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81"/>
  </bookViews>
  <sheets>
    <sheet name="1(交付金調書)" sheetId="5" r:id="rId1"/>
    <sheet name="２(消費税)" sheetId="6" r:id="rId2"/>
    <sheet name="３(交付申請)" sheetId="69" r:id="rId3"/>
    <sheet name="3-1(所要額調)" sheetId="8" r:id="rId4"/>
    <sheet name="3-2(按分算定率)" sheetId="66" r:id="rId5"/>
    <sheet name="3-3(包括的相談支援総括) " sheetId="64" r:id="rId6"/>
    <sheet name="3-4ア(地域包括)" sheetId="48" r:id="rId7"/>
    <sheet name="3-４イ(障害・相談)" sheetId="12" r:id="rId8"/>
    <sheet name="3-4ウ(利用者支援)" sheetId="53" r:id="rId9"/>
    <sheet name="3-4エ(自立相談)" sheetId="14" r:id="rId10"/>
    <sheet name="3-4エ(自立相談・基準)" sheetId="15" r:id="rId11"/>
    <sheet name="3-4オ(未設置町村)" sheetId="16" r:id="rId12"/>
    <sheet name="3-5(地域づくり総括)" sheetId="65" r:id="rId13"/>
    <sheet name="3-6ア（地域介護）" sheetId="55" r:id="rId14"/>
    <sheet name="3-6イ（生活支援）" sheetId="49" r:id="rId15"/>
    <sheet name="3-6ウ(地活C)" sheetId="17" r:id="rId16"/>
    <sheet name="3-6エ(子育て支援拠点)" sheetId="46" r:id="rId17"/>
    <sheet name="3-6オ(共助)" sheetId="19" r:id="rId18"/>
    <sheet name="４(変更交付申請)" sheetId="57" r:id="rId19"/>
    <sheet name="5(概算請求)" sheetId="70" r:id="rId20"/>
    <sheet name="6(実績報告)" sheetId="58" r:id="rId21"/>
    <sheet name="6-1(精算書)" sheetId="23" r:id="rId22"/>
    <sheet name="6-2(按分率算定)※ " sheetId="24" r:id="rId23"/>
    <sheet name="6-3(包括的相談支援総括)" sheetId="25" r:id="rId24"/>
    <sheet name="6-4ア(地域包括a)" sheetId="50" r:id="rId25"/>
    <sheet name="6-4ア(地域包括b)" sheetId="51" r:id="rId26"/>
    <sheet name="6-4イ(障害・相談(ア))" sheetId="27" r:id="rId27"/>
    <sheet name="6-4イ(障害・相談(イ))" sheetId="28" r:id="rId28"/>
    <sheet name="6-4ウ(利用者支援)" sheetId="54" r:id="rId29"/>
    <sheet name="6-4エ(自立相談)" sheetId="30" r:id="rId30"/>
    <sheet name="6-4エ(自立相談・基準)" sheetId="31" r:id="rId31"/>
    <sheet name="6-4オ(未設置町村) " sheetId="63" r:id="rId32"/>
    <sheet name="6-5(地域づくり総括)" sheetId="26" r:id="rId33"/>
    <sheet name="6-6ア（地域介護)" sheetId="56" r:id="rId34"/>
    <sheet name="6-6イ（生活支援)" sheetId="52" r:id="rId35"/>
    <sheet name="6-6ウ(地活C)a" sheetId="33" r:id="rId36"/>
    <sheet name="6-6ウ(地活C)ｂ" sheetId="34" r:id="rId37"/>
    <sheet name="6-6エ(地域子育て)" sheetId="47" r:id="rId38"/>
    <sheet name="6-6オ(共助)1" sheetId="36" r:id="rId39"/>
    <sheet name="6-6オ(共助)2" sheetId="37" r:id="rId40"/>
    <sheet name="7(交付決定通知) " sheetId="59" r:id="rId41"/>
    <sheet name="8(変更交付決定通知)  " sheetId="67" r:id="rId42"/>
    <sheet name="9(確定通知)" sheetId="62" r:id="rId43"/>
  </sheets>
  <externalReferences>
    <externalReference r:id="rId44"/>
    <externalReference r:id="rId45"/>
  </externalReferences>
  <definedNames>
    <definedName name="_xlnm.Print_Area" localSheetId="0">'1(交付金調書)'!$A$1:$L$42</definedName>
    <definedName name="_xlnm.Print_Area" localSheetId="1">'２(消費税)'!$A$1:$Y$36</definedName>
    <definedName name="_xlnm.Print_Area" localSheetId="3">'3-1(所要額調)'!$B$1:$N$33</definedName>
    <definedName name="_xlnm.Print_Area" localSheetId="4">'3-2(按分算定率)'!$B$1:$J$26</definedName>
    <definedName name="_xlnm.Print_Area" localSheetId="5">'3-3(包括的相談支援総括) '!$B$1:$M$44</definedName>
    <definedName name="_xlnm.Print_Area" localSheetId="6">'3-4ア(地域包括)'!$A$1:$F$18</definedName>
    <definedName name="_xlnm.Print_Area" localSheetId="7">'3-４イ(障害・相談)'!$A$1:$G$37</definedName>
    <definedName name="_xlnm.Print_Area" localSheetId="8">'3-4ウ(利用者支援)'!$A$1:$BU$100</definedName>
    <definedName name="_xlnm.Print_Area" localSheetId="11">'3-4オ(未設置町村)'!$A$1:$G$30</definedName>
    <definedName name="_xlnm.Print_Area" localSheetId="12">'3-5(地域づくり総括)'!$B$1:$O$49</definedName>
    <definedName name="_xlnm.Print_Area" localSheetId="13">'3-6ア（地域介護）'!$A$1:$G$35</definedName>
    <definedName name="_xlnm.Print_Area" localSheetId="14">'3-6イ（生活支援）'!$A$1:$U$23</definedName>
    <definedName name="_xlnm.Print_Area" localSheetId="16">'3-6エ(子育て支援拠点)'!$A$1:$CE$116</definedName>
    <definedName name="_xlnm.Print_Area" localSheetId="17">'3-6オ(共助)'!$A$1:$E$15</definedName>
    <definedName name="_xlnm.Print_Area" localSheetId="19">'5(概算請求)'!$A$1:$E$33</definedName>
    <definedName name="_xlnm.Print_Area" localSheetId="21">'6-1(精算書)'!$B$1:$R$34</definedName>
    <definedName name="_xlnm.Print_Area" localSheetId="22">'6-2(按分率算定)※ '!$B$1:$K$24</definedName>
    <definedName name="_xlnm.Print_Area" localSheetId="23">'6-3(包括的相談支援総括)'!$B$1:$O$44</definedName>
    <definedName name="_xlnm.Print_Area" localSheetId="24">'6-4ア(地域包括a)'!$A$1:$F$15</definedName>
    <definedName name="_xlnm.Print_Area" localSheetId="25">'6-4ア(地域包括b)'!$A$1:$S$22</definedName>
    <definedName name="_xlnm.Print_Area" localSheetId="26">'6-4イ(障害・相談(ア))'!$A$1:$J$35</definedName>
    <definedName name="_xlnm.Print_Area" localSheetId="27">'6-4イ(障害・相談(イ))'!$A$1:$J$32</definedName>
    <definedName name="_xlnm.Print_Area" localSheetId="28">'6-4ウ(利用者支援)'!$A$1:$BU$94</definedName>
    <definedName name="_xlnm.Print_Area" localSheetId="31">'6-4オ(未設置町村) '!$A$1:$E$19</definedName>
    <definedName name="_xlnm.Print_Area" localSheetId="32">'6-5(地域づくり総括)'!$B$1:$Q$49</definedName>
    <definedName name="_xlnm.Print_Area" localSheetId="33">'6-6ア（地域介護)'!$A$1:$G$35</definedName>
    <definedName name="_xlnm.Print_Area" localSheetId="34">'6-6イ（生活支援)'!$A$1:$W$26</definedName>
    <definedName name="_xlnm.Print_Area" localSheetId="37">'6-6エ(地域子育て)'!$A$1:$CE$116</definedName>
    <definedName name="_xlnm.Print_Area" localSheetId="38">'6-6オ(共助)1'!$A$1:$E$32</definedName>
    <definedName name="_xlnm.Print_Area" localSheetId="39">'6-6オ(共助)2'!$A$1:$D$36</definedName>
    <definedName name="_xlnm.Print_Area" localSheetId="40">'7(交付決定通知) '!$A$1:$Y$35</definedName>
    <definedName name="_xlnm.Print_Area" localSheetId="41">'8(変更交付決定通知)  '!$A$1:$AA$38</definedName>
    <definedName name="_xlnm.Print_Area" localSheetId="42">'9(確定通知)'!$A$1:$AE$34</definedName>
    <definedName name="Z_7EC9CA3F_9053_490C_B5EC_2987D177CADB_.wvu.PrintArea" localSheetId="11" hidden="1">'3-4オ(未設置町村)'!$B$3:$I$15</definedName>
    <definedName name="Z_7EC9CA3F_9053_490C_B5EC_2987D177CADB_.wvu.PrintArea" localSheetId="17" hidden="1">'3-6オ(共助)'!$B$1:$E$9</definedName>
    <definedName name="岩手県">[1]!P_objCWTV4Pull[岩手県]</definedName>
    <definedName name="事業" localSheetId="18">[1]別紙様式第２様式２_任意事業実施計画書!$J$11:$J$13</definedName>
    <definedName name="事業" localSheetId="19">[1]別紙様式第２様式２_任意事業実施計画書!$J$11:$J$13</definedName>
    <definedName name="事業" localSheetId="20">[1]別紙様式第２様式２_任意事業実施計画書!$J$11:$J$13</definedName>
    <definedName name="事業" localSheetId="24">[2]別紙様式第4様式3_任意事業実施報告書!$J$11:$J$13</definedName>
    <definedName name="事業" localSheetId="25">[2]別紙様式第4様式3_任意事業実施報告書!$J$11:$J$13</definedName>
    <definedName name="事業" localSheetId="34">[2]別紙様式第4様式3_任意事業実施報告書!$J$11:$J$13</definedName>
    <definedName name="事業" localSheetId="40">[1]別紙様式第２様式２_任意事業実施計画書!$J$11:$J$13</definedName>
    <definedName name="事業" localSheetId="41">[1]別紙様式第２様式２_任意事業実施計画書!$J$11:$J$13</definedName>
    <definedName name="事業">[1]別紙様式第２様式２_任意事業実施計画書!$J$11:$J$13</definedName>
    <definedName name="青森県">[1]!P_objCWTV4Pull[青森県]</definedName>
    <definedName name="大阪府">[2]!P_objCWTV4Pull[大阪府]</definedName>
    <definedName name="北海道">[1]!P_objCWTV4Pull[北海道]</definedName>
  </definedNames>
  <calcPr calcId="152511"/>
</workbook>
</file>

<file path=xl/calcChain.xml><?xml version="1.0" encoding="utf-8"?>
<calcChain xmlns="http://schemas.openxmlformats.org/spreadsheetml/2006/main">
  <c r="H12" i="62" l="1"/>
  <c r="D20" i="70" l="1"/>
  <c r="L19" i="8" l="1"/>
  <c r="L13" i="8"/>
  <c r="L11" i="8"/>
  <c r="L10" i="8"/>
  <c r="L9" i="8"/>
  <c r="L8" i="8" s="1"/>
  <c r="L19" i="23"/>
  <c r="L13" i="23"/>
  <c r="L11" i="23"/>
  <c r="L10" i="23"/>
  <c r="L9" i="23"/>
  <c r="L8" i="23" s="1"/>
  <c r="P16" i="69"/>
  <c r="V32" i="62" l="1"/>
  <c r="AA32" i="62"/>
  <c r="V33" i="62"/>
  <c r="AA33" i="62"/>
  <c r="AA31" i="62"/>
  <c r="V31" i="62"/>
  <c r="A12" i="62"/>
  <c r="R11" i="62"/>
  <c r="K11" i="62"/>
  <c r="I10" i="62"/>
  <c r="B10" i="62"/>
  <c r="B20" i="62"/>
  <c r="D7" i="62"/>
  <c r="AA28" i="62"/>
  <c r="AE2" i="62"/>
  <c r="J10" i="67"/>
  <c r="E10" i="67"/>
  <c r="B8" i="67"/>
  <c r="W23" i="67"/>
  <c r="W22" i="67"/>
  <c r="H23" i="67"/>
  <c r="H22" i="67"/>
  <c r="A14" i="67"/>
  <c r="W2" i="67"/>
  <c r="G8" i="67"/>
  <c r="F9" i="67"/>
  <c r="B8" i="59" l="1"/>
  <c r="A11" i="59"/>
  <c r="A14" i="59"/>
  <c r="F11" i="59"/>
  <c r="G8" i="59"/>
  <c r="V2" i="59"/>
  <c r="M48" i="26" l="1"/>
  <c r="M49" i="26" s="1"/>
  <c r="N21" i="26" s="1"/>
  <c r="O21" i="26" s="1"/>
  <c r="M46" i="26"/>
  <c r="M44" i="26"/>
  <c r="F48" i="26"/>
  <c r="F49" i="26" s="1"/>
  <c r="N20" i="26" s="1"/>
  <c r="O20" i="26" s="1"/>
  <c r="O19" i="26" s="1"/>
  <c r="F46" i="26"/>
  <c r="F44" i="26"/>
  <c r="G21" i="26"/>
  <c r="G22" i="26"/>
  <c r="G23" i="26"/>
  <c r="G24" i="26"/>
  <c r="G20" i="26"/>
  <c r="K23" i="26"/>
  <c r="K22" i="26"/>
  <c r="M21" i="26"/>
  <c r="K21" i="26"/>
  <c r="M20" i="26"/>
  <c r="K20" i="26"/>
  <c r="L14" i="26"/>
  <c r="H14" i="26"/>
  <c r="L13" i="26"/>
  <c r="H13" i="26"/>
  <c r="L12" i="26"/>
  <c r="H12" i="26"/>
  <c r="L11" i="26"/>
  <c r="H11" i="26"/>
  <c r="L10" i="26"/>
  <c r="L9" i="26" s="1"/>
  <c r="H10" i="26"/>
  <c r="F39" i="25"/>
  <c r="F44" i="25"/>
  <c r="L20" i="25" s="1"/>
  <c r="M20" i="25" s="1"/>
  <c r="M19" i="25" s="1"/>
  <c r="F43" i="25"/>
  <c r="F41" i="25"/>
  <c r="I22" i="25"/>
  <c r="H22" i="25"/>
  <c r="J22" i="25" s="1"/>
  <c r="L22" i="25" s="1"/>
  <c r="M22" i="25" s="1"/>
  <c r="J21" i="25"/>
  <c r="L21" i="25" s="1"/>
  <c r="M21" i="25" s="1"/>
  <c r="I21" i="25"/>
  <c r="H21" i="25"/>
  <c r="K20" i="25"/>
  <c r="I20" i="25"/>
  <c r="H20" i="25"/>
  <c r="J20" i="25" s="1"/>
  <c r="G20" i="25"/>
  <c r="G21" i="25"/>
  <c r="G22" i="25"/>
  <c r="G23" i="25"/>
  <c r="G24" i="25"/>
  <c r="F19" i="25"/>
  <c r="J14" i="25"/>
  <c r="H14" i="25"/>
  <c r="J13" i="25"/>
  <c r="H13" i="25"/>
  <c r="J12" i="25"/>
  <c r="H12" i="25"/>
  <c r="J11" i="25"/>
  <c r="H11" i="25"/>
  <c r="J10" i="25"/>
  <c r="H10" i="25"/>
  <c r="J9" i="25"/>
  <c r="K9" i="25" s="1"/>
  <c r="I8" i="24"/>
  <c r="J11" i="24" s="1"/>
  <c r="I14" i="24"/>
  <c r="J17" i="24"/>
  <c r="J18" i="24"/>
  <c r="H16" i="24"/>
  <c r="H17" i="24"/>
  <c r="H18" i="24"/>
  <c r="H19" i="24"/>
  <c r="H15" i="24"/>
  <c r="H10" i="24"/>
  <c r="H11" i="24"/>
  <c r="H12" i="24"/>
  <c r="H13" i="24"/>
  <c r="H9" i="24"/>
  <c r="H9" i="66"/>
  <c r="G25" i="23"/>
  <c r="I25" i="23"/>
  <c r="H25" i="23"/>
  <c r="F25" i="23"/>
  <c r="F25" i="8"/>
  <c r="I25" i="8"/>
  <c r="K9" i="66"/>
  <c r="J9" i="66"/>
  <c r="I8" i="66"/>
  <c r="J11" i="66" s="1"/>
  <c r="K19" i="66"/>
  <c r="H19" i="66"/>
  <c r="H18" i="66"/>
  <c r="K17" i="66"/>
  <c r="H17" i="66"/>
  <c r="K16" i="66"/>
  <c r="H16" i="66"/>
  <c r="K15" i="66"/>
  <c r="H15" i="66"/>
  <c r="K14" i="66"/>
  <c r="I14" i="66"/>
  <c r="J15" i="66" s="1"/>
  <c r="K13" i="66"/>
  <c r="H13" i="66"/>
  <c r="K12" i="66"/>
  <c r="H12" i="66"/>
  <c r="K11" i="66"/>
  <c r="H11" i="66"/>
  <c r="K10" i="66"/>
  <c r="H10" i="66"/>
  <c r="K8" i="66"/>
  <c r="J12" i="66"/>
  <c r="H26" i="8"/>
  <c r="N28" i="8"/>
  <c r="H28" i="8"/>
  <c r="N27" i="8"/>
  <c r="H27" i="8"/>
  <c r="N26" i="8"/>
  <c r="H25" i="8"/>
  <c r="N25" i="8"/>
  <c r="G25" i="8"/>
  <c r="N18" i="8"/>
  <c r="N17" i="8"/>
  <c r="K21" i="65"/>
  <c r="M21" i="65"/>
  <c r="M48" i="65"/>
  <c r="M49" i="65" s="1"/>
  <c r="N21" i="65" s="1"/>
  <c r="O21" i="65" s="1"/>
  <c r="F48" i="65"/>
  <c r="F49" i="65" s="1"/>
  <c r="N20" i="65" s="1"/>
  <c r="O20" i="65" s="1"/>
  <c r="M46" i="65"/>
  <c r="F46" i="65"/>
  <c r="K23" i="65"/>
  <c r="K22" i="65"/>
  <c r="M20" i="65"/>
  <c r="K20" i="65"/>
  <c r="L14" i="65"/>
  <c r="H14" i="65"/>
  <c r="L13" i="65"/>
  <c r="H13" i="65"/>
  <c r="L12" i="65"/>
  <c r="H12" i="65"/>
  <c r="L11" i="65"/>
  <c r="H11" i="65"/>
  <c r="L10" i="65"/>
  <c r="L9" i="65" s="1"/>
  <c r="F19" i="65" s="1"/>
  <c r="H10" i="65"/>
  <c r="K20" i="64"/>
  <c r="I22" i="64"/>
  <c r="I21" i="64"/>
  <c r="I20" i="64"/>
  <c r="H13" i="64"/>
  <c r="J13" i="64"/>
  <c r="H14" i="64"/>
  <c r="J14" i="64"/>
  <c r="H10" i="64"/>
  <c r="F43" i="64"/>
  <c r="F44" i="64" s="1"/>
  <c r="L20" i="64" s="1"/>
  <c r="F41" i="64"/>
  <c r="J12" i="64"/>
  <c r="H12" i="64"/>
  <c r="J11" i="64"/>
  <c r="H11" i="64"/>
  <c r="J10" i="64"/>
  <c r="J9" i="64" s="1"/>
  <c r="F19" i="64" s="1"/>
  <c r="G24" i="64" s="1"/>
  <c r="M9" i="26" l="1"/>
  <c r="F19" i="26"/>
  <c r="G21" i="65"/>
  <c r="H21" i="65" s="1"/>
  <c r="L21" i="65" s="1"/>
  <c r="M44" i="65" s="1"/>
  <c r="G23" i="65"/>
  <c r="H23" i="65" s="1"/>
  <c r="L23" i="65" s="1"/>
  <c r="N23" i="65" s="1"/>
  <c r="O23" i="65" s="1"/>
  <c r="G20" i="65"/>
  <c r="H20" i="65" s="1"/>
  <c r="L19" i="65" s="1"/>
  <c r="J19" i="25"/>
  <c r="G23" i="64"/>
  <c r="G21" i="64"/>
  <c r="H21" i="64" s="1"/>
  <c r="J21" i="64" s="1"/>
  <c r="L21" i="64" s="1"/>
  <c r="M20" i="64"/>
  <c r="M19" i="64" s="1"/>
  <c r="G20" i="64"/>
  <c r="H20" i="64" s="1"/>
  <c r="J20" i="64" s="1"/>
  <c r="F39" i="64" s="1"/>
  <c r="G22" i="64"/>
  <c r="H22" i="64" s="1"/>
  <c r="J22" i="64" s="1"/>
  <c r="L22" i="64" s="1"/>
  <c r="J9" i="24"/>
  <c r="J19" i="24"/>
  <c r="J10" i="24"/>
  <c r="J13" i="24"/>
  <c r="J15" i="24"/>
  <c r="J16" i="24"/>
  <c r="J12" i="24"/>
  <c r="J18" i="66"/>
  <c r="J10" i="66"/>
  <c r="J17" i="66"/>
  <c r="J13" i="66"/>
  <c r="J16" i="66"/>
  <c r="J19" i="66"/>
  <c r="G24" i="65"/>
  <c r="G22" i="65"/>
  <c r="H22" i="65" s="1"/>
  <c r="L22" i="65" s="1"/>
  <c r="N22" i="65" s="1"/>
  <c r="O22" i="65" s="1"/>
  <c r="O19" i="65"/>
  <c r="M9" i="65"/>
  <c r="K9" i="64"/>
  <c r="H22" i="26" l="1"/>
  <c r="L22" i="26" s="1"/>
  <c r="N22" i="26" s="1"/>
  <c r="O22" i="26" s="1"/>
  <c r="H23" i="26"/>
  <c r="L23" i="26" s="1"/>
  <c r="N23" i="26" s="1"/>
  <c r="O23" i="26" s="1"/>
  <c r="H20" i="26"/>
  <c r="H21" i="26"/>
  <c r="L21" i="26" s="1"/>
  <c r="L20" i="65"/>
  <c r="F44" i="65" s="1"/>
  <c r="M21" i="64"/>
  <c r="J19" i="64"/>
  <c r="M22" i="64"/>
  <c r="L19" i="26" l="1"/>
  <c r="L20" i="26"/>
  <c r="G29" i="16" l="1"/>
  <c r="G20" i="16"/>
  <c r="C13" i="50" l="1"/>
  <c r="C10" i="50"/>
  <c r="C13" i="48"/>
  <c r="C10" i="48"/>
  <c r="N24" i="59" l="1"/>
  <c r="N23" i="59"/>
  <c r="E26" i="57"/>
  <c r="E25" i="57"/>
  <c r="E24" i="57" s="1"/>
  <c r="D17" i="57" s="1"/>
  <c r="D24" i="57"/>
  <c r="D19" i="57" s="1"/>
  <c r="C24" i="57"/>
  <c r="D18" i="57" s="1"/>
  <c r="H10" i="54" l="1"/>
  <c r="H12" i="54" s="1"/>
  <c r="H10" i="53"/>
  <c r="H12" i="53" s="1"/>
  <c r="P12" i="47" l="1"/>
  <c r="P12" i="46"/>
  <c r="P19" i="33" l="1"/>
  <c r="O19" i="33"/>
  <c r="N19" i="33"/>
  <c r="M19" i="33"/>
  <c r="K19" i="33"/>
  <c r="J19" i="33"/>
  <c r="I19" i="33"/>
  <c r="G11" i="31"/>
  <c r="D22" i="30"/>
  <c r="K19" i="24"/>
  <c r="K17" i="24"/>
  <c r="K16" i="24"/>
  <c r="K15" i="24"/>
  <c r="K14" i="24"/>
  <c r="K13" i="24"/>
  <c r="K12" i="24"/>
  <c r="K11" i="24"/>
  <c r="K10" i="24"/>
  <c r="K9" i="24"/>
  <c r="K8" i="24"/>
  <c r="R28" i="23"/>
  <c r="R27" i="23"/>
  <c r="R26" i="23"/>
  <c r="R25" i="23"/>
  <c r="R24" i="23"/>
  <c r="R22" i="23"/>
  <c r="R21" i="23"/>
  <c r="R20" i="23"/>
  <c r="R19" i="23"/>
  <c r="R18" i="23"/>
  <c r="R17" i="23"/>
  <c r="R16" i="23"/>
  <c r="R15" i="23"/>
  <c r="R14" i="23"/>
  <c r="R13" i="23"/>
  <c r="R11" i="23"/>
  <c r="R10" i="23"/>
  <c r="R9" i="23"/>
  <c r="R8" i="23"/>
  <c r="R7" i="23"/>
  <c r="G13" i="16"/>
  <c r="G11" i="15"/>
  <c r="D22" i="14"/>
  <c r="N22" i="8"/>
  <c r="N21" i="8"/>
  <c r="N20" i="8"/>
  <c r="N19" i="8"/>
  <c r="N16" i="8"/>
  <c r="N15" i="8"/>
  <c r="N14" i="8"/>
  <c r="N13" i="8"/>
  <c r="N11" i="8"/>
  <c r="N10" i="8"/>
  <c r="N9" i="8"/>
  <c r="N8" i="8"/>
  <c r="N7" i="8"/>
</calcChain>
</file>

<file path=xl/sharedStrings.xml><?xml version="1.0" encoding="utf-8"?>
<sst xmlns="http://schemas.openxmlformats.org/spreadsheetml/2006/main" count="2339" uniqueCount="1002">
  <si>
    <t>　　３　　 「備考」欄は、参考となるべき事項を適宜記入すること。</t>
    <phoneticPr fontId="11"/>
  </si>
  <si>
    <t>　　　　明らかにして記入すること。</t>
    <phoneticPr fontId="11"/>
  </si>
  <si>
    <t>　  ２　　 「予算現額」は、歳入にあっては、当初予算額、補正予算額等の区分を、歳出にあっては、当初予算額、補正予算額、予備費支出額、流用増減等の区分を</t>
    <phoneticPr fontId="11"/>
  </si>
  <si>
    <t>　  １　　 「地方公共団体」の「科目」は、歳入にあっては款、項、目、節を、歳出にあっては、款、項、目をそれぞれ記入すること。</t>
    <phoneticPr fontId="11"/>
  </si>
  <si>
    <t>円</t>
    <rPh sb="0" eb="1">
      <t>エン</t>
    </rPh>
    <phoneticPr fontId="11"/>
  </si>
  <si>
    <t>相当額</t>
    <rPh sb="0" eb="2">
      <t>ソウトウ</t>
    </rPh>
    <rPh sb="2" eb="3">
      <t>ガク</t>
    </rPh>
    <phoneticPr fontId="11"/>
  </si>
  <si>
    <t>支出済額</t>
    <rPh sb="0" eb="2">
      <t>シシュツ</t>
    </rPh>
    <rPh sb="2" eb="3">
      <t>ズ</t>
    </rPh>
    <rPh sb="3" eb="4">
      <t>ガク</t>
    </rPh>
    <phoneticPr fontId="11"/>
  </si>
  <si>
    <t>予算現額</t>
    <rPh sb="0" eb="2">
      <t>ヨサン</t>
    </rPh>
    <rPh sb="2" eb="3">
      <t>ゲン</t>
    </rPh>
    <rPh sb="3" eb="4">
      <t>ガク</t>
    </rPh>
    <phoneticPr fontId="11"/>
  </si>
  <si>
    <t>科目</t>
    <rPh sb="0" eb="2">
      <t>カモク</t>
    </rPh>
    <phoneticPr fontId="11"/>
  </si>
  <si>
    <t>収入済額</t>
    <rPh sb="0" eb="2">
      <t>シュウニュウ</t>
    </rPh>
    <rPh sb="2" eb="3">
      <t>ズ</t>
    </rPh>
    <rPh sb="3" eb="4">
      <t>ガク</t>
    </rPh>
    <phoneticPr fontId="11"/>
  </si>
  <si>
    <t>備考</t>
    <rPh sb="0" eb="2">
      <t>ビコウ</t>
    </rPh>
    <phoneticPr fontId="11"/>
  </si>
  <si>
    <t>うち交付金</t>
    <rPh sb="2" eb="5">
      <t>コウフキン</t>
    </rPh>
    <phoneticPr fontId="11"/>
  </si>
  <si>
    <t>歳出</t>
    <rPh sb="0" eb="2">
      <t>サイシュツ</t>
    </rPh>
    <phoneticPr fontId="11"/>
  </si>
  <si>
    <t>歳入</t>
    <rPh sb="0" eb="2">
      <t>サイニュウ</t>
    </rPh>
    <phoneticPr fontId="11"/>
  </si>
  <si>
    <t>交付決定の額</t>
  </si>
  <si>
    <t>歳出予算科目</t>
  </si>
  <si>
    <t>地方公共団体</t>
    <rPh sb="0" eb="2">
      <t>チホウ</t>
    </rPh>
    <rPh sb="2" eb="4">
      <t>コウキョウ</t>
    </rPh>
    <rPh sb="4" eb="6">
      <t>ダンタイ</t>
    </rPh>
    <phoneticPr fontId="11"/>
  </si>
  <si>
    <t>国</t>
    <rPh sb="0" eb="1">
      <t>クニ</t>
    </rPh>
    <phoneticPr fontId="11"/>
  </si>
  <si>
    <t>（地方公共団体名）</t>
    <rPh sb="1" eb="3">
      <t>チホウ</t>
    </rPh>
    <rPh sb="3" eb="5">
      <t>コウキョウ</t>
    </rPh>
    <rPh sb="5" eb="7">
      <t>ダンタイ</t>
    </rPh>
    <rPh sb="7" eb="8">
      <t>メイ</t>
    </rPh>
    <phoneticPr fontId="11"/>
  </si>
  <si>
    <t>３　添付書類</t>
  </si>
  <si>
    <t>円</t>
    <rPh sb="0" eb="1">
      <t>エン</t>
    </rPh>
    <phoneticPr fontId="14"/>
  </si>
  <si>
    <t>金</t>
    <phoneticPr fontId="14"/>
  </si>
  <si>
    <t>記</t>
  </si>
  <si>
    <t>（８）　（元号）　　年度歳入歳出予算書（見込書）抄本</t>
  </si>
  <si>
    <t>円</t>
    <phoneticPr fontId="14"/>
  </si>
  <si>
    <t>組　 合 　長</t>
  </si>
  <si>
    <t>市　町　村　長</t>
    <rPh sb="0" eb="1">
      <t>シ</t>
    </rPh>
    <rPh sb="2" eb="3">
      <t>マチ</t>
    </rPh>
    <rPh sb="4" eb="5">
      <t>ムラ</t>
    </rPh>
    <rPh sb="6" eb="7">
      <t>チョウ</t>
    </rPh>
    <phoneticPr fontId="14"/>
  </si>
  <si>
    <t>（元号）　　年　　月　　日</t>
  </si>
  <si>
    <t>３　Ｆ欄には、Ｃ欄、Ｄ欄及びＥ欄を比較して最も少ない額を記入すること。</t>
    <phoneticPr fontId="10"/>
  </si>
  <si>
    <t>２　Ｅ欄には、交付要綱に定める基準額を記入すること。</t>
    <phoneticPr fontId="10"/>
  </si>
  <si>
    <t>（注）</t>
    <phoneticPr fontId="11"/>
  </si>
  <si>
    <t>多機関協働事業</t>
    <rPh sb="0" eb="3">
      <t>タキカン</t>
    </rPh>
    <rPh sb="3" eb="5">
      <t>キョウドウ</t>
    </rPh>
    <rPh sb="5" eb="7">
      <t>ジギョウ</t>
    </rPh>
    <phoneticPr fontId="11"/>
  </si>
  <si>
    <t>ス</t>
    <phoneticPr fontId="16"/>
  </si>
  <si>
    <t>アウトリーチ等を通じた継続的支援事業</t>
    <rPh sb="6" eb="7">
      <t>トウ</t>
    </rPh>
    <rPh sb="8" eb="9">
      <t>ツウ</t>
    </rPh>
    <rPh sb="11" eb="14">
      <t>ケイゾクテキ</t>
    </rPh>
    <rPh sb="14" eb="16">
      <t>シエン</t>
    </rPh>
    <rPh sb="16" eb="18">
      <t>ジギョウ</t>
    </rPh>
    <phoneticPr fontId="11"/>
  </si>
  <si>
    <t>シ</t>
    <phoneticPr fontId="16"/>
  </si>
  <si>
    <t>参加支援事業</t>
    <rPh sb="0" eb="2">
      <t>サンカ</t>
    </rPh>
    <rPh sb="2" eb="4">
      <t>シエン</t>
    </rPh>
    <rPh sb="4" eb="6">
      <t>ジギョウ</t>
    </rPh>
    <phoneticPr fontId="11"/>
  </si>
  <si>
    <t>サ</t>
    <phoneticPr fontId="16"/>
  </si>
  <si>
    <t>（３）多機関協働事業等</t>
    <phoneticPr fontId="11"/>
  </si>
  <si>
    <t>コ</t>
    <phoneticPr fontId="16"/>
  </si>
  <si>
    <t>地域子育て支援拠点事業に要する費用相当額</t>
    <rPh sb="0" eb="2">
      <t>チイキ</t>
    </rPh>
    <rPh sb="2" eb="4">
      <t>コソダ</t>
    </rPh>
    <rPh sb="5" eb="7">
      <t>シエン</t>
    </rPh>
    <rPh sb="7" eb="9">
      <t>キョテン</t>
    </rPh>
    <rPh sb="9" eb="11">
      <t>ジギョウ</t>
    </rPh>
    <rPh sb="12" eb="13">
      <t>ヨウ</t>
    </rPh>
    <rPh sb="15" eb="17">
      <t>ヒヨウ</t>
    </rPh>
    <phoneticPr fontId="11"/>
  </si>
  <si>
    <t>ケ</t>
    <phoneticPr fontId="10"/>
  </si>
  <si>
    <t>地域活動支援センター機能強化事業に要する費用相当額</t>
    <rPh sb="0" eb="2">
      <t>チイキ</t>
    </rPh>
    <rPh sb="2" eb="4">
      <t>カツドウ</t>
    </rPh>
    <rPh sb="4" eb="6">
      <t>シエン</t>
    </rPh>
    <rPh sb="10" eb="12">
      <t>キノウ</t>
    </rPh>
    <rPh sb="12" eb="14">
      <t>キョウカ</t>
    </rPh>
    <rPh sb="14" eb="16">
      <t>ジギョウ</t>
    </rPh>
    <rPh sb="17" eb="18">
      <t>ヨウ</t>
    </rPh>
    <rPh sb="20" eb="22">
      <t>ヒヨウ</t>
    </rPh>
    <phoneticPr fontId="11"/>
  </si>
  <si>
    <t>ク</t>
    <phoneticPr fontId="16"/>
  </si>
  <si>
    <t>生活支援体制整備事業に要する費用相当額</t>
    <rPh sb="0" eb="2">
      <t>セイカツ</t>
    </rPh>
    <rPh sb="2" eb="4">
      <t>シエン</t>
    </rPh>
    <rPh sb="4" eb="6">
      <t>タイセイ</t>
    </rPh>
    <rPh sb="6" eb="8">
      <t>セイビ</t>
    </rPh>
    <rPh sb="8" eb="10">
      <t>ジギョウ</t>
    </rPh>
    <rPh sb="11" eb="12">
      <t>ヨウ</t>
    </rPh>
    <rPh sb="14" eb="16">
      <t>ヒヨウ</t>
    </rPh>
    <phoneticPr fontId="11"/>
  </si>
  <si>
    <t>キ</t>
    <phoneticPr fontId="16"/>
  </si>
  <si>
    <t>地域介護予防活動支援事業に要する費用相当額</t>
    <rPh sb="0" eb="2">
      <t>チイキ</t>
    </rPh>
    <rPh sb="2" eb="4">
      <t>カイゴ</t>
    </rPh>
    <rPh sb="4" eb="6">
      <t>ヨボウ</t>
    </rPh>
    <rPh sb="6" eb="8">
      <t>カツドウ</t>
    </rPh>
    <rPh sb="8" eb="10">
      <t>シエン</t>
    </rPh>
    <rPh sb="10" eb="12">
      <t>ジギョウ</t>
    </rPh>
    <rPh sb="13" eb="14">
      <t>ヨウ</t>
    </rPh>
    <rPh sb="16" eb="18">
      <t>ヒヨウ</t>
    </rPh>
    <phoneticPr fontId="11"/>
  </si>
  <si>
    <t>カ</t>
    <phoneticPr fontId="16"/>
  </si>
  <si>
    <t>（２）地域づくり事業</t>
    <phoneticPr fontId="11"/>
  </si>
  <si>
    <t>オ</t>
    <phoneticPr fontId="16"/>
  </si>
  <si>
    <t>エ</t>
    <phoneticPr fontId="16"/>
  </si>
  <si>
    <t>利用者支援事業に要する費用相当額</t>
    <rPh sb="0" eb="3">
      <t>リヨウシャ</t>
    </rPh>
    <rPh sb="3" eb="5">
      <t>シエン</t>
    </rPh>
    <rPh sb="5" eb="7">
      <t>ジギョウ</t>
    </rPh>
    <rPh sb="8" eb="9">
      <t>ヨウ</t>
    </rPh>
    <rPh sb="11" eb="13">
      <t>ヒヨウ</t>
    </rPh>
    <phoneticPr fontId="11"/>
  </si>
  <si>
    <t>ウ</t>
    <phoneticPr fontId="16"/>
  </si>
  <si>
    <t>相談支援事業に要する費用相当額</t>
    <rPh sb="0" eb="2">
      <t>ソウダン</t>
    </rPh>
    <rPh sb="2" eb="4">
      <t>シエン</t>
    </rPh>
    <rPh sb="4" eb="6">
      <t>ジギョウ</t>
    </rPh>
    <rPh sb="7" eb="8">
      <t>ヨウ</t>
    </rPh>
    <rPh sb="10" eb="12">
      <t>ヒヨウ</t>
    </rPh>
    <phoneticPr fontId="11"/>
  </si>
  <si>
    <t>イ</t>
    <phoneticPr fontId="16"/>
  </si>
  <si>
    <t>地域包括支援センターの運営に要する費用相当額</t>
    <rPh sb="0" eb="2">
      <t>チイキ</t>
    </rPh>
    <rPh sb="2" eb="4">
      <t>ホウカツ</t>
    </rPh>
    <rPh sb="4" eb="6">
      <t>シエン</t>
    </rPh>
    <rPh sb="11" eb="13">
      <t>ウンエイ</t>
    </rPh>
    <rPh sb="14" eb="15">
      <t>ヨウ</t>
    </rPh>
    <rPh sb="17" eb="19">
      <t>ヒヨウ</t>
    </rPh>
    <phoneticPr fontId="11"/>
  </si>
  <si>
    <t>ア</t>
    <phoneticPr fontId="16"/>
  </si>
  <si>
    <t>（１）包括的相談支援事業</t>
    <phoneticPr fontId="11"/>
  </si>
  <si>
    <t>生活保護等対策費分（エ＋オ＋コ＋サ＋シ＋ス）</t>
    <rPh sb="0" eb="2">
      <t>セイカツ</t>
    </rPh>
    <rPh sb="2" eb="4">
      <t>ホゴ</t>
    </rPh>
    <rPh sb="4" eb="5">
      <t>トウ</t>
    </rPh>
    <rPh sb="5" eb="7">
      <t>タイサク</t>
    </rPh>
    <rPh sb="7" eb="8">
      <t>ヒ</t>
    </rPh>
    <rPh sb="8" eb="9">
      <t>ブン</t>
    </rPh>
    <phoneticPr fontId="11"/>
  </si>
  <si>
    <t>④</t>
    <phoneticPr fontId="16"/>
  </si>
  <si>
    <t>子ども・子育て支援対策費分（ウ＋ケ）</t>
    <rPh sb="0" eb="1">
      <t>コ</t>
    </rPh>
    <rPh sb="4" eb="6">
      <t>コソダ</t>
    </rPh>
    <rPh sb="7" eb="9">
      <t>シエン</t>
    </rPh>
    <rPh sb="9" eb="11">
      <t>タイサク</t>
    </rPh>
    <rPh sb="11" eb="12">
      <t>ヒ</t>
    </rPh>
    <rPh sb="12" eb="13">
      <t>ブン</t>
    </rPh>
    <phoneticPr fontId="11"/>
  </si>
  <si>
    <t>③</t>
    <phoneticPr fontId="16"/>
  </si>
  <si>
    <t>障害保健福祉費分（イ＋ク）</t>
    <rPh sb="0" eb="2">
      <t>ショウガイ</t>
    </rPh>
    <rPh sb="2" eb="4">
      <t>ホケン</t>
    </rPh>
    <rPh sb="4" eb="6">
      <t>フクシ</t>
    </rPh>
    <rPh sb="6" eb="7">
      <t>ヒ</t>
    </rPh>
    <rPh sb="7" eb="8">
      <t>ブン</t>
    </rPh>
    <phoneticPr fontId="11"/>
  </si>
  <si>
    <t>②</t>
    <phoneticPr fontId="16"/>
  </si>
  <si>
    <t>高齢者日常生活支援等推進費分（ア＋カ＋キ）</t>
    <rPh sb="0" eb="3">
      <t>コウレイシャ</t>
    </rPh>
    <rPh sb="3" eb="5">
      <t>ニチジョウ</t>
    </rPh>
    <rPh sb="5" eb="7">
      <t>セイカツ</t>
    </rPh>
    <rPh sb="7" eb="9">
      <t>シエン</t>
    </rPh>
    <rPh sb="9" eb="10">
      <t>トウ</t>
    </rPh>
    <rPh sb="10" eb="13">
      <t>スイシンヒ</t>
    </rPh>
    <rPh sb="13" eb="14">
      <t>ブン</t>
    </rPh>
    <phoneticPr fontId="11"/>
  </si>
  <si>
    <t>①</t>
    <phoneticPr fontId="16"/>
  </si>
  <si>
    <t>（項目別）</t>
    <rPh sb="1" eb="3">
      <t>コウモク</t>
    </rPh>
    <rPh sb="3" eb="4">
      <t>ベツ</t>
    </rPh>
    <phoneticPr fontId="11"/>
  </si>
  <si>
    <t>Ｇ</t>
    <phoneticPr fontId="11"/>
  </si>
  <si>
    <t>Ｆ</t>
    <phoneticPr fontId="11"/>
  </si>
  <si>
    <t>Ｅ</t>
    <phoneticPr fontId="11"/>
  </si>
  <si>
    <t>D</t>
    <phoneticPr fontId="11"/>
  </si>
  <si>
    <t>Ｃ（Ａ－Ｂ）</t>
    <phoneticPr fontId="11"/>
  </si>
  <si>
    <t>B</t>
    <phoneticPr fontId="11"/>
  </si>
  <si>
    <t>Ａ</t>
    <phoneticPr fontId="11"/>
  </si>
  <si>
    <t>事業を実施しているか</t>
    <rPh sb="0" eb="2">
      <t>ジギョウ</t>
    </rPh>
    <rPh sb="3" eb="5">
      <t>ジッシ</t>
    </rPh>
    <phoneticPr fontId="11"/>
  </si>
  <si>
    <t>備　　　考</t>
    <rPh sb="0" eb="1">
      <t>ソナエ</t>
    </rPh>
    <rPh sb="4" eb="5">
      <t>コウ</t>
    </rPh>
    <phoneticPr fontId="11"/>
  </si>
  <si>
    <t>交付金所要額</t>
    <rPh sb="0" eb="2">
      <t>コウフ</t>
    </rPh>
    <rPh sb="2" eb="3">
      <t>キン</t>
    </rPh>
    <rPh sb="3" eb="6">
      <t>ショヨウガク</t>
    </rPh>
    <phoneticPr fontId="11"/>
  </si>
  <si>
    <t>交付基本額</t>
    <rPh sb="0" eb="2">
      <t>コウフ</t>
    </rPh>
    <rPh sb="2" eb="5">
      <t>キホンガク</t>
    </rPh>
    <phoneticPr fontId="11"/>
  </si>
  <si>
    <t>基準額</t>
    <rPh sb="0" eb="3">
      <t>キジュンガク</t>
    </rPh>
    <phoneticPr fontId="11"/>
  </si>
  <si>
    <t>対象経費
支出予定額</t>
    <rPh sb="0" eb="2">
      <t>タイショウ</t>
    </rPh>
    <rPh sb="2" eb="4">
      <t>ケイヒ</t>
    </rPh>
    <rPh sb="5" eb="7">
      <t>シシュツ</t>
    </rPh>
    <rPh sb="7" eb="10">
      <t>ヨテイガク</t>
    </rPh>
    <phoneticPr fontId="11"/>
  </si>
  <si>
    <t>差引額</t>
    <rPh sb="0" eb="3">
      <t>サシヒキガク</t>
    </rPh>
    <phoneticPr fontId="11"/>
  </si>
  <si>
    <t>寄付金その他
の収入額</t>
    <rPh sb="0" eb="3">
      <t>キフキン</t>
    </rPh>
    <rPh sb="5" eb="6">
      <t>タ</t>
    </rPh>
    <rPh sb="8" eb="11">
      <t>シュウニュウガク</t>
    </rPh>
    <phoneticPr fontId="11"/>
  </si>
  <si>
    <t>総事業費</t>
    <rPh sb="0" eb="1">
      <t>ソウ</t>
    </rPh>
    <rPh sb="1" eb="4">
      <t>ジギョウヒ</t>
    </rPh>
    <phoneticPr fontId="11"/>
  </si>
  <si>
    <t>区　　　　　　　　分</t>
    <rPh sb="0" eb="1">
      <t>ク</t>
    </rPh>
    <rPh sb="9" eb="10">
      <t>ブン</t>
    </rPh>
    <phoneticPr fontId="11"/>
  </si>
  <si>
    <t>市町村名</t>
    <rPh sb="0" eb="3">
      <t>シチョウソン</t>
    </rPh>
    <rPh sb="3" eb="4">
      <t>メイ</t>
    </rPh>
    <phoneticPr fontId="10"/>
  </si>
  <si>
    <t>　除した率を記入すること。</t>
    <phoneticPr fontId="10"/>
  </si>
  <si>
    <t>２　Ｂ欄には、寄付金その他の収入額（例：地域包括支援センターの運営における指定介護予防支援等にかかる収入額等）を記入すること。</t>
    <rPh sb="18" eb="19">
      <t>レイ</t>
    </rPh>
    <phoneticPr fontId="10"/>
  </si>
  <si>
    <t>１　Ａ欄には、地方交付税措置分により行われている費用分を除いた額を記入すること。</t>
    <rPh sb="7" eb="9">
      <t>チホウ</t>
    </rPh>
    <rPh sb="9" eb="12">
      <t>コウフゼイ</t>
    </rPh>
    <rPh sb="12" eb="14">
      <t>ソチ</t>
    </rPh>
    <rPh sb="14" eb="15">
      <t>ブン</t>
    </rPh>
    <rPh sb="18" eb="19">
      <t>オコナ</t>
    </rPh>
    <rPh sb="24" eb="26">
      <t>ヒヨウ</t>
    </rPh>
    <rPh sb="26" eb="27">
      <t>ブン</t>
    </rPh>
    <rPh sb="28" eb="29">
      <t>ノゾ</t>
    </rPh>
    <rPh sb="31" eb="32">
      <t>ガク</t>
    </rPh>
    <phoneticPr fontId="10"/>
  </si>
  <si>
    <t>地域子育て支援拠点事業</t>
    <rPh sb="0" eb="2">
      <t>チイキ</t>
    </rPh>
    <rPh sb="2" eb="4">
      <t>コソダ</t>
    </rPh>
    <rPh sb="5" eb="7">
      <t>シエン</t>
    </rPh>
    <rPh sb="7" eb="9">
      <t>キョテン</t>
    </rPh>
    <rPh sb="9" eb="11">
      <t>ジギョウ</t>
    </rPh>
    <phoneticPr fontId="11"/>
  </si>
  <si>
    <t>地域活動支援センター機能強化事業</t>
    <rPh sb="0" eb="2">
      <t>チイキ</t>
    </rPh>
    <rPh sb="2" eb="4">
      <t>カツドウ</t>
    </rPh>
    <rPh sb="4" eb="6">
      <t>シエン</t>
    </rPh>
    <rPh sb="10" eb="12">
      <t>キノウ</t>
    </rPh>
    <rPh sb="12" eb="14">
      <t>キョウカ</t>
    </rPh>
    <rPh sb="14" eb="16">
      <t>ジギョウ</t>
    </rPh>
    <phoneticPr fontId="11"/>
  </si>
  <si>
    <t>生活支援体制整備事業</t>
    <rPh sb="0" eb="2">
      <t>セイカツ</t>
    </rPh>
    <rPh sb="2" eb="4">
      <t>シエン</t>
    </rPh>
    <rPh sb="4" eb="6">
      <t>タイセイ</t>
    </rPh>
    <rPh sb="6" eb="8">
      <t>セイビ</t>
    </rPh>
    <rPh sb="8" eb="10">
      <t>ジギョウ</t>
    </rPh>
    <phoneticPr fontId="11"/>
  </si>
  <si>
    <t>地域介護予防活動支援事業</t>
    <rPh sb="0" eb="2">
      <t>チイキ</t>
    </rPh>
    <rPh sb="2" eb="4">
      <t>カイゴ</t>
    </rPh>
    <rPh sb="4" eb="6">
      <t>ヨボウ</t>
    </rPh>
    <rPh sb="6" eb="8">
      <t>カツドウ</t>
    </rPh>
    <rPh sb="8" eb="10">
      <t>シエン</t>
    </rPh>
    <rPh sb="10" eb="12">
      <t>ジギョウ</t>
    </rPh>
    <phoneticPr fontId="11"/>
  </si>
  <si>
    <t>（２）計（地域づくり事業対象分）</t>
    <phoneticPr fontId="11"/>
  </si>
  <si>
    <t>利用者支援事業</t>
    <rPh sb="0" eb="3">
      <t>リヨウシャ</t>
    </rPh>
    <rPh sb="3" eb="5">
      <t>シエン</t>
    </rPh>
    <rPh sb="5" eb="7">
      <t>ジギョウ</t>
    </rPh>
    <phoneticPr fontId="11"/>
  </si>
  <si>
    <t>相談支援事業</t>
    <rPh sb="0" eb="2">
      <t>ソウダン</t>
    </rPh>
    <rPh sb="2" eb="4">
      <t>シエン</t>
    </rPh>
    <rPh sb="4" eb="6">
      <t>ジギョウ</t>
    </rPh>
    <phoneticPr fontId="11"/>
  </si>
  <si>
    <t>地域包括支援センターの運営</t>
    <rPh sb="0" eb="2">
      <t>チイキ</t>
    </rPh>
    <rPh sb="2" eb="4">
      <t>ホウカツ</t>
    </rPh>
    <rPh sb="4" eb="6">
      <t>シエン</t>
    </rPh>
    <rPh sb="11" eb="13">
      <t>ウンエイ</t>
    </rPh>
    <phoneticPr fontId="11"/>
  </si>
  <si>
    <t>（１）計（包括的相談支援事業対象分）</t>
    <phoneticPr fontId="11"/>
  </si>
  <si>
    <t>按分率</t>
    <rPh sb="0" eb="2">
      <t>アンブン</t>
    </rPh>
    <rPh sb="2" eb="3">
      <t>リツ</t>
    </rPh>
    <phoneticPr fontId="11"/>
  </si>
  <si>
    <t>対象経費
実支出額</t>
    <rPh sb="0" eb="2">
      <t>タイショウ</t>
    </rPh>
    <rPh sb="2" eb="4">
      <t>ケイヒ</t>
    </rPh>
    <rPh sb="5" eb="6">
      <t>ジツ</t>
    </rPh>
    <rPh sb="6" eb="8">
      <t>シシュツ</t>
    </rPh>
    <phoneticPr fontId="11"/>
  </si>
  <si>
    <t>・重層的支援体制整備事業を開始する年度の前々年度（基準年度）における実績額を記入すること（例：令和３年度に事業を実施する場合は、令和元年度の実績額を記入）</t>
    <rPh sb="1" eb="4">
      <t>ジュウソウテキ</t>
    </rPh>
    <rPh sb="4" eb="6">
      <t>シエン</t>
    </rPh>
    <rPh sb="6" eb="8">
      <t>タイセイ</t>
    </rPh>
    <rPh sb="8" eb="10">
      <t>セイビ</t>
    </rPh>
    <rPh sb="10" eb="12">
      <t>ジギョウ</t>
    </rPh>
    <rPh sb="13" eb="15">
      <t>カイシ</t>
    </rPh>
    <rPh sb="17" eb="19">
      <t>ネンド</t>
    </rPh>
    <rPh sb="20" eb="22">
      <t>ゼンゼン</t>
    </rPh>
    <rPh sb="22" eb="24">
      <t>ネンド</t>
    </rPh>
    <rPh sb="25" eb="27">
      <t>キジュン</t>
    </rPh>
    <rPh sb="27" eb="29">
      <t>ネンド</t>
    </rPh>
    <rPh sb="34" eb="37">
      <t>ジッセキガク</t>
    </rPh>
    <rPh sb="38" eb="40">
      <t>キニュウ</t>
    </rPh>
    <phoneticPr fontId="11"/>
  </si>
  <si>
    <t>按分率算定様式</t>
    <rPh sb="0" eb="2">
      <t>アンブン</t>
    </rPh>
    <rPh sb="2" eb="3">
      <t>リツ</t>
    </rPh>
    <rPh sb="3" eb="5">
      <t>サンテイ</t>
    </rPh>
    <rPh sb="5" eb="7">
      <t>ヨウシキ</t>
    </rPh>
    <phoneticPr fontId="11"/>
  </si>
  <si>
    <t>（ b - a（地域支援事業で実施される任意事業に要する費用））</t>
    <phoneticPr fontId="10"/>
  </si>
  <si>
    <t>M</t>
    <phoneticPr fontId="10"/>
  </si>
  <si>
    <t>K’とLで、いずれか少ない額</t>
    <phoneticPr fontId="10"/>
  </si>
  <si>
    <t>b</t>
    <phoneticPr fontId="10"/>
  </si>
  <si>
    <t>基準額</t>
    <phoneticPr fontId="10"/>
  </si>
  <si>
    <t>L</t>
    <phoneticPr fontId="10"/>
  </si>
  <si>
    <t>小計（ K + a ）</t>
    <rPh sb="0" eb="2">
      <t>ショウケイ</t>
    </rPh>
    <phoneticPr fontId="10"/>
  </si>
  <si>
    <t>K’</t>
    <phoneticPr fontId="10"/>
  </si>
  <si>
    <t>地域支援事業で実施される任意事業に要する費用</t>
    <phoneticPr fontId="10"/>
  </si>
  <si>
    <t>a</t>
    <phoneticPr fontId="10"/>
  </si>
  <si>
    <t>対象経費基本額（影響額調整後）</t>
    <phoneticPr fontId="10"/>
  </si>
  <si>
    <t>K</t>
    <phoneticPr fontId="10"/>
  </si>
  <si>
    <t>円</t>
    <rPh sb="0" eb="1">
      <t>エン</t>
    </rPh>
    <phoneticPr fontId="10"/>
  </si>
  <si>
    <t>交付基本額</t>
    <phoneticPr fontId="10"/>
  </si>
  <si>
    <t>　　（※）一部事務組合又は広域連合等の構成市町村の一部が重層的支援体制整備事業を実施する場合、一部事務組合又は広域連合等を実施主体として地域支援事業で実施される包括的支援事業（地域包括支援センターの運営）及び任意事業に要する費用の額</t>
    <phoneticPr fontId="10"/>
  </si>
  <si>
    <t>　　任意事業に要する費用の額（※）を控除した額を記入すること。（下記内訳表）</t>
    <rPh sb="32" eb="34">
      <t>カキ</t>
    </rPh>
    <rPh sb="34" eb="37">
      <t>ウチワケヒョウ</t>
    </rPh>
    <phoneticPr fontId="10"/>
  </si>
  <si>
    <t>８　「ア　地域包括支援センターの運営に要する費用相当額」について、M欄には、K欄の額に地域支援事業で実施される任意事業に要する費用を加えた額（※）とL欄の額のうち、いずれか少ない額から地域支援事業で実施される</t>
    <rPh sb="26" eb="27">
      <t>ガク</t>
    </rPh>
    <phoneticPr fontId="10"/>
  </si>
  <si>
    <t>６　Ｍ欄には、Ｋ欄、Ｌ欄のうち、いずれか少ない額を記入すること。</t>
    <rPh sb="20" eb="21">
      <t>スク</t>
    </rPh>
    <rPh sb="23" eb="24">
      <t>ガク</t>
    </rPh>
    <phoneticPr fontId="10"/>
  </si>
  <si>
    <t>５　Ｌ欄には、交付要綱に定める基準額を記入すること。</t>
    <phoneticPr fontId="10"/>
  </si>
  <si>
    <t>利用者支援事業に要する費用相当額</t>
    <rPh sb="0" eb="3">
      <t>リヨウシャ</t>
    </rPh>
    <rPh sb="3" eb="5">
      <t>シエン</t>
    </rPh>
    <rPh sb="5" eb="7">
      <t>ジギョウ</t>
    </rPh>
    <phoneticPr fontId="11"/>
  </si>
  <si>
    <t>相談支援事業に要する費用相当額</t>
    <rPh sb="0" eb="2">
      <t>ソウダン</t>
    </rPh>
    <rPh sb="2" eb="4">
      <t>シエン</t>
    </rPh>
    <rPh sb="4" eb="6">
      <t>ジギョウ</t>
    </rPh>
    <phoneticPr fontId="11"/>
  </si>
  <si>
    <t>重層的支援体制整備事業交付金（包括的相談支援事業分）</t>
    <rPh sb="0" eb="3">
      <t>ジュウソウテキ</t>
    </rPh>
    <rPh sb="3" eb="5">
      <t>シエン</t>
    </rPh>
    <rPh sb="5" eb="7">
      <t>タイセイ</t>
    </rPh>
    <rPh sb="7" eb="9">
      <t>セイビ</t>
    </rPh>
    <rPh sb="9" eb="11">
      <t>ジギョウ</t>
    </rPh>
    <rPh sb="11" eb="14">
      <t>コウフキン</t>
    </rPh>
    <rPh sb="15" eb="18">
      <t>ホウカツテキ</t>
    </rPh>
    <rPh sb="18" eb="20">
      <t>ソウダン</t>
    </rPh>
    <rPh sb="20" eb="22">
      <t>シエン</t>
    </rPh>
    <rPh sb="22" eb="24">
      <t>ジギョウ</t>
    </rPh>
    <rPh sb="24" eb="25">
      <t>ブン</t>
    </rPh>
    <phoneticPr fontId="11"/>
  </si>
  <si>
    <t>Ｎ</t>
    <phoneticPr fontId="11"/>
  </si>
  <si>
    <t>Ｍ</t>
    <phoneticPr fontId="11"/>
  </si>
  <si>
    <t>Ｌ</t>
    <phoneticPr fontId="11"/>
  </si>
  <si>
    <t>Ｋ（Ｉ＋Ｊ）</t>
    <phoneticPr fontId="11"/>
  </si>
  <si>
    <t>Ｊ</t>
    <phoneticPr fontId="11"/>
  </si>
  <si>
    <t>Ｈ</t>
    <phoneticPr fontId="11"/>
  </si>
  <si>
    <t>Ｇ（Ｅ－Ｆ）</t>
    <phoneticPr fontId="11"/>
  </si>
  <si>
    <t>基準額</t>
    <rPh sb="0" eb="3">
      <t>キジュンガク</t>
    </rPh>
    <phoneticPr fontId="10"/>
  </si>
  <si>
    <t>対象経費基本額
（影響額調整後）</t>
    <rPh sb="0" eb="2">
      <t>タイショウ</t>
    </rPh>
    <rPh sb="2" eb="4">
      <t>ケイヒ</t>
    </rPh>
    <rPh sb="4" eb="7">
      <t>キホンガク</t>
    </rPh>
    <rPh sb="9" eb="12">
      <t>エイキョウガク</t>
    </rPh>
    <rPh sb="12" eb="14">
      <t>チョウセイ</t>
    </rPh>
    <rPh sb="14" eb="15">
      <t>ゴ</t>
    </rPh>
    <phoneticPr fontId="10"/>
  </si>
  <si>
    <t>施設の開設・廃止等
による影響額
（Ｆの額を再掲）</t>
    <rPh sb="0" eb="2">
      <t>シセツ</t>
    </rPh>
    <rPh sb="3" eb="5">
      <t>カイセツ</t>
    </rPh>
    <rPh sb="6" eb="8">
      <t>ハイシ</t>
    </rPh>
    <rPh sb="8" eb="9">
      <t>トウ</t>
    </rPh>
    <rPh sb="13" eb="16">
      <t>エイキョウガク</t>
    </rPh>
    <rPh sb="20" eb="21">
      <t>ガク</t>
    </rPh>
    <rPh sb="22" eb="24">
      <t>サイケイ</t>
    </rPh>
    <phoneticPr fontId="10"/>
  </si>
  <si>
    <t>対象経費基本額
（各事業費相当分）</t>
    <rPh sb="0" eb="2">
      <t>タイショウ</t>
    </rPh>
    <rPh sb="2" eb="4">
      <t>ケイヒ</t>
    </rPh>
    <rPh sb="4" eb="7">
      <t>キホンガク</t>
    </rPh>
    <rPh sb="9" eb="12">
      <t>カクジギョウ</t>
    </rPh>
    <rPh sb="12" eb="13">
      <t>ヒ</t>
    </rPh>
    <rPh sb="13" eb="16">
      <t>ソウトウブン</t>
    </rPh>
    <phoneticPr fontId="11"/>
  </si>
  <si>
    <t>対象経費基本額
（Ｆの影響額を除く）</t>
    <rPh sb="0" eb="2">
      <t>タイショウ</t>
    </rPh>
    <rPh sb="2" eb="4">
      <t>ケイヒ</t>
    </rPh>
    <rPh sb="4" eb="7">
      <t>キホンガク</t>
    </rPh>
    <rPh sb="11" eb="14">
      <t>エイキョウガク</t>
    </rPh>
    <rPh sb="15" eb="16">
      <t>ノゾ</t>
    </rPh>
    <phoneticPr fontId="10"/>
  </si>
  <si>
    <t>合計（包括的相談支援事業対象事業）</t>
    <rPh sb="0" eb="2">
      <t>ゴウケイ</t>
    </rPh>
    <rPh sb="1" eb="2">
      <t>ケイ</t>
    </rPh>
    <rPh sb="14" eb="16">
      <t>ジギョウ</t>
    </rPh>
    <phoneticPr fontId="11"/>
  </si>
  <si>
    <t>Ｅのうち、
施設の開設・廃止等
による影響額</t>
    <rPh sb="6" eb="8">
      <t>シセツ</t>
    </rPh>
    <rPh sb="9" eb="11">
      <t>カイセツ</t>
    </rPh>
    <rPh sb="12" eb="14">
      <t>ハイシ</t>
    </rPh>
    <rPh sb="14" eb="15">
      <t>トウ</t>
    </rPh>
    <rPh sb="19" eb="22">
      <t>エイキョウガク</t>
    </rPh>
    <phoneticPr fontId="10"/>
  </si>
  <si>
    <t>対象経費基本額
（Ｃ・Ｄいずれか低い額）</t>
    <rPh sb="0" eb="2">
      <t>タイショウ</t>
    </rPh>
    <rPh sb="2" eb="4">
      <t>ケイヒ</t>
    </rPh>
    <rPh sb="4" eb="7">
      <t>キホンガク</t>
    </rPh>
    <rPh sb="16" eb="17">
      <t>ヒク</t>
    </rPh>
    <rPh sb="18" eb="19">
      <t>ガク</t>
    </rPh>
    <phoneticPr fontId="10"/>
  </si>
  <si>
    <t>対象経費
支出予定額</t>
    <rPh sb="0" eb="2">
      <t>タイショウ</t>
    </rPh>
    <rPh sb="2" eb="4">
      <t>ケイヒ</t>
    </rPh>
    <rPh sb="5" eb="7">
      <t>シシュツ</t>
    </rPh>
    <rPh sb="7" eb="9">
      <t>ヨテイ</t>
    </rPh>
    <phoneticPr fontId="11"/>
  </si>
  <si>
    <t>（ b - a（地域支援事業で実施される包括的支援事業（社会保障充実分）に要する費用））</t>
    <phoneticPr fontId="10"/>
  </si>
  <si>
    <t>（ b - a（地域支援事業で実施される介護予防・日常生活支援総合事業に要する費用））</t>
    <phoneticPr fontId="10"/>
  </si>
  <si>
    <t>地域支援事業で実施される包括的支援事業（社会保障充実分）に要する費用</t>
    <phoneticPr fontId="10"/>
  </si>
  <si>
    <t>地域支援事業で実施される介護予防・日常生活支援総合事業に要する費用</t>
    <phoneticPr fontId="10"/>
  </si>
  <si>
    <t>　　　に要する費用の額</t>
    <phoneticPr fontId="10"/>
  </si>
  <si>
    <t>　（※）一部事務組合又は広域連合等の構成市町村の一部が重層的支援体制整備事業を実施する場合、一部事務組合又は広域連合等を実施主体として地域支援事業で実施される生活支援体制整備事業及び包括的支援事業（社会保障充実分）</t>
    <rPh sb="10" eb="11">
      <t>マタ</t>
    </rPh>
    <rPh sb="16" eb="17">
      <t>トウ</t>
    </rPh>
    <phoneticPr fontId="10"/>
  </si>
  <si>
    <t>　　包括的支援事業（社会保障充実分）に要する費用の額（※）を控除した額を記入すること。（下記内訳表）</t>
    <rPh sb="44" eb="46">
      <t>カキ</t>
    </rPh>
    <rPh sb="46" eb="49">
      <t>ウチワケヒョウ</t>
    </rPh>
    <phoneticPr fontId="10"/>
  </si>
  <si>
    <t>９　「キ　生活支援体制整備事業に要する費用相当額」について、M欄には、K欄の額に地域支援事業で実施される包括的支援事業（社会保障充実分）に要する費用を加えた額（※）とL欄の額のうち、いずれか少ない額から地域支援事業で実施される</t>
    <phoneticPr fontId="10"/>
  </si>
  <si>
    <t>　（※）一部事務組合又は広域連合等の構成市町村の一部が重層的支援体制整備事業を実施する場合、一部事務組合又は広域連合等を実施主体として地域支援事業で実施される地域介護予防活動支援事業及び介護予防・日常生活支援総合事業</t>
    <rPh sb="10" eb="11">
      <t>マタ</t>
    </rPh>
    <rPh sb="16" eb="17">
      <t>トウ</t>
    </rPh>
    <phoneticPr fontId="10"/>
  </si>
  <si>
    <t>　　介護予防・日常生活支援総合事業に要する費用の額（※）を控除した額を記入すること。（下記内訳表）</t>
    <rPh sb="43" eb="45">
      <t>カキ</t>
    </rPh>
    <rPh sb="45" eb="48">
      <t>ウチワケヒョウ</t>
    </rPh>
    <phoneticPr fontId="10"/>
  </si>
  <si>
    <t>８　「カ　地域介護予防活動支援事業に要する費用相当額」について、M欄には、K欄の額に地域支援事業で実施される介護予防・日常生活支援総合事業に要する費用を加えた額（※）とL欄の額のうち、いずれか少ない額から地域支援事業で実施される</t>
    <phoneticPr fontId="10"/>
  </si>
  <si>
    <t>２　Ｂ欄には、寄付金や収入額を記入すること。</t>
    <phoneticPr fontId="10"/>
  </si>
  <si>
    <t>地域子育て支援拠点事業に要する費用相当額</t>
    <rPh sb="0" eb="2">
      <t>チイキ</t>
    </rPh>
    <rPh sb="2" eb="4">
      <t>コソダ</t>
    </rPh>
    <rPh sb="5" eb="7">
      <t>シエン</t>
    </rPh>
    <rPh sb="7" eb="9">
      <t>キョテン</t>
    </rPh>
    <rPh sb="9" eb="11">
      <t>ジギョウ</t>
    </rPh>
    <phoneticPr fontId="11"/>
  </si>
  <si>
    <t>地域活動支援センター機能強化事業に要する費用相当額</t>
    <rPh sb="0" eb="2">
      <t>チイキ</t>
    </rPh>
    <rPh sb="2" eb="4">
      <t>カツドウ</t>
    </rPh>
    <rPh sb="4" eb="6">
      <t>シエン</t>
    </rPh>
    <rPh sb="10" eb="12">
      <t>キノウ</t>
    </rPh>
    <rPh sb="12" eb="14">
      <t>キョウカ</t>
    </rPh>
    <rPh sb="14" eb="16">
      <t>ジギョウ</t>
    </rPh>
    <phoneticPr fontId="11"/>
  </si>
  <si>
    <t>生活支援体制整備事業に要する費用相当額</t>
    <rPh sb="0" eb="2">
      <t>セイカツ</t>
    </rPh>
    <rPh sb="2" eb="4">
      <t>シエン</t>
    </rPh>
    <rPh sb="4" eb="6">
      <t>タイセイ</t>
    </rPh>
    <rPh sb="6" eb="8">
      <t>セイビ</t>
    </rPh>
    <rPh sb="8" eb="10">
      <t>ジギョウ</t>
    </rPh>
    <phoneticPr fontId="11"/>
  </si>
  <si>
    <t>重層的支援体制整備事業交付金（地域づくり事業分）</t>
    <rPh sb="0" eb="3">
      <t>ジュウソウテキ</t>
    </rPh>
    <rPh sb="3" eb="5">
      <t>シエン</t>
    </rPh>
    <rPh sb="5" eb="7">
      <t>タイセイ</t>
    </rPh>
    <rPh sb="7" eb="9">
      <t>セイビ</t>
    </rPh>
    <rPh sb="9" eb="11">
      <t>ジギョウ</t>
    </rPh>
    <rPh sb="11" eb="14">
      <t>コウフキン</t>
    </rPh>
    <rPh sb="15" eb="17">
      <t>チイキ</t>
    </rPh>
    <rPh sb="20" eb="22">
      <t>ジギョウ</t>
    </rPh>
    <rPh sb="22" eb="23">
      <t>ブン</t>
    </rPh>
    <phoneticPr fontId="11"/>
  </si>
  <si>
    <t>拠点の開設・廃止等
による影響額
（Ｆの額を再掲）</t>
    <rPh sb="0" eb="2">
      <t>キョテン</t>
    </rPh>
    <rPh sb="3" eb="5">
      <t>カイセツ</t>
    </rPh>
    <rPh sb="6" eb="8">
      <t>ハイシ</t>
    </rPh>
    <rPh sb="8" eb="9">
      <t>トウ</t>
    </rPh>
    <rPh sb="13" eb="16">
      <t>エイキョウガク</t>
    </rPh>
    <rPh sb="20" eb="21">
      <t>ガク</t>
    </rPh>
    <rPh sb="22" eb="24">
      <t>サイケイ</t>
    </rPh>
    <phoneticPr fontId="10"/>
  </si>
  <si>
    <t>合計（地域づくり事業対象事業）</t>
    <rPh sb="0" eb="2">
      <t>ゴウケイ</t>
    </rPh>
    <rPh sb="1" eb="2">
      <t>ケイ</t>
    </rPh>
    <rPh sb="3" eb="5">
      <t>チイキ</t>
    </rPh>
    <rPh sb="12" eb="14">
      <t>ジギョウ</t>
    </rPh>
    <phoneticPr fontId="11"/>
  </si>
  <si>
    <t>Ｅのうち、
拠点の開設・廃止等
による影響額</t>
    <rPh sb="6" eb="8">
      <t>キョテン</t>
    </rPh>
    <rPh sb="9" eb="11">
      <t>カイセツ</t>
    </rPh>
    <rPh sb="12" eb="14">
      <t>ハイシ</t>
    </rPh>
    <rPh sb="14" eb="15">
      <t>トウ</t>
    </rPh>
    <rPh sb="19" eb="22">
      <t>エイキョウガク</t>
    </rPh>
    <phoneticPr fontId="10"/>
  </si>
  <si>
    <t>備　考</t>
  </si>
  <si>
    <t>算出内訳</t>
  </si>
  <si>
    <t>【事業内容】</t>
  </si>
  <si>
    <t>（市町村名：　　　　　　　　　　　）</t>
    <phoneticPr fontId="14"/>
  </si>
  <si>
    <t>事業名：相談支援事業</t>
  </si>
  <si>
    <t>（元号）　　年度包括的相談支援事業実施計画書</t>
  </si>
  <si>
    <t>⑰欄は、開設準備経費の単価を適用する場合には「有」を記入すること。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4"/>
  </si>
  <si>
    <t>７．</t>
  </si>
  <si>
    <t>⑯欄は、配慮が必要な子育て家庭等への支援を実施する場合に「有」を記入すること。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4"/>
  </si>
  <si>
    <t>６．</t>
    <phoneticPr fontId="14"/>
  </si>
  <si>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4"/>
  </si>
  <si>
    <t>５．</t>
    <phoneticPr fontId="14"/>
  </si>
  <si>
    <t>４．</t>
    <phoneticPr fontId="14"/>
  </si>
  <si>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4"/>
  </si>
  <si>
    <t>３．</t>
    <phoneticPr fontId="14"/>
  </si>
  <si>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4"/>
  </si>
  <si>
    <t>２．</t>
    <phoneticPr fontId="1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</si>
  <si>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4"/>
  </si>
  <si>
    <t>１．</t>
    <phoneticPr fontId="14"/>
  </si>
  <si>
    <t>（記入上の注意）</t>
    <rPh sb="3" eb="4">
      <t>ジョウ</t>
    </rPh>
    <rPh sb="5" eb="7">
      <t>チュウイ</t>
    </rPh>
    <phoneticPr fontId="14"/>
  </si>
  <si>
    <t>計</t>
    <rPh sb="0" eb="1">
      <t>ケイ</t>
    </rPh>
    <phoneticPr fontId="14"/>
  </si>
  <si>
    <t>⑰</t>
    <phoneticPr fontId="14"/>
  </si>
  <si>
    <t>⑯</t>
    <phoneticPr fontId="14"/>
  </si>
  <si>
    <t>⑮</t>
    <phoneticPr fontId="14"/>
  </si>
  <si>
    <t>⑭</t>
    <phoneticPr fontId="14"/>
  </si>
  <si>
    <t>⑬</t>
    <phoneticPr fontId="14"/>
  </si>
  <si>
    <t>⑫</t>
    <phoneticPr fontId="14"/>
  </si>
  <si>
    <t>⑪</t>
    <phoneticPr fontId="14"/>
  </si>
  <si>
    <t>⑩</t>
    <phoneticPr fontId="14"/>
  </si>
  <si>
    <t>⑨</t>
    <phoneticPr fontId="14"/>
  </si>
  <si>
    <t>⑧</t>
    <phoneticPr fontId="14"/>
  </si>
  <si>
    <t>⑦</t>
    <phoneticPr fontId="14"/>
  </si>
  <si>
    <t>⑥</t>
    <phoneticPr fontId="14"/>
  </si>
  <si>
    <t>⑤</t>
    <phoneticPr fontId="14"/>
  </si>
  <si>
    <t>④</t>
    <phoneticPr fontId="14"/>
  </si>
  <si>
    <t>③</t>
    <phoneticPr fontId="14"/>
  </si>
  <si>
    <t>②</t>
    <phoneticPr fontId="14"/>
  </si>
  <si>
    <t>①</t>
    <phoneticPr fontId="14"/>
  </si>
  <si>
    <t>（兼任）</t>
    <rPh sb="1" eb="3">
      <t>ケンニン</t>
    </rPh>
    <phoneticPr fontId="14"/>
  </si>
  <si>
    <t>（専任）</t>
    <rPh sb="1" eb="3">
      <t>センニン</t>
    </rPh>
    <phoneticPr fontId="14"/>
  </si>
  <si>
    <t>翻訳システムの設置</t>
    <rPh sb="0" eb="2">
      <t>ホンヤク</t>
    </rPh>
    <rPh sb="7" eb="9">
      <t>セッチ</t>
    </rPh>
    <phoneticPr fontId="14"/>
  </si>
  <si>
    <t>通訳の配置</t>
    <rPh sb="0" eb="2">
      <t>ツウヤク</t>
    </rPh>
    <rPh sb="3" eb="5">
      <t>ハイチ</t>
    </rPh>
    <phoneticPr fontId="14"/>
  </si>
  <si>
    <t>補助職員</t>
    <rPh sb="0" eb="2">
      <t>ホジョ</t>
    </rPh>
    <rPh sb="2" eb="4">
      <t>ショクイン</t>
    </rPh>
    <phoneticPr fontId="14"/>
  </si>
  <si>
    <t>困難事例等対応職員</t>
    <rPh sb="0" eb="2">
      <t>コンナン</t>
    </rPh>
    <rPh sb="2" eb="4">
      <t>ジレイ</t>
    </rPh>
    <rPh sb="4" eb="5">
      <t>トウ</t>
    </rPh>
    <rPh sb="5" eb="7">
      <t>タイオウ</t>
    </rPh>
    <rPh sb="7" eb="9">
      <t>ショクイン</t>
    </rPh>
    <phoneticPr fontId="14"/>
  </si>
  <si>
    <t>保健師等専門職員</t>
    <rPh sb="0" eb="4">
      <t>ホケンシナド</t>
    </rPh>
    <rPh sb="4" eb="6">
      <t>センモン</t>
    </rPh>
    <rPh sb="6" eb="8">
      <t>ショクイン</t>
    </rPh>
    <phoneticPr fontId="14"/>
  </si>
  <si>
    <t>開設
準備経費</t>
    <rPh sb="0" eb="2">
      <t>カイセツ</t>
    </rPh>
    <rPh sb="3" eb="5">
      <t>ジュンビ</t>
    </rPh>
    <rPh sb="5" eb="7">
      <t>ケイヒ</t>
    </rPh>
    <phoneticPr fontId="14"/>
  </si>
  <si>
    <t>特別
支援
対応</t>
    <rPh sb="0" eb="2">
      <t>トクベツ</t>
    </rPh>
    <rPh sb="3" eb="5">
      <t>シエン</t>
    </rPh>
    <rPh sb="6" eb="8">
      <t>タイオウ</t>
    </rPh>
    <phoneticPr fontId="14"/>
  </si>
  <si>
    <t>多言語対応</t>
    <rPh sb="0" eb="3">
      <t>タゲンゴ</t>
    </rPh>
    <rPh sb="3" eb="5">
      <t>タイオウ</t>
    </rPh>
    <phoneticPr fontId="14"/>
  </si>
  <si>
    <t>１市町村当たり単価の適用の有無</t>
    <rPh sb="1" eb="4">
      <t>シチョウソン</t>
    </rPh>
    <rPh sb="4" eb="5">
      <t>ア</t>
    </rPh>
    <rPh sb="7" eb="9">
      <t>タンカ</t>
    </rPh>
    <rPh sb="10" eb="12">
      <t>テキヨウ</t>
    </rPh>
    <rPh sb="13" eb="15">
      <t>ウム</t>
    </rPh>
    <phoneticPr fontId="14"/>
  </si>
  <si>
    <t>職員の配置</t>
    <rPh sb="0" eb="2">
      <t>ショクイン</t>
    </rPh>
    <rPh sb="3" eb="5">
      <t>ハイチ</t>
    </rPh>
    <phoneticPr fontId="14"/>
  </si>
  <si>
    <t>事業実施
月数</t>
    <rPh sb="0" eb="2">
      <t>ジギョウ</t>
    </rPh>
    <rPh sb="2" eb="4">
      <t>ジッシ</t>
    </rPh>
    <rPh sb="5" eb="7">
      <t>ツキスウ</t>
    </rPh>
    <phoneticPr fontId="14"/>
  </si>
  <si>
    <t>運営主体</t>
    <rPh sb="0" eb="2">
      <t>ウンエイ</t>
    </rPh>
    <rPh sb="2" eb="4">
      <t>シュタイ</t>
    </rPh>
    <phoneticPr fontId="14"/>
  </si>
  <si>
    <t>実施場所</t>
    <rPh sb="0" eb="2">
      <t>ジッシ</t>
    </rPh>
    <rPh sb="2" eb="4">
      <t>バショ</t>
    </rPh>
    <phoneticPr fontId="14"/>
  </si>
  <si>
    <t>名称</t>
    <phoneticPr fontId="14"/>
  </si>
  <si>
    <t>№</t>
    <phoneticPr fontId="14"/>
  </si>
  <si>
    <t>（３）母子保健型</t>
    <rPh sb="3" eb="5">
      <t>ボシ</t>
    </rPh>
    <rPh sb="5" eb="7">
      <t>ホケン</t>
    </rPh>
    <rPh sb="7" eb="8">
      <t>ガタ</t>
    </rPh>
    <phoneticPr fontId="14"/>
  </si>
  <si>
    <t>⑲欄は、開設準備経費の単価を適用する場合には「有」を記入すること。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4"/>
  </si>
  <si>
    <t>11．</t>
  </si>
  <si>
    <t>⑱欄は、配慮が必要な子育て家庭等への支援を実施する場合に「有」を記入すること。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4"/>
  </si>
  <si>
    <t>10．</t>
    <phoneticPr fontId="14"/>
  </si>
  <si>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4"/>
  </si>
  <si>
    <t>９．</t>
    <phoneticPr fontId="14"/>
  </si>
  <si>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4"/>
  </si>
  <si>
    <t>８．</t>
  </si>
  <si>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4"/>
  </si>
  <si>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4"/>
  </si>
  <si>
    <t>⑥欄は、１月に満たない端数を生じたときは、これを１月とした値を記入すること。</t>
    <rPh sb="1" eb="2">
      <t>ラン</t>
    </rPh>
    <phoneticPr fontId="14"/>
  </si>
  <si>
    <t>⑤欄は、NPO法人、社会福祉法人、社会福祉協議会、任意団体、学校法人、株式会社、生活協同組合、直営、その他、未定から該当するものを選択すること。</t>
    <rPh sb="1" eb="2">
      <t>ラン</t>
    </rPh>
    <rPh sb="7" eb="9">
      <t>ホウジン</t>
    </rPh>
    <phoneticPr fontId="14"/>
  </si>
  <si>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4"/>
  </si>
  <si>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4"/>
  </si>
  <si>
    <t>①欄は、１万人未満切上げにより記入すること。</t>
    <rPh sb="1" eb="2">
      <t>ラン</t>
    </rPh>
    <rPh sb="5" eb="7">
      <t>マンニン</t>
    </rPh>
    <rPh sb="7" eb="9">
      <t>ミマン</t>
    </rPh>
    <rPh sb="9" eb="10">
      <t>キ</t>
    </rPh>
    <rPh sb="10" eb="11">
      <t>ア</t>
    </rPh>
    <rPh sb="15" eb="17">
      <t>キニュウ</t>
    </rPh>
    <phoneticPr fontId="14"/>
  </si>
  <si>
    <t>⑲</t>
    <phoneticPr fontId="14"/>
  </si>
  <si>
    <t>⑱</t>
    <phoneticPr fontId="14"/>
  </si>
  <si>
    <t>休日</t>
    <rPh sb="0" eb="2">
      <t>キュウジツ</t>
    </rPh>
    <phoneticPr fontId="14"/>
  </si>
  <si>
    <t>夜間</t>
    <rPh sb="0" eb="2">
      <t>ヤカン</t>
    </rPh>
    <phoneticPr fontId="14"/>
  </si>
  <si>
    <t>専任職員</t>
    <rPh sb="0" eb="2">
      <t>センニン</t>
    </rPh>
    <rPh sb="2" eb="4">
      <t>ショクイン</t>
    </rPh>
    <phoneticPr fontId="14"/>
  </si>
  <si>
    <t>機能強化
のための
取組</t>
    <rPh sb="0" eb="2">
      <t>キノウ</t>
    </rPh>
    <rPh sb="2" eb="4">
      <t>キョウカ</t>
    </rPh>
    <rPh sb="10" eb="12">
      <t>トリクミ</t>
    </rPh>
    <phoneticPr fontId="14"/>
  </si>
  <si>
    <t>出張相談
支援</t>
    <rPh sb="0" eb="2">
      <t>シュッチョウ</t>
    </rPh>
    <rPh sb="2" eb="4">
      <t>ソウダン</t>
    </rPh>
    <rPh sb="5" eb="7">
      <t>シエン</t>
    </rPh>
    <phoneticPr fontId="14"/>
  </si>
  <si>
    <t>夜間・休日
加算</t>
    <rPh sb="0" eb="2">
      <t>ヤカン</t>
    </rPh>
    <rPh sb="3" eb="5">
      <t>キュウジツ</t>
    </rPh>
    <rPh sb="6" eb="8">
      <t>カサン</t>
    </rPh>
    <phoneticPr fontId="14"/>
  </si>
  <si>
    <t>名称</t>
    <rPh sb="0" eb="2">
      <t>メイショウ</t>
    </rPh>
    <phoneticPr fontId="14"/>
  </si>
  <si>
    <t>緊急対策実施市町村</t>
    <rPh sb="0" eb="2">
      <t>キンキュウ</t>
    </rPh>
    <rPh sb="2" eb="4">
      <t>タイサク</t>
    </rPh>
    <rPh sb="4" eb="6">
      <t>ジッシ</t>
    </rPh>
    <rPh sb="6" eb="9">
      <t>シチョウソン</t>
    </rPh>
    <phoneticPr fontId="14"/>
  </si>
  <si>
    <t>新子育て安心プランの採択を受けており、かつ、今後潜在的なニーズも含め保育ニーズの増大が見込まれること</t>
    <phoneticPr fontId="14"/>
  </si>
  <si>
    <t>新子育て安心プランの採択を受けており、かつ、平成27年から令和２年の各年４月１日時点のいずれかの待機児童数が１人以上であること</t>
    <rPh sb="0" eb="1">
      <t>シン</t>
    </rPh>
    <rPh sb="1" eb="3">
      <t>コソダ</t>
    </rPh>
    <rPh sb="4" eb="6">
      <t>アンシン</t>
    </rPh>
    <rPh sb="10" eb="12">
      <t>サイタク</t>
    </rPh>
    <rPh sb="13" eb="14">
      <t>ウ</t>
    </rPh>
    <rPh sb="22" eb="24">
      <t>ヘイセイ</t>
    </rPh>
    <phoneticPr fontId="14"/>
  </si>
  <si>
    <t xml:space="preserve">
実施条件　　　
　　　　②</t>
    <rPh sb="1" eb="3">
      <t>ジッシ</t>
    </rPh>
    <rPh sb="3" eb="5">
      <t>ジョウケン</t>
    </rPh>
    <phoneticPr fontId="14"/>
  </si>
  <si>
    <t>（２）特定型</t>
    <rPh sb="3" eb="5">
      <t>トクテイ</t>
    </rPh>
    <rPh sb="5" eb="6">
      <t>ガタ</t>
    </rPh>
    <phoneticPr fontId="14"/>
  </si>
  <si>
    <t>⑱欄は、開設準備経費の単価を適用する場合には「有」を記入すること。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4"/>
  </si>
  <si>
    <t>⑰欄は、地域の支援員が各事業所等を巡回し、連携・協働の体制づくりや情報連携システムの構築等を行う場合には「有」を記入すること。</t>
    <rPh sb="1" eb="2">
      <t>ラン</t>
    </rPh>
    <rPh sb="4" eb="6">
      <t>チイキ</t>
    </rPh>
    <rPh sb="7" eb="9">
      <t>シエン</t>
    </rPh>
    <rPh sb="9" eb="10">
      <t>イン</t>
    </rPh>
    <rPh sb="11" eb="15">
      <t>カクジギョウショ</t>
    </rPh>
    <rPh sb="15" eb="16">
      <t>トウ</t>
    </rPh>
    <rPh sb="17" eb="19">
      <t>ジュンカイ</t>
    </rPh>
    <rPh sb="21" eb="23">
      <t>レンケイ</t>
    </rPh>
    <rPh sb="24" eb="26">
      <t>キョウドウ</t>
    </rPh>
    <rPh sb="27" eb="29">
      <t>タイセイ</t>
    </rPh>
    <rPh sb="33" eb="35">
      <t>ジョウホウ</t>
    </rPh>
    <rPh sb="35" eb="37">
      <t>レンケイ</t>
    </rPh>
    <rPh sb="42" eb="44">
      <t>コウチク</t>
    </rPh>
    <rPh sb="44" eb="45">
      <t>トウ</t>
    </rPh>
    <rPh sb="46" eb="47">
      <t>オコナ</t>
    </rPh>
    <rPh sb="48" eb="50">
      <t>バアイ</t>
    </rPh>
    <rPh sb="53" eb="54">
      <t>ア</t>
    </rPh>
    <phoneticPr fontId="14"/>
  </si>
  <si>
    <t>９．</t>
  </si>
  <si>
    <t>８．</t>
    <phoneticPr fontId="14"/>
  </si>
  <si>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4"/>
  </si>
  <si>
    <t>７．</t>
    <phoneticPr fontId="1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</si>
  <si>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4"/>
  </si>
  <si>
    <t>６．</t>
  </si>
  <si>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4"/>
  </si>
  <si>
    <t>５．</t>
  </si>
  <si>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4"/>
  </si>
  <si>
    <t>④欄は、１月に満たない端数を生じたときは、これを１月とした値を記入すること。</t>
    <rPh sb="1" eb="2">
      <t>ラン</t>
    </rPh>
    <phoneticPr fontId="1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</si>
  <si>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4"/>
  </si>
  <si>
    <t>開設準備
経費</t>
    <rPh sb="0" eb="2">
      <t>カイセツ</t>
    </rPh>
    <rPh sb="2" eb="4">
      <t>ジュンビ</t>
    </rPh>
    <rPh sb="5" eb="7">
      <t>ケイヒ</t>
    </rPh>
    <phoneticPr fontId="14"/>
  </si>
  <si>
    <t>多機能型加算</t>
    <rPh sb="0" eb="3">
      <t>タキノウ</t>
    </rPh>
    <rPh sb="3" eb="4">
      <t>ガタ</t>
    </rPh>
    <rPh sb="4" eb="6">
      <t>カサン</t>
    </rPh>
    <phoneticPr fontId="14"/>
  </si>
  <si>
    <t>（１）基本型</t>
    <rPh sb="3" eb="6">
      <t>キホンガタ</t>
    </rPh>
    <phoneticPr fontId="14"/>
  </si>
  <si>
    <t>合計（１～３）</t>
    <rPh sb="0" eb="2">
      <t>ゴウケイ</t>
    </rPh>
    <phoneticPr fontId="14"/>
  </si>
  <si>
    <t>３．母子保健型</t>
    <rPh sb="2" eb="4">
      <t>ボシ</t>
    </rPh>
    <rPh sb="4" eb="7">
      <t>ホケンガタ</t>
    </rPh>
    <phoneticPr fontId="14"/>
  </si>
  <si>
    <t>小計（１＋２）</t>
    <rPh sb="0" eb="2">
      <t>ショウケイ</t>
    </rPh>
    <phoneticPr fontId="14"/>
  </si>
  <si>
    <t>２．特定型</t>
    <rPh sb="2" eb="4">
      <t>トクテイ</t>
    </rPh>
    <rPh sb="4" eb="5">
      <t>ガタ</t>
    </rPh>
    <phoneticPr fontId="14"/>
  </si>
  <si>
    <t>１．基本型</t>
    <rPh sb="2" eb="5">
      <t>キホンガタ</t>
    </rPh>
    <phoneticPr fontId="14"/>
  </si>
  <si>
    <t>か所数</t>
    <rPh sb="1" eb="2">
      <t>ショ</t>
    </rPh>
    <rPh sb="2" eb="3">
      <t>スウ</t>
    </rPh>
    <phoneticPr fontId="14"/>
  </si>
  <si>
    <t>類型</t>
    <rPh sb="0" eb="2">
      <t>ルイケイ</t>
    </rPh>
    <phoneticPr fontId="14"/>
  </si>
  <si>
    <t>　利用者支援事業</t>
    <rPh sb="1" eb="4">
      <t>リヨウシャ</t>
    </rPh>
    <rPh sb="4" eb="6">
      <t>シエン</t>
    </rPh>
    <rPh sb="6" eb="8">
      <t>ジギョウ</t>
    </rPh>
    <phoneticPr fontId="14"/>
  </si>
  <si>
    <t>市町村名</t>
    <rPh sb="0" eb="3">
      <t>シチョウソン</t>
    </rPh>
    <rPh sb="3" eb="4">
      <t>メイ</t>
    </rPh>
    <phoneticPr fontId="14"/>
  </si>
  <si>
    <t>合　計</t>
    <rPh sb="0" eb="1">
      <t>ア</t>
    </rPh>
    <rPh sb="2" eb="3">
      <t>ケイ</t>
    </rPh>
    <phoneticPr fontId="11"/>
  </si>
  <si>
    <t>負担金</t>
    <rPh sb="0" eb="3">
      <t>フタンキン</t>
    </rPh>
    <phoneticPr fontId="11"/>
  </si>
  <si>
    <r>
      <t xml:space="preserve">備品購入費
</t>
    </r>
    <r>
      <rPr>
        <sz val="6"/>
        <color theme="1"/>
        <rFont val="ＭＳ Ｐゴシック"/>
        <family val="3"/>
        <charset val="128"/>
      </rPr>
      <t>（単価３０万円以上の備品を除く）</t>
    </r>
    <rPh sb="0" eb="2">
      <t>ビヒン</t>
    </rPh>
    <rPh sb="2" eb="5">
      <t>コウニュウヒ</t>
    </rPh>
    <rPh sb="7" eb="9">
      <t>タンカ</t>
    </rPh>
    <rPh sb="11" eb="13">
      <t>マンエン</t>
    </rPh>
    <rPh sb="13" eb="15">
      <t>イジョウ</t>
    </rPh>
    <rPh sb="16" eb="18">
      <t>ビヒン</t>
    </rPh>
    <rPh sb="19" eb="20">
      <t>ノゾ</t>
    </rPh>
    <phoneticPr fontId="11"/>
  </si>
  <si>
    <t>使用料及び賃借料</t>
    <rPh sb="0" eb="2">
      <t>シヨウ</t>
    </rPh>
    <rPh sb="2" eb="3">
      <t>リョウ</t>
    </rPh>
    <rPh sb="3" eb="4">
      <t>オヨ</t>
    </rPh>
    <rPh sb="5" eb="8">
      <t>チンシャクリョウ</t>
    </rPh>
    <phoneticPr fontId="11"/>
  </si>
  <si>
    <t>委託料</t>
    <rPh sb="0" eb="3">
      <t>イタクリョウ</t>
    </rPh>
    <phoneticPr fontId="11"/>
  </si>
  <si>
    <r>
      <t xml:space="preserve">役務費
</t>
    </r>
    <r>
      <rPr>
        <sz val="6"/>
        <color theme="1"/>
        <rFont val="ＭＳ Ｐゴシック"/>
        <family val="3"/>
        <charset val="128"/>
      </rPr>
      <t>（通信運搬費、手数料、保険料）</t>
    </r>
    <rPh sb="0" eb="2">
      <t>エキム</t>
    </rPh>
    <rPh sb="2" eb="3">
      <t>ヒ</t>
    </rPh>
    <rPh sb="5" eb="7">
      <t>ツウシン</t>
    </rPh>
    <rPh sb="7" eb="10">
      <t>ウンパンヒ</t>
    </rPh>
    <rPh sb="11" eb="14">
      <t>テスウリョウ</t>
    </rPh>
    <rPh sb="15" eb="18">
      <t>ホケンリョウ</t>
    </rPh>
    <phoneticPr fontId="11"/>
  </si>
  <si>
    <r>
      <t xml:space="preserve">需用費
</t>
    </r>
    <r>
      <rPr>
        <sz val="6"/>
        <color theme="1"/>
        <rFont val="ＭＳ Ｐゴシック"/>
        <family val="3"/>
        <charset val="128"/>
      </rPr>
      <t>（消耗品費、燃料費、会議費、印刷製本費、光熱水費、修繕料）</t>
    </r>
    <rPh sb="0" eb="3">
      <t>ジュヨウヒ</t>
    </rPh>
    <rPh sb="5" eb="8">
      <t>ショウモウヒン</t>
    </rPh>
    <rPh sb="8" eb="9">
      <t>ヒ</t>
    </rPh>
    <rPh sb="10" eb="13">
      <t>ネンリョウヒ</t>
    </rPh>
    <rPh sb="14" eb="17">
      <t>カイギヒ</t>
    </rPh>
    <rPh sb="18" eb="20">
      <t>インサツ</t>
    </rPh>
    <rPh sb="20" eb="22">
      <t>セイホン</t>
    </rPh>
    <rPh sb="22" eb="23">
      <t>ヒ</t>
    </rPh>
    <rPh sb="24" eb="28">
      <t>コウネツスイヒ</t>
    </rPh>
    <rPh sb="29" eb="31">
      <t>シュウゼン</t>
    </rPh>
    <rPh sb="31" eb="32">
      <t>リョウ</t>
    </rPh>
    <phoneticPr fontId="11"/>
  </si>
  <si>
    <t>賃金</t>
    <rPh sb="0" eb="2">
      <t>チンギン</t>
    </rPh>
    <phoneticPr fontId="11"/>
  </si>
  <si>
    <t>旅費</t>
    <rPh sb="0" eb="2">
      <t>リョヒ</t>
    </rPh>
    <phoneticPr fontId="11"/>
  </si>
  <si>
    <t>報償費</t>
    <rPh sb="0" eb="3">
      <t>ホウショウヒ</t>
    </rPh>
    <phoneticPr fontId="11"/>
  </si>
  <si>
    <t>報酬</t>
    <rPh sb="0" eb="2">
      <t>ホウシュウ</t>
    </rPh>
    <phoneticPr fontId="11"/>
  </si>
  <si>
    <t>共済費</t>
    <rPh sb="0" eb="3">
      <t>キョウサイヒ</t>
    </rPh>
    <phoneticPr fontId="11"/>
  </si>
  <si>
    <t>職員手当等</t>
    <rPh sb="0" eb="2">
      <t>ショクイン</t>
    </rPh>
    <rPh sb="2" eb="4">
      <t>テアテ</t>
    </rPh>
    <rPh sb="4" eb="5">
      <t>トウ</t>
    </rPh>
    <phoneticPr fontId="11"/>
  </si>
  <si>
    <t>給料</t>
    <rPh sb="0" eb="2">
      <t>キュウリョウ</t>
    </rPh>
    <phoneticPr fontId="11"/>
  </si>
  <si>
    <t>金　　　額</t>
    <rPh sb="0" eb="1">
      <t>キン</t>
    </rPh>
    <rPh sb="4" eb="5">
      <t>ガク</t>
    </rPh>
    <phoneticPr fontId="11"/>
  </si>
  <si>
    <t>対象経費の支出予定額</t>
    <rPh sb="0" eb="2">
      <t>タイショウ</t>
    </rPh>
    <rPh sb="2" eb="4">
      <t>ケイヒ</t>
    </rPh>
    <rPh sb="5" eb="7">
      <t>シシュツ</t>
    </rPh>
    <rPh sb="7" eb="10">
      <t>ヨテイガク</t>
    </rPh>
    <phoneticPr fontId="11"/>
  </si>
  <si>
    <t>事業名</t>
    <rPh sb="0" eb="2">
      <t>ジギョウ</t>
    </rPh>
    <rPh sb="2" eb="3">
      <t>メイ</t>
    </rPh>
    <phoneticPr fontId="11"/>
  </si>
  <si>
    <t>(単位：円)</t>
    <rPh sb="1" eb="3">
      <t>タンイ</t>
    </rPh>
    <rPh sb="4" eb="5">
      <t>エン</t>
    </rPh>
    <phoneticPr fontId="11"/>
  </si>
  <si>
    <t>（市区町村名）</t>
    <rPh sb="1" eb="5">
      <t>シクチョウソン</t>
    </rPh>
    <rPh sb="5" eb="6">
      <t>メイ</t>
    </rPh>
    <phoneticPr fontId="11"/>
  </si>
  <si>
    <t>　シェルター事業定員等を記載すること。</t>
    <phoneticPr fontId="11"/>
  </si>
  <si>
    <t>※　備考欄については、国庫負担基準額の算定基礎となる当該自治体管内の人口、ホームレス数、自立支援センター定員及び</t>
    <rPh sb="2" eb="5">
      <t>ビコウラン</t>
    </rPh>
    <rPh sb="11" eb="13">
      <t>コッコ</t>
    </rPh>
    <rPh sb="13" eb="15">
      <t>フタン</t>
    </rPh>
    <rPh sb="15" eb="18">
      <t>キジュンガク</t>
    </rPh>
    <rPh sb="26" eb="28">
      <t>トウガイ</t>
    </rPh>
    <rPh sb="28" eb="31">
      <t>ジチタイ</t>
    </rPh>
    <rPh sb="31" eb="33">
      <t>カンナイ</t>
    </rPh>
    <rPh sb="34" eb="36">
      <t>ジンコウ</t>
    </rPh>
    <rPh sb="42" eb="43">
      <t>スウ</t>
    </rPh>
    <rPh sb="44" eb="46">
      <t>ジリツ</t>
    </rPh>
    <rPh sb="46" eb="48">
      <t>シエン</t>
    </rPh>
    <rPh sb="52" eb="54">
      <t>テイイン</t>
    </rPh>
    <rPh sb="54" eb="55">
      <t>オヨ</t>
    </rPh>
    <phoneticPr fontId="11"/>
  </si>
  <si>
    <t>※　上記の各欄については、経過措置が適用される場合には経過措置適用後の額を記載すること。</t>
    <rPh sb="2" eb="4">
      <t>ジョウキ</t>
    </rPh>
    <rPh sb="5" eb="7">
      <t>カクラン</t>
    </rPh>
    <rPh sb="13" eb="15">
      <t>ケイカ</t>
    </rPh>
    <rPh sb="15" eb="17">
      <t>ソチ</t>
    </rPh>
    <rPh sb="18" eb="20">
      <t>テキヨウ</t>
    </rPh>
    <rPh sb="23" eb="25">
      <t>バアイ</t>
    </rPh>
    <rPh sb="27" eb="29">
      <t>ケイカ</t>
    </rPh>
    <rPh sb="29" eb="31">
      <t>ソチ</t>
    </rPh>
    <rPh sb="31" eb="34">
      <t>テキヨウゴ</t>
    </rPh>
    <rPh sb="35" eb="36">
      <t>ガク</t>
    </rPh>
    <rPh sb="37" eb="39">
      <t>キサイ</t>
    </rPh>
    <phoneticPr fontId="11"/>
  </si>
  <si>
    <t>巡回相談支援
事業加算
　　　　　（オ）</t>
    <rPh sb="0" eb="2">
      <t>ジュンカイ</t>
    </rPh>
    <rPh sb="2" eb="4">
      <t>ソウダン</t>
    </rPh>
    <rPh sb="4" eb="6">
      <t>シエン</t>
    </rPh>
    <rPh sb="7" eb="9">
      <t>ジギョウ</t>
    </rPh>
    <rPh sb="9" eb="11">
      <t>カサン</t>
    </rPh>
    <phoneticPr fontId="11"/>
  </si>
  <si>
    <t>自立支援センター
及びシェルター
事業加算
　　　　　（エ）</t>
    <rPh sb="0" eb="2">
      <t>ジリツ</t>
    </rPh>
    <rPh sb="2" eb="4">
      <t>シエン</t>
    </rPh>
    <rPh sb="9" eb="10">
      <t>オヨ</t>
    </rPh>
    <rPh sb="17" eb="19">
      <t>ジギョウ</t>
    </rPh>
    <rPh sb="19" eb="21">
      <t>カサン</t>
    </rPh>
    <phoneticPr fontId="11"/>
  </si>
  <si>
    <t>備考
　　　　　　　（キ）</t>
    <rPh sb="0" eb="2">
      <t>ビコウ</t>
    </rPh>
    <phoneticPr fontId="11"/>
  </si>
  <si>
    <t>国庫負担基準額
（ア＋イ＋ウ
　＋エ＋オ）
　　　　　（カ）</t>
    <rPh sb="0" eb="2">
      <t>コッコ</t>
    </rPh>
    <rPh sb="2" eb="4">
      <t>フタン</t>
    </rPh>
    <rPh sb="4" eb="7">
      <t>キジュンガク</t>
    </rPh>
    <phoneticPr fontId="11"/>
  </si>
  <si>
    <t>ホームレス対策事業に係る加算</t>
    <rPh sb="5" eb="7">
      <t>タイサク</t>
    </rPh>
    <rPh sb="7" eb="9">
      <t>ジギョウ</t>
    </rPh>
    <rPh sb="10" eb="11">
      <t>カカ</t>
    </rPh>
    <rPh sb="12" eb="14">
      <t>カサン</t>
    </rPh>
    <phoneticPr fontId="11"/>
  </si>
  <si>
    <t>その他加算
　　　　　（ウ）</t>
    <rPh sb="2" eb="3">
      <t>タ</t>
    </rPh>
    <rPh sb="3" eb="5">
      <t>カサン</t>
    </rPh>
    <phoneticPr fontId="11"/>
  </si>
  <si>
    <t>都道府県広域加算
　　　　　（イ）</t>
    <rPh sb="0" eb="4">
      <t>トドウフケン</t>
    </rPh>
    <rPh sb="4" eb="6">
      <t>コウイキ</t>
    </rPh>
    <rPh sb="6" eb="8">
      <t>カサン</t>
    </rPh>
    <phoneticPr fontId="11"/>
  </si>
  <si>
    <t>基本額
　　　　　（ア）</t>
    <rPh sb="0" eb="3">
      <t>キホンガク</t>
    </rPh>
    <phoneticPr fontId="11"/>
  </si>
  <si>
    <t>　</t>
    <phoneticPr fontId="11"/>
  </si>
  <si>
    <t>単位：円</t>
    <rPh sb="0" eb="2">
      <t>タンイ</t>
    </rPh>
    <rPh sb="3" eb="4">
      <t>エン</t>
    </rPh>
    <phoneticPr fontId="11"/>
  </si>
  <si>
    <t>（市区町村名）</t>
    <rPh sb="1" eb="3">
      <t>シク</t>
    </rPh>
    <rPh sb="3" eb="5">
      <t>チョウソン</t>
    </rPh>
    <rPh sb="5" eb="6">
      <t>メイ</t>
    </rPh>
    <phoneticPr fontId="11"/>
  </si>
  <si>
    <t>計</t>
    <rPh sb="0" eb="1">
      <t>ケイ</t>
    </rPh>
    <phoneticPr fontId="11"/>
  </si>
  <si>
    <t>備品購入費</t>
    <rPh sb="0" eb="2">
      <t>ビヒン</t>
    </rPh>
    <rPh sb="2" eb="5">
      <t>コウニュウヒ</t>
    </rPh>
    <phoneticPr fontId="11"/>
  </si>
  <si>
    <t>使用料及び賃借料</t>
  </si>
  <si>
    <t xml:space="preserve">   保　　険　　料</t>
    <rPh sb="3" eb="4">
      <t>タモツ</t>
    </rPh>
    <rPh sb="6" eb="7">
      <t>ケン</t>
    </rPh>
    <rPh sb="9" eb="10">
      <t>リョウ</t>
    </rPh>
    <phoneticPr fontId="11"/>
  </si>
  <si>
    <t>　 手    数    料</t>
    <rPh sb="2" eb="3">
      <t>テ</t>
    </rPh>
    <rPh sb="7" eb="8">
      <t>スウ</t>
    </rPh>
    <rPh sb="12" eb="13">
      <t>リョウ</t>
    </rPh>
    <phoneticPr fontId="11"/>
  </si>
  <si>
    <t>　 通 信 運 搬 費</t>
    <rPh sb="2" eb="3">
      <t>ツウ</t>
    </rPh>
    <rPh sb="4" eb="5">
      <t>シン</t>
    </rPh>
    <rPh sb="6" eb="7">
      <t>ウン</t>
    </rPh>
    <rPh sb="8" eb="9">
      <t>ハン</t>
    </rPh>
    <rPh sb="10" eb="11">
      <t>ヒ</t>
    </rPh>
    <phoneticPr fontId="11"/>
  </si>
  <si>
    <t>役務費</t>
    <rPh sb="0" eb="2">
      <t>エキム</t>
    </rPh>
    <rPh sb="2" eb="3">
      <t>ヒ</t>
    </rPh>
    <phoneticPr fontId="11"/>
  </si>
  <si>
    <t>会議費</t>
    <rPh sb="0" eb="3">
      <t>カイギヒ</t>
    </rPh>
    <phoneticPr fontId="11"/>
  </si>
  <si>
    <t xml:space="preserve">   修    繕    料</t>
    <rPh sb="3" eb="4">
      <t>オサム</t>
    </rPh>
    <rPh sb="8" eb="9">
      <t>ゼン</t>
    </rPh>
    <rPh sb="13" eb="14">
      <t>リョウ</t>
    </rPh>
    <phoneticPr fontId="11"/>
  </si>
  <si>
    <t>　 光  熱  水  費</t>
    <rPh sb="2" eb="3">
      <t>ヒカリ</t>
    </rPh>
    <rPh sb="5" eb="6">
      <t>ネツ</t>
    </rPh>
    <rPh sb="8" eb="9">
      <t>ミズ</t>
    </rPh>
    <rPh sb="11" eb="12">
      <t>ヒ</t>
    </rPh>
    <phoneticPr fontId="11"/>
  </si>
  <si>
    <t>　 印 刷 製 本 費</t>
    <rPh sb="2" eb="3">
      <t>イン</t>
    </rPh>
    <rPh sb="4" eb="5">
      <t>サツ</t>
    </rPh>
    <rPh sb="6" eb="7">
      <t>セイ</t>
    </rPh>
    <rPh sb="8" eb="9">
      <t>ホン</t>
    </rPh>
    <rPh sb="10" eb="11">
      <t>ヒ</t>
    </rPh>
    <phoneticPr fontId="11"/>
  </si>
  <si>
    <t>　 燃　  料　  費</t>
    <rPh sb="2" eb="3">
      <t>ネン</t>
    </rPh>
    <rPh sb="6" eb="7">
      <t>リョウ</t>
    </rPh>
    <rPh sb="10" eb="11">
      <t>ヒ</t>
    </rPh>
    <phoneticPr fontId="11"/>
  </si>
  <si>
    <t>　 消　耗　品　費</t>
    <rPh sb="2" eb="3">
      <t>ショウ</t>
    </rPh>
    <rPh sb="4" eb="5">
      <t>モウ</t>
    </rPh>
    <rPh sb="6" eb="7">
      <t>ヒン</t>
    </rPh>
    <rPh sb="8" eb="9">
      <t>ヒ</t>
    </rPh>
    <phoneticPr fontId="11"/>
  </si>
  <si>
    <t>需用費</t>
    <rPh sb="0" eb="3">
      <t>ジュヨウヒ</t>
    </rPh>
    <phoneticPr fontId="11"/>
  </si>
  <si>
    <t>共済費</t>
    <rPh sb="0" eb="2">
      <t>キョウサイ</t>
    </rPh>
    <rPh sb="2" eb="3">
      <t>ヒ</t>
    </rPh>
    <phoneticPr fontId="11"/>
  </si>
  <si>
    <t>科　　　目</t>
    <rPh sb="0" eb="1">
      <t>カ</t>
    </rPh>
    <rPh sb="4" eb="5">
      <t>メ</t>
    </rPh>
    <phoneticPr fontId="11"/>
  </si>
  <si>
    <t>対　象　経　費</t>
    <rPh sb="0" eb="1">
      <t>タイ</t>
    </rPh>
    <rPh sb="2" eb="3">
      <t>ゾウ</t>
    </rPh>
    <rPh sb="4" eb="5">
      <t>キョウ</t>
    </rPh>
    <rPh sb="6" eb="7">
      <t>ヒ</t>
    </rPh>
    <phoneticPr fontId="11"/>
  </si>
  <si>
    <t>（市区町村名：　　　　　　）</t>
    <rPh sb="1" eb="5">
      <t>シクチョウソン</t>
    </rPh>
    <rPh sb="5" eb="6">
      <t>メイ</t>
    </rPh>
    <rPh sb="6" eb="7">
      <t>シメイ</t>
    </rPh>
    <phoneticPr fontId="11"/>
  </si>
  <si>
    <t>（市町村名：　　　　　　　　　　　）</t>
  </si>
  <si>
    <t>事業名：地域活動支援センター機能強化事業</t>
  </si>
  <si>
    <t>（元号）　　年度地域づくり事業実施計画書</t>
  </si>
  <si>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4"/>
  </si>
  <si>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4"/>
  </si>
  <si>
    <t>《例》　　4月～6月（4日実施） → 3～4日型　、　7月～3月（5日実施） → 5～7日型</t>
    <rPh sb="1" eb="2">
      <t>レイ</t>
    </rPh>
    <rPh sb="22" eb="24">
      <t>ニチガタ</t>
    </rPh>
    <rPh sb="44" eb="46">
      <t>ニチガタ</t>
    </rPh>
    <phoneticPr fontId="14"/>
  </si>
  <si>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11"/>
  </si>
  <si>
    <t>13．</t>
    <phoneticPr fontId="14"/>
  </si>
  <si>
    <t>⑭⑮欄は、開設準備経費におけるそれぞれの単価を適用する際に、該当する欄に「有」を記入すること。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1"/>
  </si>
  <si>
    <t>12．</t>
    <phoneticPr fontId="14"/>
  </si>
  <si>
    <t>⑬欄は、両親等が共に参加しやすくなるよう休日に育児参加促進に関する講習会を実施する場合は「有」を記入すること。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ユウ</t>
    </rPh>
    <rPh sb="48" eb="50">
      <t>キニュウ</t>
    </rPh>
    <phoneticPr fontId="11"/>
  </si>
  <si>
    <t>⑫欄は、代替職員を配置して研修受講した職員の人数を記入すること。（１人が複数回の研修をした場合も「１」とカウント）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4"/>
  </si>
  <si>
    <t>⑪欄は、配慮が必要な子育て家庭等への支援を実施する場合に「有」を記入すること。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4"/>
  </si>
  <si>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4"/>
  </si>
  <si>
    <t>⑨欄は、地域の子育て力を高める取組を実施している場合は「有」を記入すること。（⑩利用者支援事業の実施が「有」の場合は加算の対象とはならない。）</t>
    <rPh sb="1" eb="2">
      <t>ラン</t>
    </rPh>
    <phoneticPr fontId="14"/>
  </si>
  <si>
    <t>⑧欄は、地域子育て支援拠点事業実施要綱の４の（１）のアを利用する親子組数（見込み）の１日あたりの平均組数を記入すること。（小数点以下第２位を四捨五入）</t>
    <rPh sb="64" eb="66">
      <t>イカ</t>
    </rPh>
    <phoneticPr fontId="14"/>
  </si>
  <si>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4"/>
  </si>
  <si>
    <t>⑥欄には、開設日によって開設時間が違う場合、補助基準を満たす最低の時間数を記入すること。</t>
    <phoneticPr fontId="11"/>
  </si>
  <si>
    <t>４．</t>
  </si>
  <si>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11"/>
  </si>
  <si>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11"/>
  </si>
  <si>
    <t>礼金及び賃借料</t>
    <rPh sb="0" eb="2">
      <t>レイキン</t>
    </rPh>
    <rPh sb="2" eb="3">
      <t>オヨ</t>
    </rPh>
    <rPh sb="4" eb="7">
      <t>チンシャクリョウ</t>
    </rPh>
    <phoneticPr fontId="14"/>
  </si>
  <si>
    <t>改修費・備品購入費</t>
    <rPh sb="0" eb="2">
      <t>カイシュウ</t>
    </rPh>
    <rPh sb="2" eb="3">
      <t>ヒ</t>
    </rPh>
    <rPh sb="4" eb="6">
      <t>ビヒン</t>
    </rPh>
    <rPh sb="6" eb="9">
      <t>コウニュウヒ</t>
    </rPh>
    <phoneticPr fontId="14"/>
  </si>
  <si>
    <t>開設準備経費</t>
    <rPh sb="0" eb="2">
      <t>カイセツ</t>
    </rPh>
    <rPh sb="2" eb="4">
      <t>ジュンビ</t>
    </rPh>
    <rPh sb="4" eb="6">
      <t>ケイヒ</t>
    </rPh>
    <phoneticPr fontId="14"/>
  </si>
  <si>
    <t>育児参加促進講習休日実施加算</t>
  </si>
  <si>
    <t>研修代替職員
配置加算</t>
    <rPh sb="0" eb="2">
      <t>ケンシュウ</t>
    </rPh>
    <rPh sb="2" eb="4">
      <t>ダイタイ</t>
    </rPh>
    <rPh sb="4" eb="6">
      <t>ショクイン</t>
    </rPh>
    <rPh sb="7" eb="9">
      <t>ハイチ</t>
    </rPh>
    <rPh sb="9" eb="11">
      <t>カサン</t>
    </rPh>
    <phoneticPr fontId="14"/>
  </si>
  <si>
    <t>特別
支援
対応</t>
    <phoneticPr fontId="14"/>
  </si>
  <si>
    <t>利用者支援事業の実施</t>
    <phoneticPr fontId="14"/>
  </si>
  <si>
    <t>地域の子育て力を高める取組の実施</t>
    <rPh sb="0" eb="2">
      <t>チイキ</t>
    </rPh>
    <rPh sb="3" eb="5">
      <t>コソダ</t>
    </rPh>
    <rPh sb="6" eb="7">
      <t>チカラ</t>
    </rPh>
    <rPh sb="8" eb="9">
      <t>タカ</t>
    </rPh>
    <rPh sb="11" eb="13">
      <t>トリクミ</t>
    </rPh>
    <rPh sb="14" eb="16">
      <t>ジッシ</t>
    </rPh>
    <phoneticPr fontId="14"/>
  </si>
  <si>
    <t>専任職員の配置</t>
    <rPh sb="0" eb="2">
      <t>センニン</t>
    </rPh>
    <rPh sb="2" eb="4">
      <t>ショクイン</t>
    </rPh>
    <rPh sb="5" eb="7">
      <t>ハイチ</t>
    </rPh>
    <phoneticPr fontId="14"/>
  </si>
  <si>
    <t>（４）連携型</t>
    <rPh sb="3" eb="6">
      <t>レンケイガタ</t>
    </rPh>
    <phoneticPr fontId="1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</si>
  <si>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11"/>
  </si>
  <si>
    <t>⑩欄は、地域子育て支援拠点事業実施要綱の４の（２）の⑦の(ｳ)に基づく保健相談業務の週３回程度実施の有無を記入すること。</t>
    <rPh sb="15" eb="17">
      <t>ジッシ</t>
    </rPh>
    <rPh sb="17" eb="19">
      <t>ヨウコウ</t>
    </rPh>
    <phoneticPr fontId="1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</si>
  <si>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11"/>
  </si>
  <si>
    <t>⑧欄は、地域子育て支援拠点事業実施要綱の４の（２）の⑦の(ｲ)の（ｄ）のaを利用する親子組数（見込み）の１日あたりの平均組数を記入すること。（小数点以下第２位を四捨五入）</t>
    <rPh sb="74" eb="76">
      <t>イカ</t>
    </rPh>
    <phoneticPr fontId="14"/>
  </si>
  <si>
    <t>⑥欄は、開設日によって開設時間が違う場合、補助基準を満たす最低の時間数を記入すること。</t>
    <phoneticPr fontId="1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</si>
  <si>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</si>
  <si>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11"/>
  </si>
  <si>
    <t>１．</t>
  </si>
  <si>
    <t>保健相談（週３回程度実施）の有無</t>
    <rPh sb="0" eb="2">
      <t>ホケン</t>
    </rPh>
    <phoneticPr fontId="14"/>
  </si>
  <si>
    <t>事業内容</t>
    <rPh sb="0" eb="2">
      <t>ジギョウ</t>
    </rPh>
    <rPh sb="2" eb="4">
      <t>ナイヨウ</t>
    </rPh>
    <phoneticPr fontId="14"/>
  </si>
  <si>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</si>
  <si>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1"/>
  </si>
  <si>
    <t>⑥欄は、地域子育て支援拠点事業実施要綱の４の（１）のアを利用する親子組数（見込み）の１日あたりの平均組数を記入すること。（小数点以下第２位を四捨五入）</t>
    <rPh sb="64" eb="66">
      <t>イカ</t>
    </rPh>
    <phoneticPr fontId="14"/>
  </si>
  <si>
    <t>⑤欄には、開設日によって開設時間が違う場合、補助基準を満たす最低の時間数を記入すること。</t>
    <phoneticPr fontId="1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</si>
  <si>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4"/>
  </si>
  <si>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4"/>
  </si>
  <si>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11"/>
  </si>
  <si>
    <t>開設準備経費</t>
    <rPh sb="0" eb="2">
      <t>カイセツ</t>
    </rPh>
    <rPh sb="2" eb="3">
      <t>ジュン</t>
    </rPh>
    <rPh sb="3" eb="4">
      <t>ビ</t>
    </rPh>
    <rPh sb="4" eb="6">
      <t>ケイヒ</t>
    </rPh>
    <phoneticPr fontId="14"/>
  </si>
  <si>
    <t>出張先名称</t>
    <rPh sb="0" eb="2">
      <t>シュッチョウ</t>
    </rPh>
    <rPh sb="2" eb="3">
      <t>サキ</t>
    </rPh>
    <rPh sb="3" eb="5">
      <t>メイショウ</t>
    </rPh>
    <phoneticPr fontId="14"/>
  </si>
  <si>
    <t>出張元名称</t>
    <rPh sb="0" eb="2">
      <t>シュッチョウ</t>
    </rPh>
    <rPh sb="2" eb="3">
      <t>モト</t>
    </rPh>
    <rPh sb="3" eb="5">
      <t>メイショウ</t>
    </rPh>
    <phoneticPr fontId="14"/>
  </si>
  <si>
    <r>
      <t>（２）出張ひろば</t>
    </r>
    <r>
      <rPr>
        <sz val="11"/>
        <color theme="1"/>
        <rFont val="ＭＳ Ｐゴシック"/>
        <family val="3"/>
        <charset val="128"/>
        <scheme val="minor"/>
      </rPr>
      <t>（一般型）</t>
    </r>
    <rPh sb="3" eb="5">
      <t>シュッチョウ</t>
    </rPh>
    <phoneticPr fontId="14"/>
  </si>
  <si>
    <t>《例》　　4月～6月（4日実施） → 3～4日型　、　7月～3月（5日実施） → 5日型</t>
    <rPh sb="1" eb="2">
      <t>レイ</t>
    </rPh>
    <rPh sb="22" eb="24">
      <t>ニチガタ</t>
    </rPh>
    <rPh sb="42" eb="44">
      <t>ニチガタ</t>
    </rPh>
    <phoneticPr fontId="14"/>
  </si>
  <si>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11"/>
  </si>
  <si>
    <t>14．</t>
    <phoneticPr fontId="14"/>
  </si>
  <si>
    <t>13．</t>
  </si>
  <si>
    <t>11．</t>
    <phoneticPr fontId="14"/>
  </si>
  <si>
    <t>10．</t>
  </si>
  <si>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1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</si>
  <si>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11"/>
  </si>
  <si>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4"/>
  </si>
  <si>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4"/>
  </si>
  <si>
    <t>⑥欄は、開設日によって開設時間が違う場合、補助基準を満たす最低の時間数を記入すること。</t>
  </si>
  <si>
    <t>３．</t>
  </si>
  <si>
    <t>２．</t>
  </si>
  <si>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11"/>
  </si>
  <si>
    <t>⑥</t>
  </si>
  <si>
    <t>⑤</t>
  </si>
  <si>
    <t>④</t>
  </si>
  <si>
    <t>③</t>
  </si>
  <si>
    <t>②</t>
  </si>
  <si>
    <t>①</t>
  </si>
  <si>
    <t>合計</t>
    <rPh sb="0" eb="2">
      <t>ゴウケイ</t>
    </rPh>
    <phoneticPr fontId="14"/>
  </si>
  <si>
    <t>非常勤職員</t>
    <rPh sb="0" eb="3">
      <t>ヒジョウキン</t>
    </rPh>
    <rPh sb="3" eb="5">
      <t>ショクイン</t>
    </rPh>
    <phoneticPr fontId="14"/>
  </si>
  <si>
    <t>常勤職員</t>
    <rPh sb="0" eb="2">
      <t>ジョウキン</t>
    </rPh>
    <rPh sb="2" eb="4">
      <t>ショクイン</t>
    </rPh>
    <phoneticPr fontId="14"/>
  </si>
  <si>
    <t>育児参加促進講習休日実施加算</t>
    <phoneticPr fontId="14"/>
  </si>
  <si>
    <t>利用者支援事業の実施</t>
    <rPh sb="0" eb="3">
      <t>リヨウシャ</t>
    </rPh>
    <rPh sb="3" eb="5">
      <t>シエン</t>
    </rPh>
    <rPh sb="5" eb="7">
      <t>ジギョウ</t>
    </rPh>
    <rPh sb="8" eb="10">
      <t>ジッシ</t>
    </rPh>
    <phoneticPr fontId="14"/>
  </si>
  <si>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4"/>
  </si>
  <si>
    <t>従来のセンター型実施の有無</t>
    <rPh sb="0" eb="2">
      <t>ジュウライ</t>
    </rPh>
    <rPh sb="7" eb="8">
      <t>ガタ</t>
    </rPh>
    <rPh sb="8" eb="10">
      <t>ジッシ</t>
    </rPh>
    <rPh sb="11" eb="13">
      <t>ウム</t>
    </rPh>
    <phoneticPr fontId="14"/>
  </si>
  <si>
    <t>№</t>
  </si>
  <si>
    <r>
      <t>（１）</t>
    </r>
    <r>
      <rPr>
        <sz val="11"/>
        <color theme="1"/>
        <rFont val="ＭＳ Ｐゴシック"/>
        <family val="3"/>
        <charset val="128"/>
        <scheme val="minor"/>
      </rPr>
      <t>一般型</t>
    </r>
    <rPh sb="3" eb="5">
      <t>イッパン</t>
    </rPh>
    <rPh sb="5" eb="6">
      <t>ガタ</t>
    </rPh>
    <phoneticPr fontId="14"/>
  </si>
  <si>
    <t>４．連携型</t>
    <rPh sb="2" eb="4">
      <t>レンケイ</t>
    </rPh>
    <rPh sb="4" eb="5">
      <t>ガタ</t>
    </rPh>
    <phoneticPr fontId="14"/>
  </si>
  <si>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4"/>
  </si>
  <si>
    <t>２．出張ひろば（一般型）</t>
    <rPh sb="2" eb="4">
      <t>シュッチョウ</t>
    </rPh>
    <phoneticPr fontId="14"/>
  </si>
  <si>
    <t>１．一般型</t>
    <rPh sb="2" eb="5">
      <t>イッパンガタ</t>
    </rPh>
    <phoneticPr fontId="14"/>
  </si>
  <si>
    <t>　地域子育て支援拠点事業</t>
    <rPh sb="1" eb="5">
      <t>チイキコソダ</t>
    </rPh>
    <rPh sb="6" eb="8">
      <t>シエン</t>
    </rPh>
    <rPh sb="8" eb="10">
      <t>キョテン</t>
    </rPh>
    <rPh sb="10" eb="12">
      <t>ジギョウ</t>
    </rPh>
    <phoneticPr fontId="14"/>
  </si>
  <si>
    <t>金　　額</t>
    <rPh sb="0" eb="1">
      <t>キン</t>
    </rPh>
    <rPh sb="3" eb="4">
      <t>ガク</t>
    </rPh>
    <phoneticPr fontId="11"/>
  </si>
  <si>
    <t>科　　目</t>
    <rPh sb="0" eb="1">
      <t>カ</t>
    </rPh>
    <rPh sb="3" eb="4">
      <t>メ</t>
    </rPh>
    <phoneticPr fontId="11"/>
  </si>
  <si>
    <t>事　　業　　名</t>
    <rPh sb="0" eb="1">
      <t>コト</t>
    </rPh>
    <rPh sb="3" eb="4">
      <t>ギョウ</t>
    </rPh>
    <rPh sb="6" eb="7">
      <t>メイ</t>
    </rPh>
    <phoneticPr fontId="11"/>
  </si>
  <si>
    <t>（間接補助）</t>
    <rPh sb="1" eb="3">
      <t>カンセツ</t>
    </rPh>
    <rPh sb="3" eb="5">
      <t>ホジョ</t>
    </rPh>
    <phoneticPr fontId="11"/>
  </si>
  <si>
    <t>（直接補助）</t>
    <rPh sb="1" eb="3">
      <t>チョクセツ</t>
    </rPh>
    <rPh sb="3" eb="5">
      <t>ホジョ</t>
    </rPh>
    <phoneticPr fontId="11"/>
  </si>
  <si>
    <t xml:space="preserve">
市区町村名
</t>
    <rPh sb="1" eb="2">
      <t>シ</t>
    </rPh>
    <rPh sb="2" eb="3">
      <t>ク</t>
    </rPh>
    <rPh sb="3" eb="5">
      <t>チョウソン</t>
    </rPh>
    <rPh sb="5" eb="6">
      <t>メイ</t>
    </rPh>
    <phoneticPr fontId="11"/>
  </si>
  <si>
    <t>（注）</t>
    <rPh sb="1" eb="2">
      <t>チュウ</t>
    </rPh>
    <phoneticPr fontId="11"/>
  </si>
  <si>
    <t>市町村名</t>
    <rPh sb="0" eb="4">
      <t>シチョウソンメイ</t>
    </rPh>
    <phoneticPr fontId="11"/>
  </si>
  <si>
    <t>３　変更に要する諸様式については、申請手続の様式に準ずる。</t>
  </si>
  <si>
    <t>２　変更を必要とする理由</t>
  </si>
  <si>
    <t>多機関協働事業等</t>
  </si>
  <si>
    <t>地域づくり事業</t>
  </si>
  <si>
    <t>包括的相談支援事業</t>
  </si>
  <si>
    <t>円</t>
  </si>
  <si>
    <t>重層的支援体制整備事業交付金</t>
    <phoneticPr fontId="14"/>
  </si>
  <si>
    <t>（Ｂ）―（Ａ）</t>
  </si>
  <si>
    <t>今回追加交付（一
部取消）申請額</t>
    <phoneticPr fontId="14"/>
  </si>
  <si>
    <t>変更後交付金
所要額（Ｂ）</t>
    <phoneticPr fontId="14"/>
  </si>
  <si>
    <t>交付金既交付
決定額（Ａ）</t>
    <phoneticPr fontId="14"/>
  </si>
  <si>
    <t>金</t>
    <rPh sb="0" eb="1">
      <t>キン</t>
    </rPh>
    <phoneticPr fontId="14"/>
  </si>
  <si>
    <t>　　　　　　　　　変更後交付金所要額</t>
    <phoneticPr fontId="14"/>
  </si>
  <si>
    <t>　　　　　内訳　交付金既交付決定額</t>
    <phoneticPr fontId="14"/>
  </si>
  <si>
    <t>１　 今回追加交付（一部取消）申請額</t>
    <phoneticPr fontId="14"/>
  </si>
  <si>
    <t>組　 合 　長</t>
    <phoneticPr fontId="14"/>
  </si>
  <si>
    <t>広域連合代表　　　　</t>
    <phoneticPr fontId="14"/>
  </si>
  <si>
    <t>（添付書類）</t>
  </si>
  <si>
    <t>重層的支援体制整備事業交付金（（１）～（３）の合計）</t>
    <rPh sb="0" eb="3">
      <t>ジュウソウテキ</t>
    </rPh>
    <rPh sb="3" eb="5">
      <t>シエン</t>
    </rPh>
    <rPh sb="5" eb="7">
      <t>タイセイ</t>
    </rPh>
    <rPh sb="7" eb="9">
      <t>セイビ</t>
    </rPh>
    <rPh sb="9" eb="11">
      <t>ジギョウ</t>
    </rPh>
    <rPh sb="11" eb="14">
      <t>コウフキン</t>
    </rPh>
    <rPh sb="23" eb="25">
      <t>ゴウケイ</t>
    </rPh>
    <phoneticPr fontId="16"/>
  </si>
  <si>
    <t>不足額　　　　　Ｋ</t>
    <rPh sb="0" eb="2">
      <t>フソク</t>
    </rPh>
    <rPh sb="2" eb="3">
      <t>ガク</t>
    </rPh>
    <phoneticPr fontId="10"/>
  </si>
  <si>
    <t>超過額　　　　　Ｊ</t>
    <rPh sb="0" eb="3">
      <t>チョウカガク</t>
    </rPh>
    <phoneticPr fontId="10"/>
  </si>
  <si>
    <t>Ｉ</t>
    <phoneticPr fontId="10"/>
  </si>
  <si>
    <t>Ｈ</t>
    <phoneticPr fontId="10"/>
  </si>
  <si>
    <t>差引過不足額
Ｉ－Ｇ</t>
    <rPh sb="0" eb="2">
      <t>サシヒキ</t>
    </rPh>
    <rPh sb="2" eb="5">
      <t>カブソク</t>
    </rPh>
    <rPh sb="5" eb="6">
      <t>ガク</t>
    </rPh>
    <phoneticPr fontId="10"/>
  </si>
  <si>
    <t>交付金
受入済額</t>
    <rPh sb="0" eb="2">
      <t>コウフ</t>
    </rPh>
    <rPh sb="2" eb="3">
      <t>キン</t>
    </rPh>
    <rPh sb="4" eb="5">
      <t>ウ</t>
    </rPh>
    <rPh sb="5" eb="6">
      <t>イ</t>
    </rPh>
    <rPh sb="6" eb="7">
      <t>ス</t>
    </rPh>
    <rPh sb="7" eb="8">
      <t>ガク</t>
    </rPh>
    <phoneticPr fontId="11"/>
  </si>
  <si>
    <t>交付金
交付決定額</t>
    <rPh sb="0" eb="3">
      <t>コウフキン</t>
    </rPh>
    <rPh sb="4" eb="6">
      <t>コウフ</t>
    </rPh>
    <rPh sb="6" eb="9">
      <t>ケッテイガク</t>
    </rPh>
    <phoneticPr fontId="10"/>
  </si>
  <si>
    <t>交付金所要額</t>
    <rPh sb="0" eb="2">
      <t>コウフ</t>
    </rPh>
    <rPh sb="2" eb="3">
      <t>キン</t>
    </rPh>
    <rPh sb="3" eb="6">
      <t>ショヨウガク</t>
    </rPh>
    <phoneticPr fontId="10"/>
  </si>
  <si>
    <t>２　Ｅ欄（按分率）には、アからオまでのＤ欄のそれぞれの額を「包括的相談支援事業対象分」のＤ欄の額で除した率、カからコまでのＤ欄のそれぞれの額を「地域づくり事業対象分」のＤ欄の額で</t>
    <rPh sb="5" eb="7">
      <t>アンブン</t>
    </rPh>
    <rPh sb="7" eb="8">
      <t>リツ</t>
    </rPh>
    <rPh sb="20" eb="21">
      <t>ラン</t>
    </rPh>
    <rPh sb="27" eb="28">
      <t>ガク</t>
    </rPh>
    <rPh sb="30" eb="33">
      <t>ホウカツテキ</t>
    </rPh>
    <rPh sb="33" eb="35">
      <t>ソウダン</t>
    </rPh>
    <rPh sb="35" eb="37">
      <t>シエン</t>
    </rPh>
    <rPh sb="37" eb="39">
      <t>ジギョウ</t>
    </rPh>
    <rPh sb="39" eb="41">
      <t>タイショウ</t>
    </rPh>
    <rPh sb="41" eb="42">
      <t>ブン</t>
    </rPh>
    <rPh sb="45" eb="46">
      <t>ラン</t>
    </rPh>
    <rPh sb="47" eb="48">
      <t>ガク</t>
    </rPh>
    <rPh sb="49" eb="50">
      <t>ジョ</t>
    </rPh>
    <rPh sb="52" eb="53">
      <t>リツ</t>
    </rPh>
    <rPh sb="72" eb="74">
      <t>チイキ</t>
    </rPh>
    <phoneticPr fontId="10"/>
  </si>
  <si>
    <t>　地方交付税により措置している事業費額等）を記入すること。</t>
    <phoneticPr fontId="10"/>
  </si>
  <si>
    <t>１　Ｂ欄には、寄付金その他の収入額（例：地域包括支援センターの運営については指定介護予防支援等にかかる収入額、相談支援事業及び地域活動支援センター機能強化事業については</t>
    <rPh sb="18" eb="19">
      <t>レイ</t>
    </rPh>
    <rPh sb="55" eb="57">
      <t>ソウダン</t>
    </rPh>
    <rPh sb="57" eb="59">
      <t>シエン</t>
    </rPh>
    <rPh sb="59" eb="61">
      <t>ジギョウ</t>
    </rPh>
    <rPh sb="61" eb="62">
      <t>オヨ</t>
    </rPh>
    <rPh sb="63" eb="65">
      <t>チイキ</t>
    </rPh>
    <rPh sb="65" eb="67">
      <t>カツドウ</t>
    </rPh>
    <rPh sb="67" eb="69">
      <t>シエン</t>
    </rPh>
    <rPh sb="73" eb="75">
      <t>キノウ</t>
    </rPh>
    <rPh sb="75" eb="77">
      <t>キョウカ</t>
    </rPh>
    <rPh sb="77" eb="79">
      <t>ジギョウ</t>
    </rPh>
    <phoneticPr fontId="10"/>
  </si>
  <si>
    <t>　　　　　　　　　　　　按分率算定様式（交付申請時に提出したものと同内容）</t>
    <rPh sb="12" eb="14">
      <t>アンブン</t>
    </rPh>
    <rPh sb="14" eb="15">
      <t>リツ</t>
    </rPh>
    <rPh sb="15" eb="17">
      <t>サンテイ</t>
    </rPh>
    <rPh sb="17" eb="19">
      <t>ヨウシキ</t>
    </rPh>
    <rPh sb="20" eb="22">
      <t>コウフ</t>
    </rPh>
    <rPh sb="22" eb="25">
      <t>シンセイジ</t>
    </rPh>
    <rPh sb="26" eb="28">
      <t>テイシュツ</t>
    </rPh>
    <rPh sb="33" eb="34">
      <t>ドウ</t>
    </rPh>
    <rPh sb="34" eb="36">
      <t>ナイヨウ</t>
    </rPh>
    <phoneticPr fontId="11"/>
  </si>
  <si>
    <t>４　Ｈ欄には、別紙様式第５様式２（按分率算定様式）のＥ欄に記入した按分率を記入すること。</t>
    <rPh sb="3" eb="4">
      <t>ラン</t>
    </rPh>
    <rPh sb="7" eb="9">
      <t>ベッシ</t>
    </rPh>
    <rPh sb="9" eb="11">
      <t>ヨウシキ</t>
    </rPh>
    <rPh sb="11" eb="12">
      <t>ダイ</t>
    </rPh>
    <rPh sb="13" eb="15">
      <t>ヨウシキ</t>
    </rPh>
    <rPh sb="17" eb="19">
      <t>アンブン</t>
    </rPh>
    <rPh sb="19" eb="20">
      <t>リツ</t>
    </rPh>
    <rPh sb="20" eb="22">
      <t>サンテイ</t>
    </rPh>
    <rPh sb="22" eb="24">
      <t>ヨウシキ</t>
    </rPh>
    <rPh sb="27" eb="28">
      <t>ラン</t>
    </rPh>
    <rPh sb="29" eb="31">
      <t>キニュウ</t>
    </rPh>
    <rPh sb="33" eb="35">
      <t>アンブン</t>
    </rPh>
    <rPh sb="35" eb="36">
      <t>リツ</t>
    </rPh>
    <rPh sb="37" eb="39">
      <t>キニュウ</t>
    </rPh>
    <phoneticPr fontId="10"/>
  </si>
  <si>
    <t>（参考）交付申請時</t>
    <rPh sb="1" eb="3">
      <t>サンコウ</t>
    </rPh>
    <rPh sb="4" eb="6">
      <t>コウフ</t>
    </rPh>
    <rPh sb="6" eb="9">
      <t>シンセイジ</t>
    </rPh>
    <phoneticPr fontId="10"/>
  </si>
  <si>
    <t>包括的相談支援事業　交付金所要額算定様式（精算時）</t>
    <rPh sb="0" eb="3">
      <t>ホウカツテキ</t>
    </rPh>
    <rPh sb="3" eb="5">
      <t>ソウダン</t>
    </rPh>
    <rPh sb="5" eb="7">
      <t>シエン</t>
    </rPh>
    <rPh sb="7" eb="9">
      <t>ジギョウ</t>
    </rPh>
    <rPh sb="10" eb="13">
      <t>コウフキン</t>
    </rPh>
    <rPh sb="13" eb="15">
      <t>ショヨウ</t>
    </rPh>
    <rPh sb="15" eb="16">
      <t>ガク</t>
    </rPh>
    <rPh sb="16" eb="18">
      <t>サンテイ</t>
    </rPh>
    <rPh sb="18" eb="20">
      <t>ヨウシキ</t>
    </rPh>
    <rPh sb="21" eb="24">
      <t>セイサンジ</t>
    </rPh>
    <phoneticPr fontId="11"/>
  </si>
  <si>
    <t>・地域づくり事業の対象事業ごとに、令和３年度における総事業費、対象経費実支出額等を記入すること。</t>
    <rPh sb="1" eb="3">
      <t>チイキ</t>
    </rPh>
    <rPh sb="6" eb="8">
      <t>ジギョウ</t>
    </rPh>
    <rPh sb="9" eb="11">
      <t>タイショウ</t>
    </rPh>
    <rPh sb="11" eb="13">
      <t>ジギョウ</t>
    </rPh>
    <rPh sb="17" eb="19">
      <t>レイワ</t>
    </rPh>
    <rPh sb="20" eb="22">
      <t>ネンド</t>
    </rPh>
    <rPh sb="26" eb="29">
      <t>ソウジギョウ</t>
    </rPh>
    <rPh sb="29" eb="30">
      <t>ヒ</t>
    </rPh>
    <rPh sb="31" eb="33">
      <t>タイショウ</t>
    </rPh>
    <rPh sb="33" eb="35">
      <t>ケイヒ</t>
    </rPh>
    <rPh sb="35" eb="36">
      <t>ジツ</t>
    </rPh>
    <rPh sb="36" eb="38">
      <t>シシュツ</t>
    </rPh>
    <rPh sb="38" eb="39">
      <t>ガク</t>
    </rPh>
    <rPh sb="39" eb="40">
      <t>トウ</t>
    </rPh>
    <rPh sb="41" eb="43">
      <t>キニュウ</t>
    </rPh>
    <phoneticPr fontId="11"/>
  </si>
  <si>
    <t>地域づくり事業　交付金所要額算定様式（精算時）</t>
    <rPh sb="0" eb="2">
      <t>チイキ</t>
    </rPh>
    <rPh sb="5" eb="7">
      <t>ジギョウ</t>
    </rPh>
    <rPh sb="8" eb="11">
      <t>コウフキン</t>
    </rPh>
    <rPh sb="11" eb="13">
      <t>ショヨウ</t>
    </rPh>
    <rPh sb="13" eb="14">
      <t>ガク</t>
    </rPh>
    <rPh sb="14" eb="16">
      <t>サンテイ</t>
    </rPh>
    <rPh sb="16" eb="18">
      <t>ヨウシキ</t>
    </rPh>
    <rPh sb="19" eb="22">
      <t>セイサンジ</t>
    </rPh>
    <phoneticPr fontId="11"/>
  </si>
  <si>
    <t>※ 「実支出額」欄については、「経費」ごとにその合計額を記入すること。</t>
    <rPh sb="3" eb="4">
      <t>ジツ</t>
    </rPh>
    <rPh sb="4" eb="6">
      <t>シシュツ</t>
    </rPh>
    <rPh sb="6" eb="7">
      <t>ガク</t>
    </rPh>
    <rPh sb="16" eb="18">
      <t>ケイヒ</t>
    </rPh>
    <phoneticPr fontId="11"/>
  </si>
  <si>
    <t>合　　計</t>
    <rPh sb="0" eb="1">
      <t>ゴウ</t>
    </rPh>
    <rPh sb="3" eb="4">
      <t>ケイ</t>
    </rPh>
    <phoneticPr fontId="11"/>
  </si>
  <si>
    <t>地域移行・地域定着の
促進の取組</t>
    <rPh sb="0" eb="2">
      <t>チイキ</t>
    </rPh>
    <rPh sb="2" eb="4">
      <t>イコウ</t>
    </rPh>
    <rPh sb="5" eb="7">
      <t>チイキ</t>
    </rPh>
    <rPh sb="7" eb="9">
      <t>テイチャク</t>
    </rPh>
    <rPh sb="11" eb="13">
      <t>ソクシン</t>
    </rPh>
    <rPh sb="14" eb="16">
      <t>トリクミ</t>
    </rPh>
    <phoneticPr fontId="11"/>
  </si>
  <si>
    <t>地域の相談支援体制の
強化の取組</t>
    <rPh sb="0" eb="2">
      <t>チイキ</t>
    </rPh>
    <rPh sb="3" eb="7">
      <t>ソウダンシエン</t>
    </rPh>
    <rPh sb="7" eb="9">
      <t>タイセイ</t>
    </rPh>
    <rPh sb="11" eb="13">
      <t>キョウカ</t>
    </rPh>
    <rPh sb="14" eb="16">
      <t>トリクミ</t>
    </rPh>
    <phoneticPr fontId="11"/>
  </si>
  <si>
    <t>専門的職員の配置</t>
    <rPh sb="0" eb="3">
      <t>センモンテキ</t>
    </rPh>
    <rPh sb="3" eb="5">
      <t>ショクイン</t>
    </rPh>
    <rPh sb="6" eb="8">
      <t>ハイチ</t>
    </rPh>
    <phoneticPr fontId="11"/>
  </si>
  <si>
    <t>実支出額（事業費ベース）</t>
    <phoneticPr fontId="11"/>
  </si>
  <si>
    <t>経費名</t>
    <rPh sb="0" eb="2">
      <t>ケイヒ</t>
    </rPh>
    <rPh sb="2" eb="3">
      <t>メイ</t>
    </rPh>
    <phoneticPr fontId="11"/>
  </si>
  <si>
    <t>事　項　名</t>
    <rPh sb="0" eb="1">
      <t>コト</t>
    </rPh>
    <rPh sb="2" eb="3">
      <t>コウ</t>
    </rPh>
    <rPh sb="4" eb="5">
      <t>メイ</t>
    </rPh>
    <phoneticPr fontId="11"/>
  </si>
  <si>
    <t>ｂ　積算内訳</t>
    <rPh sb="2" eb="4">
      <t>セキサン</t>
    </rPh>
    <rPh sb="4" eb="6">
      <t>ウチワケ</t>
    </rPh>
    <phoneticPr fontId="11"/>
  </si>
  <si>
    <t>※1　事項ごとに事業内容、実施方法（直接実施・委託、委託の場合は委託先等）等について、
　　具体的に記載してください。</t>
    <rPh sb="3" eb="5">
      <t>ジコウ</t>
    </rPh>
    <rPh sb="8" eb="10">
      <t>ジギョウ</t>
    </rPh>
    <rPh sb="10" eb="12">
      <t>ナイヨウ</t>
    </rPh>
    <rPh sb="13" eb="15">
      <t>ジッシ</t>
    </rPh>
    <rPh sb="15" eb="17">
      <t>ホウホウ</t>
    </rPh>
    <rPh sb="18" eb="20">
      <t>チョクセツ</t>
    </rPh>
    <rPh sb="20" eb="22">
      <t>ジッシ</t>
    </rPh>
    <rPh sb="23" eb="25">
      <t>イタク</t>
    </rPh>
    <rPh sb="26" eb="28">
      <t>イタク</t>
    </rPh>
    <rPh sb="29" eb="31">
      <t>バアイ</t>
    </rPh>
    <rPh sb="32" eb="35">
      <t>イタクサキ</t>
    </rPh>
    <rPh sb="35" eb="36">
      <t>トウ</t>
    </rPh>
    <rPh sb="37" eb="38">
      <t>トウ</t>
    </rPh>
    <rPh sb="46" eb="49">
      <t>グタイテキ</t>
    </rPh>
    <rPh sb="50" eb="52">
      <t>キサイ</t>
    </rPh>
    <phoneticPr fontId="11"/>
  </si>
  <si>
    <t>事業内容等</t>
    <rPh sb="0" eb="2">
      <t>ジギョウ</t>
    </rPh>
    <rPh sb="2" eb="4">
      <t>ナイヨウ</t>
    </rPh>
    <rPh sb="4" eb="5">
      <t>トウ</t>
    </rPh>
    <phoneticPr fontId="11"/>
  </si>
  <si>
    <t>実施方法</t>
    <rPh sb="0" eb="2">
      <t>ジッシ</t>
    </rPh>
    <rPh sb="2" eb="4">
      <t>ホウホウ</t>
    </rPh>
    <phoneticPr fontId="11"/>
  </si>
  <si>
    <t>ａ　事業内容等</t>
    <rPh sb="2" eb="4">
      <t>ジギョウ</t>
    </rPh>
    <rPh sb="4" eb="6">
      <t>ナイヨウ</t>
    </rPh>
    <rPh sb="6" eb="7">
      <t>トウ</t>
    </rPh>
    <phoneticPr fontId="11"/>
  </si>
  <si>
    <t>事業名：相談支援事業</t>
    <rPh sb="0" eb="2">
      <t>ジギョウ</t>
    </rPh>
    <rPh sb="2" eb="3">
      <t>メイ</t>
    </rPh>
    <rPh sb="4" eb="6">
      <t>ソウダン</t>
    </rPh>
    <rPh sb="6" eb="8">
      <t>シエン</t>
    </rPh>
    <rPh sb="8" eb="10">
      <t>ジギョウ</t>
    </rPh>
    <phoneticPr fontId="11"/>
  </si>
  <si>
    <t>（元号）　年度包括的相談支援事業実施報告書</t>
    <rPh sb="1" eb="3">
      <t>ゲンゴウ</t>
    </rPh>
    <rPh sb="5" eb="7">
      <t>ネンド</t>
    </rPh>
    <rPh sb="7" eb="10">
      <t>ホウカツテキ</t>
    </rPh>
    <rPh sb="10" eb="12">
      <t>ソウダン</t>
    </rPh>
    <rPh sb="12" eb="16">
      <t>シエンジギョウ</t>
    </rPh>
    <rPh sb="16" eb="18">
      <t>ジッシ</t>
    </rPh>
    <rPh sb="18" eb="21">
      <t>ホウコクショ</t>
    </rPh>
    <phoneticPr fontId="11"/>
  </si>
  <si>
    <t>※1　「実支出額」欄については、「経費」ごとにその合計額を記入すること。</t>
    <rPh sb="4" eb="5">
      <t>ジツ</t>
    </rPh>
    <rPh sb="5" eb="7">
      <t>シシュツ</t>
    </rPh>
    <rPh sb="7" eb="8">
      <t>ガク</t>
    </rPh>
    <rPh sb="17" eb="19">
      <t>ケイヒ</t>
    </rPh>
    <phoneticPr fontId="11"/>
  </si>
  <si>
    <t>２．経過的事業</t>
    <rPh sb="2" eb="5">
      <t>ケイカテキ</t>
    </rPh>
    <rPh sb="5" eb="7">
      <t>ジギョウ</t>
    </rPh>
    <phoneticPr fontId="11"/>
  </si>
  <si>
    <t>市町村名</t>
    <rPh sb="0" eb="3">
      <t>シチョウソン</t>
    </rPh>
    <rPh sb="3" eb="4">
      <t>メイ</t>
    </rPh>
    <phoneticPr fontId="11"/>
  </si>
  <si>
    <t>（イ）住宅入居等支援事業</t>
    <rPh sb="3" eb="5">
      <t>ジュウタク</t>
    </rPh>
    <rPh sb="5" eb="7">
      <t>ニュウキョ</t>
    </rPh>
    <rPh sb="7" eb="8">
      <t>トウ</t>
    </rPh>
    <rPh sb="8" eb="10">
      <t>シエン</t>
    </rPh>
    <rPh sb="10" eb="12">
      <t>ジギョウ</t>
    </rPh>
    <phoneticPr fontId="11"/>
  </si>
  <si>
    <t>③欄は、NPO法人、社会福祉法人、社会福祉協議会、任意団体、学校法人、株式会社、生活協同組合、直営、その他から該当するものを選択すること。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5" eb="57">
      <t>ガイトウ</t>
    </rPh>
    <rPh sb="62" eb="64">
      <t>センタク</t>
    </rPh>
    <phoneticPr fontId="1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</si>
  <si>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phoneticPr fontId="14"/>
  </si>
  <si>
    <t>⑤欄は、NPO法人、社会福祉法人、社会福祉協議会、任意団体、学校法人、株式会社、生活協同組合、直営、その他から該当するものを選択すること。</t>
    <rPh sb="1" eb="2">
      <t>ラン</t>
    </rPh>
    <rPh sb="7" eb="9">
      <t>ホウジン</t>
    </rPh>
    <phoneticPr fontId="14"/>
  </si>
  <si>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phoneticPr fontId="14"/>
  </si>
  <si>
    <t>⑰欄は、地域の支援員が各事業所等を巡回し、連携・協働の体制づくりや情報連携システムの構築等を行った場合には「有」を記入すること。</t>
    <phoneticPr fontId="14"/>
  </si>
  <si>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6" eb="158">
      <t>コウキョウ</t>
    </rPh>
    <rPh sb="158" eb="160">
      <t>シセツ</t>
    </rPh>
    <rPh sb="164" eb="166">
      <t>ジョウキ</t>
    </rPh>
    <rPh sb="167" eb="169">
      <t>キサイ</t>
    </rPh>
    <rPh sb="171" eb="173">
      <t>コウキョウ</t>
    </rPh>
    <rPh sb="173" eb="175">
      <t>シセツ</t>
    </rPh>
    <rPh sb="175" eb="177">
      <t>イガイ</t>
    </rPh>
    <rPh sb="178" eb="180">
      <t>コウキョウ</t>
    </rPh>
    <rPh sb="180" eb="182">
      <t>シセツ</t>
    </rPh>
    <phoneticPr fontId="14"/>
  </si>
  <si>
    <t>積算内訳</t>
    <rPh sb="0" eb="2">
      <t>セキサン</t>
    </rPh>
    <rPh sb="2" eb="4">
      <t>ウチワケ</t>
    </rPh>
    <phoneticPr fontId="11"/>
  </si>
  <si>
    <t>対象経費の支出済額</t>
    <rPh sb="0" eb="2">
      <t>タイショウ</t>
    </rPh>
    <rPh sb="2" eb="4">
      <t>ケイヒ</t>
    </rPh>
    <rPh sb="5" eb="7">
      <t>シシュツ</t>
    </rPh>
    <rPh sb="7" eb="8">
      <t>ズ</t>
    </rPh>
    <rPh sb="8" eb="9">
      <t>ガク</t>
    </rPh>
    <phoneticPr fontId="11"/>
  </si>
  <si>
    <t>支　出　済　額　内　訳　書</t>
    <rPh sb="0" eb="1">
      <t>シ</t>
    </rPh>
    <rPh sb="2" eb="3">
      <t>デ</t>
    </rPh>
    <rPh sb="4" eb="5">
      <t>ズ</t>
    </rPh>
    <rPh sb="6" eb="7">
      <t>ガク</t>
    </rPh>
    <rPh sb="8" eb="9">
      <t>ウチ</t>
    </rPh>
    <rPh sb="10" eb="11">
      <t>ヤク</t>
    </rPh>
    <rPh sb="12" eb="13">
      <t>ショ</t>
    </rPh>
    <phoneticPr fontId="11"/>
  </si>
  <si>
    <t>合計</t>
    <rPh sb="0" eb="2">
      <t>ゴウケイ</t>
    </rPh>
    <phoneticPr fontId="11"/>
  </si>
  <si>
    <t>支出済額</t>
    <rPh sb="0" eb="2">
      <t>シシュツ</t>
    </rPh>
    <rPh sb="2" eb="3">
      <t>ズミ</t>
    </rPh>
    <rPh sb="3" eb="4">
      <t>ガク</t>
    </rPh>
    <phoneticPr fontId="11"/>
  </si>
  <si>
    <t>支出済額内訳</t>
    <rPh sb="0" eb="2">
      <t>シシュツ</t>
    </rPh>
    <rPh sb="2" eb="3">
      <t>ズミ</t>
    </rPh>
    <rPh sb="3" eb="4">
      <t>ガク</t>
    </rPh>
    <rPh sb="4" eb="6">
      <t>ウチワケ</t>
    </rPh>
    <phoneticPr fontId="11"/>
  </si>
  <si>
    <t>市区町村　名</t>
    <rPh sb="0" eb="2">
      <t>シク</t>
    </rPh>
    <rPh sb="2" eb="4">
      <t>チョウソン</t>
    </rPh>
    <rPh sb="5" eb="6">
      <t>メイ</t>
    </rPh>
    <phoneticPr fontId="11"/>
  </si>
  <si>
    <t>ア：社会福祉法人　　　イ：ＮＰＯ法人　　　ウ：ア及びイを除く公益法人　　　エ：その他</t>
    <rPh sb="24" eb="25">
      <t>オヨ</t>
    </rPh>
    <rPh sb="28" eb="29">
      <t>ノゾ</t>
    </rPh>
    <rPh sb="30" eb="32">
      <t>コウエキ</t>
    </rPh>
    <rPh sb="32" eb="34">
      <t>ホウジン</t>
    </rPh>
    <rPh sb="41" eb="42">
      <t>タ</t>
    </rPh>
    <phoneticPr fontId="11"/>
  </si>
  <si>
    <t>法人格</t>
    <rPh sb="0" eb="3">
      <t>ホウジンカク</t>
    </rPh>
    <phoneticPr fontId="11"/>
  </si>
  <si>
    <t>①：直営　　　②：委託　　　③：補助</t>
    <phoneticPr fontId="11"/>
  </si>
  <si>
    <t>実施形態</t>
    <rPh sb="0" eb="2">
      <t>ジッシ</t>
    </rPh>
    <rPh sb="2" eb="4">
      <t>ケイタイ</t>
    </rPh>
    <phoneticPr fontId="11"/>
  </si>
  <si>
    <t>※「新設」は、障害者自立支援法施行後、新たに設置された地域活動支援センターを指す。</t>
    <rPh sb="2" eb="4">
      <t>シンセツ</t>
    </rPh>
    <rPh sb="7" eb="10">
      <t>ショウガイシャ</t>
    </rPh>
    <rPh sb="10" eb="12">
      <t>ジリツ</t>
    </rPh>
    <rPh sb="12" eb="15">
      <t>シエンホウ</t>
    </rPh>
    <rPh sb="15" eb="18">
      <t>セコウゴ</t>
    </rPh>
    <rPh sb="19" eb="20">
      <t>アラ</t>
    </rPh>
    <rPh sb="22" eb="24">
      <t>セッチ</t>
    </rPh>
    <rPh sb="27" eb="29">
      <t>チイキ</t>
    </rPh>
    <rPh sb="29" eb="31">
      <t>カツドウ</t>
    </rPh>
    <rPh sb="31" eb="33">
      <t>シエン</t>
    </rPh>
    <rPh sb="38" eb="39">
      <t>サ</t>
    </rPh>
    <phoneticPr fontId="11"/>
  </si>
  <si>
    <t>Ａ：小規模作業所　　　　Ｂ：精神障害者地域生活支援センター　　　Ｃ：身障デイサービス　　　Ｄ：知的デイサービス　　　Ｅ：新設　　　Ｆ：その他</t>
    <rPh sb="60" eb="62">
      <t>シンセツ</t>
    </rPh>
    <phoneticPr fontId="11"/>
  </si>
  <si>
    <t>移行前事業</t>
    <rPh sb="0" eb="3">
      <t>イコウマエ</t>
    </rPh>
    <rPh sb="3" eb="5">
      <t>ジギョウ</t>
    </rPh>
    <phoneticPr fontId="11"/>
  </si>
  <si>
    <t>（実施要綱に示されている基準で補助をしている事業者はⅠ～Ⅲを、自治体独自の基準で補助をしている事業者はⅣを記入）</t>
    <rPh sb="1" eb="3">
      <t>ジッシ</t>
    </rPh>
    <rPh sb="3" eb="5">
      <t>ヨウコウ</t>
    </rPh>
    <rPh sb="6" eb="7">
      <t>シメ</t>
    </rPh>
    <rPh sb="12" eb="14">
      <t>キジュン</t>
    </rPh>
    <rPh sb="15" eb="17">
      <t>ホジョ</t>
    </rPh>
    <rPh sb="22" eb="25">
      <t>ジギョウシャ</t>
    </rPh>
    <rPh sb="31" eb="34">
      <t>ジチタイ</t>
    </rPh>
    <rPh sb="34" eb="36">
      <t>ドクジ</t>
    </rPh>
    <rPh sb="37" eb="39">
      <t>キジュン</t>
    </rPh>
    <rPh sb="40" eb="42">
      <t>ホジョ</t>
    </rPh>
    <rPh sb="47" eb="50">
      <t>ジギョウシャ</t>
    </rPh>
    <rPh sb="53" eb="55">
      <t>キニュウ</t>
    </rPh>
    <phoneticPr fontId="11"/>
  </si>
  <si>
    <t>Ⅰ：Ⅰ型　　　Ⅱ：Ⅱ型　　　Ⅲ：Ⅲ型　　　Ⅳ：その他</t>
    <rPh sb="3" eb="4">
      <t>ガタ</t>
    </rPh>
    <rPh sb="10" eb="11">
      <t>ガタ</t>
    </rPh>
    <rPh sb="17" eb="18">
      <t>ガタ</t>
    </rPh>
    <rPh sb="25" eb="26">
      <t>タ</t>
    </rPh>
    <phoneticPr fontId="11"/>
  </si>
  <si>
    <t>事業形態</t>
    <rPh sb="0" eb="2">
      <t>ジギョウ</t>
    </rPh>
    <rPh sb="2" eb="4">
      <t>ケイタイ</t>
    </rPh>
    <phoneticPr fontId="11"/>
  </si>
  <si>
    <t>※７　数字は半角の算用数字で記入すること。（事業所名及び法人名を除く）</t>
    <rPh sb="3" eb="5">
      <t>スウジ</t>
    </rPh>
    <rPh sb="6" eb="8">
      <t>ハンカク</t>
    </rPh>
    <rPh sb="9" eb="11">
      <t>サンヨウ</t>
    </rPh>
    <rPh sb="11" eb="13">
      <t>スウジ</t>
    </rPh>
    <rPh sb="14" eb="16">
      <t>キニュウ</t>
    </rPh>
    <rPh sb="22" eb="25">
      <t>ジギョウショ</t>
    </rPh>
    <rPh sb="25" eb="26">
      <t>メイ</t>
    </rPh>
    <rPh sb="26" eb="27">
      <t>オヨ</t>
    </rPh>
    <rPh sb="28" eb="30">
      <t>ホウジン</t>
    </rPh>
    <rPh sb="30" eb="31">
      <t>メイ</t>
    </rPh>
    <rPh sb="32" eb="33">
      <t>ノゾ</t>
    </rPh>
    <phoneticPr fontId="11"/>
  </si>
  <si>
    <t>　　　なお、他の市町村と共同して実施していた場合には、自市町村が負担していた額を記入すること。</t>
    <rPh sb="6" eb="7">
      <t>タ</t>
    </rPh>
    <rPh sb="8" eb="11">
      <t>シチョウソン</t>
    </rPh>
    <rPh sb="12" eb="14">
      <t>キョウドウ</t>
    </rPh>
    <rPh sb="16" eb="18">
      <t>ジッシ</t>
    </rPh>
    <rPh sb="22" eb="24">
      <t>バアイ</t>
    </rPh>
    <rPh sb="27" eb="28">
      <t>ジ</t>
    </rPh>
    <rPh sb="28" eb="31">
      <t>シチョウソン</t>
    </rPh>
    <rPh sb="32" eb="34">
      <t>フタン</t>
    </rPh>
    <rPh sb="38" eb="39">
      <t>ガク</t>
    </rPh>
    <rPh sb="40" eb="42">
      <t>キニュウ</t>
    </rPh>
    <phoneticPr fontId="11"/>
  </si>
  <si>
    <t>※６　「移行前の小規模作業所に対する補助額」欄について、小規模作業所から移行した施設については、移行直前の補助額（年額）を記入すること。</t>
    <rPh sb="4" eb="7">
      <t>イコウマエ</t>
    </rPh>
    <rPh sb="8" eb="11">
      <t>ショウキボ</t>
    </rPh>
    <rPh sb="11" eb="14">
      <t>サギョウショ</t>
    </rPh>
    <rPh sb="15" eb="16">
      <t>タイ</t>
    </rPh>
    <rPh sb="18" eb="21">
      <t>ホジョガク</t>
    </rPh>
    <rPh sb="22" eb="23">
      <t>ラン</t>
    </rPh>
    <rPh sb="28" eb="31">
      <t>ショウキボ</t>
    </rPh>
    <rPh sb="31" eb="34">
      <t>サギョウショ</t>
    </rPh>
    <rPh sb="36" eb="38">
      <t>イコウ</t>
    </rPh>
    <rPh sb="40" eb="42">
      <t>シセツ</t>
    </rPh>
    <rPh sb="48" eb="50">
      <t>イコウ</t>
    </rPh>
    <rPh sb="50" eb="52">
      <t>チョクゼン</t>
    </rPh>
    <rPh sb="53" eb="56">
      <t>ホジョガク</t>
    </rPh>
    <rPh sb="57" eb="59">
      <t>ネンガク</t>
    </rPh>
    <rPh sb="61" eb="63">
      <t>キニュウ</t>
    </rPh>
    <phoneticPr fontId="11"/>
  </si>
  <si>
    <t>※５　「うち基礎的事業の額」欄には、当該施設に委託している市町村の一般財源で行われる他の事業（障害者相談支援事業など）の額を含めないこと。</t>
    <rPh sb="6" eb="9">
      <t>キソテキ</t>
    </rPh>
    <rPh sb="9" eb="11">
      <t>ジギョウ</t>
    </rPh>
    <rPh sb="12" eb="13">
      <t>ガク</t>
    </rPh>
    <rPh sb="14" eb="15">
      <t>ラン</t>
    </rPh>
    <rPh sb="18" eb="20">
      <t>トウガイ</t>
    </rPh>
    <rPh sb="20" eb="22">
      <t>シセツ</t>
    </rPh>
    <rPh sb="23" eb="25">
      <t>イタク</t>
    </rPh>
    <rPh sb="29" eb="32">
      <t>シチョウソン</t>
    </rPh>
    <rPh sb="33" eb="35">
      <t>イッパン</t>
    </rPh>
    <rPh sb="35" eb="37">
      <t>ザイゲン</t>
    </rPh>
    <rPh sb="38" eb="39">
      <t>オコナ</t>
    </rPh>
    <rPh sb="42" eb="43">
      <t>タ</t>
    </rPh>
    <rPh sb="44" eb="46">
      <t>ジギョウ</t>
    </rPh>
    <rPh sb="47" eb="50">
      <t>ショウガイシャ</t>
    </rPh>
    <rPh sb="50" eb="54">
      <t>ソウダンシエン</t>
    </rPh>
    <rPh sb="54" eb="56">
      <t>ジギョウ</t>
    </rPh>
    <rPh sb="60" eb="61">
      <t>ガク</t>
    </rPh>
    <rPh sb="62" eb="63">
      <t>フク</t>
    </rPh>
    <phoneticPr fontId="11"/>
  </si>
  <si>
    <t>　　　平成21年12月15日付け「「地域活動支援センター機能強化事業」の見直しの基本的な考え方について」を参照）</t>
    <rPh sb="3" eb="5">
      <t>ヘイセイ</t>
    </rPh>
    <rPh sb="7" eb="8">
      <t>ネン</t>
    </rPh>
    <rPh sb="10" eb="11">
      <t>ガツ</t>
    </rPh>
    <rPh sb="13" eb="14">
      <t>ニチ</t>
    </rPh>
    <rPh sb="14" eb="15">
      <t>ヅ</t>
    </rPh>
    <rPh sb="18" eb="20">
      <t>チイキ</t>
    </rPh>
    <rPh sb="20" eb="22">
      <t>カツドウ</t>
    </rPh>
    <rPh sb="22" eb="24">
      <t>シエン</t>
    </rPh>
    <rPh sb="28" eb="30">
      <t>キノウ</t>
    </rPh>
    <rPh sb="30" eb="32">
      <t>キョウカ</t>
    </rPh>
    <rPh sb="32" eb="34">
      <t>ジギョウ</t>
    </rPh>
    <rPh sb="36" eb="38">
      <t>ミナオ</t>
    </rPh>
    <rPh sb="40" eb="43">
      <t>キホンテキ</t>
    </rPh>
    <rPh sb="44" eb="45">
      <t>カンガ</t>
    </rPh>
    <rPh sb="46" eb="47">
      <t>カタ</t>
    </rPh>
    <rPh sb="53" eb="55">
      <t>サンショウ</t>
    </rPh>
    <phoneticPr fontId="11"/>
  </si>
  <si>
    <t>※４　「基準」欄について、機能強化事業の算定にあたって「実質基準」によっている場合は「1」を、「形式基準」によっている場合は「2」を記入すること。（「実質基準」「形式基準」の別は、</t>
    <rPh sb="4" eb="6">
      <t>キジュン</t>
    </rPh>
    <rPh sb="7" eb="8">
      <t>ラン</t>
    </rPh>
    <rPh sb="13" eb="15">
      <t>キノウ</t>
    </rPh>
    <rPh sb="15" eb="17">
      <t>キョウカ</t>
    </rPh>
    <rPh sb="17" eb="19">
      <t>ジギョウ</t>
    </rPh>
    <rPh sb="20" eb="22">
      <t>サンテイ</t>
    </rPh>
    <rPh sb="28" eb="30">
      <t>ジッシツ</t>
    </rPh>
    <rPh sb="30" eb="32">
      <t>キジュン</t>
    </rPh>
    <rPh sb="39" eb="41">
      <t>バアイ</t>
    </rPh>
    <rPh sb="48" eb="50">
      <t>ケイシキ</t>
    </rPh>
    <rPh sb="50" eb="52">
      <t>キジュン</t>
    </rPh>
    <rPh sb="59" eb="61">
      <t>バアイ</t>
    </rPh>
    <rPh sb="66" eb="68">
      <t>キニュウ</t>
    </rPh>
    <rPh sb="75" eb="77">
      <t>ジッシツ</t>
    </rPh>
    <rPh sb="77" eb="79">
      <t>キジュン</t>
    </rPh>
    <rPh sb="81" eb="83">
      <t>ケイシキ</t>
    </rPh>
    <rPh sb="83" eb="85">
      <t>キジュン</t>
    </rPh>
    <rPh sb="87" eb="88">
      <t>ベツ</t>
    </rPh>
    <phoneticPr fontId="11"/>
  </si>
  <si>
    <t>　　　負担した額を記入すること。</t>
    <rPh sb="3" eb="5">
      <t>フタン</t>
    </rPh>
    <rPh sb="7" eb="8">
      <t>ガク</t>
    </rPh>
    <rPh sb="9" eb="11">
      <t>キニュウ</t>
    </rPh>
    <phoneticPr fontId="11"/>
  </si>
  <si>
    <t>※３　他市町村と共同で実施する施設の場合、他市町村と重複することのないよう「１日当たりの実利用人員」欄には自市町村民のみを、「１か所当たりの補助額」欄には自市町村が</t>
    <rPh sb="3" eb="4">
      <t>タ</t>
    </rPh>
    <rPh sb="4" eb="7">
      <t>シチョウソン</t>
    </rPh>
    <rPh sb="8" eb="10">
      <t>キョウドウ</t>
    </rPh>
    <rPh sb="11" eb="13">
      <t>ジッシ</t>
    </rPh>
    <rPh sb="15" eb="17">
      <t>シセツ</t>
    </rPh>
    <rPh sb="18" eb="20">
      <t>バアイ</t>
    </rPh>
    <rPh sb="21" eb="22">
      <t>ホカ</t>
    </rPh>
    <rPh sb="22" eb="25">
      <t>シチョウソン</t>
    </rPh>
    <rPh sb="26" eb="28">
      <t>ジュウフク</t>
    </rPh>
    <rPh sb="39" eb="40">
      <t>ニチ</t>
    </rPh>
    <rPh sb="40" eb="41">
      <t>ア</t>
    </rPh>
    <rPh sb="44" eb="45">
      <t>ジツ</t>
    </rPh>
    <rPh sb="45" eb="47">
      <t>リヨウ</t>
    </rPh>
    <rPh sb="47" eb="49">
      <t>ジンイン</t>
    </rPh>
    <rPh sb="50" eb="51">
      <t>ラン</t>
    </rPh>
    <rPh sb="53" eb="54">
      <t>ジ</t>
    </rPh>
    <rPh sb="54" eb="57">
      <t>シチョウソン</t>
    </rPh>
    <rPh sb="57" eb="58">
      <t>ミン</t>
    </rPh>
    <rPh sb="65" eb="66">
      <t>ショ</t>
    </rPh>
    <rPh sb="66" eb="67">
      <t>ア</t>
    </rPh>
    <rPh sb="70" eb="73">
      <t>ホジョガク</t>
    </rPh>
    <rPh sb="74" eb="75">
      <t>ラン</t>
    </rPh>
    <rPh sb="77" eb="78">
      <t>ジ</t>
    </rPh>
    <rPh sb="78" eb="81">
      <t>シチョウソン</t>
    </rPh>
    <phoneticPr fontId="11"/>
  </si>
  <si>
    <t>　　　他市町村に所在する施設は、「重複」欄に「1」を記入すること。</t>
    <rPh sb="3" eb="4">
      <t>タ</t>
    </rPh>
    <rPh sb="4" eb="7">
      <t>シチョウソン</t>
    </rPh>
    <rPh sb="8" eb="10">
      <t>ショザイ</t>
    </rPh>
    <rPh sb="12" eb="14">
      <t>シセツ</t>
    </rPh>
    <rPh sb="17" eb="19">
      <t>チョウフク</t>
    </rPh>
    <rPh sb="20" eb="21">
      <t>ラン</t>
    </rPh>
    <rPh sb="26" eb="28">
      <t>キニュウ</t>
    </rPh>
    <phoneticPr fontId="11"/>
  </si>
  <si>
    <t>※２　「事業所名（法人名）」欄は正確に記載すること。また、他市町村と共同で実施する施設の場合、他市町村と一致するよう同一の名称を記入すること。</t>
    <rPh sb="16" eb="18">
      <t>セイカク</t>
    </rPh>
    <rPh sb="19" eb="21">
      <t>キサイ</t>
    </rPh>
    <rPh sb="29" eb="30">
      <t>タ</t>
    </rPh>
    <rPh sb="30" eb="33">
      <t>シチョウソン</t>
    </rPh>
    <rPh sb="34" eb="36">
      <t>キョウドウ</t>
    </rPh>
    <rPh sb="37" eb="39">
      <t>ジッシ</t>
    </rPh>
    <rPh sb="41" eb="43">
      <t>シセツ</t>
    </rPh>
    <rPh sb="44" eb="46">
      <t>バアイ</t>
    </rPh>
    <rPh sb="47" eb="48">
      <t>タ</t>
    </rPh>
    <rPh sb="48" eb="51">
      <t>シチョウソン</t>
    </rPh>
    <rPh sb="52" eb="54">
      <t>イッチ</t>
    </rPh>
    <rPh sb="58" eb="60">
      <t>ドウイツ</t>
    </rPh>
    <rPh sb="61" eb="63">
      <t>メイショウ</t>
    </rPh>
    <rPh sb="64" eb="66">
      <t>キニュウ</t>
    </rPh>
    <phoneticPr fontId="11"/>
  </si>
  <si>
    <t>※１　「事業形態」、「移行前事業」、「実施形態」及び「法人格」欄には、以下に記載してあるそれぞれの項目の記号を記入すること。</t>
    <rPh sb="4" eb="6">
      <t>ジギョウ</t>
    </rPh>
    <rPh sb="6" eb="8">
      <t>ケイタイ</t>
    </rPh>
    <rPh sb="11" eb="13">
      <t>イコウ</t>
    </rPh>
    <rPh sb="13" eb="14">
      <t>マエ</t>
    </rPh>
    <rPh sb="14" eb="16">
      <t>ジギョウ</t>
    </rPh>
    <rPh sb="19" eb="21">
      <t>ジッシ</t>
    </rPh>
    <rPh sb="21" eb="23">
      <t>ケイタイ</t>
    </rPh>
    <rPh sb="24" eb="25">
      <t>オヨ</t>
    </rPh>
    <rPh sb="27" eb="30">
      <t>ホウジンカク</t>
    </rPh>
    <rPh sb="31" eb="32">
      <t>ラン</t>
    </rPh>
    <rPh sb="35" eb="37">
      <t>イカ</t>
    </rPh>
    <rPh sb="38" eb="40">
      <t>キサイ</t>
    </rPh>
    <rPh sb="49" eb="51">
      <t>コウモク</t>
    </rPh>
    <rPh sb="52" eb="54">
      <t>キゴウ</t>
    </rPh>
    <rPh sb="55" eb="57">
      <t>キニュウ</t>
    </rPh>
    <phoneticPr fontId="11"/>
  </si>
  <si>
    <t>非常勤</t>
    <rPh sb="0" eb="3">
      <t>ヒジョウキン</t>
    </rPh>
    <phoneticPr fontId="11"/>
  </si>
  <si>
    <t>常勤</t>
    <rPh sb="0" eb="2">
      <t>ジョウキン</t>
    </rPh>
    <phoneticPr fontId="11"/>
  </si>
  <si>
    <t>重複</t>
    <rPh sb="0" eb="2">
      <t>チョウフク</t>
    </rPh>
    <phoneticPr fontId="11"/>
  </si>
  <si>
    <t>備考</t>
    <rPh sb="0" eb="2">
      <t>ビコウ</t>
    </rPh>
    <phoneticPr fontId="32"/>
  </si>
  <si>
    <t>利用者負担
（徴収する根拠、徴収額の設定方法及び徴収方法）</t>
    <rPh sb="0" eb="3">
      <t>リヨウシャ</t>
    </rPh>
    <rPh sb="3" eb="5">
      <t>フタン</t>
    </rPh>
    <phoneticPr fontId="32"/>
  </si>
  <si>
    <t>移行前の小規模作業所に対する補助額（円）　Ｄ</t>
    <rPh sb="0" eb="3">
      <t>イコウマエ</t>
    </rPh>
    <rPh sb="4" eb="7">
      <t>ショウキボ</t>
    </rPh>
    <rPh sb="7" eb="10">
      <t>サギョウショ</t>
    </rPh>
    <rPh sb="11" eb="12">
      <t>タイ</t>
    </rPh>
    <rPh sb="14" eb="16">
      <t>ホジョ</t>
    </rPh>
    <rPh sb="16" eb="17">
      <t>ガク</t>
    </rPh>
    <rPh sb="18" eb="19">
      <t>エン</t>
    </rPh>
    <phoneticPr fontId="11"/>
  </si>
  <si>
    <t>うち基礎的事業の額（円）　Ｃ</t>
    <rPh sb="2" eb="5">
      <t>キソテキ</t>
    </rPh>
    <rPh sb="5" eb="7">
      <t>ジギョウ</t>
    </rPh>
    <rPh sb="8" eb="9">
      <t>ガク</t>
    </rPh>
    <rPh sb="10" eb="11">
      <t>エン</t>
    </rPh>
    <phoneticPr fontId="32"/>
  </si>
  <si>
    <t>うち機能強化事業の額（円）　Ｂ</t>
    <rPh sb="2" eb="4">
      <t>キノウ</t>
    </rPh>
    <rPh sb="4" eb="6">
      <t>キョウカ</t>
    </rPh>
    <rPh sb="6" eb="8">
      <t>ジギョウ</t>
    </rPh>
    <rPh sb="9" eb="10">
      <t>ガク</t>
    </rPh>
    <rPh sb="11" eb="12">
      <t>エン</t>
    </rPh>
    <phoneticPr fontId="32"/>
  </si>
  <si>
    <t>１か所当たりの補助額（円）
Ａ＝Ｂ＋Ｃ</t>
    <rPh sb="2" eb="3">
      <t>ショ</t>
    </rPh>
    <rPh sb="3" eb="4">
      <t>ア</t>
    </rPh>
    <rPh sb="7" eb="10">
      <t>ホジョガク</t>
    </rPh>
    <rPh sb="11" eb="12">
      <t>エン</t>
    </rPh>
    <phoneticPr fontId="11"/>
  </si>
  <si>
    <t>基準</t>
    <rPh sb="0" eb="2">
      <t>キジュン</t>
    </rPh>
    <phoneticPr fontId="11"/>
  </si>
  <si>
    <t>職員数
（人）</t>
    <rPh sb="0" eb="3">
      <t>ショクインスウ</t>
    </rPh>
    <rPh sb="5" eb="6">
      <t>ニン</t>
    </rPh>
    <phoneticPr fontId="32"/>
  </si>
  <si>
    <t>１日当たりの実利用人員
（人）</t>
    <rPh sb="1" eb="2">
      <t>ニチ</t>
    </rPh>
    <rPh sb="2" eb="3">
      <t>ア</t>
    </rPh>
    <rPh sb="6" eb="8">
      <t>ジツリ</t>
    </rPh>
    <rPh sb="8" eb="9">
      <t>ヨウ</t>
    </rPh>
    <rPh sb="9" eb="11">
      <t>ジンイン</t>
    </rPh>
    <rPh sb="13" eb="14">
      <t>ニン</t>
    </rPh>
    <phoneticPr fontId="32"/>
  </si>
  <si>
    <t>所在市町村</t>
    <rPh sb="0" eb="2">
      <t>ショザイ</t>
    </rPh>
    <rPh sb="2" eb="5">
      <t>シチョウソン</t>
    </rPh>
    <phoneticPr fontId="11"/>
  </si>
  <si>
    <t>法人格</t>
    <rPh sb="0" eb="3">
      <t>ホウジンカク</t>
    </rPh>
    <phoneticPr fontId="32"/>
  </si>
  <si>
    <t>実施形態</t>
    <rPh sb="0" eb="2">
      <t>ジッシ</t>
    </rPh>
    <rPh sb="2" eb="4">
      <t>ケイタイ</t>
    </rPh>
    <phoneticPr fontId="32"/>
  </si>
  <si>
    <t>移行前事業</t>
    <rPh sb="0" eb="3">
      <t>イコウマエ</t>
    </rPh>
    <rPh sb="3" eb="5">
      <t>ジギョウ</t>
    </rPh>
    <phoneticPr fontId="32"/>
  </si>
  <si>
    <t>事業形態</t>
    <rPh sb="0" eb="2">
      <t>ジギョウ</t>
    </rPh>
    <rPh sb="2" eb="4">
      <t>ケイタイ</t>
    </rPh>
    <phoneticPr fontId="32"/>
  </si>
  <si>
    <t xml:space="preserve"> a　事業実施施設一覧</t>
    <rPh sb="3" eb="5">
      <t>ジギョウ</t>
    </rPh>
    <rPh sb="5" eb="7">
      <t>ジッシ</t>
    </rPh>
    <rPh sb="7" eb="9">
      <t>シセツ</t>
    </rPh>
    <rPh sb="9" eb="11">
      <t>イチラン</t>
    </rPh>
    <phoneticPr fontId="11"/>
  </si>
  <si>
    <t>事業名：地域活動支援センター機能強化事業</t>
    <rPh sb="0" eb="2">
      <t>ジギョウ</t>
    </rPh>
    <rPh sb="2" eb="3">
      <t>メイ</t>
    </rPh>
    <rPh sb="4" eb="6">
      <t>チイキ</t>
    </rPh>
    <rPh sb="6" eb="8">
      <t>カツドウ</t>
    </rPh>
    <rPh sb="8" eb="10">
      <t>シエン</t>
    </rPh>
    <rPh sb="14" eb="16">
      <t>キノウ</t>
    </rPh>
    <rPh sb="16" eb="18">
      <t>キョウカ</t>
    </rPh>
    <rPh sb="18" eb="20">
      <t>ジギョウ</t>
    </rPh>
    <phoneticPr fontId="11"/>
  </si>
  <si>
    <t>（元号）　年度地域づくり事業実施報告書</t>
    <rPh sb="1" eb="3">
      <t>ゲンゴウ</t>
    </rPh>
    <rPh sb="5" eb="7">
      <t>ネンド</t>
    </rPh>
    <rPh sb="7" eb="9">
      <t>チイキ</t>
    </rPh>
    <rPh sb="12" eb="14">
      <t>ジギョウ</t>
    </rPh>
    <rPh sb="14" eb="16">
      <t>ジッシ</t>
    </rPh>
    <rPh sb="16" eb="19">
      <t>ホウコクショ</t>
    </rPh>
    <phoneticPr fontId="11"/>
  </si>
  <si>
    <t>※適宜行を挿入すること。</t>
    <rPh sb="1" eb="3">
      <t>テキギ</t>
    </rPh>
    <rPh sb="3" eb="4">
      <t>ギョウ</t>
    </rPh>
    <rPh sb="5" eb="7">
      <t>ソウニュウ</t>
    </rPh>
    <phoneticPr fontId="11"/>
  </si>
  <si>
    <t>※各市町村が定める「基礎的事業」及び「機能強化事業」の内容が確認できる資料（要綱等）を添付すること。</t>
    <rPh sb="1" eb="2">
      <t>カク</t>
    </rPh>
    <rPh sb="2" eb="5">
      <t>シチョウソン</t>
    </rPh>
    <rPh sb="6" eb="7">
      <t>サダ</t>
    </rPh>
    <rPh sb="10" eb="13">
      <t>キソテキ</t>
    </rPh>
    <rPh sb="13" eb="15">
      <t>ジギョウ</t>
    </rPh>
    <rPh sb="16" eb="17">
      <t>オヨ</t>
    </rPh>
    <rPh sb="19" eb="21">
      <t>キノウ</t>
    </rPh>
    <rPh sb="21" eb="23">
      <t>キョウカ</t>
    </rPh>
    <rPh sb="23" eb="25">
      <t>ジギョウ</t>
    </rPh>
    <rPh sb="27" eb="29">
      <t>ナイヨウ</t>
    </rPh>
    <rPh sb="30" eb="32">
      <t>カクニン</t>
    </rPh>
    <rPh sb="35" eb="37">
      <t>シリョウ</t>
    </rPh>
    <rPh sb="38" eb="41">
      <t>ヨウコウトウ</t>
    </rPh>
    <rPh sb="43" eb="45">
      <t>テンプ</t>
    </rPh>
    <phoneticPr fontId="11"/>
  </si>
  <si>
    <t>※機能強化事業には、市町村の一般財源で実施する事業に係る経費を記載しないよう留意すること。</t>
    <rPh sb="1" eb="3">
      <t>キノウ</t>
    </rPh>
    <rPh sb="3" eb="5">
      <t>キョウカ</t>
    </rPh>
    <rPh sb="5" eb="7">
      <t>ジギョウ</t>
    </rPh>
    <rPh sb="10" eb="13">
      <t>シチョウソン</t>
    </rPh>
    <rPh sb="14" eb="16">
      <t>イッパン</t>
    </rPh>
    <rPh sb="16" eb="18">
      <t>ザイゲン</t>
    </rPh>
    <rPh sb="19" eb="21">
      <t>ジッシ</t>
    </rPh>
    <rPh sb="23" eb="25">
      <t>ジギョウ</t>
    </rPh>
    <rPh sb="26" eb="27">
      <t>カカ</t>
    </rPh>
    <rPh sb="28" eb="30">
      <t>ケイヒ</t>
    </rPh>
    <rPh sb="31" eb="33">
      <t>キサイ</t>
    </rPh>
    <rPh sb="38" eb="40">
      <t>リュウイ</t>
    </rPh>
    <phoneticPr fontId="11"/>
  </si>
  <si>
    <t>※各市町村が定める要件に従って記載すること。</t>
    <rPh sb="2" eb="5">
      <t>シチョウソン</t>
    </rPh>
    <rPh sb="12" eb="13">
      <t>シタガ</t>
    </rPh>
    <rPh sb="15" eb="17">
      <t>キサイ</t>
    </rPh>
    <phoneticPr fontId="11"/>
  </si>
  <si>
    <t>※施設ごとに記載する必要はないが、Ⅰ型、Ⅱ型など各種の形態や加算を設けている場合には、</t>
    <rPh sb="1" eb="3">
      <t>シセツ</t>
    </rPh>
    <rPh sb="6" eb="8">
      <t>キサイ</t>
    </rPh>
    <rPh sb="10" eb="12">
      <t>ヒツヨウ</t>
    </rPh>
    <rPh sb="18" eb="19">
      <t>ガタ</t>
    </rPh>
    <rPh sb="21" eb="22">
      <t>ガタ</t>
    </rPh>
    <rPh sb="24" eb="26">
      <t>カクシュ</t>
    </rPh>
    <rPh sb="27" eb="29">
      <t>ケイタイ</t>
    </rPh>
    <rPh sb="30" eb="32">
      <t>カサン</t>
    </rPh>
    <rPh sb="33" eb="34">
      <t>モウ</t>
    </rPh>
    <rPh sb="38" eb="40">
      <t>バアイ</t>
    </rPh>
    <phoneticPr fontId="11"/>
  </si>
  <si>
    <t>000,000円</t>
    <rPh sb="7" eb="8">
      <t>エン</t>
    </rPh>
    <phoneticPr fontId="11"/>
  </si>
  <si>
    <t>○○費</t>
    <rPh sb="2" eb="3">
      <t>ヒ</t>
    </rPh>
    <phoneticPr fontId="11"/>
  </si>
  <si>
    <t>0,000,000円</t>
    <rPh sb="9" eb="10">
      <t>エン</t>
    </rPh>
    <phoneticPr fontId="11"/>
  </si>
  <si>
    <t>人件費</t>
    <rPh sb="0" eb="3">
      <t>ジンケンヒ</t>
    </rPh>
    <phoneticPr fontId="11"/>
  </si>
  <si>
    <t>○○を行う事業</t>
    <rPh sb="3" eb="4">
      <t>オコナ</t>
    </rPh>
    <rPh sb="5" eb="7">
      <t>ジギョウ</t>
    </rPh>
    <phoneticPr fontId="11"/>
  </si>
  <si>
    <t>（例２：内訳を設定している場合）</t>
    <rPh sb="1" eb="2">
      <t>レイ</t>
    </rPh>
    <rPh sb="4" eb="6">
      <t>ウチワケ</t>
    </rPh>
    <rPh sb="7" eb="9">
      <t>セッテイ</t>
    </rPh>
    <rPh sb="13" eb="15">
      <t>バアイ</t>
    </rPh>
    <phoneticPr fontId="11"/>
  </si>
  <si>
    <t>１人加配する毎に000円（○人まで）</t>
    <rPh sb="1" eb="2">
      <t>ニン</t>
    </rPh>
    <rPh sb="2" eb="4">
      <t>カハイ</t>
    </rPh>
    <rPh sb="6" eb="7">
      <t>ゴト</t>
    </rPh>
    <rPh sb="11" eb="12">
      <t>エン</t>
    </rPh>
    <rPh sb="14" eb="15">
      <t>ニン</t>
    </rPh>
    <phoneticPr fontId="11"/>
  </si>
  <si>
    <t>○○加算：職員配置基準を超えて、常勤の有国家資格者（○○福祉士）を配置した場合に加算する。</t>
    <rPh sb="2" eb="4">
      <t>カサン</t>
    </rPh>
    <rPh sb="5" eb="7">
      <t>ショクイン</t>
    </rPh>
    <rPh sb="7" eb="9">
      <t>ハイチ</t>
    </rPh>
    <rPh sb="9" eb="11">
      <t>キジュン</t>
    </rPh>
    <rPh sb="12" eb="13">
      <t>コ</t>
    </rPh>
    <rPh sb="16" eb="18">
      <t>ジョウキン</t>
    </rPh>
    <rPh sb="19" eb="20">
      <t>ユウ</t>
    </rPh>
    <rPh sb="20" eb="22">
      <t>コッカ</t>
    </rPh>
    <rPh sb="22" eb="25">
      <t>シカクシャ</t>
    </rPh>
    <rPh sb="28" eb="31">
      <t>フクシシ</t>
    </rPh>
    <rPh sb="33" eb="35">
      <t>ハイチ</t>
    </rPh>
    <rPh sb="37" eb="39">
      <t>バアイ</t>
    </rPh>
    <rPh sb="40" eb="42">
      <t>カサン</t>
    </rPh>
    <phoneticPr fontId="11"/>
  </si>
  <si>
    <t>（例１：定額としている場合）</t>
    <rPh sb="1" eb="2">
      <t>レイ</t>
    </rPh>
    <rPh sb="4" eb="6">
      <t>テイガク</t>
    </rPh>
    <rPh sb="11" eb="13">
      <t>バアイ</t>
    </rPh>
    <phoneticPr fontId="11"/>
  </si>
  <si>
    <t>基準額</t>
    <rPh sb="0" eb="2">
      <t>キジュン</t>
    </rPh>
    <rPh sb="2" eb="3">
      <t>ガク</t>
    </rPh>
    <phoneticPr fontId="11"/>
  </si>
  <si>
    <t>事業内容</t>
    <rPh sb="0" eb="2">
      <t>ジギョウ</t>
    </rPh>
    <rPh sb="2" eb="4">
      <t>ナイヨウ</t>
    </rPh>
    <phoneticPr fontId="11"/>
  </si>
  <si>
    <t>２　機能強化事業</t>
    <rPh sb="2" eb="4">
      <t>キノウ</t>
    </rPh>
    <rPh sb="4" eb="6">
      <t>キョウカ</t>
    </rPh>
    <rPh sb="6" eb="8">
      <t>ジギョウ</t>
    </rPh>
    <phoneticPr fontId="11"/>
  </si>
  <si>
    <t>創作的活動、○○を行う事業</t>
    <rPh sb="0" eb="3">
      <t>ソウサクテキ</t>
    </rPh>
    <rPh sb="3" eb="5">
      <t>カツドウ</t>
    </rPh>
    <rPh sb="9" eb="10">
      <t>オコナ</t>
    </rPh>
    <rPh sb="11" eb="13">
      <t>ジギョウ</t>
    </rPh>
    <phoneticPr fontId="11"/>
  </si>
  <si>
    <t>0,000,000円</t>
  </si>
  <si>
    <t>１ヵ所あたり</t>
    <rPh sb="2" eb="3">
      <t>ショ</t>
    </rPh>
    <phoneticPr fontId="11"/>
  </si>
  <si>
    <t>１　基礎的事業</t>
    <rPh sb="2" eb="7">
      <t>キソテキジギョウ</t>
    </rPh>
    <phoneticPr fontId="11"/>
  </si>
  <si>
    <t>ｂ　基礎的事業及び機能強化事業の実施内容</t>
    <rPh sb="2" eb="7">
      <t>キソテキジギョウ</t>
    </rPh>
    <rPh sb="7" eb="8">
      <t>オヨ</t>
    </rPh>
    <rPh sb="9" eb="11">
      <t>キノウ</t>
    </rPh>
    <rPh sb="11" eb="13">
      <t>キョウカ</t>
    </rPh>
    <rPh sb="13" eb="15">
      <t>ジギョウ</t>
    </rPh>
    <rPh sb="16" eb="18">
      <t>ジッシ</t>
    </rPh>
    <rPh sb="18" eb="20">
      <t>ナイヨウ</t>
    </rPh>
    <phoneticPr fontId="11"/>
  </si>
  <si>
    <t>事業実績</t>
    <rPh sb="0" eb="2">
      <t>ジギョウ</t>
    </rPh>
    <rPh sb="2" eb="4">
      <t>ジッセキ</t>
    </rPh>
    <phoneticPr fontId="11"/>
  </si>
  <si>
    <t>実施主体
（委託先）</t>
    <rPh sb="0" eb="2">
      <t>ジッシ</t>
    </rPh>
    <rPh sb="2" eb="4">
      <t>シュタイ</t>
    </rPh>
    <rPh sb="6" eb="8">
      <t>イタク</t>
    </rPh>
    <rPh sb="8" eb="9">
      <t>サキ</t>
    </rPh>
    <phoneticPr fontId="11"/>
  </si>
  <si>
    <t>市区町村名</t>
    <rPh sb="0" eb="4">
      <t>シクチョウソン</t>
    </rPh>
    <rPh sb="4" eb="5">
      <t>メイ</t>
    </rPh>
    <phoneticPr fontId="11"/>
  </si>
  <si>
    <t>※　今年度の事業実施上の課題及びそれらを踏まえ
　た次年度以降の取組・見直し内容を記述すること。</t>
    <rPh sb="2" eb="5">
      <t>コンネンド</t>
    </rPh>
    <rPh sb="6" eb="8">
      <t>ジギョウ</t>
    </rPh>
    <rPh sb="8" eb="10">
      <t>ジッシ</t>
    </rPh>
    <rPh sb="10" eb="11">
      <t>ジョウ</t>
    </rPh>
    <rPh sb="12" eb="14">
      <t>カダイ</t>
    </rPh>
    <rPh sb="14" eb="15">
      <t>オヨ</t>
    </rPh>
    <rPh sb="20" eb="21">
      <t>フ</t>
    </rPh>
    <rPh sb="26" eb="27">
      <t>ツギ</t>
    </rPh>
    <rPh sb="27" eb="29">
      <t>ネンド</t>
    </rPh>
    <rPh sb="29" eb="30">
      <t>イ</t>
    </rPh>
    <rPh sb="30" eb="31">
      <t>タカシ</t>
    </rPh>
    <rPh sb="32" eb="34">
      <t>トリクミ</t>
    </rPh>
    <rPh sb="35" eb="37">
      <t>ミナオ</t>
    </rPh>
    <rPh sb="38" eb="40">
      <t>ナイヨウ</t>
    </rPh>
    <rPh sb="41" eb="43">
      <t>キジュツ</t>
    </rPh>
    <phoneticPr fontId="11"/>
  </si>
  <si>
    <t>今後の取組・見直し方針</t>
    <rPh sb="0" eb="2">
      <t>コンゴ</t>
    </rPh>
    <rPh sb="3" eb="5">
      <t>トリクミ</t>
    </rPh>
    <rPh sb="6" eb="8">
      <t>ミナオ</t>
    </rPh>
    <rPh sb="9" eb="11">
      <t>ホウシン</t>
    </rPh>
    <phoneticPr fontId="11"/>
  </si>
  <si>
    <t>※　第三者委員会等における評価結果の内容を記述
　すること。</t>
    <rPh sb="2" eb="5">
      <t>ダイサンシャ</t>
    </rPh>
    <rPh sb="5" eb="8">
      <t>イインカイ</t>
    </rPh>
    <rPh sb="8" eb="9">
      <t>トウ</t>
    </rPh>
    <rPh sb="13" eb="15">
      <t>ヒョウカ</t>
    </rPh>
    <rPh sb="15" eb="17">
      <t>ケッカ</t>
    </rPh>
    <rPh sb="18" eb="20">
      <t>ナイヨウ</t>
    </rPh>
    <rPh sb="21" eb="23">
      <t>キジュツ</t>
    </rPh>
    <phoneticPr fontId="11"/>
  </si>
  <si>
    <t>第三者委員会等により評価結果</t>
    <rPh sb="0" eb="3">
      <t>ダイサンシャ</t>
    </rPh>
    <rPh sb="3" eb="6">
      <t>イインカイ</t>
    </rPh>
    <rPh sb="6" eb="7">
      <t>トウ</t>
    </rPh>
    <rPh sb="10" eb="12">
      <t>ヒョウカ</t>
    </rPh>
    <rPh sb="12" eb="14">
      <t>ケッカ</t>
    </rPh>
    <phoneticPr fontId="11"/>
  </si>
  <si>
    <t>※　成果目標に対する事業の進捗度合を可能な限り
　定量的に記載すること。</t>
    <rPh sb="2" eb="4">
      <t>セイカ</t>
    </rPh>
    <rPh sb="4" eb="6">
      <t>モクヒョウ</t>
    </rPh>
    <rPh sb="7" eb="8">
      <t>タイ</t>
    </rPh>
    <rPh sb="10" eb="12">
      <t>ジギョウ</t>
    </rPh>
    <rPh sb="13" eb="15">
      <t>シンチョク</t>
    </rPh>
    <rPh sb="15" eb="17">
      <t>ドア</t>
    </rPh>
    <rPh sb="18" eb="20">
      <t>カノウ</t>
    </rPh>
    <rPh sb="21" eb="22">
      <t>カギ</t>
    </rPh>
    <rPh sb="25" eb="27">
      <t>テイリョウ</t>
    </rPh>
    <rPh sb="27" eb="28">
      <t>マト</t>
    </rPh>
    <rPh sb="29" eb="30">
      <t>キ</t>
    </rPh>
    <rPh sb="30" eb="31">
      <t>サイ</t>
    </rPh>
    <phoneticPr fontId="11"/>
  </si>
  <si>
    <t>成果目標に対する進捗度合</t>
    <rPh sb="0" eb="2">
      <t>セイカ</t>
    </rPh>
    <rPh sb="2" eb="4">
      <t>モクヒョウ</t>
    </rPh>
    <rPh sb="5" eb="6">
      <t>タイ</t>
    </rPh>
    <rPh sb="8" eb="10">
      <t>シンチョク</t>
    </rPh>
    <rPh sb="10" eb="12">
      <t>ドア</t>
    </rPh>
    <phoneticPr fontId="11"/>
  </si>
  <si>
    <t>※　今年度における取組内容を定性的に記述するこ
　と。</t>
    <rPh sb="2" eb="5">
      <t>コンネンド</t>
    </rPh>
    <rPh sb="9" eb="11">
      <t>トリクミ</t>
    </rPh>
    <rPh sb="11" eb="13">
      <t>ナイヨウ</t>
    </rPh>
    <rPh sb="14" eb="17">
      <t>テイセイテキ</t>
    </rPh>
    <rPh sb="18" eb="20">
      <t>キジュツ</t>
    </rPh>
    <phoneticPr fontId="11"/>
  </si>
  <si>
    <t>今年度における取組内容</t>
    <rPh sb="0" eb="3">
      <t>コンネンド</t>
    </rPh>
    <rPh sb="7" eb="9">
      <t>トリクミ</t>
    </rPh>
    <rPh sb="9" eb="11">
      <t>ナイヨウ</t>
    </rPh>
    <phoneticPr fontId="11"/>
  </si>
  <si>
    <t>※　地域福祉計画における根拠規定の抜粋を記述す
　ること。地域福祉計画未策定又は改定中の場合に
　あっては、この限りではない。</t>
    <rPh sb="2" eb="4">
      <t>チイキ</t>
    </rPh>
    <rPh sb="4" eb="6">
      <t>フクシ</t>
    </rPh>
    <rPh sb="6" eb="8">
      <t>ケイカク</t>
    </rPh>
    <rPh sb="12" eb="14">
      <t>コンキョ</t>
    </rPh>
    <rPh sb="14" eb="16">
      <t>キテイ</t>
    </rPh>
    <rPh sb="17" eb="19">
      <t>バッスイ</t>
    </rPh>
    <rPh sb="20" eb="22">
      <t>キジュツ</t>
    </rPh>
    <rPh sb="29" eb="30">
      <t>チ</t>
    </rPh>
    <rPh sb="30" eb="31">
      <t>イキ</t>
    </rPh>
    <rPh sb="31" eb="33">
      <t>フクシ</t>
    </rPh>
    <rPh sb="33" eb="35">
      <t>ケイカク</t>
    </rPh>
    <rPh sb="35" eb="36">
      <t>ミ</t>
    </rPh>
    <rPh sb="36" eb="38">
      <t>サクテイ</t>
    </rPh>
    <rPh sb="38" eb="39">
      <t>マタ</t>
    </rPh>
    <rPh sb="40" eb="42">
      <t>カイテイ</t>
    </rPh>
    <rPh sb="42" eb="43">
      <t>チュウ</t>
    </rPh>
    <rPh sb="44" eb="46">
      <t>バアイ</t>
    </rPh>
    <rPh sb="56" eb="57">
      <t>カギ</t>
    </rPh>
    <phoneticPr fontId="11"/>
  </si>
  <si>
    <t>地域福祉計画における
根拠規定</t>
    <rPh sb="0" eb="2">
      <t>チイキ</t>
    </rPh>
    <rPh sb="2" eb="4">
      <t>フクシ</t>
    </rPh>
    <rPh sb="4" eb="6">
      <t>ケイカク</t>
    </rPh>
    <rPh sb="11" eb="13">
      <t>コンキョ</t>
    </rPh>
    <rPh sb="13" eb="15">
      <t>キテイ</t>
    </rPh>
    <phoneticPr fontId="11"/>
  </si>
  <si>
    <t>※　本事業を通じて、地域において解決すべき課題
　を目標として掲げ、可能な限り定量的に記述する
　こと。</t>
    <rPh sb="2" eb="3">
      <t>ホン</t>
    </rPh>
    <rPh sb="3" eb="5">
      <t>ジギョウ</t>
    </rPh>
    <rPh sb="6" eb="7">
      <t>ツウ</t>
    </rPh>
    <rPh sb="10" eb="12">
      <t>チイキ</t>
    </rPh>
    <rPh sb="16" eb="18">
      <t>カイケツ</t>
    </rPh>
    <rPh sb="21" eb="23">
      <t>カダイ</t>
    </rPh>
    <rPh sb="26" eb="28">
      <t>モクヒョウ</t>
    </rPh>
    <rPh sb="31" eb="32">
      <t>カカ</t>
    </rPh>
    <rPh sb="34" eb="36">
      <t>カノウ</t>
    </rPh>
    <rPh sb="37" eb="38">
      <t>カギ</t>
    </rPh>
    <rPh sb="39" eb="42">
      <t>テイリョウテキ</t>
    </rPh>
    <rPh sb="43" eb="45">
      <t>キジュツ</t>
    </rPh>
    <phoneticPr fontId="11"/>
  </si>
  <si>
    <t>成果目標</t>
    <rPh sb="0" eb="2">
      <t>セイカ</t>
    </rPh>
    <rPh sb="2" eb="4">
      <t>モクヒョウ</t>
    </rPh>
    <phoneticPr fontId="11"/>
  </si>
  <si>
    <t>金</t>
  </si>
  <si>
    <t>交付金の額</t>
    <phoneticPr fontId="14"/>
  </si>
  <si>
    <t>事業に要する経費</t>
  </si>
  <si>
    <t>区　　　分</t>
    <phoneticPr fontId="14"/>
  </si>
  <si>
    <t>３　事業に要する経費の配分及びこれに対応する交付金の額の区分は、次のとおりである。</t>
  </si>
  <si>
    <t>（市町村名）</t>
    <phoneticPr fontId="14"/>
  </si>
  <si>
    <t>内今回追加交付（一部取消）額</t>
    <phoneticPr fontId="14"/>
  </si>
  <si>
    <t>内今回増加(減少)額</t>
    <phoneticPr fontId="14"/>
  </si>
  <si>
    <t>（３）多機関協働事業等</t>
  </si>
  <si>
    <t>（２）地域づくり事業</t>
  </si>
  <si>
    <t>（１）包括的相談支援事業</t>
    <phoneticPr fontId="14"/>
  </si>
  <si>
    <t>交付金の額</t>
  </si>
  <si>
    <t>事業に要する経費　　</t>
  </si>
  <si>
    <t>区　分</t>
  </si>
  <si>
    <t>円）</t>
    <phoneticPr fontId="14"/>
  </si>
  <si>
    <t>円（内今回追加交付（一部取消）額</t>
    <phoneticPr fontId="14"/>
  </si>
  <si>
    <t>円（内今回増加（減少）額</t>
    <phoneticPr fontId="14"/>
  </si>
  <si>
    <t>２　事業に要する経費及び交付金の額は、次のとおりである。</t>
  </si>
  <si>
    <t>内　訳</t>
  </si>
  <si>
    <t>返還を要する額</t>
  </si>
  <si>
    <t>　 事業に要する経費</t>
    <phoneticPr fontId="14"/>
  </si>
  <si>
    <t>　 交付金の額</t>
    <phoneticPr fontId="14"/>
  </si>
  <si>
    <t>１．住宅入居等支援事業
（２を除く）</t>
    <rPh sb="2" eb="4">
      <t>ジュウタク</t>
    </rPh>
    <rPh sb="4" eb="6">
      <t>ニュウキョ</t>
    </rPh>
    <rPh sb="6" eb="7">
      <t>トウ</t>
    </rPh>
    <rPh sb="7" eb="9">
      <t>シエン</t>
    </rPh>
    <rPh sb="9" eb="11">
      <t>ジギョウ</t>
    </rPh>
    <rPh sb="15" eb="16">
      <t>ノゾ</t>
    </rPh>
    <phoneticPr fontId="11"/>
  </si>
  <si>
    <t>２　事業に要する経費及び交付金の額は、次のとおりである。ただし、事業の内容が変更された場合におい</t>
    <phoneticPr fontId="14"/>
  </si>
  <si>
    <t>　て、事業に要する経費又は交付金の額が変更されるときは、別に通知するところによるものとする。</t>
    <phoneticPr fontId="14"/>
  </si>
  <si>
    <t>　 　入の割合を確認できる資料）を添付する。</t>
    <phoneticPr fontId="14"/>
  </si>
  <si>
    <t>　　　 記載内容を確認するための書類（確定申告書の写し、課税売上割合等が把握できる資料、特定収</t>
    <phoneticPr fontId="14"/>
  </si>
  <si>
    <t>自立相談支援事業に要する費用相当額</t>
    <rPh sb="0" eb="2">
      <t>ジリツ</t>
    </rPh>
    <rPh sb="2" eb="4">
      <t>ソウダン</t>
    </rPh>
    <rPh sb="4" eb="6">
      <t>シエン</t>
    </rPh>
    <rPh sb="6" eb="8">
      <t>ジギョウ</t>
    </rPh>
    <rPh sb="9" eb="10">
      <t>ヨウ</t>
    </rPh>
    <rPh sb="12" eb="14">
      <t>ヒヨウ</t>
    </rPh>
    <phoneticPr fontId="11"/>
  </si>
  <si>
    <t>自立相談支援事業</t>
    <rPh sb="0" eb="2">
      <t>ジリツ</t>
    </rPh>
    <rPh sb="2" eb="4">
      <t>ソウダン</t>
    </rPh>
    <rPh sb="4" eb="6">
      <t>シエン</t>
    </rPh>
    <rPh sb="6" eb="8">
      <t>ジギョウ</t>
    </rPh>
    <phoneticPr fontId="11"/>
  </si>
  <si>
    <t>自立相談支援事業</t>
    <rPh sb="0" eb="2">
      <t>ジリツ</t>
    </rPh>
    <rPh sb="2" eb="4">
      <t>ソウダン</t>
    </rPh>
    <rPh sb="4" eb="5">
      <t>シ</t>
    </rPh>
    <rPh sb="5" eb="6">
      <t>エン</t>
    </rPh>
    <rPh sb="6" eb="8">
      <t>ジギョウ</t>
    </rPh>
    <phoneticPr fontId="11"/>
  </si>
  <si>
    <t>自立相談支援事業の基準額内訳</t>
    <rPh sb="0" eb="2">
      <t>ジリツ</t>
    </rPh>
    <rPh sb="2" eb="4">
      <t>ソウダン</t>
    </rPh>
    <rPh sb="4" eb="6">
      <t>シエン</t>
    </rPh>
    <rPh sb="6" eb="8">
      <t>ジギョウ</t>
    </rPh>
    <rPh sb="9" eb="12">
      <t>キジュンガク</t>
    </rPh>
    <rPh sb="12" eb="14">
      <t>ウチワケ</t>
    </rPh>
    <phoneticPr fontId="11"/>
  </si>
  <si>
    <t>自立相談支援事業に要する費用相当額</t>
    <rPh sb="0" eb="2">
      <t>ジリツ</t>
    </rPh>
    <rPh sb="2" eb="4">
      <t>ソウダン</t>
    </rPh>
    <rPh sb="4" eb="6">
      <t>シエン</t>
    </rPh>
    <rPh sb="6" eb="8">
      <t>ジギョウ</t>
    </rPh>
    <phoneticPr fontId="11"/>
  </si>
  <si>
    <t xml:space="preserve">
自立相談支援事業</t>
    <rPh sb="1" eb="3">
      <t>ジリツ</t>
    </rPh>
    <rPh sb="3" eb="5">
      <t>ソウダン</t>
    </rPh>
    <rPh sb="5" eb="6">
      <t>シ</t>
    </rPh>
    <rPh sb="6" eb="7">
      <t>エン</t>
    </rPh>
    <rPh sb="7" eb="9">
      <t>ジギョウ</t>
    </rPh>
    <phoneticPr fontId="11"/>
  </si>
  <si>
    <t>⑬欄は、利用者支援事業実施要綱に定める利用者支援事業を実施している場合は「有」を記入すること。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4"/>
  </si>
  <si>
    <t>⑭欄は、配慮が必要な子育て家庭等への支援を実施する場合に「有」を記入すること。</t>
    <rPh sb="1" eb="2">
      <t>ラン</t>
    </rPh>
    <rPh sb="4" eb="6">
      <t>ハイリョ</t>
    </rPh>
    <rPh sb="7" eb="9">
      <t>ヒツヨウ</t>
    </rPh>
    <rPh sb="10" eb="12">
      <t>コソダ</t>
    </rPh>
    <rPh sb="13" eb="15">
      <t>カテイ</t>
    </rPh>
    <rPh sb="15" eb="16">
      <t>トウ</t>
    </rPh>
    <rPh sb="18" eb="20">
      <t>シエン</t>
    </rPh>
    <rPh sb="21" eb="23">
      <t>ジッシ</t>
    </rPh>
    <rPh sb="25" eb="27">
      <t>バアイ</t>
    </rPh>
    <rPh sb="29" eb="30">
      <t>ア</t>
    </rPh>
    <phoneticPr fontId="14"/>
  </si>
  <si>
    <t>⑮欄は、代替職員を配置して研修受講した職員の人数を記入すること。（１人が複数回の研修をした場合も「１」とカウント）</t>
    <rPh sb="1" eb="2">
      <t>ラン</t>
    </rPh>
    <rPh sb="4" eb="6">
      <t>ダイタイ</t>
    </rPh>
    <rPh sb="6" eb="8">
      <t>ショクイン</t>
    </rPh>
    <rPh sb="9" eb="11">
      <t>ハイチ</t>
    </rPh>
    <rPh sb="13" eb="15">
      <t>ケンシュウ</t>
    </rPh>
    <rPh sb="15" eb="17">
      <t>ジュコウ</t>
    </rPh>
    <rPh sb="19" eb="21">
      <t>ショクイン</t>
    </rPh>
    <rPh sb="22" eb="24">
      <t>ニンズウ</t>
    </rPh>
    <rPh sb="34" eb="35">
      <t>ニン</t>
    </rPh>
    <rPh sb="36" eb="39">
      <t>フクスウカイ</t>
    </rPh>
    <rPh sb="40" eb="42">
      <t>ケンシュウ</t>
    </rPh>
    <rPh sb="45" eb="47">
      <t>バアイ</t>
    </rPh>
    <phoneticPr fontId="14"/>
  </si>
  <si>
    <t>⑯欄は、両親等が共に参加しやすくなるよう休日に育児参加促進に関する講習会を実施する場合は「有」を記入すること。</t>
    <rPh sb="1" eb="2">
      <t>ラン</t>
    </rPh>
    <rPh sb="4" eb="6">
      <t>リョウシン</t>
    </rPh>
    <rPh sb="6" eb="7">
      <t>トウ</t>
    </rPh>
    <rPh sb="8" eb="9">
      <t>トモ</t>
    </rPh>
    <rPh sb="10" eb="12">
      <t>サンカ</t>
    </rPh>
    <rPh sb="20" eb="22">
      <t>キュウジツ</t>
    </rPh>
    <rPh sb="23" eb="25">
      <t>イクジ</t>
    </rPh>
    <rPh sb="25" eb="27">
      <t>サンカ</t>
    </rPh>
    <rPh sb="27" eb="29">
      <t>ソクシン</t>
    </rPh>
    <rPh sb="30" eb="31">
      <t>カン</t>
    </rPh>
    <rPh sb="33" eb="36">
      <t>コウシュウカイ</t>
    </rPh>
    <rPh sb="37" eb="39">
      <t>ジッシ</t>
    </rPh>
    <rPh sb="41" eb="43">
      <t>バアイ</t>
    </rPh>
    <rPh sb="45" eb="46">
      <t>ア</t>
    </rPh>
    <phoneticPr fontId="14"/>
  </si>
  <si>
    <t>⑰⑱欄は、開設準備経費におけるそれぞれの単価を適用する際に、該当する欄に「有」を記入すること。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14"/>
  </si>
  <si>
    <t>福祉事務所未設置町村相談事業に要する費用相当額</t>
    <rPh sb="0" eb="2">
      <t>フクシ</t>
    </rPh>
    <rPh sb="2" eb="5">
      <t>ジムショ</t>
    </rPh>
    <rPh sb="5" eb="8">
      <t>ミセッチ</t>
    </rPh>
    <rPh sb="8" eb="10">
      <t>チョウソン</t>
    </rPh>
    <rPh sb="10" eb="12">
      <t>ソウダン</t>
    </rPh>
    <rPh sb="12" eb="14">
      <t>ジギョウ</t>
    </rPh>
    <rPh sb="15" eb="16">
      <t>ヨウ</t>
    </rPh>
    <rPh sb="18" eb="20">
      <t>ヒヨウ</t>
    </rPh>
    <phoneticPr fontId="11"/>
  </si>
  <si>
    <t>共助の基盤づくり事業に要する費用相当額</t>
    <rPh sb="0" eb="2">
      <t>キョウジョ</t>
    </rPh>
    <rPh sb="3" eb="5">
      <t>キバン</t>
    </rPh>
    <rPh sb="8" eb="10">
      <t>ジギョウ</t>
    </rPh>
    <rPh sb="11" eb="12">
      <t>ヨウ</t>
    </rPh>
    <rPh sb="14" eb="16">
      <t>ヒヨウ</t>
    </rPh>
    <phoneticPr fontId="11"/>
  </si>
  <si>
    <t>福祉事務所未設置町村相談事業</t>
    <rPh sb="0" eb="2">
      <t>フクシ</t>
    </rPh>
    <rPh sb="2" eb="5">
      <t>ジムショ</t>
    </rPh>
    <rPh sb="5" eb="8">
      <t>ミセッチ</t>
    </rPh>
    <rPh sb="8" eb="10">
      <t>チョウソン</t>
    </rPh>
    <rPh sb="10" eb="12">
      <t>ソウダン</t>
    </rPh>
    <rPh sb="12" eb="14">
      <t>ジギョウ</t>
    </rPh>
    <phoneticPr fontId="11"/>
  </si>
  <si>
    <t>共助の基盤づくり事業</t>
    <rPh sb="0" eb="2">
      <t>キョウジョ</t>
    </rPh>
    <rPh sb="3" eb="5">
      <t>キバン</t>
    </rPh>
    <rPh sb="8" eb="10">
      <t>ジギョウ</t>
    </rPh>
    <phoneticPr fontId="11"/>
  </si>
  <si>
    <t>福祉事務所未設置町村相談事業に要する費用相当額</t>
    <rPh sb="0" eb="2">
      <t>フクシ</t>
    </rPh>
    <rPh sb="2" eb="5">
      <t>ジムショ</t>
    </rPh>
    <rPh sb="5" eb="8">
      <t>ミセッチ</t>
    </rPh>
    <rPh sb="8" eb="10">
      <t>チョウソン</t>
    </rPh>
    <rPh sb="10" eb="12">
      <t>ソウダン</t>
    </rPh>
    <rPh sb="12" eb="14">
      <t>ジギョウ</t>
    </rPh>
    <phoneticPr fontId="11"/>
  </si>
  <si>
    <t>福祉事務所未設置町村相談事業</t>
    <phoneticPr fontId="14"/>
  </si>
  <si>
    <t>共助の基盤づくり事業</t>
    <phoneticPr fontId="14"/>
  </si>
  <si>
    <t>（元号）　　年度消費税及び地方消費税に係る仕入控除税額報告書</t>
    <rPh sb="1" eb="3">
      <t>ゲンゴウ</t>
    </rPh>
    <phoneticPr fontId="10"/>
  </si>
  <si>
    <t>費　　目</t>
    <rPh sb="0" eb="1">
      <t>ヒ</t>
    </rPh>
    <rPh sb="3" eb="4">
      <t>メ</t>
    </rPh>
    <phoneticPr fontId="11"/>
  </si>
  <si>
    <t>補助事業者名　　　　</t>
    <phoneticPr fontId="10"/>
  </si>
  <si>
    <t>（元号）　　年　　月　　日</t>
    <rPh sb="1" eb="3">
      <t>ゲンゴウ</t>
    </rPh>
    <phoneticPr fontId="14"/>
  </si>
  <si>
    <t>I（G×H）</t>
    <phoneticPr fontId="11"/>
  </si>
  <si>
    <t>交付金所要額
（M×交付率）</t>
    <rPh sb="0" eb="2">
      <t>コウフ</t>
    </rPh>
    <rPh sb="2" eb="3">
      <t>キン</t>
    </rPh>
    <rPh sb="3" eb="6">
      <t>ショヨウガク</t>
    </rPh>
    <rPh sb="10" eb="13">
      <t>コウフリツ</t>
    </rPh>
    <phoneticPr fontId="10"/>
  </si>
  <si>
    <t>Ｉ（G×H）</t>
    <phoneticPr fontId="11"/>
  </si>
  <si>
    <t>　　　　　　　　　　　　　　　　　　　　　　市町村名：　　　　　　　　　</t>
    <rPh sb="22" eb="25">
      <t>シチョウソン</t>
    </rPh>
    <rPh sb="25" eb="26">
      <t>メイ</t>
    </rPh>
    <phoneticPr fontId="10"/>
  </si>
  <si>
    <t>地域包括支援センター運営費別表</t>
    <rPh sb="0" eb="2">
      <t>チイキ</t>
    </rPh>
    <rPh sb="2" eb="4">
      <t>ホウカツ</t>
    </rPh>
    <rPh sb="4" eb="6">
      <t>シエン</t>
    </rPh>
    <rPh sb="10" eb="13">
      <t>ウンエイヒ</t>
    </rPh>
    <rPh sb="13" eb="15">
      <t>ベッピョウ</t>
    </rPh>
    <phoneticPr fontId="10"/>
  </si>
  <si>
    <t>金額（円）</t>
    <rPh sb="0" eb="2">
      <t>キンガク</t>
    </rPh>
    <rPh sb="3" eb="4">
      <t>エン</t>
    </rPh>
    <phoneticPr fontId="10"/>
  </si>
  <si>
    <t>備考</t>
    <rPh sb="0" eb="2">
      <t>ビコウ</t>
    </rPh>
    <phoneticPr fontId="10"/>
  </si>
  <si>
    <t>総事業費（ア）</t>
    <rPh sb="0" eb="1">
      <t>ソウ</t>
    </rPh>
    <rPh sb="1" eb="4">
      <t>ジギョウヒ</t>
    </rPh>
    <phoneticPr fontId="10"/>
  </si>
  <si>
    <t>Ａ欄</t>
    <rPh sb="1" eb="2">
      <t>ラン</t>
    </rPh>
    <phoneticPr fontId="10"/>
  </si>
  <si>
    <t>指定介護予防支援等の業務にかかる経費を含む。
また、介護予防支援等の業務を指定居宅介護支援事業所へ委託を行っている場合における委託費を含む。</t>
    <rPh sb="26" eb="28">
      <t>カイゴ</t>
    </rPh>
    <rPh sb="28" eb="30">
      <t>ヨボウ</t>
    </rPh>
    <rPh sb="30" eb="32">
      <t>シエン</t>
    </rPh>
    <rPh sb="32" eb="33">
      <t>トウ</t>
    </rPh>
    <rPh sb="34" eb="36">
      <t>ギョウム</t>
    </rPh>
    <rPh sb="37" eb="39">
      <t>シテイ</t>
    </rPh>
    <rPh sb="39" eb="41">
      <t>キョタク</t>
    </rPh>
    <rPh sb="41" eb="43">
      <t>カイゴ</t>
    </rPh>
    <rPh sb="43" eb="45">
      <t>シエン</t>
    </rPh>
    <rPh sb="45" eb="48">
      <t>ジギョウショ</t>
    </rPh>
    <rPh sb="49" eb="51">
      <t>イタク</t>
    </rPh>
    <rPh sb="52" eb="53">
      <t>オコナ</t>
    </rPh>
    <rPh sb="57" eb="59">
      <t>バアイ</t>
    </rPh>
    <rPh sb="63" eb="65">
      <t>イタク</t>
    </rPh>
    <rPh sb="65" eb="66">
      <t>ヒ</t>
    </rPh>
    <rPh sb="67" eb="68">
      <t>フク</t>
    </rPh>
    <phoneticPr fontId="10"/>
  </si>
  <si>
    <t>寄付金その他の収入額（イ）</t>
    <rPh sb="0" eb="3">
      <t>キフキン</t>
    </rPh>
    <rPh sb="5" eb="6">
      <t>タ</t>
    </rPh>
    <rPh sb="7" eb="10">
      <t>シュウニュウガク</t>
    </rPh>
    <phoneticPr fontId="10"/>
  </si>
  <si>
    <t>Ｂ欄</t>
    <rPh sb="1" eb="2">
      <t>ラン</t>
    </rPh>
    <phoneticPr fontId="10"/>
  </si>
  <si>
    <t>うち指定介護予防支援等にかかる収入額（ウ）</t>
    <rPh sb="2" eb="4">
      <t>シテイ</t>
    </rPh>
    <rPh sb="4" eb="6">
      <t>カイゴ</t>
    </rPh>
    <rPh sb="6" eb="8">
      <t>ヨボウ</t>
    </rPh>
    <rPh sb="8" eb="10">
      <t>シエン</t>
    </rPh>
    <rPh sb="10" eb="11">
      <t>トウ</t>
    </rPh>
    <rPh sb="15" eb="18">
      <t>シュウニュウガク</t>
    </rPh>
    <phoneticPr fontId="10"/>
  </si>
  <si>
    <t>指定介護予防支援及び第一号介護予防支援にかかる収入額。
なお、直接実施又は委託実施を問わず、１件当たり単価に件数を乗じた金額を記入すること。</t>
    <rPh sb="23" eb="25">
      <t>シュウニュウ</t>
    </rPh>
    <rPh sb="25" eb="26">
      <t>ガク</t>
    </rPh>
    <phoneticPr fontId="10"/>
  </si>
  <si>
    <t>差引額（エ）（ア－イ）</t>
    <rPh sb="0" eb="3">
      <t>サシヒキガク</t>
    </rPh>
    <phoneticPr fontId="10"/>
  </si>
  <si>
    <t>Ｃ欄</t>
    <rPh sb="1" eb="2">
      <t>ラン</t>
    </rPh>
    <phoneticPr fontId="10"/>
  </si>
  <si>
    <t>地域包括支援センターの運営にかかる対象経費支出予定額（オ）</t>
    <rPh sb="0" eb="2">
      <t>チイキ</t>
    </rPh>
    <rPh sb="2" eb="4">
      <t>ホウカツ</t>
    </rPh>
    <rPh sb="4" eb="6">
      <t>シエン</t>
    </rPh>
    <rPh sb="11" eb="13">
      <t>ウンエイ</t>
    </rPh>
    <rPh sb="17" eb="19">
      <t>タイショウ</t>
    </rPh>
    <rPh sb="19" eb="21">
      <t>ケイヒ</t>
    </rPh>
    <rPh sb="21" eb="23">
      <t>シシュツ</t>
    </rPh>
    <rPh sb="23" eb="25">
      <t>ヨテイ</t>
    </rPh>
    <rPh sb="25" eb="26">
      <t>ガク</t>
    </rPh>
    <phoneticPr fontId="10"/>
  </si>
  <si>
    <t>指定介護予防支援等にかかる収入額（ウ）</t>
    <rPh sb="0" eb="2">
      <t>シテイ</t>
    </rPh>
    <rPh sb="2" eb="4">
      <t>カイゴ</t>
    </rPh>
    <rPh sb="4" eb="6">
      <t>ヨボウ</t>
    </rPh>
    <rPh sb="6" eb="8">
      <t>シエン</t>
    </rPh>
    <rPh sb="8" eb="9">
      <t>トウ</t>
    </rPh>
    <rPh sb="13" eb="16">
      <t>シュウニュウガク</t>
    </rPh>
    <phoneticPr fontId="10"/>
  </si>
  <si>
    <t>差引額（カ）（オ－ウ）</t>
    <rPh sb="0" eb="3">
      <t>サシヒキガク</t>
    </rPh>
    <phoneticPr fontId="10"/>
  </si>
  <si>
    <t>Ｄ欄</t>
    <rPh sb="1" eb="2">
      <t>ラン</t>
    </rPh>
    <phoneticPr fontId="10"/>
  </si>
  <si>
    <t>実施主体</t>
    <phoneticPr fontId="16"/>
  </si>
  <si>
    <t>○○市</t>
    <rPh sb="2" eb="3">
      <t>シ</t>
    </rPh>
    <phoneticPr fontId="11"/>
  </si>
  <si>
    <t>実施時期</t>
    <rPh sb="2" eb="4">
      <t>ジキ</t>
    </rPh>
    <phoneticPr fontId="16"/>
  </si>
  <si>
    <t>①（元号）　　年　　月　　日から実施</t>
    <rPh sb="2" eb="4">
      <t>ゲンゴウ</t>
    </rPh>
    <rPh sb="7" eb="8">
      <t>ネン</t>
    </rPh>
    <rPh sb="10" eb="11">
      <t>ガツ</t>
    </rPh>
    <rPh sb="13" eb="14">
      <t>ニチ</t>
    </rPh>
    <rPh sb="16" eb="18">
      <t>ジッシ</t>
    </rPh>
    <phoneticPr fontId="10"/>
  </si>
  <si>
    <t>②（元号）　　年　　月　　日から実施</t>
    <rPh sb="2" eb="4">
      <t>ゲンゴウ</t>
    </rPh>
    <rPh sb="7" eb="8">
      <t>ネン</t>
    </rPh>
    <rPh sb="10" eb="11">
      <t>ガツ</t>
    </rPh>
    <rPh sb="13" eb="14">
      <t>ニチ</t>
    </rPh>
    <rPh sb="16" eb="18">
      <t>ジッシ</t>
    </rPh>
    <phoneticPr fontId="10"/>
  </si>
  <si>
    <t>③（元号）　　年　　月　　日から実施</t>
    <rPh sb="2" eb="4">
      <t>ゲンゴウ</t>
    </rPh>
    <rPh sb="7" eb="8">
      <t>ネン</t>
    </rPh>
    <rPh sb="10" eb="11">
      <t>ガツ</t>
    </rPh>
    <rPh sb="13" eb="14">
      <t>ニチ</t>
    </rPh>
    <rPh sb="16" eb="18">
      <t>ジッシ</t>
    </rPh>
    <phoneticPr fontId="10"/>
  </si>
  <si>
    <t>④（元号）　　年　　月　　日から実施</t>
    <rPh sb="2" eb="4">
      <t>ゲンゴウ</t>
    </rPh>
    <rPh sb="7" eb="8">
      <t>ネン</t>
    </rPh>
    <rPh sb="10" eb="11">
      <t>ガツ</t>
    </rPh>
    <rPh sb="13" eb="14">
      <t>ニチ</t>
    </rPh>
    <rPh sb="16" eb="18">
      <t>ジッシ</t>
    </rPh>
    <phoneticPr fontId="10"/>
  </si>
  <si>
    <t>社会保障充実分
総事業費</t>
    <rPh sb="0" eb="2">
      <t>シャカイ</t>
    </rPh>
    <rPh sb="2" eb="4">
      <t>ホショウ</t>
    </rPh>
    <rPh sb="4" eb="6">
      <t>ジュウジツ</t>
    </rPh>
    <rPh sb="6" eb="7">
      <t>ブン</t>
    </rPh>
    <rPh sb="8" eb="9">
      <t>ソウ</t>
    </rPh>
    <phoneticPr fontId="16"/>
  </si>
  <si>
    <t>①在宅医療・介護連携推進事業</t>
    <rPh sb="1" eb="3">
      <t>ザイタク</t>
    </rPh>
    <rPh sb="3" eb="5">
      <t>イリョウ</t>
    </rPh>
    <rPh sb="6" eb="8">
      <t>カイゴ</t>
    </rPh>
    <rPh sb="8" eb="10">
      <t>レンケイ</t>
    </rPh>
    <rPh sb="10" eb="12">
      <t>スイシン</t>
    </rPh>
    <rPh sb="12" eb="14">
      <t>ジギョウ</t>
    </rPh>
    <phoneticPr fontId="11"/>
  </si>
  <si>
    <t>事業費</t>
    <rPh sb="0" eb="2">
      <t>ジギョウ</t>
    </rPh>
    <rPh sb="2" eb="3">
      <t>ヒ</t>
    </rPh>
    <phoneticPr fontId="11"/>
  </si>
  <si>
    <t>(イ）等の会議</t>
    <rPh sb="3" eb="4">
      <t>トウ</t>
    </rPh>
    <rPh sb="5" eb="7">
      <t>カイギ</t>
    </rPh>
    <phoneticPr fontId="11"/>
  </si>
  <si>
    <t>（オ）の相談窓口</t>
    <rPh sb="4" eb="6">
      <t>ソウダン</t>
    </rPh>
    <rPh sb="6" eb="8">
      <t>マドグチ</t>
    </rPh>
    <phoneticPr fontId="11"/>
  </si>
  <si>
    <t>（オ）の相談員等</t>
    <rPh sb="4" eb="6">
      <t>ソウダン</t>
    </rPh>
    <rPh sb="6" eb="7">
      <t>イン</t>
    </rPh>
    <rPh sb="7" eb="8">
      <t>トウ</t>
    </rPh>
    <phoneticPr fontId="11"/>
  </si>
  <si>
    <t>（カ）多職種研修</t>
    <rPh sb="3" eb="6">
      <t>タショクシュ</t>
    </rPh>
    <rPh sb="6" eb="8">
      <t>ケンシュウ</t>
    </rPh>
    <phoneticPr fontId="11"/>
  </si>
  <si>
    <t>（カ）その他の研修</t>
    <rPh sb="5" eb="6">
      <t>タ</t>
    </rPh>
    <rPh sb="7" eb="9">
      <t>ケンシュウ</t>
    </rPh>
    <phoneticPr fontId="10"/>
  </si>
  <si>
    <t>②生活支援体制整備事業</t>
    <rPh sb="1" eb="3">
      <t>セイカツ</t>
    </rPh>
    <rPh sb="3" eb="5">
      <t>シエン</t>
    </rPh>
    <rPh sb="5" eb="7">
      <t>タイセイ</t>
    </rPh>
    <rPh sb="7" eb="9">
      <t>セイビ</t>
    </rPh>
    <rPh sb="9" eb="11">
      <t>ジギョウ</t>
    </rPh>
    <phoneticPr fontId="11"/>
  </si>
  <si>
    <t>第１層</t>
    <rPh sb="0" eb="1">
      <t>ダイ</t>
    </rPh>
    <rPh sb="2" eb="3">
      <t>ソウ</t>
    </rPh>
    <phoneticPr fontId="11"/>
  </si>
  <si>
    <t>第２層</t>
    <rPh sb="0" eb="1">
      <t>ダイ</t>
    </rPh>
    <rPh sb="2" eb="3">
      <t>ソウ</t>
    </rPh>
    <phoneticPr fontId="11"/>
  </si>
  <si>
    <t>就労的活動支援コーディネーター</t>
    <rPh sb="0" eb="2">
      <t>シュウロウ</t>
    </rPh>
    <rPh sb="2" eb="3">
      <t>テキ</t>
    </rPh>
    <rPh sb="3" eb="5">
      <t>カツドウ</t>
    </rPh>
    <rPh sb="5" eb="7">
      <t>シエン</t>
    </rPh>
    <phoneticPr fontId="10"/>
  </si>
  <si>
    <t>生活支援コーディネーター</t>
    <rPh sb="0" eb="2">
      <t>セイカツ</t>
    </rPh>
    <rPh sb="2" eb="4">
      <t>シエン</t>
    </rPh>
    <phoneticPr fontId="11"/>
  </si>
  <si>
    <t>協議体</t>
    <rPh sb="0" eb="3">
      <t>キョウギタイ</t>
    </rPh>
    <phoneticPr fontId="11"/>
  </si>
  <si>
    <t>③認知症総合支援事業</t>
    <rPh sb="1" eb="4">
      <t>ニンチショウ</t>
    </rPh>
    <rPh sb="4" eb="6">
      <t>ソウゴウ</t>
    </rPh>
    <rPh sb="6" eb="8">
      <t>シエン</t>
    </rPh>
    <rPh sb="8" eb="10">
      <t>ジギョウ</t>
    </rPh>
    <phoneticPr fontId="11"/>
  </si>
  <si>
    <t>認知症初期集中支援チーム設置</t>
    <rPh sb="0" eb="3">
      <t>ニンチショウ</t>
    </rPh>
    <rPh sb="3" eb="5">
      <t>ショキ</t>
    </rPh>
    <rPh sb="5" eb="7">
      <t>シュウチュウ</t>
    </rPh>
    <rPh sb="7" eb="9">
      <t>シエン</t>
    </rPh>
    <rPh sb="12" eb="14">
      <t>セッチ</t>
    </rPh>
    <phoneticPr fontId="11"/>
  </si>
  <si>
    <t>認知症地域支援推進員設置</t>
    <rPh sb="0" eb="3">
      <t>ニンチショウ</t>
    </rPh>
    <rPh sb="3" eb="5">
      <t>チイキ</t>
    </rPh>
    <rPh sb="5" eb="7">
      <t>シエン</t>
    </rPh>
    <rPh sb="7" eb="10">
      <t>スイシンイン</t>
    </rPh>
    <rPh sb="10" eb="12">
      <t>セッチ</t>
    </rPh>
    <phoneticPr fontId="11"/>
  </si>
  <si>
    <t>チームオレンジコーディネーター</t>
    <phoneticPr fontId="10"/>
  </si>
  <si>
    <t>④地域ケア会議推進事業</t>
    <rPh sb="1" eb="3">
      <t>チイキ</t>
    </rPh>
    <rPh sb="5" eb="7">
      <t>カイギ</t>
    </rPh>
    <rPh sb="7" eb="9">
      <t>スイシン</t>
    </rPh>
    <rPh sb="9" eb="11">
      <t>ジギョウ</t>
    </rPh>
    <phoneticPr fontId="11"/>
  </si>
  <si>
    <t>地域ケア個別会議</t>
    <rPh sb="0" eb="2">
      <t>チイキ</t>
    </rPh>
    <rPh sb="4" eb="6">
      <t>コベツ</t>
    </rPh>
    <rPh sb="6" eb="8">
      <t>カイギ</t>
    </rPh>
    <phoneticPr fontId="11"/>
  </si>
  <si>
    <t>地域ケア推進会議</t>
    <rPh sb="0" eb="2">
      <t>チイキ</t>
    </rPh>
    <rPh sb="4" eb="6">
      <t>スイシン</t>
    </rPh>
    <rPh sb="6" eb="8">
      <t>カイギ</t>
    </rPh>
    <phoneticPr fontId="11"/>
  </si>
  <si>
    <t>総事業費が標準額を超過する主な理由</t>
    <rPh sb="0" eb="1">
      <t>ソウ</t>
    </rPh>
    <rPh sb="1" eb="4">
      <t>ジギョウヒ</t>
    </rPh>
    <rPh sb="5" eb="8">
      <t>ヒョウジュンガク</t>
    </rPh>
    <rPh sb="9" eb="11">
      <t>チョウカ</t>
    </rPh>
    <rPh sb="13" eb="14">
      <t>オモ</t>
    </rPh>
    <rPh sb="15" eb="17">
      <t>リユウ</t>
    </rPh>
    <phoneticPr fontId="10"/>
  </si>
  <si>
    <t>指定介護予防支援等の業務にかかる経費を含む。
また、指定介護予防支援等の業務を指定居宅介護支援事業所へ委託を行っている場合における委託費を含む。</t>
  </si>
  <si>
    <t>指定介護予防支援及び第一号介護予防支援にかかる収入額。
なお、直接実施又は委託実施を問わず、１件当たり単価に件数を乗じた金額を記入すること。</t>
    <rPh sb="23" eb="25">
      <t>シュウニュウ</t>
    </rPh>
    <rPh sb="25" eb="26">
      <t>ガク</t>
    </rPh>
    <phoneticPr fontId="36"/>
  </si>
  <si>
    <t>指定介護予防支援等の業務にかかる経費を含む。
また、介護予防支援等の業務を指定居宅介護支援事業所へ委託を行っている場合における委託費を含む。</t>
    <rPh sb="26" eb="28">
      <t>カイゴ</t>
    </rPh>
    <rPh sb="28" eb="30">
      <t>ヨボウ</t>
    </rPh>
    <rPh sb="30" eb="32">
      <t>シエン</t>
    </rPh>
    <rPh sb="32" eb="33">
      <t>トウ</t>
    </rPh>
    <rPh sb="34" eb="36">
      <t>ギョウム</t>
    </rPh>
    <rPh sb="37" eb="39">
      <t>シテイ</t>
    </rPh>
    <rPh sb="39" eb="41">
      <t>キョタク</t>
    </rPh>
    <rPh sb="41" eb="43">
      <t>カイゴ</t>
    </rPh>
    <rPh sb="43" eb="45">
      <t>シエン</t>
    </rPh>
    <rPh sb="45" eb="48">
      <t>ジギョウショ</t>
    </rPh>
    <rPh sb="49" eb="51">
      <t>イタク</t>
    </rPh>
    <rPh sb="52" eb="53">
      <t>オコナ</t>
    </rPh>
    <rPh sb="57" eb="59">
      <t>バアイ</t>
    </rPh>
    <rPh sb="63" eb="65">
      <t>イタク</t>
    </rPh>
    <rPh sb="65" eb="66">
      <t>ヒ</t>
    </rPh>
    <rPh sb="67" eb="68">
      <t>フク</t>
    </rPh>
    <phoneticPr fontId="36"/>
  </si>
  <si>
    <t>（元号）　　年度包括的支援事業（地域包括支援センターの運営）実施報告書</t>
    <rPh sb="1" eb="3">
      <t>ゲンゴウ</t>
    </rPh>
    <rPh sb="6" eb="7">
      <t>トシ</t>
    </rPh>
    <rPh sb="7" eb="8">
      <t>ド</t>
    </rPh>
    <rPh sb="8" eb="11">
      <t>ホウカツテキ</t>
    </rPh>
    <rPh sb="11" eb="13">
      <t>シエン</t>
    </rPh>
    <rPh sb="13" eb="15">
      <t>ジギョウ</t>
    </rPh>
    <rPh sb="16" eb="18">
      <t>チイキ</t>
    </rPh>
    <rPh sb="18" eb="20">
      <t>ホウカツ</t>
    </rPh>
    <rPh sb="20" eb="22">
      <t>シエン</t>
    </rPh>
    <rPh sb="27" eb="29">
      <t>ウンエイ</t>
    </rPh>
    <rPh sb="30" eb="31">
      <t>ジツ</t>
    </rPh>
    <rPh sb="31" eb="32">
      <t>シ</t>
    </rPh>
    <rPh sb="32" eb="33">
      <t>ホウ</t>
    </rPh>
    <rPh sb="33" eb="34">
      <t>コク</t>
    </rPh>
    <rPh sb="34" eb="35">
      <t>ショ</t>
    </rPh>
    <phoneticPr fontId="16"/>
  </si>
  <si>
    <t>１　地域包括支援センターの設置状況</t>
    <rPh sb="2" eb="4">
      <t>チイキ</t>
    </rPh>
    <rPh sb="4" eb="6">
      <t>ホウカツ</t>
    </rPh>
    <rPh sb="6" eb="8">
      <t>シエン</t>
    </rPh>
    <rPh sb="13" eb="15">
      <t>セッチ</t>
    </rPh>
    <rPh sb="15" eb="17">
      <t>ジョウキョウ</t>
    </rPh>
    <phoneticPr fontId="38"/>
  </si>
  <si>
    <t>　（１）　設置状況</t>
    <rPh sb="5" eb="7">
      <t>セッチ</t>
    </rPh>
    <rPh sb="7" eb="9">
      <t>ジョウキョウ</t>
    </rPh>
    <phoneticPr fontId="38"/>
  </si>
  <si>
    <t>合計</t>
    <rPh sb="0" eb="2">
      <t>ゴウケイ</t>
    </rPh>
    <phoneticPr fontId="38"/>
  </si>
  <si>
    <t>直営</t>
    <rPh sb="0" eb="2">
      <t>チョクエイ</t>
    </rPh>
    <phoneticPr fontId="38"/>
  </si>
  <si>
    <t>委託</t>
    <rPh sb="0" eb="2">
      <t>イタク</t>
    </rPh>
    <phoneticPr fontId="38"/>
  </si>
  <si>
    <t>地域包括支援センターの設置数</t>
    <rPh sb="0" eb="4">
      <t>チイキホウカツ</t>
    </rPh>
    <rPh sb="4" eb="6">
      <t>シエン</t>
    </rPh>
    <rPh sb="11" eb="13">
      <t>セッチ</t>
    </rPh>
    <rPh sb="13" eb="14">
      <t>スウ</t>
    </rPh>
    <phoneticPr fontId="38"/>
  </si>
  <si>
    <t>　（２）　委託先の状況</t>
    <phoneticPr fontId="11"/>
  </si>
  <si>
    <t>社会福祉法人
（社協以外）</t>
    <rPh sb="0" eb="2">
      <t>シャカイ</t>
    </rPh>
    <rPh sb="2" eb="4">
      <t>フクシ</t>
    </rPh>
    <rPh sb="4" eb="6">
      <t>ホウジン</t>
    </rPh>
    <rPh sb="8" eb="9">
      <t>シャ</t>
    </rPh>
    <rPh sb="9" eb="10">
      <t>キョウ</t>
    </rPh>
    <rPh sb="10" eb="12">
      <t>イガイ</t>
    </rPh>
    <phoneticPr fontId="38"/>
  </si>
  <si>
    <t>社会福祉協議会</t>
    <rPh sb="0" eb="2">
      <t>シャカイ</t>
    </rPh>
    <rPh sb="2" eb="4">
      <t>フクシ</t>
    </rPh>
    <rPh sb="4" eb="7">
      <t>キョウギカイ</t>
    </rPh>
    <phoneticPr fontId="38"/>
  </si>
  <si>
    <t>医療法人</t>
    <rPh sb="0" eb="2">
      <t>イリョウ</t>
    </rPh>
    <rPh sb="2" eb="4">
      <t>ホウジン</t>
    </rPh>
    <phoneticPr fontId="38"/>
  </si>
  <si>
    <t>社団・財団法人</t>
    <rPh sb="0" eb="2">
      <t>シャダン</t>
    </rPh>
    <rPh sb="3" eb="5">
      <t>ザイダン</t>
    </rPh>
    <rPh sb="5" eb="7">
      <t>ホウジン</t>
    </rPh>
    <phoneticPr fontId="38"/>
  </si>
  <si>
    <t>ＮＰＯ法人</t>
    <rPh sb="3" eb="5">
      <t>ホウジン</t>
    </rPh>
    <phoneticPr fontId="38"/>
  </si>
  <si>
    <t>その他</t>
    <rPh sb="2" eb="3">
      <t>タ</t>
    </rPh>
    <phoneticPr fontId="38"/>
  </si>
  <si>
    <t>委託先件数</t>
    <rPh sb="0" eb="3">
      <t>イタクサキ</t>
    </rPh>
    <rPh sb="3" eb="5">
      <t>ケンスウ</t>
    </rPh>
    <phoneticPr fontId="38"/>
  </si>
  <si>
    <t>　（３）　職員の状況</t>
    <rPh sb="5" eb="7">
      <t>ショクイン</t>
    </rPh>
    <phoneticPr fontId="11"/>
  </si>
  <si>
    <t>保健師</t>
    <rPh sb="0" eb="3">
      <t>ホケンシ</t>
    </rPh>
    <phoneticPr fontId="38"/>
  </si>
  <si>
    <t>社会福祉士</t>
    <rPh sb="0" eb="2">
      <t>シャカイ</t>
    </rPh>
    <rPh sb="2" eb="4">
      <t>フクシ</t>
    </rPh>
    <rPh sb="4" eb="5">
      <t>シ</t>
    </rPh>
    <phoneticPr fontId="38"/>
  </si>
  <si>
    <t>主任ケアマネジャー</t>
    <rPh sb="0" eb="2">
      <t>シュニン</t>
    </rPh>
    <phoneticPr fontId="38"/>
  </si>
  <si>
    <t>その他</t>
    <rPh sb="2" eb="3">
      <t>ホカ</t>
    </rPh>
    <phoneticPr fontId="38"/>
  </si>
  <si>
    <t>配置数</t>
    <rPh sb="0" eb="2">
      <t>ハイチ</t>
    </rPh>
    <rPh sb="2" eb="3">
      <t>スウ</t>
    </rPh>
    <phoneticPr fontId="10"/>
  </si>
  <si>
    <t>※「保健師」「社会福祉士」「主任ケアマネジャー」には、それぞれの準ずる者を含む。</t>
    <rPh sb="2" eb="5">
      <t>ホケンシ</t>
    </rPh>
    <rPh sb="7" eb="9">
      <t>シャカイ</t>
    </rPh>
    <rPh sb="9" eb="12">
      <t>フクシシ</t>
    </rPh>
    <rPh sb="14" eb="16">
      <t>シュニン</t>
    </rPh>
    <rPh sb="32" eb="33">
      <t>ジュン</t>
    </rPh>
    <rPh sb="35" eb="36">
      <t>シャ</t>
    </rPh>
    <rPh sb="37" eb="38">
      <t>フク</t>
    </rPh>
    <phoneticPr fontId="11"/>
  </si>
  <si>
    <t>から実施</t>
    <phoneticPr fontId="14"/>
  </si>
  <si>
    <t>②</t>
    <phoneticPr fontId="10"/>
  </si>
  <si>
    <t>④</t>
    <phoneticPr fontId="10"/>
  </si>
  <si>
    <t>社会保障充実分
総事業費</t>
    <rPh sb="0" eb="2">
      <t>シャカイ</t>
    </rPh>
    <rPh sb="2" eb="4">
      <t>ホショウ</t>
    </rPh>
    <rPh sb="4" eb="6">
      <t>ジュウジツ</t>
    </rPh>
    <rPh sb="6" eb="7">
      <t>ブン</t>
    </rPh>
    <rPh sb="8" eb="9">
      <t>ソウ</t>
    </rPh>
    <rPh sb="9" eb="11">
      <t>ジギョウ</t>
    </rPh>
    <rPh sb="11" eb="12">
      <t>ヒ</t>
    </rPh>
    <phoneticPr fontId="16"/>
  </si>
  <si>
    <t>　</t>
    <phoneticPr fontId="10"/>
  </si>
  <si>
    <t>地域介護予防活動支援事業</t>
    <rPh sb="0" eb="2">
      <t>チイキ</t>
    </rPh>
    <rPh sb="2" eb="4">
      <t>カイゴ</t>
    </rPh>
    <rPh sb="4" eb="6">
      <t>ヨボウ</t>
    </rPh>
    <rPh sb="6" eb="8">
      <t>カツドウ</t>
    </rPh>
    <rPh sb="8" eb="10">
      <t>シエン</t>
    </rPh>
    <rPh sb="10" eb="12">
      <t>ジギョウ</t>
    </rPh>
    <phoneticPr fontId="10"/>
  </si>
  <si>
    <t>実績について、次の関係書類を添えて報告する。</t>
    <rPh sb="0" eb="2">
      <t>ジッセキ</t>
    </rPh>
    <phoneticPr fontId="14"/>
  </si>
  <si>
    <t>１　「事業費」には、対象経費支出予定額を記入すること。「標準額（４事業の合計額）」には、地域支援事業交付要綱に定める基準額
　を記載すること。</t>
    <rPh sb="3" eb="6">
      <t>ジギョウヒ</t>
    </rPh>
    <rPh sb="10" eb="12">
      <t>タイショウ</t>
    </rPh>
    <rPh sb="12" eb="14">
      <t>ケイヒ</t>
    </rPh>
    <rPh sb="14" eb="16">
      <t>シシュツ</t>
    </rPh>
    <rPh sb="16" eb="19">
      <t>ヨテイガク</t>
    </rPh>
    <rPh sb="20" eb="22">
      <t>キニュウ</t>
    </rPh>
    <rPh sb="33" eb="35">
      <t>ジギョウ</t>
    </rPh>
    <rPh sb="36" eb="39">
      <t>ゴウケイガク</t>
    </rPh>
    <rPh sb="44" eb="46">
      <t>チイキ</t>
    </rPh>
    <rPh sb="46" eb="48">
      <t>シエン</t>
    </rPh>
    <rPh sb="48" eb="50">
      <t>ジギョウ</t>
    </rPh>
    <phoneticPr fontId="11"/>
  </si>
  <si>
    <t>２　「社会保障充実分総事業費」が「標準額（４事業の合計額）」を超過する場合は、「総事業費が標準額を超過する主な
　理由」に記入すること。</t>
    <phoneticPr fontId="10"/>
  </si>
  <si>
    <t>（元号）　　年度　生活支援体制整備事業　実施計画書</t>
    <rPh sb="1" eb="3">
      <t>ゲンゴウ</t>
    </rPh>
    <rPh sb="6" eb="7">
      <t>トシ</t>
    </rPh>
    <rPh sb="7" eb="8">
      <t>ド</t>
    </rPh>
    <rPh sb="9" eb="11">
      <t>セイカツ</t>
    </rPh>
    <rPh sb="11" eb="13">
      <t>シエン</t>
    </rPh>
    <rPh sb="13" eb="15">
      <t>タイセイ</t>
    </rPh>
    <rPh sb="15" eb="17">
      <t>セイビ</t>
    </rPh>
    <rPh sb="17" eb="19">
      <t>ジギョウ</t>
    </rPh>
    <rPh sb="20" eb="22">
      <t>ジッシ</t>
    </rPh>
    <rPh sb="22" eb="24">
      <t>ケイカク</t>
    </rPh>
    <rPh sb="24" eb="25">
      <t>ショ</t>
    </rPh>
    <phoneticPr fontId="16"/>
  </si>
  <si>
    <t>⑬欄は、「平成27年度において１か所に複数の専任職員を配置して事業を実施し、かつ、引き続き同様の事業形態を維持しているものとして、１市町村当たりの単価を適用する場合は「有」、そうでない場合は「無」を記入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6" eb="69">
      <t>シチョウソン</t>
    </rPh>
    <rPh sb="69" eb="70">
      <t>ア</t>
    </rPh>
    <rPh sb="73" eb="75">
      <t>タンカ</t>
    </rPh>
    <rPh sb="76" eb="78">
      <t>テキヨウ</t>
    </rPh>
    <rPh sb="80" eb="82">
      <t>バアイ</t>
    </rPh>
    <rPh sb="84" eb="85">
      <t>ア</t>
    </rPh>
    <rPh sb="92" eb="94">
      <t>バアイ</t>
    </rPh>
    <rPh sb="96" eb="97">
      <t>ナ</t>
    </rPh>
    <phoneticPr fontId="14"/>
  </si>
  <si>
    <t>（元号）　　年度　生活支援体制整備事業　実施報告書</t>
    <rPh sb="1" eb="3">
      <t>ゲンゴウ</t>
    </rPh>
    <rPh sb="6" eb="8">
      <t>ネンド</t>
    </rPh>
    <rPh sb="7" eb="8">
      <t>ド</t>
    </rPh>
    <rPh sb="9" eb="11">
      <t>セイカツ</t>
    </rPh>
    <rPh sb="11" eb="13">
      <t>シエン</t>
    </rPh>
    <rPh sb="13" eb="15">
      <t>タイセイ</t>
    </rPh>
    <rPh sb="15" eb="17">
      <t>セイビ</t>
    </rPh>
    <rPh sb="17" eb="19">
      <t>ジギョウ</t>
    </rPh>
    <rPh sb="20" eb="22">
      <t>ジッシ</t>
    </rPh>
    <rPh sb="22" eb="25">
      <t>ホウコクショ</t>
    </rPh>
    <phoneticPr fontId="16"/>
  </si>
  <si>
    <t>【対象経費支出済額内訳】</t>
    <rPh sb="7" eb="8">
      <t>ス</t>
    </rPh>
    <phoneticPr fontId="10"/>
  </si>
  <si>
    <t>対象経費支出済額</t>
    <rPh sb="6" eb="7">
      <t>ス</t>
    </rPh>
    <phoneticPr fontId="10"/>
  </si>
  <si>
    <t>１　（１）包括的相談支援事業、（２）地域づくり事業の交付金所要額（Ｇ欄）は、別紙様式第３の様式３及様式５において算定した金額を記入すること。</t>
    <rPh sb="5" eb="8">
      <t>ホウカツテキ</t>
    </rPh>
    <rPh sb="8" eb="10">
      <t>ソウダン</t>
    </rPh>
    <rPh sb="10" eb="12">
      <t>シエン</t>
    </rPh>
    <rPh sb="12" eb="14">
      <t>ジギョウ</t>
    </rPh>
    <rPh sb="18" eb="20">
      <t>チイキ</t>
    </rPh>
    <rPh sb="23" eb="25">
      <t>ジギョウ</t>
    </rPh>
    <rPh sb="26" eb="29">
      <t>コウフキン</t>
    </rPh>
    <rPh sb="29" eb="32">
      <t>ショヨウガク</t>
    </rPh>
    <rPh sb="34" eb="35">
      <t>ラン</t>
    </rPh>
    <rPh sb="38" eb="40">
      <t>ベッシ</t>
    </rPh>
    <rPh sb="40" eb="42">
      <t>ヨウシキ</t>
    </rPh>
    <rPh sb="42" eb="43">
      <t>ダイ</t>
    </rPh>
    <rPh sb="45" eb="47">
      <t>ヨウシキ</t>
    </rPh>
    <rPh sb="48" eb="49">
      <t>オヨ</t>
    </rPh>
    <rPh sb="49" eb="51">
      <t>ヨウシキ</t>
    </rPh>
    <rPh sb="56" eb="58">
      <t>サンテイ</t>
    </rPh>
    <rPh sb="60" eb="62">
      <t>キンガク</t>
    </rPh>
    <rPh sb="63" eb="65">
      <t>キニュウ</t>
    </rPh>
    <phoneticPr fontId="10"/>
  </si>
  <si>
    <t>対象経費支出予定額</t>
    <rPh sb="6" eb="8">
      <t>ヨテイ</t>
    </rPh>
    <phoneticPr fontId="10"/>
  </si>
  <si>
    <t>【対象経費支出予定額内訳】</t>
    <rPh sb="7" eb="9">
      <t>ヨテイ</t>
    </rPh>
    <phoneticPr fontId="10"/>
  </si>
  <si>
    <t>４　Ｅ欄（按分率）には、アからオまでのＤ欄のそれぞれの額を「包括的相談支援事業対象分」のＤ欄の額で除した率、カからコまでのＤ欄のそれぞれの額を「地域づくり事業対象分」のＤ欄の額で</t>
    <rPh sb="5" eb="7">
      <t>アンブン</t>
    </rPh>
    <rPh sb="7" eb="8">
      <t>リツ</t>
    </rPh>
    <rPh sb="20" eb="21">
      <t>ラン</t>
    </rPh>
    <rPh sb="27" eb="28">
      <t>ガク</t>
    </rPh>
    <rPh sb="30" eb="33">
      <t>ホウカツテキ</t>
    </rPh>
    <rPh sb="33" eb="35">
      <t>ソウダン</t>
    </rPh>
    <rPh sb="35" eb="37">
      <t>シエン</t>
    </rPh>
    <rPh sb="37" eb="39">
      <t>ジギョウ</t>
    </rPh>
    <rPh sb="39" eb="41">
      <t>タイショウ</t>
    </rPh>
    <rPh sb="41" eb="42">
      <t>ブン</t>
    </rPh>
    <rPh sb="45" eb="46">
      <t>ラン</t>
    </rPh>
    <rPh sb="47" eb="48">
      <t>ガク</t>
    </rPh>
    <rPh sb="49" eb="50">
      <t>ジョ</t>
    </rPh>
    <rPh sb="52" eb="53">
      <t>リツ</t>
    </rPh>
    <rPh sb="72" eb="74">
      <t>チイキ</t>
    </rPh>
    <phoneticPr fontId="10"/>
  </si>
  <si>
    <t>３　D欄には、B欄の金額を除いた額を記入すること。</t>
    <rPh sb="8" eb="9">
      <t>ラン</t>
    </rPh>
    <rPh sb="10" eb="12">
      <t>キンガク</t>
    </rPh>
    <rPh sb="13" eb="14">
      <t>ノゾ</t>
    </rPh>
    <rPh sb="16" eb="17">
      <t>ガク</t>
    </rPh>
    <rPh sb="18" eb="20">
      <t>キニュウ</t>
    </rPh>
    <phoneticPr fontId="10"/>
  </si>
  <si>
    <t>交付基本額
（Ｋ・Ｌいずれか低い額）
※ア　内訳表使用</t>
    <rPh sb="0" eb="2">
      <t>コウフ</t>
    </rPh>
    <rPh sb="2" eb="5">
      <t>キホンガク</t>
    </rPh>
    <phoneticPr fontId="10"/>
  </si>
  <si>
    <t>ア　地域包括支援センターの運営に要する費用相当額　内訳表（注８）</t>
    <rPh sb="25" eb="28">
      <t>ウチワケヒョウ</t>
    </rPh>
    <rPh sb="29" eb="30">
      <t>チュウ</t>
    </rPh>
    <phoneticPr fontId="10"/>
  </si>
  <si>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4"/>
  </si>
  <si>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4"/>
  </si>
  <si>
    <r>
      <t xml:space="preserve">０～５歳児人口
</t>
    </r>
    <r>
      <rPr>
        <sz val="8"/>
        <color theme="1"/>
        <rFont val="ＭＳ Ｐゴシック"/>
        <family val="3"/>
        <charset val="128"/>
        <scheme val="minor"/>
      </rPr>
      <t>（H25～R2年の各年10月1日時点のうち、最も多いもの）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4"/>
  </si>
  <si>
    <t>交付基本額
（Ｋ・Ｌいずれか低い額）
※カ・キ　内訳表使用</t>
    <rPh sb="0" eb="2">
      <t>コウフ</t>
    </rPh>
    <rPh sb="2" eb="5">
      <t>キホンガク</t>
    </rPh>
    <phoneticPr fontId="10"/>
  </si>
  <si>
    <t>カ　地域介護予防活動支援事業に要する費用相当額　内訳表（注８）</t>
    <rPh sb="24" eb="27">
      <t>ウチワケヒョウ</t>
    </rPh>
    <rPh sb="28" eb="29">
      <t>チュウ</t>
    </rPh>
    <phoneticPr fontId="10"/>
  </si>
  <si>
    <t>キ　生活支援体制整備事業に要する費用相当額　内訳表（注９）</t>
    <rPh sb="22" eb="25">
      <t>ウチワケヒョウ</t>
    </rPh>
    <rPh sb="26" eb="27">
      <t>チュウ</t>
    </rPh>
    <phoneticPr fontId="10"/>
  </si>
  <si>
    <t>「事業費」には、対象経費実支出予定額を記入すること。「標準額（４事業の合計額）」には、地域支援事業交付要綱に定める基準額
　を記載すること。</t>
    <rPh sb="15" eb="17">
      <t>ヨテイ</t>
    </rPh>
    <rPh sb="43" eb="45">
      <t>チイキ</t>
    </rPh>
    <rPh sb="45" eb="47">
      <t>シエン</t>
    </rPh>
    <rPh sb="47" eb="49">
      <t>ジギョウ</t>
    </rPh>
    <phoneticPr fontId="11"/>
  </si>
  <si>
    <t>４　（３）多機関協働事業等のＧ欄には、Ｆ欄の額に交付要綱に定める補助率を乗じて得た額（千円未満の端数が生じた場合には、これを切り捨てること。）を記入すること。</t>
    <rPh sb="5" eb="8">
      <t>タキカン</t>
    </rPh>
    <rPh sb="8" eb="10">
      <t>キョウドウ</t>
    </rPh>
    <rPh sb="10" eb="12">
      <t>ジギョウ</t>
    </rPh>
    <rPh sb="12" eb="13">
      <t>トウ</t>
    </rPh>
    <rPh sb="32" eb="34">
      <t>ホジョ</t>
    </rPh>
    <rPh sb="43" eb="44">
      <t>セン</t>
    </rPh>
    <phoneticPr fontId="10"/>
  </si>
  <si>
    <r>
      <rPr>
        <sz val="9"/>
        <color theme="1"/>
        <rFont val="ＭＳ Ｐゴシック"/>
        <family val="3"/>
        <charset val="128"/>
      </rPr>
      <t>負担割合</t>
    </r>
    <r>
      <rPr>
        <sz val="10"/>
        <color theme="1"/>
        <rFont val="ＭＳ Ｐゴシック"/>
        <family val="3"/>
        <charset val="128"/>
      </rPr>
      <t xml:space="preserve">
・
補助率</t>
    </r>
    <rPh sb="0" eb="2">
      <t>フタン</t>
    </rPh>
    <rPh sb="2" eb="4">
      <t>ワリアイ</t>
    </rPh>
    <rPh sb="7" eb="10">
      <t>ホジョリツ</t>
    </rPh>
    <phoneticPr fontId="1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</si>
  <si>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4"/>
  </si>
  <si>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4"/>
  </si>
  <si>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4"/>
  </si>
  <si>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4"/>
  </si>
  <si>
    <r>
      <t>　それぞれ区分して記載すること。</t>
    </r>
    <r>
      <rPr>
        <u/>
        <sz val="11"/>
        <color theme="1"/>
        <rFont val="ＭＳ Ｐゴシック"/>
        <family val="3"/>
        <charset val="128"/>
      </rPr>
      <t>（満年度ベースの金額を記載すること）</t>
    </r>
    <rPh sb="5" eb="7">
      <t>クブン</t>
    </rPh>
    <rPh sb="9" eb="11">
      <t>キサイ</t>
    </rPh>
    <rPh sb="17" eb="20">
      <t>マンネンド</t>
    </rPh>
    <rPh sb="24" eb="26">
      <t>キンガク</t>
    </rPh>
    <rPh sb="27" eb="29">
      <t>キサイ</t>
    </rPh>
    <phoneticPr fontId="11"/>
  </si>
  <si>
    <r>
      <t>事業所名（</t>
    </r>
    <r>
      <rPr>
        <sz val="11"/>
        <color theme="1"/>
        <rFont val="ＭＳ Ｐゴシック"/>
        <family val="3"/>
        <charset val="128"/>
      </rPr>
      <t>法人名）</t>
    </r>
    <rPh sb="0" eb="3">
      <t>ジギョウショ</t>
    </rPh>
    <rPh sb="3" eb="4">
      <t>メイ</t>
    </rPh>
    <rPh sb="5" eb="7">
      <t>ホウジン</t>
    </rPh>
    <rPh sb="7" eb="8">
      <t>メイ</t>
    </rPh>
    <phoneticPr fontId="32"/>
  </si>
  <si>
    <r>
      <t xml:space="preserve">標準額
</t>
    </r>
    <r>
      <rPr>
        <sz val="9"/>
        <color theme="1"/>
        <rFont val="ＭＳ ゴシック"/>
        <family val="3"/>
        <charset val="128"/>
      </rPr>
      <t>(４事業の合計額)</t>
    </r>
    <rPh sb="0" eb="3">
      <t>ヒョウジュンガク</t>
    </rPh>
    <rPh sb="6" eb="8">
      <t>ジギョウ</t>
    </rPh>
    <rPh sb="9" eb="11">
      <t>ゴウケイ</t>
    </rPh>
    <rPh sb="11" eb="12">
      <t>ガク</t>
    </rPh>
    <phoneticPr fontId="10"/>
  </si>
  <si>
    <t>（ア）基幹相談支援センター等機能強化事業</t>
    <rPh sb="3" eb="5">
      <t>キカン</t>
    </rPh>
    <rPh sb="5" eb="9">
      <t>ソウダンシエン</t>
    </rPh>
    <rPh sb="13" eb="14">
      <t>トウ</t>
    </rPh>
    <rPh sb="14" eb="16">
      <t>キノウ</t>
    </rPh>
    <rPh sb="16" eb="18">
      <t>キョウカ</t>
    </rPh>
    <rPh sb="18" eb="20">
      <t>ジギョウ</t>
    </rPh>
    <phoneticPr fontId="11"/>
  </si>
  <si>
    <t>１　（１）包括的相談支援事業、（２）地域づくり事業の交付金所要額（Ｇ欄）は、別紙様式第５の様式３及様式５において算定した金額を記入すること。</t>
    <phoneticPr fontId="10"/>
  </si>
  <si>
    <t>４　Ｇ欄には、Ｆ欄の額に交付要綱に定める負担割合・補助率を乗じて得た額（千円未満の端数が生じた場合には、これを切り捨てること。）を記入すること。</t>
    <rPh sb="36" eb="37">
      <t>セン</t>
    </rPh>
    <phoneticPr fontId="10"/>
  </si>
  <si>
    <t>５　（３）多機関協働事業等のＧ欄には、Ｆ欄の額に交付要綱に定める補助率を乗じて得た額（千円未満の端数が生じた場合には、これを切り捨てること。）を記入すること。</t>
    <rPh sb="5" eb="8">
      <t>タキカン</t>
    </rPh>
    <rPh sb="8" eb="10">
      <t>キョウドウ</t>
    </rPh>
    <rPh sb="10" eb="12">
      <t>ジギョウ</t>
    </rPh>
    <rPh sb="12" eb="13">
      <t>トウ</t>
    </rPh>
    <rPh sb="32" eb="34">
      <t>ホジョ</t>
    </rPh>
    <rPh sb="43" eb="44">
      <t>セン</t>
    </rPh>
    <phoneticPr fontId="10"/>
  </si>
  <si>
    <t>　 雑　役　務　費</t>
    <rPh sb="2" eb="3">
      <t>ザツ</t>
    </rPh>
    <rPh sb="4" eb="5">
      <t>ヤク</t>
    </rPh>
    <rPh sb="6" eb="7">
      <t>ツトム</t>
    </rPh>
    <rPh sb="8" eb="9">
      <t>ヒ</t>
    </rPh>
    <phoneticPr fontId="11"/>
  </si>
  <si>
    <t>７　Ｎ欄には、Ｍ欄の額に交付要綱に定める負担割合・補助率を乗じて得た額（千円未満の端数が生じた場合には、これを切り捨てること。）を記入すること。</t>
    <rPh sb="20" eb="22">
      <t>フタン</t>
    </rPh>
    <rPh sb="22" eb="24">
      <t>ワリアイ</t>
    </rPh>
    <rPh sb="25" eb="27">
      <t>ホジョ</t>
    </rPh>
    <rPh sb="36" eb="38">
      <t>センエン</t>
    </rPh>
    <phoneticPr fontId="10"/>
  </si>
  <si>
    <t>７　Ｎ欄には、Ｍ欄の額に交付要綱に定める負担割合・補助率を乗じて得た額（千円未満の端数が生じた場合には、これを切り捨てること。）を記入すること。</t>
    <rPh sb="20" eb="22">
      <t>フタン</t>
    </rPh>
    <rPh sb="22" eb="24">
      <t>ワリアイ</t>
    </rPh>
    <rPh sb="25" eb="28">
      <t>ホジョリツ</t>
    </rPh>
    <rPh sb="36" eb="38">
      <t>センエン</t>
    </rPh>
    <phoneticPr fontId="10"/>
  </si>
  <si>
    <t>（元号）    年度福岡県重層的支援体制整備事業交付金調書</t>
    <rPh sb="1" eb="3">
      <t>ゲンゴウ</t>
    </rPh>
    <rPh sb="8" eb="10">
      <t>ネンド</t>
    </rPh>
    <rPh sb="10" eb="13">
      <t>フクオカケン</t>
    </rPh>
    <rPh sb="13" eb="16">
      <t>ジュウソウテキ</t>
    </rPh>
    <rPh sb="16" eb="18">
      <t>シエン</t>
    </rPh>
    <rPh sb="18" eb="20">
      <t>タイセイ</t>
    </rPh>
    <rPh sb="20" eb="22">
      <t>セイビ</t>
    </rPh>
    <rPh sb="22" eb="24">
      <t>ジギョウ</t>
    </rPh>
    <rPh sb="24" eb="27">
      <t>コウフキン</t>
    </rPh>
    <rPh sb="27" eb="29">
      <t>チョウショ</t>
    </rPh>
    <phoneticPr fontId="11"/>
  </si>
  <si>
    <t>福岡県知事　殿</t>
    <rPh sb="0" eb="3">
      <t>フクオカケン</t>
    </rPh>
    <rPh sb="3" eb="5">
      <t>チジ</t>
    </rPh>
    <phoneticPr fontId="10"/>
  </si>
  <si>
    <t>２　消費税及び地方消費税の申告により確定した消費税及び地方消費税額に係る仕入控除税額（要県</t>
    <rPh sb="43" eb="44">
      <t>ヨウ</t>
    </rPh>
    <rPh sb="44" eb="45">
      <t>ケン</t>
    </rPh>
    <phoneticPr fontId="14"/>
  </si>
  <si>
    <t>　 補助金等返還相当額）</t>
    <phoneticPr fontId="14"/>
  </si>
  <si>
    <t>（元号）　　年度福岡県重層的支援体制整備事業交付金の交付申請について</t>
    <rPh sb="8" eb="11">
      <t>フクオカケン</t>
    </rPh>
    <phoneticPr fontId="10"/>
  </si>
  <si>
    <t>（元号）　　年度福岡県重層的支援体制整備事業交付金所要額調書</t>
    <rPh sb="1" eb="3">
      <t>ゲンゴウ</t>
    </rPh>
    <rPh sb="6" eb="8">
      <t>ネンド</t>
    </rPh>
    <rPh sb="8" eb="11">
      <t>フクオカケン</t>
    </rPh>
    <rPh sb="11" eb="14">
      <t>ジュウソウテキ</t>
    </rPh>
    <rPh sb="14" eb="16">
      <t>シエン</t>
    </rPh>
    <rPh sb="16" eb="18">
      <t>タイセイ</t>
    </rPh>
    <rPh sb="18" eb="20">
      <t>セイビ</t>
    </rPh>
    <rPh sb="20" eb="22">
      <t>ジギョウ</t>
    </rPh>
    <rPh sb="22" eb="25">
      <t>コウフキン</t>
    </rPh>
    <rPh sb="25" eb="28">
      <t>ショヨウガク</t>
    </rPh>
    <rPh sb="28" eb="29">
      <t>シラ</t>
    </rPh>
    <rPh sb="29" eb="30">
      <t>ショ</t>
    </rPh>
    <phoneticPr fontId="11"/>
  </si>
  <si>
    <t>福岡県重層的支援体制整備事業交付金</t>
    <rPh sb="0" eb="3">
      <t>フクオカケン</t>
    </rPh>
    <rPh sb="3" eb="6">
      <t>ジュウソウテキ</t>
    </rPh>
    <rPh sb="6" eb="8">
      <t>シエン</t>
    </rPh>
    <rPh sb="8" eb="10">
      <t>タイセイ</t>
    </rPh>
    <rPh sb="10" eb="12">
      <t>セイビ</t>
    </rPh>
    <rPh sb="12" eb="14">
      <t>ジギョウ</t>
    </rPh>
    <rPh sb="14" eb="17">
      <t>コウフキン</t>
    </rPh>
    <phoneticPr fontId="16"/>
  </si>
  <si>
    <t>（分野別）</t>
    <rPh sb="1" eb="3">
      <t>ブンヤ</t>
    </rPh>
    <rPh sb="3" eb="4">
      <t>ベツ</t>
    </rPh>
    <phoneticPr fontId="11"/>
  </si>
  <si>
    <t>高齢分野（ア＋エ＋オ）</t>
    <rPh sb="0" eb="2">
      <t>コウレイ</t>
    </rPh>
    <rPh sb="2" eb="4">
      <t>ブンヤ</t>
    </rPh>
    <phoneticPr fontId="11"/>
  </si>
  <si>
    <t>障がい分野（イ＋カ）</t>
    <rPh sb="0" eb="1">
      <t>ショウ</t>
    </rPh>
    <rPh sb="3" eb="5">
      <t>ブンヤ</t>
    </rPh>
    <phoneticPr fontId="11"/>
  </si>
  <si>
    <t>子ども・子育て分野（ウ＋キ）</t>
    <rPh sb="0" eb="1">
      <t>コ</t>
    </rPh>
    <rPh sb="4" eb="6">
      <t>コソダ</t>
    </rPh>
    <rPh sb="7" eb="9">
      <t>ブンヤ</t>
    </rPh>
    <phoneticPr fontId="11"/>
  </si>
  <si>
    <t>・包括的相談支援事業の対象事業ごとに、令和　年度における総事業費、対象経費支出予定額等を記入すること。</t>
    <rPh sb="1" eb="4">
      <t>ホウカツテキ</t>
    </rPh>
    <rPh sb="4" eb="6">
      <t>ソウダン</t>
    </rPh>
    <rPh sb="6" eb="8">
      <t>シエン</t>
    </rPh>
    <rPh sb="8" eb="10">
      <t>ジギョウ</t>
    </rPh>
    <rPh sb="11" eb="13">
      <t>タイショウ</t>
    </rPh>
    <rPh sb="13" eb="15">
      <t>ジギョウ</t>
    </rPh>
    <rPh sb="19" eb="21">
      <t>レイワ</t>
    </rPh>
    <rPh sb="22" eb="24">
      <t>ネンド</t>
    </rPh>
    <rPh sb="28" eb="31">
      <t>ソウジギョウ</t>
    </rPh>
    <rPh sb="31" eb="32">
      <t>ヒ</t>
    </rPh>
    <rPh sb="33" eb="35">
      <t>タイショウ</t>
    </rPh>
    <rPh sb="35" eb="37">
      <t>ケイヒ</t>
    </rPh>
    <rPh sb="37" eb="39">
      <t>シシュツ</t>
    </rPh>
    <rPh sb="39" eb="41">
      <t>ヨテイ</t>
    </rPh>
    <rPh sb="41" eb="42">
      <t>ガク</t>
    </rPh>
    <rPh sb="42" eb="43">
      <t>トウ</t>
    </rPh>
    <rPh sb="44" eb="46">
      <t>キニュウ</t>
    </rPh>
    <phoneticPr fontId="11"/>
  </si>
  <si>
    <t>包括的相談支援事業　交付金所要額算定様式</t>
    <rPh sb="0" eb="3">
      <t>ホウカツテキ</t>
    </rPh>
    <rPh sb="3" eb="5">
      <t>ソウダン</t>
    </rPh>
    <rPh sb="5" eb="7">
      <t>シエン</t>
    </rPh>
    <rPh sb="7" eb="9">
      <t>ジギョウ</t>
    </rPh>
    <rPh sb="10" eb="13">
      <t>コウフキン</t>
    </rPh>
    <rPh sb="13" eb="15">
      <t>ショヨウ</t>
    </rPh>
    <rPh sb="15" eb="16">
      <t>ガク</t>
    </rPh>
    <rPh sb="16" eb="18">
      <t>サンテイ</t>
    </rPh>
    <rPh sb="18" eb="20">
      <t>ヨウシキ</t>
    </rPh>
    <phoneticPr fontId="11"/>
  </si>
  <si>
    <t>B</t>
    <phoneticPr fontId="11"/>
  </si>
  <si>
    <t>Ｆ</t>
    <phoneticPr fontId="11"/>
  </si>
  <si>
    <t>ア</t>
    <phoneticPr fontId="16"/>
  </si>
  <si>
    <t>イ</t>
    <phoneticPr fontId="16"/>
  </si>
  <si>
    <t>ウ</t>
    <phoneticPr fontId="16"/>
  </si>
  <si>
    <t>エ</t>
    <phoneticPr fontId="16"/>
  </si>
  <si>
    <t>生活困窮者自立相談支援事業</t>
    <rPh sb="0" eb="2">
      <t>セイカツ</t>
    </rPh>
    <rPh sb="2" eb="5">
      <t>コンキュウシャ</t>
    </rPh>
    <rPh sb="5" eb="7">
      <t>ジリツ</t>
    </rPh>
    <rPh sb="7" eb="9">
      <t>ソウダン</t>
    </rPh>
    <rPh sb="9" eb="11">
      <t>シエン</t>
    </rPh>
    <rPh sb="11" eb="13">
      <t>ジギョウ</t>
    </rPh>
    <phoneticPr fontId="11"/>
  </si>
  <si>
    <t>オ</t>
    <phoneticPr fontId="16"/>
  </si>
  <si>
    <t>福祉事務所未設置町村による相談事業</t>
    <rPh sb="0" eb="2">
      <t>フクシ</t>
    </rPh>
    <rPh sb="2" eb="5">
      <t>ジムショ</t>
    </rPh>
    <rPh sb="5" eb="8">
      <t>ミセッチ</t>
    </rPh>
    <rPh sb="8" eb="10">
      <t>チョウソン</t>
    </rPh>
    <rPh sb="13" eb="15">
      <t>ソウダン</t>
    </rPh>
    <rPh sb="15" eb="17">
      <t>ジギョウ</t>
    </rPh>
    <phoneticPr fontId="11"/>
  </si>
  <si>
    <t>Ｇ（Ｅ－Ｆ）</t>
    <phoneticPr fontId="11"/>
  </si>
  <si>
    <t>Ｈ</t>
    <phoneticPr fontId="11"/>
  </si>
  <si>
    <t>Ｊ</t>
    <phoneticPr fontId="11"/>
  </si>
  <si>
    <t>Ｋ（Ｉ＋Ｊ）</t>
    <phoneticPr fontId="11"/>
  </si>
  <si>
    <t>Ｌ</t>
    <phoneticPr fontId="11"/>
  </si>
  <si>
    <t>Ｍ</t>
    <phoneticPr fontId="11"/>
  </si>
  <si>
    <t>Ｎ</t>
    <phoneticPr fontId="11"/>
  </si>
  <si>
    <t>生活困窮者自立相談支援事業に要する費用相当額</t>
    <rPh sb="0" eb="2">
      <t>セイカツ</t>
    </rPh>
    <rPh sb="2" eb="5">
      <t>コンキュウシャ</t>
    </rPh>
    <rPh sb="5" eb="7">
      <t>ジリツ</t>
    </rPh>
    <rPh sb="7" eb="9">
      <t>ソウダン</t>
    </rPh>
    <rPh sb="9" eb="11">
      <t>シエン</t>
    </rPh>
    <rPh sb="11" eb="13">
      <t>ジギョウ</t>
    </rPh>
    <phoneticPr fontId="11"/>
  </si>
  <si>
    <t>福祉事務所未設置町村による相談事業に要する費用相当額</t>
    <rPh sb="0" eb="2">
      <t>フクシ</t>
    </rPh>
    <rPh sb="2" eb="5">
      <t>ジムショ</t>
    </rPh>
    <rPh sb="5" eb="8">
      <t>ミセッチ</t>
    </rPh>
    <rPh sb="8" eb="10">
      <t>チョウソン</t>
    </rPh>
    <rPh sb="13" eb="15">
      <t>ソウダン</t>
    </rPh>
    <rPh sb="15" eb="17">
      <t>ジギョウ</t>
    </rPh>
    <phoneticPr fontId="11"/>
  </si>
  <si>
    <t>４　Ｈ欄には、別添４（按分率算定様式）のＥ欄に記入した按分率を記入すること。</t>
    <rPh sb="3" eb="4">
      <t>ラン</t>
    </rPh>
    <rPh sb="7" eb="9">
      <t>ベッテン</t>
    </rPh>
    <rPh sb="11" eb="13">
      <t>アンブン</t>
    </rPh>
    <rPh sb="13" eb="14">
      <t>リツ</t>
    </rPh>
    <rPh sb="14" eb="16">
      <t>サンテイ</t>
    </rPh>
    <rPh sb="16" eb="18">
      <t>ヨウシキ</t>
    </rPh>
    <rPh sb="21" eb="22">
      <t>ラン</t>
    </rPh>
    <rPh sb="23" eb="25">
      <t>キニュウ</t>
    </rPh>
    <rPh sb="27" eb="29">
      <t>アンブン</t>
    </rPh>
    <rPh sb="29" eb="30">
      <t>リツ</t>
    </rPh>
    <rPh sb="31" eb="33">
      <t>キニュウ</t>
    </rPh>
    <phoneticPr fontId="10"/>
  </si>
  <si>
    <t>５　Ｌ欄には、交付要綱案に定める基準額を記入すること。</t>
    <rPh sb="11" eb="12">
      <t>アン</t>
    </rPh>
    <phoneticPr fontId="10"/>
  </si>
  <si>
    <t>７　Ｎ欄には、Ｍ欄の額に交付要綱案に定める負担割合・補助率を乗じて得た額（１円未満の端数が生じた場合には、これを切り捨てること。）を記入すること。</t>
    <rPh sb="16" eb="17">
      <t>アン</t>
    </rPh>
    <rPh sb="21" eb="23">
      <t>フタン</t>
    </rPh>
    <rPh sb="23" eb="25">
      <t>ワリアイ</t>
    </rPh>
    <rPh sb="26" eb="28">
      <t>ホジョ</t>
    </rPh>
    <phoneticPr fontId="10"/>
  </si>
  <si>
    <t>　　（※）一部事務組合又は広域連合等の構成市町村の一部が重層的支援体制整備事業を実施する場合、一部事務組合又は広域連合等を実施主体として地域支援事業で実施される包括的支援事業（地域包括支援センターの運営）及び任意事業に要する費用の額</t>
    <phoneticPr fontId="10"/>
  </si>
  <si>
    <t>M</t>
    <phoneticPr fontId="10"/>
  </si>
  <si>
    <t>交付基本額</t>
    <phoneticPr fontId="10"/>
  </si>
  <si>
    <t>K</t>
    <phoneticPr fontId="10"/>
  </si>
  <si>
    <t>対象経費基本額（影響額調整後）</t>
    <phoneticPr fontId="10"/>
  </si>
  <si>
    <t>a</t>
    <phoneticPr fontId="10"/>
  </si>
  <si>
    <t>地域支援事業で実施される任意事業に要する費用</t>
    <phoneticPr fontId="10"/>
  </si>
  <si>
    <t>K’</t>
    <phoneticPr fontId="10"/>
  </si>
  <si>
    <t>L</t>
    <phoneticPr fontId="10"/>
  </si>
  <si>
    <t>基準額</t>
    <phoneticPr fontId="10"/>
  </si>
  <si>
    <t>b</t>
    <phoneticPr fontId="10"/>
  </si>
  <si>
    <t>K’とLで、いずれか少ない額</t>
    <phoneticPr fontId="10"/>
  </si>
  <si>
    <t>（ b - a（地域支援事業で実施される任意事業に要する費用））</t>
    <phoneticPr fontId="10"/>
  </si>
  <si>
    <t>３　Ｆ欄には、重層的支援体制整備事業を開始する年度（実施年度）の前々年度（基準年度）から実施年度までの間に相談支援にかかる施設の開設・廃止等が生じた場合の、当該事由による影響額（加算額または減算額）を記入すること。</t>
    <rPh sb="26" eb="28">
      <t>ジッシ</t>
    </rPh>
    <rPh sb="28" eb="30">
      <t>ネンド</t>
    </rPh>
    <rPh sb="44" eb="46">
      <t>ジッシ</t>
    </rPh>
    <rPh sb="46" eb="48">
      <t>ネンド</t>
    </rPh>
    <rPh sb="53" eb="55">
      <t>ソウダン</t>
    </rPh>
    <rPh sb="55" eb="57">
      <t>シエン</t>
    </rPh>
    <rPh sb="61" eb="63">
      <t>シセツ</t>
    </rPh>
    <rPh sb="89" eb="92">
      <t>カサンガク</t>
    </rPh>
    <rPh sb="95" eb="97">
      <t>ゲンサン</t>
    </rPh>
    <rPh sb="97" eb="98">
      <t>ガク</t>
    </rPh>
    <phoneticPr fontId="10"/>
  </si>
  <si>
    <t>５　Ｌ欄には、交付要綱に定める基準額を記入すること。</t>
    <phoneticPr fontId="10"/>
  </si>
  <si>
    <t>地域づくり事業　交付金所要額算定様式</t>
    <rPh sb="0" eb="2">
      <t>チイキ</t>
    </rPh>
    <rPh sb="5" eb="7">
      <t>ジギョウ</t>
    </rPh>
    <rPh sb="8" eb="11">
      <t>コウフキン</t>
    </rPh>
    <rPh sb="11" eb="13">
      <t>ショヨウ</t>
    </rPh>
    <rPh sb="13" eb="14">
      <t>ガク</t>
    </rPh>
    <rPh sb="14" eb="16">
      <t>サンテイ</t>
    </rPh>
    <rPh sb="16" eb="18">
      <t>ヨウシキ</t>
    </rPh>
    <phoneticPr fontId="11"/>
  </si>
  <si>
    <t>B</t>
    <phoneticPr fontId="11"/>
  </si>
  <si>
    <t>Ｅ</t>
    <phoneticPr fontId="11"/>
  </si>
  <si>
    <t>カ</t>
    <phoneticPr fontId="16"/>
  </si>
  <si>
    <t>キ</t>
    <phoneticPr fontId="16"/>
  </si>
  <si>
    <t>ク</t>
    <phoneticPr fontId="16"/>
  </si>
  <si>
    <t>ケ</t>
    <phoneticPr fontId="10"/>
  </si>
  <si>
    <t>コ</t>
    <phoneticPr fontId="16"/>
  </si>
  <si>
    <t>地域における生活困窮者支援等のための共助の基盤づくり事業</t>
    <rPh sb="0" eb="2">
      <t>チイキ</t>
    </rPh>
    <rPh sb="6" eb="8">
      <t>セイカツ</t>
    </rPh>
    <rPh sb="8" eb="11">
      <t>コンキュウシャ</t>
    </rPh>
    <rPh sb="11" eb="13">
      <t>シエン</t>
    </rPh>
    <rPh sb="13" eb="14">
      <t>トウ</t>
    </rPh>
    <rPh sb="18" eb="20">
      <t>キョウジョ</t>
    </rPh>
    <rPh sb="21" eb="23">
      <t>キバン</t>
    </rPh>
    <rPh sb="26" eb="28">
      <t>ジギョウ</t>
    </rPh>
    <phoneticPr fontId="11"/>
  </si>
  <si>
    <t>Ｇ（Ｅ－Ｆ）</t>
    <phoneticPr fontId="11"/>
  </si>
  <si>
    <t>Ｈ</t>
    <phoneticPr fontId="11"/>
  </si>
  <si>
    <t>Ｉ</t>
    <phoneticPr fontId="11"/>
  </si>
  <si>
    <t>Ｊ</t>
    <phoneticPr fontId="11"/>
  </si>
  <si>
    <t>Ｋ（Ｉ＋Ｊ）</t>
    <phoneticPr fontId="11"/>
  </si>
  <si>
    <t>Ｌ</t>
    <phoneticPr fontId="11"/>
  </si>
  <si>
    <t>Ｍ</t>
    <phoneticPr fontId="11"/>
  </si>
  <si>
    <t>N</t>
    <phoneticPr fontId="11"/>
  </si>
  <si>
    <t>地域における生活困窮者支援等のための共助の基盤づくり事業に要する費用相当額</t>
    <rPh sb="0" eb="2">
      <t>チイキ</t>
    </rPh>
    <rPh sb="6" eb="8">
      <t>セイカツ</t>
    </rPh>
    <rPh sb="8" eb="11">
      <t>コンキュウシャ</t>
    </rPh>
    <rPh sb="11" eb="13">
      <t>シエン</t>
    </rPh>
    <rPh sb="13" eb="14">
      <t>トウ</t>
    </rPh>
    <rPh sb="18" eb="20">
      <t>キョウジョ</t>
    </rPh>
    <rPh sb="21" eb="23">
      <t>キバン</t>
    </rPh>
    <rPh sb="26" eb="28">
      <t>ジギョウ</t>
    </rPh>
    <phoneticPr fontId="11"/>
  </si>
  <si>
    <t>２　Ｂ欄には、寄付金や収入額を記入すること。</t>
    <phoneticPr fontId="10"/>
  </si>
  <si>
    <t>７　Ｎ欄には、Ｍ欄の額に交付要綱案に定める負担割合・補助率を乗じて得た額（１円未満の端数が生じた場合には、これを切り捨てること。）を記入すること。</t>
    <rPh sb="16" eb="17">
      <t>アン</t>
    </rPh>
    <rPh sb="21" eb="23">
      <t>フタン</t>
    </rPh>
    <rPh sb="23" eb="25">
      <t>ワリアイ</t>
    </rPh>
    <rPh sb="26" eb="29">
      <t>ホジョリツ</t>
    </rPh>
    <phoneticPr fontId="10"/>
  </si>
  <si>
    <t>８　「カ　地域介護予防活動支援事業に要する費用相当額」について、M欄には、K欄の額に地域支援事業で実施される介護予防・日常生活支援総合事業に要する費用を加えた額（※）とL欄の額のうち、いずれか少ない額から地域支援事業で実施される</t>
    <phoneticPr fontId="10"/>
  </si>
  <si>
    <t>　　　に要する費用の額</t>
    <phoneticPr fontId="10"/>
  </si>
  <si>
    <t>M</t>
    <phoneticPr fontId="10"/>
  </si>
  <si>
    <t>交付基本額</t>
    <phoneticPr fontId="10"/>
  </si>
  <si>
    <t>K</t>
    <phoneticPr fontId="10"/>
  </si>
  <si>
    <t>対象経費基本額（影響額調整後）</t>
    <phoneticPr fontId="10"/>
  </si>
  <si>
    <t>a</t>
    <phoneticPr fontId="10"/>
  </si>
  <si>
    <t>地域支援事業で実施される介護予防・日常生活支援総合事業に要する費用</t>
    <phoneticPr fontId="10"/>
  </si>
  <si>
    <t>地域支援事業で実施される包括的支援事業（社会保障充実分）に要する費用</t>
    <phoneticPr fontId="10"/>
  </si>
  <si>
    <t>L</t>
    <phoneticPr fontId="10"/>
  </si>
  <si>
    <t>基準額</t>
    <phoneticPr fontId="10"/>
  </si>
  <si>
    <t>b</t>
    <phoneticPr fontId="10"/>
  </si>
  <si>
    <t>K’とLで、いずれか少ない額</t>
    <phoneticPr fontId="10"/>
  </si>
  <si>
    <t>（ b - a（地域支援事業で実施される介護予防・日常生活支援総合事業に要する費用））</t>
    <phoneticPr fontId="10"/>
  </si>
  <si>
    <t>（ b - a（地域支援事業で実施される包括的支援事業（社会保障充実分）に要する費用））</t>
    <phoneticPr fontId="10"/>
  </si>
  <si>
    <t>・地域づくり事業の対象事業ごとに、令和　年度における総事業費、対象経費支出予定額等を記入すること。</t>
    <rPh sb="1" eb="3">
      <t>チイキ</t>
    </rPh>
    <rPh sb="6" eb="8">
      <t>ジギョウ</t>
    </rPh>
    <rPh sb="9" eb="11">
      <t>タイショウ</t>
    </rPh>
    <rPh sb="11" eb="13">
      <t>ジギョウ</t>
    </rPh>
    <rPh sb="17" eb="19">
      <t>レイワ</t>
    </rPh>
    <rPh sb="20" eb="22">
      <t>ネンド</t>
    </rPh>
    <rPh sb="26" eb="29">
      <t>ソウジギョウ</t>
    </rPh>
    <rPh sb="29" eb="30">
      <t>ヒ</t>
    </rPh>
    <rPh sb="31" eb="33">
      <t>タイショウ</t>
    </rPh>
    <rPh sb="33" eb="35">
      <t>ケイヒ</t>
    </rPh>
    <rPh sb="35" eb="37">
      <t>シシュツ</t>
    </rPh>
    <rPh sb="37" eb="39">
      <t>ヨテイ</t>
    </rPh>
    <rPh sb="39" eb="40">
      <t>ガク</t>
    </rPh>
    <rPh sb="40" eb="41">
      <t>トウ</t>
    </rPh>
    <rPh sb="42" eb="44">
      <t>キニュウ</t>
    </rPh>
    <phoneticPr fontId="11"/>
  </si>
  <si>
    <t>３　Ｆ欄には、重層的支援体制整備事業を開始する年度（実施年度）の前々年度（基準年度）から実施年度までの間に地域づくりにかかる拠点の開設・廃止等が生じた場合の、当該事由による影響額（加算額または減算額）を記入すること。</t>
    <rPh sb="26" eb="28">
      <t>ジッシ</t>
    </rPh>
    <rPh sb="28" eb="30">
      <t>ネンド</t>
    </rPh>
    <rPh sb="44" eb="46">
      <t>ジッシ</t>
    </rPh>
    <rPh sb="53" eb="55">
      <t>チイキ</t>
    </rPh>
    <rPh sb="90" eb="93">
      <t>カサンガク</t>
    </rPh>
    <rPh sb="96" eb="98">
      <t>ゲンサン</t>
    </rPh>
    <rPh sb="98" eb="99">
      <t>ガク</t>
    </rPh>
    <phoneticPr fontId="10"/>
  </si>
  <si>
    <t>　福岡県知事　　殿　</t>
    <rPh sb="1" eb="4">
      <t>フクオカケン</t>
    </rPh>
    <rPh sb="4" eb="6">
      <t>チジ</t>
    </rPh>
    <phoneticPr fontId="14"/>
  </si>
  <si>
    <t>（元号）   年度福岡県重層的支援体制整備事業交付金の変更交付申請について</t>
    <rPh sb="9" eb="12">
      <t>フクオカケン</t>
    </rPh>
    <phoneticPr fontId="10"/>
  </si>
  <si>
    <t>福岡県重層的支援体制整備事業交付金</t>
    <rPh sb="0" eb="3">
      <t>フクオカケン</t>
    </rPh>
    <phoneticPr fontId="14"/>
  </si>
  <si>
    <t>内　訳</t>
    <phoneticPr fontId="10"/>
  </si>
  <si>
    <t>　 福岡県知事　　殿</t>
    <rPh sb="2" eb="4">
      <t>フクオカ</t>
    </rPh>
    <rPh sb="4" eb="7">
      <t>ケンチジ</t>
    </rPh>
    <phoneticPr fontId="14"/>
  </si>
  <si>
    <t>（元号）   年度福岡県重層的支援体制整備事業交付金の事業実績報告について</t>
    <rPh sb="9" eb="12">
      <t>フクオカケン</t>
    </rPh>
    <phoneticPr fontId="14"/>
  </si>
  <si>
    <t>　 （元号）　　年　　月　　日　　　第　　　号で交付決定を受けた標記交付金に係る事業</t>
    <phoneticPr fontId="14"/>
  </si>
  <si>
    <t>（７）　（元号）　　年度歳入歳出決算書（見込書）抄本</t>
    <phoneticPr fontId="10"/>
  </si>
  <si>
    <t>④</t>
    <phoneticPr fontId="16"/>
  </si>
  <si>
    <t>エ</t>
    <phoneticPr fontId="16"/>
  </si>
  <si>
    <t>生活困窮者自立相談支援事業に要する費用相当額</t>
    <rPh sb="0" eb="2">
      <t>セイカツ</t>
    </rPh>
    <rPh sb="2" eb="5">
      <t>コンキュウシャ</t>
    </rPh>
    <rPh sb="5" eb="7">
      <t>ジリツ</t>
    </rPh>
    <rPh sb="7" eb="9">
      <t>ソウダン</t>
    </rPh>
    <rPh sb="9" eb="11">
      <t>シエン</t>
    </rPh>
    <rPh sb="11" eb="13">
      <t>ジギョウ</t>
    </rPh>
    <rPh sb="14" eb="15">
      <t>ヨウ</t>
    </rPh>
    <rPh sb="17" eb="19">
      <t>ヒヨウ</t>
    </rPh>
    <phoneticPr fontId="11"/>
  </si>
  <si>
    <t>オ</t>
    <phoneticPr fontId="16"/>
  </si>
  <si>
    <t>福祉事務所未設置町村による相談事業に要する費用相当額</t>
    <rPh sb="0" eb="2">
      <t>フクシ</t>
    </rPh>
    <rPh sb="2" eb="5">
      <t>ジムショ</t>
    </rPh>
    <rPh sb="5" eb="8">
      <t>ミセッチ</t>
    </rPh>
    <rPh sb="8" eb="10">
      <t>チョウソン</t>
    </rPh>
    <rPh sb="13" eb="15">
      <t>ソウダン</t>
    </rPh>
    <rPh sb="15" eb="17">
      <t>ジギョウ</t>
    </rPh>
    <rPh sb="18" eb="19">
      <t>ヨウ</t>
    </rPh>
    <rPh sb="21" eb="23">
      <t>ヒヨウ</t>
    </rPh>
    <phoneticPr fontId="11"/>
  </si>
  <si>
    <t>カ</t>
    <phoneticPr fontId="16"/>
  </si>
  <si>
    <t>ク</t>
    <phoneticPr fontId="16"/>
  </si>
  <si>
    <t>地域における生活困窮者支援等のための共助の基盤づくり事業に要する費用相当額</t>
    <rPh sb="0" eb="2">
      <t>チイキ</t>
    </rPh>
    <rPh sb="6" eb="8">
      <t>セイカツ</t>
    </rPh>
    <rPh sb="8" eb="11">
      <t>コンキュウシャ</t>
    </rPh>
    <rPh sb="11" eb="13">
      <t>シエン</t>
    </rPh>
    <rPh sb="13" eb="14">
      <t>トウ</t>
    </rPh>
    <rPh sb="18" eb="20">
      <t>キョウジョ</t>
    </rPh>
    <rPh sb="21" eb="23">
      <t>キバン</t>
    </rPh>
    <rPh sb="26" eb="28">
      <t>ジギョウ</t>
    </rPh>
    <rPh sb="29" eb="30">
      <t>ヨウ</t>
    </rPh>
    <rPh sb="32" eb="34">
      <t>ヒヨウ</t>
    </rPh>
    <phoneticPr fontId="11"/>
  </si>
  <si>
    <t>（３）多機関協働事業等</t>
    <phoneticPr fontId="11"/>
  </si>
  <si>
    <t>サ</t>
    <phoneticPr fontId="16"/>
  </si>
  <si>
    <t>シ</t>
    <phoneticPr fontId="16"/>
  </si>
  <si>
    <t>ス</t>
    <phoneticPr fontId="16"/>
  </si>
  <si>
    <t>B</t>
    <phoneticPr fontId="11"/>
  </si>
  <si>
    <t>D</t>
    <phoneticPr fontId="11"/>
  </si>
  <si>
    <t>（１）計（包括的相談支援事業対象分）</t>
    <phoneticPr fontId="11"/>
  </si>
  <si>
    <t>エ</t>
    <phoneticPr fontId="16"/>
  </si>
  <si>
    <t>（２）計（地域づくり事業対象分）</t>
    <phoneticPr fontId="11"/>
  </si>
  <si>
    <t>ク</t>
    <phoneticPr fontId="16"/>
  </si>
  <si>
    <t>ケ</t>
    <phoneticPr fontId="10"/>
  </si>
  <si>
    <t>コ</t>
    <phoneticPr fontId="16"/>
  </si>
  <si>
    <t>（元号）　　年度福岡県重層的支援体制整備事業交付金精算書</t>
    <rPh sb="1" eb="3">
      <t>ゲンゴウ</t>
    </rPh>
    <rPh sb="6" eb="8">
      <t>ネンド</t>
    </rPh>
    <rPh sb="8" eb="11">
      <t>フクオカケン</t>
    </rPh>
    <rPh sb="11" eb="14">
      <t>ジュウソウテキ</t>
    </rPh>
    <rPh sb="14" eb="16">
      <t>シエン</t>
    </rPh>
    <rPh sb="16" eb="18">
      <t>タイセイ</t>
    </rPh>
    <rPh sb="18" eb="20">
      <t>セイビ</t>
    </rPh>
    <rPh sb="20" eb="22">
      <t>ジギョウ</t>
    </rPh>
    <rPh sb="22" eb="25">
      <t>コウフキン</t>
    </rPh>
    <rPh sb="25" eb="28">
      <t>セイサンショ</t>
    </rPh>
    <phoneticPr fontId="11"/>
  </si>
  <si>
    <t>３　Ｆ欄には、重層的支援体制整備事業を開始する年度（実施年度）の前々年度（基準年度）から実施年度までの間に相談支援にかかる施設の開設・廃止等が生じた場合の、当該事由による影響額（加算額または減算額）を記入すること。</t>
    <rPh sb="26" eb="28">
      <t>ジッシ</t>
    </rPh>
    <rPh sb="28" eb="30">
      <t>ネンド</t>
    </rPh>
    <rPh sb="44" eb="46">
      <t>ジッシ</t>
    </rPh>
    <rPh sb="53" eb="55">
      <t>ソウダン</t>
    </rPh>
    <rPh sb="55" eb="57">
      <t>シエン</t>
    </rPh>
    <rPh sb="61" eb="63">
      <t>シセツ</t>
    </rPh>
    <rPh sb="89" eb="92">
      <t>カサンガク</t>
    </rPh>
    <rPh sb="95" eb="97">
      <t>ゲンサン</t>
    </rPh>
    <rPh sb="97" eb="98">
      <t>ガク</t>
    </rPh>
    <phoneticPr fontId="10"/>
  </si>
  <si>
    <t>・包括的相談支援事業の対象事業ごとに、令和　　年度における総事業費、対象経費実支出額等を記入すること。</t>
    <rPh sb="1" eb="4">
      <t>ホウカツテキ</t>
    </rPh>
    <rPh sb="4" eb="6">
      <t>ソウダン</t>
    </rPh>
    <rPh sb="6" eb="8">
      <t>シエン</t>
    </rPh>
    <rPh sb="8" eb="10">
      <t>ジギョウ</t>
    </rPh>
    <rPh sb="11" eb="13">
      <t>タイショウ</t>
    </rPh>
    <rPh sb="13" eb="15">
      <t>ジギョウ</t>
    </rPh>
    <rPh sb="19" eb="21">
      <t>レイワ</t>
    </rPh>
    <rPh sb="23" eb="25">
      <t>ネンド</t>
    </rPh>
    <rPh sb="29" eb="32">
      <t>ソウジギョウ</t>
    </rPh>
    <rPh sb="32" eb="33">
      <t>ヒ</t>
    </rPh>
    <rPh sb="34" eb="36">
      <t>タイショウ</t>
    </rPh>
    <rPh sb="36" eb="38">
      <t>ケイヒ</t>
    </rPh>
    <rPh sb="38" eb="39">
      <t>ジツ</t>
    </rPh>
    <rPh sb="39" eb="41">
      <t>シシュツ</t>
    </rPh>
    <rPh sb="41" eb="42">
      <t>ガク</t>
    </rPh>
    <rPh sb="42" eb="43">
      <t>トウ</t>
    </rPh>
    <rPh sb="44" eb="46">
      <t>キニュウ</t>
    </rPh>
    <phoneticPr fontId="11"/>
  </si>
  <si>
    <t>（元号）    年度福岡県重層的支援体制整備事業交付金交付決定通知書</t>
    <rPh sb="10" eb="13">
      <t>フクオカケン</t>
    </rPh>
    <phoneticPr fontId="10"/>
  </si>
  <si>
    <t>１　交付金の交付の対象となる事業（以下「事業」という。）は、要綱第３条に定める事業であり、その内容は</t>
    <rPh sb="30" eb="32">
      <t>ヨウコウ</t>
    </rPh>
    <rPh sb="32" eb="33">
      <t>ダイ</t>
    </rPh>
    <rPh sb="34" eb="35">
      <t>ジョウ</t>
    </rPh>
    <rPh sb="36" eb="37">
      <t>サダ</t>
    </rPh>
    <rPh sb="39" eb="41">
      <t>ジギョウ</t>
    </rPh>
    <rPh sb="47" eb="49">
      <t>ナイヨウ</t>
    </rPh>
    <phoneticPr fontId="14"/>
  </si>
  <si>
    <t>日付</t>
    <rPh sb="0" eb="2">
      <t>ヒヅケ</t>
    </rPh>
    <phoneticPr fontId="10"/>
  </si>
  <si>
    <t>文書番号</t>
    <rPh sb="0" eb="2">
      <t>ブンショ</t>
    </rPh>
    <rPh sb="2" eb="4">
      <t>バンゴウ</t>
    </rPh>
    <phoneticPr fontId="10"/>
  </si>
  <si>
    <t>第４条１項の規定により</t>
    <rPh sb="4" eb="5">
      <t>コウ</t>
    </rPh>
    <phoneticPr fontId="10"/>
  </si>
  <si>
    <t>第４条２項の規定により、修正のうえ</t>
    <rPh sb="4" eb="5">
      <t>コウ</t>
    </rPh>
    <phoneticPr fontId="10"/>
  </si>
  <si>
    <t>市町村申請書情報</t>
    <rPh sb="0" eb="3">
      <t>シチョウソン</t>
    </rPh>
    <rPh sb="3" eb="5">
      <t>シンセイ</t>
    </rPh>
    <rPh sb="5" eb="6">
      <t>ショ</t>
    </rPh>
    <rPh sb="6" eb="8">
      <t>ジョウホウ</t>
    </rPh>
    <phoneticPr fontId="10"/>
  </si>
  <si>
    <t>県交付決定情報</t>
    <rPh sb="0" eb="1">
      <t>ケン</t>
    </rPh>
    <rPh sb="1" eb="3">
      <t>コウフ</t>
    </rPh>
    <rPh sb="3" eb="5">
      <t>ケッテイ</t>
    </rPh>
    <rPh sb="5" eb="7">
      <t>ジョウホウ</t>
    </rPh>
    <phoneticPr fontId="10"/>
  </si>
  <si>
    <t>（以下、「申請書」という。）で申請のあった社会福祉法</t>
    <rPh sb="1" eb="3">
      <t>イカ</t>
    </rPh>
    <rPh sb="5" eb="7">
      <t>シンセイ</t>
    </rPh>
    <rPh sb="7" eb="8">
      <t>ショ</t>
    </rPh>
    <phoneticPr fontId="14"/>
  </si>
  <si>
    <t>（昭和26年法律第45号）第106条の９に基づく（元号）   年度福岡県重層的支援体制整備事業交付金につい</t>
    <phoneticPr fontId="10"/>
  </si>
  <si>
    <t>ては、福岡県補助金等交付規則（以下、「規則」という。）</t>
    <phoneticPr fontId="14"/>
  </si>
  <si>
    <t>をもって、次のとおり交付することに決定されたので、（元号）　年</t>
    <rPh sb="26" eb="28">
      <t>ゲンゴウ</t>
    </rPh>
    <rPh sb="30" eb="31">
      <t>ネン</t>
    </rPh>
    <phoneticPr fontId="10"/>
  </si>
  <si>
    <t>度福岡県重層的支援体制整備事業交付金交付要綱（以下、「要綱」という。）第９条の規定により通知する。</t>
    <rPh sb="0" eb="1">
      <t>ド</t>
    </rPh>
    <rPh sb="1" eb="4">
      <t>フクオカケン</t>
    </rPh>
    <rPh sb="4" eb="6">
      <t>ジュウソウ</t>
    </rPh>
    <rPh sb="5" eb="6">
      <t>ソウ</t>
    </rPh>
    <rPh sb="6" eb="7">
      <t>テキ</t>
    </rPh>
    <rPh sb="7" eb="9">
      <t>シエン</t>
    </rPh>
    <rPh sb="9" eb="11">
      <t>タイセイ</t>
    </rPh>
    <rPh sb="11" eb="13">
      <t>セイビ</t>
    </rPh>
    <rPh sb="13" eb="15">
      <t>ジギョウ</t>
    </rPh>
    <rPh sb="15" eb="18">
      <t>コウフキン</t>
    </rPh>
    <rPh sb="18" eb="20">
      <t>コウフ</t>
    </rPh>
    <rPh sb="20" eb="22">
      <t>ヨウコウ</t>
    </rPh>
    <rPh sb="23" eb="25">
      <t>イカ</t>
    </rPh>
    <rPh sb="27" eb="29">
      <t>ヨウコウ</t>
    </rPh>
    <rPh sb="35" eb="36">
      <t>ダイ</t>
    </rPh>
    <rPh sb="37" eb="38">
      <t>ジョウ</t>
    </rPh>
    <rPh sb="39" eb="41">
      <t>キテイ</t>
    </rPh>
    <rPh sb="44" eb="46">
      <t>ツウチ</t>
    </rPh>
    <phoneticPr fontId="10"/>
  </si>
  <si>
    <t>福岡県知事　　服部　誠太郎</t>
    <rPh sb="0" eb="2">
      <t>フクオカ</t>
    </rPh>
    <rPh sb="7" eb="9">
      <t>ハットリ</t>
    </rPh>
    <rPh sb="10" eb="13">
      <t>セイタロウ</t>
    </rPh>
    <phoneticPr fontId="14"/>
  </si>
  <si>
    <t>である。</t>
    <phoneticPr fontId="10"/>
  </si>
  <si>
    <t>　申請書記載のとおり</t>
    <rPh sb="1" eb="3">
      <t>シンセイ</t>
    </rPh>
    <rPh sb="3" eb="4">
      <t>ショ</t>
    </rPh>
    <rPh sb="4" eb="6">
      <t>キサイ</t>
    </rPh>
    <phoneticPr fontId="10"/>
  </si>
  <si>
    <t>　２及び３のとおり</t>
    <rPh sb="2" eb="3">
      <t>オヨ</t>
    </rPh>
    <phoneticPr fontId="14"/>
  </si>
  <si>
    <t>令和　年　　月　　日</t>
    <rPh sb="0" eb="2">
      <t>レイワ</t>
    </rPh>
    <rPh sb="3" eb="4">
      <t>ネン</t>
    </rPh>
    <rPh sb="6" eb="7">
      <t>ガツ</t>
    </rPh>
    <rPh sb="9" eb="10">
      <t>ニチ</t>
    </rPh>
    <phoneticPr fontId="10"/>
  </si>
  <si>
    <t>４　交付金の額の確定は、要綱第１２条に定める交付額の算定方法により行うものである。</t>
    <rPh sb="14" eb="15">
      <t>ダイ</t>
    </rPh>
    <rPh sb="17" eb="18">
      <t>ジョウ</t>
    </rPh>
    <phoneticPr fontId="10"/>
  </si>
  <si>
    <t>５　この交付金は要綱第６条に掲げる事項を条件として交付するものである。</t>
    <rPh sb="10" eb="11">
      <t>ダイ</t>
    </rPh>
    <rPh sb="12" eb="13">
      <t>ジョウ</t>
    </rPh>
    <phoneticPr fontId="10"/>
  </si>
  <si>
    <t>６　事業に係る事業実績報告は、要綱第１１条に定めるところにより行わなければならない。</t>
    <rPh sb="17" eb="18">
      <t>ダイ</t>
    </rPh>
    <rPh sb="20" eb="21">
      <t>ジョウ</t>
    </rPh>
    <phoneticPr fontId="10"/>
  </si>
  <si>
    <t>７　この交付の決定の内容又は条件に不服がある場合における要綱第９条（２）の規定による申請の</t>
    <rPh sb="28" eb="30">
      <t>ヨウコウ</t>
    </rPh>
    <phoneticPr fontId="14"/>
  </si>
  <si>
    <t>3行目選択肢</t>
    <rPh sb="1" eb="3">
      <t>ギョウメ</t>
    </rPh>
    <rPh sb="3" eb="6">
      <t>センタクシ</t>
    </rPh>
    <phoneticPr fontId="10"/>
  </si>
  <si>
    <t>１の２行目選択肢</t>
    <rPh sb="3" eb="4">
      <t>ギョウ</t>
    </rPh>
    <rPh sb="4" eb="5">
      <t>メ</t>
    </rPh>
    <rPh sb="5" eb="8">
      <t>センタクシ</t>
    </rPh>
    <phoneticPr fontId="10"/>
  </si>
  <si>
    <t>県当初交付決定情報</t>
    <rPh sb="0" eb="1">
      <t>ケン</t>
    </rPh>
    <rPh sb="1" eb="3">
      <t>トウショ</t>
    </rPh>
    <rPh sb="3" eb="5">
      <t>コウフ</t>
    </rPh>
    <rPh sb="5" eb="7">
      <t>ケッテイ</t>
    </rPh>
    <rPh sb="7" eb="9">
      <t>ジョウホウ</t>
    </rPh>
    <phoneticPr fontId="10"/>
  </si>
  <si>
    <t>県変更交付決定情報</t>
    <rPh sb="0" eb="1">
      <t>ケン</t>
    </rPh>
    <rPh sb="1" eb="3">
      <t>ヘンコウ</t>
    </rPh>
    <rPh sb="3" eb="5">
      <t>コウフ</t>
    </rPh>
    <rPh sb="5" eb="7">
      <t>ケッテイ</t>
    </rPh>
    <rPh sb="7" eb="9">
      <t>ジョウホウ</t>
    </rPh>
    <phoneticPr fontId="10"/>
  </si>
  <si>
    <t>市町村変更申請書情報</t>
    <rPh sb="0" eb="3">
      <t>シチョウソン</t>
    </rPh>
    <rPh sb="3" eb="5">
      <t>ヘンコウ</t>
    </rPh>
    <rPh sb="5" eb="7">
      <t>シンセイ</t>
    </rPh>
    <rPh sb="7" eb="8">
      <t>ショ</t>
    </rPh>
    <rPh sb="8" eb="10">
      <t>ジョウホウ</t>
    </rPh>
    <phoneticPr fontId="10"/>
  </si>
  <si>
    <t>文書番号</t>
  </si>
  <si>
    <t>で交付決定された（年号）　年度福岡県重層的支援体制整</t>
    <rPh sb="1" eb="3">
      <t>コウフ</t>
    </rPh>
    <rPh sb="3" eb="5">
      <t>ケッテイ</t>
    </rPh>
    <rPh sb="9" eb="11">
      <t>ネンゴウ</t>
    </rPh>
    <rPh sb="13" eb="14">
      <t>ネン</t>
    </rPh>
    <rPh sb="14" eb="15">
      <t>ド</t>
    </rPh>
    <rPh sb="15" eb="18">
      <t>フクオカケン</t>
    </rPh>
    <rPh sb="18" eb="21">
      <t>ジュウソウテキ</t>
    </rPh>
    <rPh sb="21" eb="23">
      <t>シエン</t>
    </rPh>
    <rPh sb="23" eb="25">
      <t>タイセイ</t>
    </rPh>
    <rPh sb="25" eb="26">
      <t>セイ</t>
    </rPh>
    <phoneticPr fontId="14"/>
  </si>
  <si>
    <t>備事業については、</t>
    <rPh sb="0" eb="1">
      <t>ビ</t>
    </rPh>
    <rPh sb="1" eb="3">
      <t>ジギョウ</t>
    </rPh>
    <phoneticPr fontId="10"/>
  </si>
  <si>
    <t>（以下、「変更申請書」という。）による</t>
    <rPh sb="1" eb="3">
      <t>イカ</t>
    </rPh>
    <rPh sb="5" eb="7">
      <t>ヘンコウ</t>
    </rPh>
    <rPh sb="7" eb="9">
      <t>シンセイ</t>
    </rPh>
    <rPh sb="9" eb="10">
      <t>ショ</t>
    </rPh>
    <phoneticPr fontId="10"/>
  </si>
  <si>
    <t>申請に基づき、</t>
    <rPh sb="0" eb="2">
      <t>シンセイ</t>
    </rPh>
    <rPh sb="3" eb="4">
      <t>モト</t>
    </rPh>
    <phoneticPr fontId="10"/>
  </si>
  <si>
    <t>をもって決定の内容の一部を次のとおり変更</t>
    <rPh sb="4" eb="6">
      <t>ケッテイ</t>
    </rPh>
    <rPh sb="7" eb="9">
      <t>ナイヨウ</t>
    </rPh>
    <rPh sb="10" eb="12">
      <t>イチブ</t>
    </rPh>
    <rPh sb="13" eb="14">
      <t>ツギ</t>
    </rPh>
    <rPh sb="18" eb="20">
      <t>ヘンコウ</t>
    </rPh>
    <phoneticPr fontId="10"/>
  </si>
  <si>
    <t>することに決定されたので（元号）　年度福岡県重層的支援体制整備事業交付金交付要綱（以下、「要綱」</t>
    <rPh sb="5" eb="7">
      <t>ケッテイ</t>
    </rPh>
    <rPh sb="41" eb="43">
      <t>イカ</t>
    </rPh>
    <rPh sb="45" eb="47">
      <t>ヨウコウ</t>
    </rPh>
    <phoneticPr fontId="10"/>
  </si>
  <si>
    <t>という。）第９条の規定により通知する。</t>
    <phoneticPr fontId="10"/>
  </si>
  <si>
    <t>　変更申請書記載のとおり</t>
    <rPh sb="1" eb="3">
      <t>ヘンコウ</t>
    </rPh>
    <rPh sb="3" eb="5">
      <t>シンセイ</t>
    </rPh>
    <rPh sb="5" eb="6">
      <t>ショ</t>
    </rPh>
    <rPh sb="6" eb="8">
      <t>キサイ</t>
    </rPh>
    <phoneticPr fontId="10"/>
  </si>
  <si>
    <t>福総第　　　　号</t>
    <rPh sb="0" eb="1">
      <t>フク</t>
    </rPh>
    <rPh sb="1" eb="2">
      <t>ソウ</t>
    </rPh>
    <rPh sb="2" eb="3">
      <t>ダイ</t>
    </rPh>
    <rPh sb="7" eb="8">
      <t>ゴウ</t>
    </rPh>
    <phoneticPr fontId="10"/>
  </si>
  <si>
    <t>　取り下げをすることができる期限は、（元号）　　年　　月　　日とする。</t>
    <phoneticPr fontId="14"/>
  </si>
  <si>
    <t>　福総第　　　　号</t>
    <rPh sb="1" eb="2">
      <t>フク</t>
    </rPh>
    <rPh sb="2" eb="3">
      <t>ソウ</t>
    </rPh>
    <rPh sb="3" eb="4">
      <t>ダイ</t>
    </rPh>
    <rPh sb="8" eb="9">
      <t>ゴウ</t>
    </rPh>
    <phoneticPr fontId="10"/>
  </si>
  <si>
    <t>日付</t>
    <rPh sb="0" eb="2">
      <t>ヒヅケ</t>
    </rPh>
    <phoneticPr fontId="10"/>
  </si>
  <si>
    <t>文書番号</t>
    <rPh sb="0" eb="2">
      <t>ブンショ</t>
    </rPh>
    <rPh sb="2" eb="4">
      <t>バンゴウ</t>
    </rPh>
    <phoneticPr fontId="10"/>
  </si>
  <si>
    <t>令和　年　　月　　日</t>
    <rPh sb="0" eb="2">
      <t>レイワ</t>
    </rPh>
    <rPh sb="3" eb="4">
      <t>ネン</t>
    </rPh>
    <rPh sb="6" eb="7">
      <t>ガツ</t>
    </rPh>
    <rPh sb="9" eb="10">
      <t>ニチ</t>
    </rPh>
    <phoneticPr fontId="10"/>
  </si>
  <si>
    <t>　福総第　　　　号</t>
    <rPh sb="1" eb="2">
      <t>フク</t>
    </rPh>
    <rPh sb="2" eb="3">
      <t>ソウ</t>
    </rPh>
    <rPh sb="3" eb="4">
      <t>ダイ</t>
    </rPh>
    <rPh sb="8" eb="9">
      <t>ゴウ</t>
    </rPh>
    <phoneticPr fontId="10"/>
  </si>
  <si>
    <t>市町村実績報告</t>
    <rPh sb="0" eb="3">
      <t>シチョウソン</t>
    </rPh>
    <rPh sb="3" eb="5">
      <t>ジッセキ</t>
    </rPh>
    <rPh sb="5" eb="7">
      <t>ホウコク</t>
    </rPh>
    <phoneticPr fontId="10"/>
  </si>
  <si>
    <t>県交付決定</t>
    <rPh sb="0" eb="1">
      <t>ケン</t>
    </rPh>
    <rPh sb="1" eb="3">
      <t>コウフ</t>
    </rPh>
    <rPh sb="3" eb="5">
      <t>ケッテイ</t>
    </rPh>
    <phoneticPr fontId="10"/>
  </si>
  <si>
    <t>県確定通知</t>
    <rPh sb="0" eb="1">
      <t>ケン</t>
    </rPh>
    <rPh sb="1" eb="3">
      <t>カクテイ</t>
    </rPh>
    <rPh sb="3" eb="5">
      <t>ツウチ</t>
    </rPh>
    <phoneticPr fontId="10"/>
  </si>
  <si>
    <t>　福総第　　　　号　</t>
    <rPh sb="1" eb="2">
      <t>フク</t>
    </rPh>
    <rPh sb="2" eb="3">
      <t>ソウ</t>
    </rPh>
    <rPh sb="3" eb="4">
      <t>ダイ</t>
    </rPh>
    <rPh sb="8" eb="9">
      <t>ゴウ</t>
    </rPh>
    <phoneticPr fontId="10"/>
  </si>
  <si>
    <t>（元号）   年度福岡県重層的支援体制整備事業交付金交付額確定通知書</t>
    <rPh sb="9" eb="12">
      <t>フクオカケン</t>
    </rPh>
    <phoneticPr fontId="10"/>
  </si>
  <si>
    <t>宛先市町村</t>
    <rPh sb="0" eb="2">
      <t>アテサキ</t>
    </rPh>
    <rPh sb="2" eb="5">
      <t>シチョウソン</t>
    </rPh>
    <phoneticPr fontId="10"/>
  </si>
  <si>
    <t>－</t>
    <phoneticPr fontId="10"/>
  </si>
  <si>
    <t>○○市町村</t>
    <rPh sb="2" eb="5">
      <t>シチョウソン</t>
    </rPh>
    <phoneticPr fontId="10"/>
  </si>
  <si>
    <t>宛先市町村</t>
    <rPh sb="0" eb="2">
      <t>アテサキ</t>
    </rPh>
    <rPh sb="2" eb="5">
      <t>シチョウソン</t>
    </rPh>
    <phoneticPr fontId="10"/>
  </si>
  <si>
    <t>－</t>
    <phoneticPr fontId="10"/>
  </si>
  <si>
    <t>追加交付額</t>
    <rPh sb="0" eb="2">
      <t>ツイカ</t>
    </rPh>
    <rPh sb="2" eb="4">
      <t>コウフ</t>
    </rPh>
    <rPh sb="4" eb="5">
      <t>ガク</t>
    </rPh>
    <phoneticPr fontId="10"/>
  </si>
  <si>
    <t>確定額</t>
    <rPh sb="0" eb="2">
      <t>カクテイ</t>
    </rPh>
    <rPh sb="2" eb="3">
      <t>ガク</t>
    </rPh>
    <phoneticPr fontId="10"/>
  </si>
  <si>
    <t>地域づくり事業</t>
    <rPh sb="0" eb="2">
      <t>チイキ</t>
    </rPh>
    <rPh sb="5" eb="7">
      <t>ジギョウ</t>
    </rPh>
    <phoneticPr fontId="14"/>
  </si>
  <si>
    <t>多機関協働事業等</t>
    <rPh sb="0" eb="5">
      <t>タキカンキョウドウ</t>
    </rPh>
    <rPh sb="5" eb="7">
      <t>ジギョウ</t>
    </rPh>
    <rPh sb="7" eb="8">
      <t>トウ</t>
    </rPh>
    <phoneticPr fontId="14"/>
  </si>
  <si>
    <t>市　町　村　名</t>
    <rPh sb="0" eb="1">
      <t>シ</t>
    </rPh>
    <rPh sb="2" eb="3">
      <t>マチ</t>
    </rPh>
    <rPh sb="4" eb="5">
      <t>ムラ</t>
    </rPh>
    <rPh sb="6" eb="7">
      <t>メイ</t>
    </rPh>
    <phoneticPr fontId="10"/>
  </si>
  <si>
    <t>（元号）   年度福岡県重層的支援体制整備事業交付金交付額確定内訳書</t>
    <rPh sb="9" eb="12">
      <t>フクオカケン</t>
    </rPh>
    <phoneticPr fontId="10"/>
  </si>
  <si>
    <t>事業実績報告に基づき、</t>
    <rPh sb="0" eb="2">
      <t>ジギョウ</t>
    </rPh>
    <rPh sb="2" eb="4">
      <t>ジッセキ</t>
    </rPh>
    <rPh sb="4" eb="6">
      <t>ホウコク</t>
    </rPh>
    <rPh sb="7" eb="8">
      <t>モト</t>
    </rPh>
    <phoneticPr fontId="10"/>
  </si>
  <si>
    <t>交付済額</t>
    <rPh sb="0" eb="2">
      <t>コウフ</t>
    </rPh>
    <rPh sb="2" eb="3">
      <t>スミ</t>
    </rPh>
    <rPh sb="3" eb="4">
      <t>ガク</t>
    </rPh>
    <phoneticPr fontId="10"/>
  </si>
  <si>
    <t>追加交付額、返還額のセルは数式入り</t>
    <rPh sb="0" eb="2">
      <t>ツイカ</t>
    </rPh>
    <rPh sb="2" eb="4">
      <t>コウフ</t>
    </rPh>
    <rPh sb="4" eb="5">
      <t>ガク</t>
    </rPh>
    <rPh sb="6" eb="8">
      <t>ヘンカン</t>
    </rPh>
    <rPh sb="8" eb="9">
      <t>ガク</t>
    </rPh>
    <rPh sb="13" eb="15">
      <t>スウシキ</t>
    </rPh>
    <rPh sb="15" eb="16">
      <t>イ</t>
    </rPh>
    <phoneticPr fontId="10"/>
  </si>
  <si>
    <t>　 なお、要綱第１４条の規定により、確定の結果不足となる金額については、別表のとおり追加</t>
    <rPh sb="5" eb="7">
      <t>ヨウコウ</t>
    </rPh>
    <rPh sb="7" eb="8">
      <t>ダイ</t>
    </rPh>
    <rPh sb="10" eb="11">
      <t>ジョウ</t>
    </rPh>
    <rPh sb="12" eb="14">
      <t>キテイ</t>
    </rPh>
    <phoneticPr fontId="14"/>
  </si>
  <si>
    <t>交付することとし、また、超過交付となった金額については、（元号）　年　　月　　日までに返還</t>
    <rPh sb="13" eb="14">
      <t>カ</t>
    </rPh>
    <rPh sb="14" eb="16">
      <t>コウフ</t>
    </rPh>
    <rPh sb="29" eb="31">
      <t>ゲンゴウ</t>
    </rPh>
    <rPh sb="33" eb="34">
      <t>ネン</t>
    </rPh>
    <rPh sb="36" eb="37">
      <t>ガツ</t>
    </rPh>
    <rPh sb="39" eb="40">
      <t>ニチ</t>
    </rPh>
    <rPh sb="43" eb="45">
      <t>ヘンカン</t>
    </rPh>
    <phoneticPr fontId="14"/>
  </si>
  <si>
    <t>することを命ぜられたので併せて通知する。</t>
    <rPh sb="5" eb="6">
      <t>メイ</t>
    </rPh>
    <rPh sb="12" eb="13">
      <t>アワ</t>
    </rPh>
    <rPh sb="15" eb="17">
      <t>ツウチ</t>
    </rPh>
    <phoneticPr fontId="14"/>
  </si>
  <si>
    <t>広域連合代表</t>
    <phoneticPr fontId="14"/>
  </si>
  <si>
    <t>　 標記について、次により交付金を交付されるよう関係書類を添えて申請する。</t>
    <phoneticPr fontId="14"/>
  </si>
  <si>
    <t>１　交付金申請額</t>
    <phoneticPr fontId="14"/>
  </si>
  <si>
    <t>金</t>
    <phoneticPr fontId="14"/>
  </si>
  <si>
    <t>円</t>
    <phoneticPr fontId="14"/>
  </si>
  <si>
    <t>内訳　　包括的相談支援事業</t>
    <phoneticPr fontId="14"/>
  </si>
  <si>
    <t>　　　　　地域づくり事業</t>
    <phoneticPr fontId="14"/>
  </si>
  <si>
    <t>　　　　　多機関協働事業等</t>
    <phoneticPr fontId="14"/>
  </si>
  <si>
    <t>２　添付書類（以下該当する様式のみを添付すること）</t>
    <phoneticPr fontId="14"/>
  </si>
  <si>
    <t>－</t>
    <phoneticPr fontId="10"/>
  </si>
  <si>
    <t>福岡県知事　殿</t>
    <rPh sb="0" eb="2">
      <t>フクオカ</t>
    </rPh>
    <rPh sb="2" eb="5">
      <t>ケンチジ</t>
    </rPh>
    <rPh sb="6" eb="7">
      <t>ドノ</t>
    </rPh>
    <phoneticPr fontId="10"/>
  </si>
  <si>
    <t>３　Ｆ欄には、重層的支援体制整備事業を開始する年度（実施年度）の前々年度（基準年度）から実施年度までの間に地域づくりにかかる拠点の開設・廃止等が生じた場合の、当該事由による影響額（加算額または減算額）を記入すること。</t>
    <rPh sb="26" eb="28">
      <t>ジッシ</t>
    </rPh>
    <rPh sb="28" eb="30">
      <t>ネンド</t>
    </rPh>
    <rPh sb="44" eb="46">
      <t>ジッシ</t>
    </rPh>
    <rPh sb="46" eb="48">
      <t>ネンド</t>
    </rPh>
    <rPh sb="53" eb="55">
      <t>チイキ</t>
    </rPh>
    <rPh sb="90" eb="93">
      <t>カサンガク</t>
    </rPh>
    <rPh sb="96" eb="98">
      <t>ゲンサン</t>
    </rPh>
    <rPh sb="98" eb="99">
      <t>ガク</t>
    </rPh>
    <phoneticPr fontId="10"/>
  </si>
  <si>
    <t>（別表）</t>
    <phoneticPr fontId="10"/>
  </si>
  <si>
    <t>（元号）    年度福岡県所管</t>
    <rPh sb="1" eb="3">
      <t>ゲンゴウ</t>
    </rPh>
    <rPh sb="8" eb="10">
      <t>ネンド</t>
    </rPh>
    <rPh sb="10" eb="13">
      <t>フクオカケン</t>
    </rPh>
    <rPh sb="13" eb="15">
      <t>ショカン</t>
    </rPh>
    <phoneticPr fontId="11"/>
  </si>
  <si>
    <t>をもって交付額が別表のとおり確定されたので（元号）</t>
    <rPh sb="4" eb="6">
      <t>コウフ</t>
    </rPh>
    <rPh sb="6" eb="7">
      <t>ガク</t>
    </rPh>
    <rPh sb="8" eb="10">
      <t>ベッピョウ</t>
    </rPh>
    <rPh sb="14" eb="16">
      <t>カクテイ</t>
    </rPh>
    <rPh sb="22" eb="24">
      <t>ゲンゴウ</t>
    </rPh>
    <phoneticPr fontId="10"/>
  </si>
  <si>
    <t>定により通知する。</t>
    <rPh sb="0" eb="1">
      <t>サダム</t>
    </rPh>
    <rPh sb="4" eb="6">
      <t>ツウチ</t>
    </rPh>
    <phoneticPr fontId="10"/>
  </si>
  <si>
    <t>文　　書　　番　　号</t>
    <rPh sb="0" eb="1">
      <t>ブン</t>
    </rPh>
    <rPh sb="3" eb="4">
      <t>ショ</t>
    </rPh>
    <rPh sb="6" eb="7">
      <t>バン</t>
    </rPh>
    <rPh sb="9" eb="10">
      <t>ゴウ</t>
    </rPh>
    <phoneticPr fontId="14"/>
  </si>
  <si>
    <t>（元号）   年度福岡県重層的支援体制整備事業交付金の概算払請求について</t>
    <rPh sb="9" eb="12">
      <t>フクオカケン</t>
    </rPh>
    <rPh sb="27" eb="29">
      <t>ガイサン</t>
    </rPh>
    <rPh sb="29" eb="30">
      <t>バラ</t>
    </rPh>
    <rPh sb="30" eb="32">
      <t>セイキュウ</t>
    </rPh>
    <phoneticPr fontId="10"/>
  </si>
  <si>
    <t>　 （元号）　　年　　月　　日　　　第　　　　号で交付決定を受けた標記交付金については、次により</t>
    <rPh sb="18" eb="19">
      <t>ダイ</t>
    </rPh>
    <rPh sb="44" eb="45">
      <t>ツギ</t>
    </rPh>
    <phoneticPr fontId="14"/>
  </si>
  <si>
    <t>変更交付されるよう関係書類を添えて申請する。</t>
    <phoneticPr fontId="14"/>
  </si>
  <si>
    <t>　１　　　交付決定額</t>
    <rPh sb="5" eb="7">
      <t>コウフ</t>
    </rPh>
    <rPh sb="7" eb="9">
      <t>ケッテイ</t>
    </rPh>
    <rPh sb="9" eb="10">
      <t>ガク</t>
    </rPh>
    <phoneticPr fontId="14"/>
  </si>
  <si>
    <t>　２　　　既受領額</t>
    <rPh sb="5" eb="6">
      <t>スデ</t>
    </rPh>
    <rPh sb="6" eb="8">
      <t>ジュリョウ</t>
    </rPh>
    <rPh sb="8" eb="9">
      <t>ガク</t>
    </rPh>
    <phoneticPr fontId="14"/>
  </si>
  <si>
    <t>　３　　　今回請求額</t>
    <rPh sb="5" eb="7">
      <t>コンカイ</t>
    </rPh>
    <rPh sb="7" eb="9">
      <t>セイキュウ</t>
    </rPh>
    <rPh sb="9" eb="10">
      <t>ガク</t>
    </rPh>
    <phoneticPr fontId="14"/>
  </si>
  <si>
    <t>　４　　　残額</t>
    <rPh sb="5" eb="7">
      <t>ザンガク</t>
    </rPh>
    <phoneticPr fontId="14"/>
  </si>
  <si>
    <t>　 （元号）　　年　　月　　日　　第　　　号により交付決定があった福岡県重層的支援体制整備事業交付金</t>
    <rPh sb="3" eb="5">
      <t>ゲンゴウ</t>
    </rPh>
    <rPh sb="33" eb="36">
      <t>フクオカケン</t>
    </rPh>
    <rPh sb="36" eb="50">
      <t>ジュウソウテキシエンタイセイセイビジギョウコウフキン</t>
    </rPh>
    <phoneticPr fontId="14"/>
  </si>
  <si>
    <t>基づき、下記の通り報告する。</t>
    <phoneticPr fontId="10"/>
  </si>
  <si>
    <t>について、福岡県重層的支援体制整備事業交付金交付要綱（以下、「要綱」という。）第６条（７）の規定に</t>
    <rPh sb="5" eb="8">
      <t>フクオカケン</t>
    </rPh>
    <rPh sb="27" eb="29">
      <t>イカ</t>
    </rPh>
    <rPh sb="31" eb="33">
      <t>ヨウコウ</t>
    </rPh>
    <rPh sb="39" eb="40">
      <t>ダイ</t>
    </rPh>
    <rPh sb="41" eb="42">
      <t>ジョウ</t>
    </rPh>
    <phoneticPr fontId="14"/>
  </si>
  <si>
    <t>１　要綱第11条の規定による事業実績報告による精算額又は第13条の規定による確定額</t>
    <rPh sb="2" eb="4">
      <t>ヨウコウ</t>
    </rPh>
    <rPh sb="23" eb="25">
      <t>セイサン</t>
    </rPh>
    <rPh sb="25" eb="26">
      <t>ガク</t>
    </rPh>
    <rPh sb="28" eb="29">
      <t>ダイ</t>
    </rPh>
    <rPh sb="31" eb="32">
      <t>ジョウ</t>
    </rPh>
    <rPh sb="33" eb="35">
      <t>キテイ</t>
    </rPh>
    <rPh sb="38" eb="40">
      <t>カクテイ</t>
    </rPh>
    <rPh sb="40" eb="41">
      <t>ガク</t>
    </rPh>
    <phoneticPr fontId="14"/>
  </si>
  <si>
    <t>市町村名</t>
    <rPh sb="0" eb="3">
      <t>シチョウソン</t>
    </rPh>
    <rPh sb="3" eb="4">
      <t>メイ</t>
    </rPh>
    <phoneticPr fontId="10"/>
  </si>
  <si>
    <t>市町村名</t>
    <rPh sb="0" eb="4">
      <t>シチョウソンメイ</t>
    </rPh>
    <phoneticPr fontId="10"/>
  </si>
  <si>
    <t>様式第１号 （第６条関係）</t>
    <rPh sb="0" eb="2">
      <t>ヨウシキ</t>
    </rPh>
    <rPh sb="2" eb="3">
      <t>ダイ</t>
    </rPh>
    <rPh sb="4" eb="5">
      <t>ゴウ</t>
    </rPh>
    <rPh sb="7" eb="8">
      <t>ダイ</t>
    </rPh>
    <rPh sb="9" eb="10">
      <t>ジョウ</t>
    </rPh>
    <rPh sb="10" eb="12">
      <t>カンケイ</t>
    </rPh>
    <phoneticPr fontId="11"/>
  </si>
  <si>
    <t>様式第２号（第６条関係）</t>
    <rPh sb="4" eb="5">
      <t>ゴウ</t>
    </rPh>
    <rPh sb="6" eb="7">
      <t>ダイ</t>
    </rPh>
    <rPh sb="8" eb="9">
      <t>ジョウ</t>
    </rPh>
    <rPh sb="9" eb="11">
      <t>カンケイ</t>
    </rPh>
    <phoneticPr fontId="10"/>
  </si>
  <si>
    <t>様式第３号（第７条関係）</t>
    <rPh sb="4" eb="5">
      <t>ゴウ</t>
    </rPh>
    <phoneticPr fontId="10"/>
  </si>
  <si>
    <t>様式第３号 別紙１（第７条関係）</t>
    <rPh sb="0" eb="2">
      <t>ヨウシキ</t>
    </rPh>
    <rPh sb="2" eb="3">
      <t>ダイ</t>
    </rPh>
    <rPh sb="4" eb="5">
      <t>ゴウ</t>
    </rPh>
    <rPh sb="6" eb="8">
      <t>ベッシ</t>
    </rPh>
    <phoneticPr fontId="11"/>
  </si>
  <si>
    <t>様式第３号 別紙２（第７条関係）</t>
    <rPh sb="0" eb="2">
      <t>ヨウシキ</t>
    </rPh>
    <rPh sb="2" eb="3">
      <t>ダイ</t>
    </rPh>
    <rPh sb="4" eb="5">
      <t>ゴウ</t>
    </rPh>
    <rPh sb="6" eb="8">
      <t>ベッシ</t>
    </rPh>
    <phoneticPr fontId="11"/>
  </si>
  <si>
    <t>様式第３号 別紙３（第７条関係）</t>
    <rPh sb="0" eb="2">
      <t>ヨウシキ</t>
    </rPh>
    <rPh sb="2" eb="3">
      <t>ダイ</t>
    </rPh>
    <rPh sb="4" eb="5">
      <t>ゴウ</t>
    </rPh>
    <rPh sb="6" eb="8">
      <t>ベッシ</t>
    </rPh>
    <phoneticPr fontId="11"/>
  </si>
  <si>
    <t>様式第３号 別紙４（第７条関係）</t>
    <rPh sb="0" eb="2">
      <t>ヨウシキ</t>
    </rPh>
    <rPh sb="2" eb="3">
      <t>ダイ</t>
    </rPh>
    <rPh sb="4" eb="5">
      <t>ゴウ</t>
    </rPh>
    <rPh sb="6" eb="8">
      <t>ベッシ</t>
    </rPh>
    <phoneticPr fontId="10"/>
  </si>
  <si>
    <t>様式第３号 別紙４（第７条関係）</t>
    <rPh sb="4" eb="5">
      <t>ゴウ</t>
    </rPh>
    <rPh sb="6" eb="8">
      <t>ベッシ</t>
    </rPh>
    <phoneticPr fontId="14"/>
  </si>
  <si>
    <t>様式第３号 別紙４（第７条関係）</t>
    <rPh sb="0" eb="2">
      <t>ヨウシキ</t>
    </rPh>
    <rPh sb="2" eb="3">
      <t>ダイ</t>
    </rPh>
    <rPh sb="4" eb="5">
      <t>ゴウ</t>
    </rPh>
    <rPh sb="6" eb="8">
      <t>ベッシ</t>
    </rPh>
    <phoneticPr fontId="14"/>
  </si>
  <si>
    <t>様式第３号 別紙４（第７条関係）</t>
    <rPh sb="0" eb="2">
      <t>ヨウシキ</t>
    </rPh>
    <rPh sb="2" eb="3">
      <t>ダイ</t>
    </rPh>
    <rPh sb="4" eb="5">
      <t>ゴウ</t>
    </rPh>
    <rPh sb="6" eb="8">
      <t>ベッシ</t>
    </rPh>
    <phoneticPr fontId="11"/>
  </si>
  <si>
    <t>様式第３号 別紙４（第７条関係）</t>
    <rPh sb="4" eb="5">
      <t>ゴウ</t>
    </rPh>
    <rPh sb="6" eb="8">
      <t>ベッシ</t>
    </rPh>
    <phoneticPr fontId="11"/>
  </si>
  <si>
    <t>様式第３号 別紙４（第７条関係）</t>
    <rPh sb="0" eb="2">
      <t>ヨウシキ</t>
    </rPh>
    <rPh sb="2" eb="3">
      <t>ダイ</t>
    </rPh>
    <rPh sb="4" eb="5">
      <t>ゴウ</t>
    </rPh>
    <rPh sb="6" eb="8">
      <t>ベッシ</t>
    </rPh>
    <rPh sb="10" eb="11">
      <t>ダイ</t>
    </rPh>
    <rPh sb="12" eb="13">
      <t>ジョウ</t>
    </rPh>
    <rPh sb="13" eb="15">
      <t>カンケイ</t>
    </rPh>
    <phoneticPr fontId="14"/>
  </si>
  <si>
    <t>様式第３号 別紙５（第７条関係）</t>
    <rPh sb="0" eb="2">
      <t>ヨウシキ</t>
    </rPh>
    <rPh sb="2" eb="3">
      <t>ダイ</t>
    </rPh>
    <rPh sb="4" eb="5">
      <t>ゴウ</t>
    </rPh>
    <rPh sb="6" eb="8">
      <t>ベッシ</t>
    </rPh>
    <rPh sb="10" eb="11">
      <t>ダイ</t>
    </rPh>
    <rPh sb="12" eb="13">
      <t>ジョウ</t>
    </rPh>
    <rPh sb="13" eb="15">
      <t>カンケイ</t>
    </rPh>
    <phoneticPr fontId="11"/>
  </si>
  <si>
    <t>様式第３号 別紙６（第７条関係）</t>
    <rPh sb="4" eb="5">
      <t>ゴウ</t>
    </rPh>
    <rPh sb="6" eb="8">
      <t>ベッシ</t>
    </rPh>
    <rPh sb="10" eb="11">
      <t>ダイ</t>
    </rPh>
    <rPh sb="12" eb="13">
      <t>ジョウ</t>
    </rPh>
    <rPh sb="13" eb="15">
      <t>カンケイ</t>
    </rPh>
    <phoneticPr fontId="10"/>
  </si>
  <si>
    <t>様式第３号 別紙６（第７条関係）</t>
    <rPh sb="4" eb="5">
      <t>ゴウ</t>
    </rPh>
    <rPh sb="6" eb="8">
      <t>ベッシ</t>
    </rPh>
    <rPh sb="10" eb="11">
      <t>ダイ</t>
    </rPh>
    <rPh sb="12" eb="13">
      <t>ジョウ</t>
    </rPh>
    <rPh sb="13" eb="15">
      <t>カンケイ</t>
    </rPh>
    <phoneticPr fontId="16"/>
  </si>
  <si>
    <t>様式第３号 別紙６（第７条関係）</t>
    <rPh sb="0" eb="2">
      <t>ヨウシキ</t>
    </rPh>
    <rPh sb="2" eb="3">
      <t>ダイ</t>
    </rPh>
    <rPh sb="4" eb="5">
      <t>ゴウ</t>
    </rPh>
    <rPh sb="6" eb="8">
      <t>ベッシ</t>
    </rPh>
    <rPh sb="10" eb="11">
      <t>ダイ</t>
    </rPh>
    <rPh sb="12" eb="13">
      <t>ジョウ</t>
    </rPh>
    <rPh sb="13" eb="15">
      <t>カンケイ</t>
    </rPh>
    <phoneticPr fontId="14"/>
  </si>
  <si>
    <t>様式第４号（第８条関係）</t>
    <rPh sb="4" eb="5">
      <t>ゴウ</t>
    </rPh>
    <rPh sb="6" eb="7">
      <t>ダイ</t>
    </rPh>
    <rPh sb="8" eb="9">
      <t>ジョウ</t>
    </rPh>
    <rPh sb="9" eb="11">
      <t>カンケイ</t>
    </rPh>
    <phoneticPr fontId="10"/>
  </si>
  <si>
    <t>様式第５号（第10条関係）</t>
    <rPh sb="4" eb="5">
      <t>ゴウ</t>
    </rPh>
    <rPh sb="6" eb="7">
      <t>ダイ</t>
    </rPh>
    <rPh sb="9" eb="10">
      <t>ジョウ</t>
    </rPh>
    <rPh sb="10" eb="12">
      <t>カンケイ</t>
    </rPh>
    <phoneticPr fontId="10"/>
  </si>
  <si>
    <t>様式第６号（第11条関係）</t>
    <rPh sb="4" eb="5">
      <t>ゴウ</t>
    </rPh>
    <rPh sb="6" eb="7">
      <t>ダイ</t>
    </rPh>
    <rPh sb="9" eb="10">
      <t>ジョウ</t>
    </rPh>
    <rPh sb="10" eb="12">
      <t>カンケイ</t>
    </rPh>
    <phoneticPr fontId="10"/>
  </si>
  <si>
    <t>様式第６号 様式１（第11条関係）</t>
    <rPh sb="0" eb="2">
      <t>ヨウシキ</t>
    </rPh>
    <rPh sb="2" eb="3">
      <t>ダイ</t>
    </rPh>
    <rPh sb="4" eb="5">
      <t>ゴウ</t>
    </rPh>
    <rPh sb="6" eb="8">
      <t>ヨウシキ</t>
    </rPh>
    <rPh sb="10" eb="11">
      <t>ダイ</t>
    </rPh>
    <rPh sb="13" eb="14">
      <t>ジョウ</t>
    </rPh>
    <rPh sb="14" eb="16">
      <t>カンケイ</t>
    </rPh>
    <phoneticPr fontId="11"/>
  </si>
  <si>
    <t>様式第６号 別紙２（第11条関係）</t>
    <rPh sb="0" eb="2">
      <t>ヨウシキ</t>
    </rPh>
    <rPh sb="2" eb="3">
      <t>ダイ</t>
    </rPh>
    <rPh sb="4" eb="5">
      <t>ゴウ</t>
    </rPh>
    <rPh sb="6" eb="8">
      <t>ベッシ</t>
    </rPh>
    <rPh sb="10" eb="11">
      <t>ダイ</t>
    </rPh>
    <rPh sb="13" eb="14">
      <t>ジョウ</t>
    </rPh>
    <rPh sb="14" eb="16">
      <t>カンケイ</t>
    </rPh>
    <phoneticPr fontId="11"/>
  </si>
  <si>
    <t>様式第６号 別紙３（第11条関係）</t>
    <rPh sb="0" eb="2">
      <t>ヨウシキ</t>
    </rPh>
    <rPh sb="2" eb="3">
      <t>ダイ</t>
    </rPh>
    <rPh sb="4" eb="5">
      <t>ゴウ</t>
    </rPh>
    <rPh sb="6" eb="8">
      <t>ベッシ</t>
    </rPh>
    <rPh sb="10" eb="11">
      <t>ダイ</t>
    </rPh>
    <rPh sb="13" eb="14">
      <t>ジョウ</t>
    </rPh>
    <rPh sb="14" eb="16">
      <t>カンケイ</t>
    </rPh>
    <phoneticPr fontId="11"/>
  </si>
  <si>
    <t>様式第６号 別紙４（第11条関係）</t>
    <rPh sb="4" eb="5">
      <t>ゴウ</t>
    </rPh>
    <rPh sb="6" eb="8">
      <t>ベッシ</t>
    </rPh>
    <rPh sb="10" eb="11">
      <t>ダイ</t>
    </rPh>
    <rPh sb="13" eb="14">
      <t>ジョウ</t>
    </rPh>
    <rPh sb="14" eb="16">
      <t>カンケイ</t>
    </rPh>
    <phoneticPr fontId="10"/>
  </si>
  <si>
    <t>様式第６号 別紙４（第11条関係）</t>
    <rPh sb="0" eb="2">
      <t>ヨウシキ</t>
    </rPh>
    <rPh sb="2" eb="3">
      <t>ダイ</t>
    </rPh>
    <rPh sb="4" eb="5">
      <t>ゴウ</t>
    </rPh>
    <rPh sb="6" eb="8">
      <t>ベッシ</t>
    </rPh>
    <rPh sb="10" eb="11">
      <t>ダイ</t>
    </rPh>
    <rPh sb="13" eb="14">
      <t>ジョウ</t>
    </rPh>
    <rPh sb="14" eb="16">
      <t>カンケイ</t>
    </rPh>
    <phoneticPr fontId="11"/>
  </si>
  <si>
    <t>様式第６号 別紙４（第11関係）</t>
    <rPh sb="0" eb="2">
      <t>ヨウシキ</t>
    </rPh>
    <rPh sb="2" eb="3">
      <t>ダイ</t>
    </rPh>
    <rPh sb="4" eb="5">
      <t>ゴウ</t>
    </rPh>
    <rPh sb="6" eb="8">
      <t>ベッシ</t>
    </rPh>
    <rPh sb="10" eb="11">
      <t>ダイ</t>
    </rPh>
    <rPh sb="13" eb="15">
      <t>カンケイ</t>
    </rPh>
    <phoneticPr fontId="14"/>
  </si>
  <si>
    <t>様式第６号 別紙４（第11条関係）</t>
    <rPh sb="0" eb="2">
      <t>ヨウシキ</t>
    </rPh>
    <rPh sb="2" eb="3">
      <t>ダイ</t>
    </rPh>
    <rPh sb="4" eb="5">
      <t>ゴウ</t>
    </rPh>
    <rPh sb="6" eb="8">
      <t>ベッシ</t>
    </rPh>
    <rPh sb="10" eb="11">
      <t>ダイ</t>
    </rPh>
    <rPh sb="13" eb="14">
      <t>ジョウ</t>
    </rPh>
    <rPh sb="14" eb="16">
      <t>カンケイ</t>
    </rPh>
    <phoneticPr fontId="14"/>
  </si>
  <si>
    <t>様式第６号 別紙４（第11条関係）</t>
    <rPh sb="4" eb="5">
      <t>ゴウ</t>
    </rPh>
    <rPh sb="6" eb="8">
      <t>ベッシ</t>
    </rPh>
    <rPh sb="10" eb="11">
      <t>ダイ</t>
    </rPh>
    <rPh sb="13" eb="14">
      <t>ジョウ</t>
    </rPh>
    <rPh sb="14" eb="16">
      <t>カンケイ</t>
    </rPh>
    <phoneticPr fontId="11"/>
  </si>
  <si>
    <t>様式第６号 別紙４（第11条関係）</t>
    <rPh sb="4" eb="5">
      <t>ゴウ</t>
    </rPh>
    <rPh sb="6" eb="8">
      <t>ベッシ</t>
    </rPh>
    <rPh sb="10" eb="11">
      <t>ダイ</t>
    </rPh>
    <rPh sb="13" eb="14">
      <t>ジョウ</t>
    </rPh>
    <rPh sb="14" eb="16">
      <t>カンケイ</t>
    </rPh>
    <phoneticPr fontId="14"/>
  </si>
  <si>
    <t>様式第６号 別紙５（第11条関係）</t>
    <rPh sb="0" eb="2">
      <t>ヨウシキ</t>
    </rPh>
    <rPh sb="2" eb="3">
      <t>ダイ</t>
    </rPh>
    <rPh sb="4" eb="5">
      <t>ゴウ</t>
    </rPh>
    <rPh sb="6" eb="8">
      <t>ベッシ</t>
    </rPh>
    <rPh sb="10" eb="11">
      <t>ダイ</t>
    </rPh>
    <rPh sb="13" eb="14">
      <t>ジョウ</t>
    </rPh>
    <rPh sb="14" eb="16">
      <t>カンケイ</t>
    </rPh>
    <phoneticPr fontId="11"/>
  </si>
  <si>
    <t>様式第６号 別紙６（第11条関係）</t>
    <rPh sb="4" eb="5">
      <t>ゴウ</t>
    </rPh>
    <rPh sb="6" eb="8">
      <t>ベッシ</t>
    </rPh>
    <rPh sb="10" eb="11">
      <t>ダイ</t>
    </rPh>
    <rPh sb="13" eb="14">
      <t>ジョウ</t>
    </rPh>
    <rPh sb="14" eb="16">
      <t>カンケイ</t>
    </rPh>
    <phoneticPr fontId="10"/>
  </si>
  <si>
    <t>様式第６号 別紙６（第11条関係）</t>
    <rPh sb="4" eb="5">
      <t>ゴウ</t>
    </rPh>
    <rPh sb="6" eb="8">
      <t>ベッシ</t>
    </rPh>
    <rPh sb="10" eb="11">
      <t>ダイ</t>
    </rPh>
    <rPh sb="13" eb="14">
      <t>ジョウ</t>
    </rPh>
    <rPh sb="14" eb="16">
      <t>カンケイ</t>
    </rPh>
    <phoneticPr fontId="16"/>
  </si>
  <si>
    <t>様式第６号 別紙６（第11条関係）</t>
    <rPh sb="0" eb="2">
      <t>ヨウシキ</t>
    </rPh>
    <rPh sb="2" eb="3">
      <t>ダイ</t>
    </rPh>
    <rPh sb="4" eb="5">
      <t>ゴウ</t>
    </rPh>
    <rPh sb="6" eb="8">
      <t>ベッシ</t>
    </rPh>
    <rPh sb="10" eb="11">
      <t>ダイ</t>
    </rPh>
    <rPh sb="13" eb="14">
      <t>ジョウ</t>
    </rPh>
    <rPh sb="14" eb="16">
      <t>カンケイ</t>
    </rPh>
    <phoneticPr fontId="11"/>
  </si>
  <si>
    <t>様式第６号 別紙６（第11条関係）</t>
    <rPh sb="0" eb="2">
      <t>ヨウシキ</t>
    </rPh>
    <rPh sb="2" eb="3">
      <t>ダイ</t>
    </rPh>
    <rPh sb="4" eb="5">
      <t>ゴウ</t>
    </rPh>
    <rPh sb="6" eb="8">
      <t>ベッシ</t>
    </rPh>
    <rPh sb="10" eb="11">
      <t>ダイ</t>
    </rPh>
    <rPh sb="13" eb="14">
      <t>ジョウ</t>
    </rPh>
    <rPh sb="14" eb="16">
      <t>カンケイ</t>
    </rPh>
    <phoneticPr fontId="14"/>
  </si>
  <si>
    <t>様式第６号 別紙６（第11条関係）</t>
    <rPh sb="4" eb="5">
      <t>ゴウ</t>
    </rPh>
    <rPh sb="6" eb="8">
      <t>ベッシ</t>
    </rPh>
    <rPh sb="10" eb="11">
      <t>ダイ</t>
    </rPh>
    <rPh sb="13" eb="14">
      <t>ジョウ</t>
    </rPh>
    <rPh sb="14" eb="16">
      <t>カンケイ</t>
    </rPh>
    <phoneticPr fontId="14"/>
  </si>
  <si>
    <t>様式第７号（第９条関係）</t>
    <rPh sb="4" eb="5">
      <t>ゴウ</t>
    </rPh>
    <rPh sb="6" eb="7">
      <t>ダイ</t>
    </rPh>
    <rPh sb="8" eb="9">
      <t>ジョウ</t>
    </rPh>
    <rPh sb="9" eb="11">
      <t>カンケイ</t>
    </rPh>
    <phoneticPr fontId="10"/>
  </si>
  <si>
    <t>様式第８号（第９条関係）</t>
    <rPh sb="4" eb="5">
      <t>ゴウ</t>
    </rPh>
    <rPh sb="6" eb="7">
      <t>ダイ</t>
    </rPh>
    <rPh sb="8" eb="9">
      <t>ジョウ</t>
    </rPh>
    <rPh sb="9" eb="11">
      <t>カンケイ</t>
    </rPh>
    <phoneticPr fontId="10"/>
  </si>
  <si>
    <t>様式第９号（第13条関係）</t>
    <rPh sb="4" eb="5">
      <t>ゴウ</t>
    </rPh>
    <rPh sb="6" eb="7">
      <t>ダイ</t>
    </rPh>
    <rPh sb="9" eb="10">
      <t>ジョウ</t>
    </rPh>
    <rPh sb="10" eb="12">
      <t>カンケイ</t>
    </rPh>
    <phoneticPr fontId="10"/>
  </si>
  <si>
    <t>文　　書　　番　　号</t>
    <rPh sb="0" eb="1">
      <t>ブン</t>
    </rPh>
    <rPh sb="3" eb="4">
      <t>ショ</t>
    </rPh>
    <rPh sb="6" eb="7">
      <t>バン</t>
    </rPh>
    <rPh sb="9" eb="10">
      <t>ゴウ</t>
    </rPh>
    <phoneticPr fontId="10"/>
  </si>
  <si>
    <t>（１）　（元号）　　年度福岡県重層的支援体制整備事業交付金所要額調書（様式第３号別紙１）</t>
    <rPh sb="12" eb="15">
      <t>フクオカケン</t>
    </rPh>
    <rPh sb="37" eb="38">
      <t>ダイ</t>
    </rPh>
    <rPh sb="39" eb="40">
      <t>ゴウ</t>
    </rPh>
    <rPh sb="40" eb="42">
      <t>ベッシ</t>
    </rPh>
    <phoneticPr fontId="10"/>
  </si>
  <si>
    <t>（２）　按分率算定様式（様式第３号別紙２）</t>
    <rPh sb="14" eb="15">
      <t>ダイ</t>
    </rPh>
    <rPh sb="16" eb="17">
      <t>ゴウ</t>
    </rPh>
    <rPh sb="17" eb="19">
      <t>ベッシ</t>
    </rPh>
    <phoneticPr fontId="10"/>
  </si>
  <si>
    <t>（３）　（元号）　　年度包括的相談支援事業交付金所要額算定様式（様式第３号別紙３）</t>
    <rPh sb="34" eb="35">
      <t>ダイ</t>
    </rPh>
    <rPh sb="36" eb="37">
      <t>ゴウ</t>
    </rPh>
    <rPh sb="37" eb="39">
      <t>ベッシ</t>
    </rPh>
    <phoneticPr fontId="10"/>
  </si>
  <si>
    <t>（４）　（元号）　　年度包括的相談支援事業実施計画書（様式第３号別紙４）</t>
    <rPh sb="29" eb="30">
      <t>ダイ</t>
    </rPh>
    <rPh sb="31" eb="32">
      <t>ゴウ</t>
    </rPh>
    <rPh sb="32" eb="34">
      <t>ベッシ</t>
    </rPh>
    <phoneticPr fontId="10"/>
  </si>
  <si>
    <t>（５）　（元号）　　年度地域づくり交付金所要額算定様式（様式第３号別紙５）</t>
    <rPh sb="30" eb="31">
      <t>ダイ</t>
    </rPh>
    <rPh sb="32" eb="33">
      <t>ゴウ</t>
    </rPh>
    <rPh sb="33" eb="35">
      <t>ベッシ</t>
    </rPh>
    <phoneticPr fontId="10"/>
  </si>
  <si>
    <t>（６）　（元号）　　年度地域づくり事業実施計画書（様式第３号別紙６）</t>
    <rPh sb="27" eb="28">
      <t>ダイ</t>
    </rPh>
    <rPh sb="29" eb="30">
      <t>ゴウ</t>
    </rPh>
    <rPh sb="30" eb="32">
      <t>ベッシ</t>
    </rPh>
    <phoneticPr fontId="10"/>
  </si>
  <si>
    <t>様式第号３別紙３において対応する欄</t>
    <rPh sb="0" eb="2">
      <t>ヨウシキ</t>
    </rPh>
    <rPh sb="2" eb="3">
      <t>ダイ</t>
    </rPh>
    <rPh sb="3" eb="4">
      <t>ゴウ</t>
    </rPh>
    <rPh sb="5" eb="7">
      <t>ベッシ</t>
    </rPh>
    <rPh sb="12" eb="14">
      <t>タイオウ</t>
    </rPh>
    <rPh sb="16" eb="17">
      <t>ラン</t>
    </rPh>
    <phoneticPr fontId="10"/>
  </si>
  <si>
    <t>　 （元号）　　年　　月　　日　　　第　　　　号で交付決定を受けた標記交付金について、次の</t>
    <rPh sb="18" eb="19">
      <t>ダイ</t>
    </rPh>
    <rPh sb="43" eb="44">
      <t>ツギ</t>
    </rPh>
    <phoneticPr fontId="14"/>
  </si>
  <si>
    <t>とおり請求する。</t>
    <rPh sb="3" eb="5">
      <t>セイキュウ</t>
    </rPh>
    <phoneticPr fontId="14"/>
  </si>
  <si>
    <t>（１）　（元号）　　年度福岡県重層的支援体制整備事業交付金精算書（様式第６号別紙１）</t>
    <rPh sb="12" eb="15">
      <t>フクオカケン</t>
    </rPh>
    <rPh sb="35" eb="36">
      <t>ダイ</t>
    </rPh>
    <rPh sb="37" eb="38">
      <t>ゴウ</t>
    </rPh>
    <rPh sb="38" eb="40">
      <t>ベッシ</t>
    </rPh>
    <phoneticPr fontId="10"/>
  </si>
  <si>
    <t>（２）　按分率算定様式（様式第６号別紙２）</t>
    <rPh sb="14" eb="15">
      <t>ダイ</t>
    </rPh>
    <rPh sb="16" eb="17">
      <t>ゴウ</t>
    </rPh>
    <rPh sb="17" eb="19">
      <t>ベッシ</t>
    </rPh>
    <phoneticPr fontId="10"/>
  </si>
  <si>
    <t>（３）　（元号）　　年度包括的相談支援事業交付金所要額算定様式（様式第６号別紙３）</t>
    <rPh sb="34" eb="35">
      <t>ダイ</t>
    </rPh>
    <rPh sb="36" eb="37">
      <t>ゴウ</t>
    </rPh>
    <rPh sb="37" eb="39">
      <t>ベッシ</t>
    </rPh>
    <phoneticPr fontId="10"/>
  </si>
  <si>
    <t>（４）　（元号）　　年度包括的相談支援事業実施報告書（様式第６号別紙４）</t>
    <rPh sb="29" eb="30">
      <t>ダイ</t>
    </rPh>
    <rPh sb="31" eb="32">
      <t>ゴウ</t>
    </rPh>
    <rPh sb="32" eb="34">
      <t>ベッシ</t>
    </rPh>
    <phoneticPr fontId="10"/>
  </si>
  <si>
    <t>（６）　（元号）　　年度地域づくり事業実施報告書（様式第６号別紙６）</t>
    <rPh sb="27" eb="28">
      <t>ダイ</t>
    </rPh>
    <rPh sb="29" eb="30">
      <t>ゴウ</t>
    </rPh>
    <rPh sb="30" eb="32">
      <t>ベッシ</t>
    </rPh>
    <phoneticPr fontId="10"/>
  </si>
  <si>
    <t>（５）　（元号）　　年度地域づくり交付金所要額算定様式（様式第６号別紙５）</t>
    <rPh sb="30" eb="31">
      <t>ダイ</t>
    </rPh>
    <rPh sb="32" eb="33">
      <t>ゴウ</t>
    </rPh>
    <rPh sb="33" eb="35">
      <t>ベッシ</t>
    </rPh>
    <phoneticPr fontId="10"/>
  </si>
  <si>
    <t>様式第５号別紙３において対応する欄</t>
    <rPh sb="0" eb="2">
      <t>ヨウシキ</t>
    </rPh>
    <rPh sb="2" eb="3">
      <t>ダイ</t>
    </rPh>
    <rPh sb="4" eb="5">
      <t>ゴウ</t>
    </rPh>
    <rPh sb="5" eb="7">
      <t>ベッシ</t>
    </rPh>
    <rPh sb="12" eb="14">
      <t>タイオウ</t>
    </rPh>
    <rPh sb="16" eb="17">
      <t>ラン</t>
    </rPh>
    <phoneticPr fontId="10"/>
  </si>
  <si>
    <t>１　交付金の交付の対象となる事業（以下「事業」という。）は、要綱第３条に定める事業であり、そ</t>
    <rPh sb="30" eb="32">
      <t>ヨウコウ</t>
    </rPh>
    <rPh sb="32" eb="33">
      <t>ダイ</t>
    </rPh>
    <rPh sb="34" eb="35">
      <t>ジョウ</t>
    </rPh>
    <rPh sb="36" eb="37">
      <t>サダ</t>
    </rPh>
    <rPh sb="39" eb="41">
      <t>ジギョウ</t>
    </rPh>
    <phoneticPr fontId="14"/>
  </si>
  <si>
    <t>である。</t>
    <phoneticPr fontId="10"/>
  </si>
  <si>
    <t>４　この交付の決定の内容又は条件に不服がある場合における要綱第９条（２）の規定による申</t>
    <rPh sb="28" eb="30">
      <t>ヨウコウ</t>
    </rPh>
    <phoneticPr fontId="14"/>
  </si>
  <si>
    <t>　請の取り下げをすることができる期限は、（元号）　　年　　月　　日とする。</t>
    <rPh sb="1" eb="2">
      <t>ショウ</t>
    </rPh>
    <rPh sb="3" eb="4">
      <t>ト</t>
    </rPh>
    <rPh sb="5" eb="6">
      <t>サ</t>
    </rPh>
    <phoneticPr fontId="14"/>
  </si>
  <si>
    <t>　の内容は</t>
    <rPh sb="2" eb="4">
      <t>ナイヨウ</t>
    </rPh>
    <phoneticPr fontId="10"/>
  </si>
  <si>
    <t>包括的相談支援事業</t>
    <phoneticPr fontId="14"/>
  </si>
  <si>
    <t>－</t>
    <phoneticPr fontId="10"/>
  </si>
  <si>
    <t>福岡県知事　服部　誠太郎</t>
    <rPh sb="0" eb="2">
      <t>フクオカ</t>
    </rPh>
    <rPh sb="2" eb="5">
      <t>ケンチジ</t>
    </rPh>
    <rPh sb="6" eb="8">
      <t>ハットリ</t>
    </rPh>
    <rPh sb="9" eb="12">
      <t>セイタロウ</t>
    </rPh>
    <phoneticPr fontId="14"/>
  </si>
  <si>
    <t>　年度福岡県重層的支援体制整備事業交付金交付要綱（以下、「要綱」という。）第１３条の規定</t>
    <rPh sb="1" eb="3">
      <t>ネンド</t>
    </rPh>
    <rPh sb="3" eb="6">
      <t>フクオカケン</t>
    </rPh>
    <rPh sb="6" eb="9">
      <t>ジュウソウテキ</t>
    </rPh>
    <rPh sb="9" eb="11">
      <t>シエン</t>
    </rPh>
    <rPh sb="11" eb="13">
      <t>タイセイ</t>
    </rPh>
    <rPh sb="13" eb="15">
      <t>セイビ</t>
    </rPh>
    <rPh sb="15" eb="17">
      <t>ジギョウ</t>
    </rPh>
    <rPh sb="17" eb="20">
      <t>コウフキン</t>
    </rPh>
    <rPh sb="20" eb="22">
      <t>コウフ</t>
    </rPh>
    <rPh sb="22" eb="24">
      <t>ヨウコウ</t>
    </rPh>
    <rPh sb="25" eb="27">
      <t>イカ</t>
    </rPh>
    <rPh sb="29" eb="31">
      <t>ヨウコウ</t>
    </rPh>
    <rPh sb="37" eb="38">
      <t>ダイ</t>
    </rPh>
    <rPh sb="40" eb="41">
      <t>ジョウ</t>
    </rPh>
    <rPh sb="42" eb="44">
      <t>キテイ</t>
    </rPh>
    <phoneticPr fontId="10"/>
  </si>
  <si>
    <t>制整備事業交付金については、</t>
    <rPh sb="0" eb="1">
      <t>セイ</t>
    </rPh>
    <rPh sb="1" eb="3">
      <t>セイビ</t>
    </rPh>
    <phoneticPr fontId="14"/>
  </si>
  <si>
    <t>で交付決定された（元号）　年度福岡県重層的支援体</t>
    <rPh sb="1" eb="3">
      <t>コウフ</t>
    </rPh>
    <rPh sb="3" eb="5">
      <t>ケッテイ</t>
    </rPh>
    <rPh sb="9" eb="11">
      <t>ゲンゴウ</t>
    </rPh>
    <rPh sb="13" eb="14">
      <t>ネン</t>
    </rPh>
    <rPh sb="14" eb="15">
      <t>ド</t>
    </rPh>
    <rPh sb="15" eb="18">
      <t>フクオカケン</t>
    </rPh>
    <rPh sb="18" eb="21">
      <t>ジュウソウテキ</t>
    </rPh>
    <rPh sb="21" eb="23">
      <t>シエン</t>
    </rPh>
    <rPh sb="23" eb="24">
      <t>タイ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</si>
</sst>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quot;▲ &quot;#,##0"/>
    <numFmt numFmtId="178" formatCode="#,##0&quot;時間&quot;"/>
    <numFmt numFmtId="179" formatCode="0_ &quot;円&quot;"/>
    <numFmt numFmtId="180" formatCode="0&quot;円&quot;"/>
    <numFmt numFmtId="181" formatCode="#,##0&quot;回&quot;"/>
    <numFmt numFmtId="182" formatCode="#,##0&quot;箇所&quot;"/>
    <numFmt numFmtId="183" formatCode="#,##0&quot;人&quot;"/>
    <numFmt numFmtId="184" formatCode="[$-411]ggge&quot;年&quot;m&quot;月&quot;d&quot;日&quot;;@"/>
    <numFmt numFmtId="185" formatCode="#,##0_);[Red]\(#,##0\)\ &quot;円&quot;"/>
    <numFmt numFmtId="186" formatCode="#,##0_ &quot;円&quot;"/>
  </numFmts>
  <fonts count="6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6"/>
      <name val="ＭＳ Ｐゴシック"/>
      <family val="2"/>
      <charset val="128"/>
      <scheme val="minor"/>
    </font>
    <font>
      <sz val="12"/>
      <color theme="1"/>
      <name val="ＭＳ Ｐゴシック"/>
      <family val="3"/>
      <charset val="128"/>
    </font>
    <font>
      <sz val="6"/>
      <name val="明朝"/>
      <family val="3"/>
      <charset val="128"/>
    </font>
    <font>
      <sz val="11"/>
      <color theme="1"/>
      <name val="ＭＳ Ｐゴシック"/>
      <family val="3"/>
      <charset val="128"/>
    </font>
    <font>
      <sz val="10.5"/>
      <color theme="1"/>
      <name val="Century"/>
      <family val="1"/>
    </font>
    <font>
      <sz val="10.5"/>
      <color theme="1"/>
      <name val="ＭＳ Ｐゴシック"/>
      <family val="3"/>
      <charset val="128"/>
    </font>
    <font>
      <u/>
      <sz val="12"/>
      <color theme="1"/>
      <name val="ＭＳ Ｐゴシック"/>
      <family val="3"/>
      <charset val="128"/>
    </font>
    <font>
      <b/>
      <u/>
      <sz val="12"/>
      <color theme="1"/>
      <name val="ＭＳ Ｐゴシック"/>
      <family val="3"/>
      <charset val="128"/>
    </font>
    <font>
      <sz val="11"/>
      <color theme="1"/>
      <name val="ＭＳ Ｐゴシック"/>
      <family val="3"/>
      <charset val="128"/>
      <scheme val="minor"/>
    </font>
    <font>
      <sz val="11"/>
      <color theme="1"/>
      <name val="ＭＳ 明朝"/>
      <family val="1"/>
      <charset val="128"/>
    </font>
    <font>
      <sz val="6"/>
      <color theme="1"/>
      <name val="ＭＳ Ｐゴシック"/>
      <family val="3"/>
      <charset val="128"/>
    </font>
    <font>
      <sz val="12"/>
      <color theme="1"/>
      <name val="Century"/>
      <family val="1"/>
    </font>
    <font>
      <sz val="10"/>
      <color theme="1"/>
      <name val="ＭＳ Ｐゴシック"/>
      <family val="3"/>
      <charset val="128"/>
      <scheme val="minor"/>
    </font>
    <font>
      <sz val="10"/>
      <color theme="1"/>
      <name val="ＭＳ Ｐゴシック"/>
      <family val="3"/>
      <charset val="128"/>
    </font>
    <font>
      <sz val="9.5"/>
      <color theme="1"/>
      <name val="ＭＳ Ｐゴシック"/>
      <family val="3"/>
      <charset val="128"/>
    </font>
    <font>
      <sz val="11"/>
      <color theme="1"/>
      <name val="ＭＳ ゴシック"/>
      <family val="3"/>
      <charset val="128"/>
    </font>
    <font>
      <sz val="10"/>
      <color theme="1"/>
      <name val="ＭＳ ゴシック"/>
      <family val="3"/>
      <charset val="128"/>
    </font>
    <font>
      <sz val="13"/>
      <color theme="1"/>
      <name val="ＭＳ Ｐゴシック"/>
      <family val="3"/>
      <charset val="128"/>
    </font>
    <font>
      <b/>
      <sz val="15"/>
      <color indexed="56"/>
      <name val="ＭＳ Ｐゴシック"/>
      <family val="3"/>
      <charset val="128"/>
    </font>
    <font>
      <sz val="9"/>
      <color theme="1"/>
      <name val="ＭＳ Ｐゴシック"/>
      <family val="3"/>
      <charset val="128"/>
    </font>
    <font>
      <sz val="16"/>
      <color theme="1"/>
      <name val="ＭＳ Ｐゴシック"/>
      <family val="3"/>
      <charset val="128"/>
    </font>
    <font>
      <sz val="20"/>
      <color theme="1"/>
      <name val="ＭＳ Ｐゴシック"/>
      <family val="3"/>
      <charset val="128"/>
    </font>
    <font>
      <sz val="18"/>
      <color theme="3"/>
      <name val="ＭＳ Ｐゴシック"/>
      <family val="2"/>
      <charset val="128"/>
      <scheme val="major"/>
    </font>
    <font>
      <sz val="12"/>
      <color theme="1"/>
      <name val="ＭＳ Ｐゴシック"/>
      <family val="3"/>
      <charset val="128"/>
      <scheme val="minor"/>
    </font>
    <font>
      <sz val="6"/>
      <name val="ＭＳ 明朝"/>
      <family val="1"/>
      <charset val="128"/>
    </font>
    <font>
      <sz val="14"/>
      <color theme="1"/>
      <name val="ＭＳ ゴシック"/>
      <family val="3"/>
      <charset val="128"/>
    </font>
    <font>
      <sz val="12"/>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0"/>
      <color theme="1"/>
      <name val="ＭＳ 明朝"/>
      <family val="1"/>
      <charset val="128"/>
    </font>
    <font>
      <strike/>
      <sz val="11"/>
      <color theme="1"/>
      <name val="ＭＳ Ｐゴシック"/>
      <family val="3"/>
      <charset val="128"/>
    </font>
    <font>
      <strike/>
      <sz val="11"/>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sz val="6"/>
      <color theme="1"/>
      <name val="ＭＳ Ｐゴシック"/>
      <family val="3"/>
      <charset val="128"/>
      <scheme val="minor"/>
    </font>
    <font>
      <u/>
      <sz val="11"/>
      <color theme="1"/>
      <name val="ＭＳ Ｐゴシック"/>
      <family val="3"/>
      <charset val="128"/>
    </font>
    <font>
      <b/>
      <u/>
      <sz val="11"/>
      <color theme="1"/>
      <name val="ＭＳ Ｐゴシック"/>
      <family val="3"/>
      <charset val="128"/>
    </font>
    <font>
      <u/>
      <sz val="11"/>
      <color theme="1"/>
      <name val="ＭＳ Ｐゴシック"/>
      <family val="3"/>
      <charset val="128"/>
      <scheme val="minor"/>
    </font>
    <font>
      <sz val="9"/>
      <color theme="1"/>
      <name val="ＭＳ ゴシック"/>
      <family val="3"/>
      <charset val="128"/>
    </font>
    <font>
      <b/>
      <u/>
      <sz val="13"/>
      <color theme="1"/>
      <name val="ＭＳ Ｐゴシック"/>
      <family val="3"/>
      <charset val="128"/>
    </font>
    <font>
      <sz val="16"/>
      <color theme="1"/>
      <name val="ＭＳ ゴシック"/>
      <family val="3"/>
      <charset val="128"/>
    </font>
    <font>
      <sz val="8"/>
      <color theme="1"/>
      <name val="ＭＳ ゴシック"/>
      <family val="3"/>
      <charset val="128"/>
    </font>
    <font>
      <sz val="11"/>
      <name val="ＭＳ 明朝"/>
      <family val="1"/>
      <charset val="128"/>
    </font>
    <font>
      <sz val="12"/>
      <name val="ＭＳ 明朝"/>
      <family val="1"/>
      <charset val="128"/>
    </font>
    <font>
      <sz val="16"/>
      <name val="ＭＳ Ｐゴシック"/>
      <family val="3"/>
      <charset val="128"/>
    </font>
    <font>
      <sz val="12"/>
      <name val="ＭＳ Ｐゴシック"/>
      <family val="3"/>
      <charset val="128"/>
    </font>
    <font>
      <sz val="11"/>
      <color rgb="FFFF0000"/>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s>
  <borders count="12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hair">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indexed="64"/>
      </left>
      <right style="thin">
        <color indexed="64"/>
      </right>
      <top style="thin">
        <color indexed="64"/>
      </top>
      <bottom style="hair">
        <color indexed="64"/>
      </bottom>
      <diagonal/>
    </border>
    <border>
      <left/>
      <right style="thin">
        <color rgb="FFFF0000"/>
      </right>
      <top style="thin">
        <color indexed="64"/>
      </top>
      <bottom style="thin">
        <color indexed="64"/>
      </bottom>
      <diagonal/>
    </border>
    <border>
      <left/>
      <right style="thin">
        <color rgb="FFFF0000"/>
      </right>
      <top style="hair">
        <color auto="1"/>
      </top>
      <bottom style="thin">
        <color auto="1"/>
      </bottom>
      <diagonal/>
    </border>
    <border>
      <left style="thin">
        <color indexed="64"/>
      </left>
      <right style="thin">
        <color indexed="64"/>
      </right>
      <top style="hair">
        <color indexed="64"/>
      </top>
      <bottom style="thin">
        <color indexed="64"/>
      </bottom>
      <diagonal/>
    </border>
    <border>
      <left/>
      <right style="thin">
        <color rgb="FFFF0000"/>
      </right>
      <top style="hair">
        <color indexed="64"/>
      </top>
      <bottom style="hair">
        <color indexed="64"/>
      </bottom>
      <diagonal/>
    </border>
    <border>
      <left/>
      <right style="thin">
        <color rgb="FFFF0000"/>
      </right>
      <top style="thin">
        <color auto="1"/>
      </top>
      <bottom style="hair">
        <color auto="1"/>
      </bottom>
      <diagonal/>
    </border>
    <border>
      <left/>
      <right style="thin">
        <color rgb="FFFF0000"/>
      </right>
      <top/>
      <bottom style="thin">
        <color auto="1"/>
      </bottom>
      <diagonal/>
    </border>
    <border>
      <left/>
      <right style="thin">
        <color rgb="FFFF0000"/>
      </right>
      <top style="thin">
        <color auto="1"/>
      </top>
      <bottom/>
      <diagonal/>
    </border>
    <border>
      <left/>
      <right style="thin">
        <color auto="1"/>
      </right>
      <top style="hair">
        <color auto="1"/>
      </top>
      <bottom/>
      <diagonal/>
    </border>
    <border>
      <left style="thin">
        <color auto="1"/>
      </left>
      <right/>
      <top style="hair">
        <color auto="1"/>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top/>
      <bottom style="medium">
        <color indexed="64"/>
      </bottom>
      <diagonal/>
    </border>
    <border>
      <left/>
      <right/>
      <top/>
      <bottom style="thin">
        <color theme="1"/>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diagonalUp="1">
      <left style="hair">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dashDot">
        <color indexed="64"/>
      </top>
      <bottom style="dashDot">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FF0000"/>
      </left>
      <right style="thin">
        <color theme="1"/>
      </right>
      <top style="thin">
        <color rgb="FFFF0000"/>
      </top>
      <bottom style="thin">
        <color theme="1"/>
      </bottom>
      <diagonal/>
    </border>
    <border>
      <left style="thin">
        <color theme="1"/>
      </left>
      <right style="thin">
        <color rgb="FFFF0000"/>
      </right>
      <top style="thin">
        <color rgb="FFFF0000"/>
      </top>
      <bottom style="thin">
        <color theme="1"/>
      </bottom>
      <diagonal/>
    </border>
    <border>
      <left style="thin">
        <color theme="1"/>
      </left>
      <right style="thin">
        <color theme="1"/>
      </right>
      <top style="thin">
        <color rgb="FFFF0000"/>
      </top>
      <bottom style="thin">
        <color theme="1"/>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0"/>
      </left>
      <right style="thin">
        <color theme="0"/>
      </right>
      <top style="thin">
        <color theme="0"/>
      </top>
      <bottom style="thin">
        <color theme="0"/>
      </bottom>
      <diagonal/>
    </border>
    <border>
      <left style="thin">
        <color rgb="FFFF0000"/>
      </left>
      <right style="thin">
        <color theme="1"/>
      </right>
      <top style="thin">
        <color rgb="FFFF0000"/>
      </top>
      <bottom/>
      <diagonal/>
    </border>
    <border>
      <left style="thin">
        <color theme="1"/>
      </left>
      <right style="thin">
        <color rgb="FFFF0000"/>
      </right>
      <top style="thin">
        <color rgb="FFFF0000"/>
      </top>
      <bottom/>
      <diagonal/>
    </border>
    <border>
      <left style="thin">
        <color theme="1"/>
      </left>
      <right style="thin">
        <color theme="1"/>
      </right>
      <top style="thin">
        <color rgb="FFFF0000"/>
      </top>
      <bottom/>
      <diagonal/>
    </border>
    <border>
      <left/>
      <right/>
      <top style="thin">
        <color theme="1"/>
      </top>
      <bottom style="thin">
        <color theme="1"/>
      </bottom>
      <diagonal/>
    </border>
    <border>
      <left style="thin">
        <color indexed="64"/>
      </left>
      <right style="thin">
        <color indexed="64"/>
      </right>
      <top style="thin">
        <color rgb="FFFF0000"/>
      </top>
      <bottom style="thin">
        <color indexed="64"/>
      </bottom>
      <diagonal/>
    </border>
    <border>
      <left style="thin">
        <color indexed="64"/>
      </left>
      <right/>
      <top style="thin">
        <color rgb="FFFF0000"/>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top style="thin">
        <color rgb="FFFF0000"/>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top style="thin">
        <color indexed="64"/>
      </top>
      <bottom style="thin">
        <color rgb="FFFF0000"/>
      </bottom>
      <diagonal/>
    </border>
    <border>
      <left style="thin">
        <color indexed="64"/>
      </left>
      <right style="thin">
        <color indexed="64"/>
      </right>
      <top style="thin">
        <color rgb="FFFF0000"/>
      </top>
      <bottom/>
      <diagonal/>
    </border>
    <border>
      <left style="thin">
        <color indexed="64"/>
      </left>
      <right/>
      <top style="thin">
        <color rgb="FFFF0000"/>
      </top>
      <bottom/>
      <diagonal/>
    </border>
    <border>
      <left style="thin">
        <color indexed="64"/>
      </left>
      <right style="thin">
        <color indexed="64"/>
      </right>
      <top/>
      <bottom style="thin">
        <color rgb="FFFF0000"/>
      </bottom>
      <diagonal/>
    </border>
    <border>
      <left style="thin">
        <color indexed="64"/>
      </left>
      <right/>
      <top/>
      <bottom style="thin">
        <color rgb="FFFF0000"/>
      </bottom>
      <diagonal/>
    </border>
    <border>
      <left style="thin">
        <color theme="0"/>
      </left>
      <right style="thin">
        <color theme="0"/>
      </right>
      <top style="thin">
        <color theme="0"/>
      </top>
      <bottom/>
      <diagonal/>
    </border>
    <border diagonalUp="1">
      <left style="thin">
        <color indexed="64"/>
      </left>
      <right style="thin">
        <color indexed="64"/>
      </right>
      <top style="thin">
        <color indexed="64"/>
      </top>
      <bottom style="medium">
        <color indexed="64"/>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dotted">
        <color indexed="64"/>
      </left>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s>
  <cellStyleXfs count="25">
    <xf numFmtId="0" fontId="0" fillId="0" borderId="0"/>
    <xf numFmtId="0" fontId="9" fillId="0" borderId="0"/>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0" fontId="12" fillId="0" borderId="0"/>
    <xf numFmtId="0" fontId="12" fillId="0" borderId="0">
      <alignment vertical="center"/>
    </xf>
    <xf numFmtId="0" fontId="12" fillId="0" borderId="0"/>
    <xf numFmtId="38" fontId="12" fillId="0" borderId="0" applyFont="0" applyFill="0" applyBorder="0" applyAlignment="0" applyProtection="0"/>
    <xf numFmtId="0" fontId="7" fillId="0" borderId="0">
      <alignment vertical="center"/>
    </xf>
    <xf numFmtId="38" fontId="7" fillId="0" borderId="0" applyFont="0" applyFill="0" applyBorder="0" applyAlignment="0" applyProtection="0">
      <alignment vertical="center"/>
    </xf>
    <xf numFmtId="0" fontId="22" fillId="0" borderId="0">
      <alignment vertical="center"/>
    </xf>
    <xf numFmtId="0" fontId="6" fillId="0" borderId="0">
      <alignment vertical="center"/>
    </xf>
    <xf numFmtId="0" fontId="13" fillId="0" borderId="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025">
    <xf numFmtId="0" fontId="0" fillId="0" borderId="0" xfId="0"/>
    <xf numFmtId="0" fontId="15" fillId="0" borderId="0" xfId="5" applyFont="1" applyAlignment="1">
      <alignment horizontal="justify" vertical="center"/>
    </xf>
    <xf numFmtId="0" fontId="17" fillId="2" borderId="0" xfId="1" applyFont="1" applyFill="1" applyBorder="1"/>
    <xf numFmtId="0" fontId="18" fillId="0" borderId="1" xfId="5" applyFont="1" applyBorder="1" applyAlignment="1">
      <alignment horizontal="justify" vertical="center"/>
    </xf>
    <xf numFmtId="0" fontId="19" fillId="0" borderId="2" xfId="5" applyFont="1" applyBorder="1" applyAlignment="1">
      <alignment vertical="top" wrapText="1"/>
    </xf>
    <xf numFmtId="0" fontId="17" fillId="0" borderId="13" xfId="5" applyFont="1" applyBorder="1" applyAlignment="1">
      <alignment vertical="center"/>
    </xf>
    <xf numFmtId="0" fontId="17" fillId="0" borderId="0" xfId="5" applyFont="1" applyBorder="1" applyAlignment="1">
      <alignment vertical="center"/>
    </xf>
    <xf numFmtId="0" fontId="17" fillId="0" borderId="11" xfId="5" applyFont="1" applyBorder="1" applyAlignment="1">
      <alignment vertical="center"/>
    </xf>
    <xf numFmtId="0" fontId="19" fillId="0" borderId="3" xfId="5" applyFont="1" applyBorder="1" applyAlignment="1">
      <alignment vertical="top" wrapText="1"/>
    </xf>
    <xf numFmtId="0" fontId="17" fillId="0" borderId="15" xfId="5" applyFont="1" applyBorder="1" applyAlignment="1">
      <alignment vertical="center"/>
    </xf>
    <xf numFmtId="0" fontId="17" fillId="0" borderId="16" xfId="5" applyFont="1" applyBorder="1" applyAlignment="1">
      <alignment vertical="center"/>
    </xf>
    <xf numFmtId="0" fontId="17" fillId="0" borderId="12" xfId="5" applyFont="1" applyBorder="1" applyAlignment="1">
      <alignment vertical="center"/>
    </xf>
    <xf numFmtId="0" fontId="15" fillId="0" borderId="14" xfId="5" applyFont="1" applyBorder="1" applyAlignment="1">
      <alignment vertical="top" wrapText="1"/>
    </xf>
    <xf numFmtId="0" fontId="15" fillId="0" borderId="9" xfId="5" applyFont="1" applyBorder="1" applyAlignment="1">
      <alignment vertical="top" wrapText="1"/>
    </xf>
    <xf numFmtId="0" fontId="15" fillId="0" borderId="10" xfId="5" applyFont="1" applyBorder="1" applyAlignment="1">
      <alignment vertical="top" wrapText="1"/>
    </xf>
    <xf numFmtId="0" fontId="15" fillId="0" borderId="13" xfId="5" applyFont="1" applyBorder="1" applyAlignment="1">
      <alignment vertical="top" wrapText="1"/>
    </xf>
    <xf numFmtId="0" fontId="15" fillId="0" borderId="0" xfId="5" applyFont="1" applyBorder="1" applyAlignment="1">
      <alignment vertical="top" wrapText="1"/>
    </xf>
    <xf numFmtId="0" fontId="15" fillId="0" borderId="11" xfId="5" applyFont="1" applyBorder="1" applyAlignment="1">
      <alignment vertical="top" wrapText="1"/>
    </xf>
    <xf numFmtId="0" fontId="15" fillId="0" borderId="15" xfId="5" applyFont="1" applyBorder="1" applyAlignment="1">
      <alignment vertical="top" wrapText="1"/>
    </xf>
    <xf numFmtId="0" fontId="15" fillId="0" borderId="16" xfId="5" applyFont="1" applyBorder="1" applyAlignment="1">
      <alignment vertical="top" wrapText="1"/>
    </xf>
    <xf numFmtId="0" fontId="15" fillId="0" borderId="12" xfId="5" applyFont="1" applyBorder="1" applyAlignment="1">
      <alignment vertical="top" wrapText="1"/>
    </xf>
    <xf numFmtId="0" fontId="17" fillId="0" borderId="0" xfId="5" applyFont="1" applyAlignment="1">
      <alignment vertical="center"/>
    </xf>
    <xf numFmtId="0" fontId="23" fillId="0" borderId="0" xfId="8" applyFont="1"/>
    <xf numFmtId="0" fontId="23" fillId="0" borderId="0" xfId="8" applyFont="1" applyFill="1" applyBorder="1" applyAlignment="1">
      <alignment vertical="center"/>
    </xf>
    <xf numFmtId="0" fontId="23" fillId="0" borderId="0" xfId="8" applyFont="1" applyFill="1" applyBorder="1" applyAlignment="1">
      <alignment horizontal="center" vertical="center"/>
    </xf>
    <xf numFmtId="38" fontId="17" fillId="0" borderId="45" xfId="2" applyFont="1" applyFill="1" applyBorder="1" applyAlignment="1">
      <alignment vertical="center"/>
    </xf>
    <xf numFmtId="0" fontId="17" fillId="0" borderId="0" xfId="8" applyFont="1"/>
    <xf numFmtId="38" fontId="17" fillId="3" borderId="25" xfId="2" applyFont="1" applyFill="1" applyBorder="1" applyAlignment="1">
      <alignment vertical="center"/>
    </xf>
    <xf numFmtId="0" fontId="17" fillId="0" borderId="47" xfId="8" applyFont="1" applyFill="1" applyBorder="1" applyAlignment="1">
      <alignment horizontal="distributed" vertical="center"/>
    </xf>
    <xf numFmtId="38" fontId="17" fillId="3" borderId="30" xfId="2" applyFont="1" applyFill="1" applyBorder="1" applyAlignment="1">
      <alignment vertical="center"/>
    </xf>
    <xf numFmtId="0" fontId="17" fillId="0" borderId="48" xfId="8" applyFont="1" applyFill="1" applyBorder="1" applyAlignment="1">
      <alignment horizontal="distributed" vertical="center" wrapText="1"/>
    </xf>
    <xf numFmtId="0" fontId="17" fillId="0" borderId="48" xfId="8" applyFont="1" applyFill="1" applyBorder="1" applyAlignment="1">
      <alignment horizontal="distributed" vertical="center"/>
    </xf>
    <xf numFmtId="38" fontId="17" fillId="3" borderId="32" xfId="2" applyFont="1" applyFill="1" applyBorder="1" applyAlignment="1">
      <alignment vertical="center"/>
    </xf>
    <xf numFmtId="0" fontId="17" fillId="0" borderId="49" xfId="8" applyFont="1" applyFill="1" applyBorder="1" applyAlignment="1">
      <alignment horizontal="distributed" vertical="center"/>
    </xf>
    <xf numFmtId="0" fontId="17" fillId="0" borderId="4" xfId="8" applyFont="1" applyFill="1" applyBorder="1" applyAlignment="1">
      <alignment horizontal="center" vertical="center"/>
    </xf>
    <xf numFmtId="0" fontId="17" fillId="0" borderId="50" xfId="8" applyFont="1" applyFill="1" applyBorder="1" applyAlignment="1">
      <alignment horizontal="center" vertical="center"/>
    </xf>
    <xf numFmtId="0" fontId="17" fillId="0" borderId="0" xfId="8" applyFont="1" applyFill="1" applyAlignment="1">
      <alignment horizontal="right" vertical="center"/>
    </xf>
    <xf numFmtId="0" fontId="17" fillId="0" borderId="0" xfId="8" applyFont="1" applyFill="1" applyAlignment="1">
      <alignment vertical="center"/>
    </xf>
    <xf numFmtId="0" fontId="17" fillId="0" borderId="0" xfId="8" applyFont="1" applyAlignment="1">
      <alignment horizontal="right" vertical="center"/>
    </xf>
    <xf numFmtId="38" fontId="17" fillId="0" borderId="7" xfId="2" applyFont="1" applyBorder="1" applyAlignment="1">
      <alignment vertical="center"/>
    </xf>
    <xf numFmtId="0" fontId="17" fillId="0" borderId="0" xfId="8" applyFont="1" applyAlignment="1">
      <alignment horizontal="right"/>
    </xf>
    <xf numFmtId="0" fontId="18" fillId="0" borderId="0" xfId="5" applyFont="1" applyAlignment="1">
      <alignment horizontal="justify" vertical="center"/>
    </xf>
    <xf numFmtId="0" fontId="18" fillId="0" borderId="1" xfId="5" applyFont="1" applyBorder="1" applyAlignment="1">
      <alignment vertical="top" wrapText="1"/>
    </xf>
    <xf numFmtId="0" fontId="18" fillId="0" borderId="2" xfId="5" applyFont="1" applyBorder="1" applyAlignment="1">
      <alignment vertical="top" wrapText="1"/>
    </xf>
    <xf numFmtId="0" fontId="18" fillId="0" borderId="3" xfId="5" applyFont="1" applyBorder="1" applyAlignment="1">
      <alignment vertical="top" wrapText="1"/>
    </xf>
    <xf numFmtId="0" fontId="25" fillId="0" borderId="0" xfId="5" applyFont="1" applyAlignment="1">
      <alignment horizontal="left" vertical="center"/>
    </xf>
    <xf numFmtId="0" fontId="25" fillId="0" borderId="14" xfId="5" applyFont="1" applyBorder="1" applyAlignment="1">
      <alignment vertical="top" wrapText="1"/>
    </xf>
    <xf numFmtId="0" fontId="25" fillId="0" borderId="9" xfId="5" applyFont="1" applyBorder="1" applyAlignment="1">
      <alignment vertical="top" wrapText="1"/>
    </xf>
    <xf numFmtId="0" fontId="25" fillId="0" borderId="10" xfId="5" applyFont="1" applyBorder="1" applyAlignment="1">
      <alignment vertical="top" wrapText="1"/>
    </xf>
    <xf numFmtId="0" fontId="25" fillId="0" borderId="13" xfId="5" applyFont="1" applyBorder="1" applyAlignment="1">
      <alignment vertical="top" wrapText="1"/>
    </xf>
    <xf numFmtId="0" fontId="25" fillId="0" borderId="0" xfId="5" applyFont="1" applyBorder="1" applyAlignment="1">
      <alignment vertical="top" wrapText="1"/>
    </xf>
    <xf numFmtId="0" fontId="25" fillId="0" borderId="11" xfId="5" applyFont="1" applyBorder="1" applyAlignment="1">
      <alignment vertical="top" wrapText="1"/>
    </xf>
    <xf numFmtId="0" fontId="25" fillId="0" borderId="15" xfId="5" applyFont="1" applyBorder="1" applyAlignment="1">
      <alignment vertical="top" wrapText="1"/>
    </xf>
    <xf numFmtId="0" fontId="25" fillId="0" borderId="16" xfId="5" applyFont="1" applyBorder="1" applyAlignment="1">
      <alignment vertical="top" wrapText="1"/>
    </xf>
    <xf numFmtId="0" fontId="25" fillId="0" borderId="12" xfId="5" applyFont="1" applyBorder="1" applyAlignment="1">
      <alignment vertical="top" wrapText="1"/>
    </xf>
    <xf numFmtId="0" fontId="25" fillId="0" borderId="0" xfId="5" applyFont="1" applyAlignment="1">
      <alignment horizontal="justify" vertical="center"/>
    </xf>
    <xf numFmtId="0" fontId="25" fillId="0" borderId="0" xfId="5" applyFont="1" applyAlignment="1">
      <alignment horizontal="center" vertical="center"/>
    </xf>
    <xf numFmtId="0" fontId="17" fillId="2" borderId="0" xfId="10" applyFont="1" applyFill="1" applyBorder="1" applyAlignment="1">
      <alignment horizontal="left" vertical="center"/>
    </xf>
    <xf numFmtId="0" fontId="15" fillId="2" borderId="0" xfId="10" applyFont="1" applyFill="1" applyBorder="1" applyAlignment="1">
      <alignment vertical="center"/>
    </xf>
    <xf numFmtId="0" fontId="15" fillId="2" borderId="0" xfId="10" applyFont="1" applyFill="1" applyBorder="1" applyAlignment="1">
      <alignment horizontal="center" vertical="center"/>
    </xf>
    <xf numFmtId="38" fontId="29" fillId="2" borderId="0" xfId="11" applyFont="1" applyFill="1" applyAlignment="1">
      <alignment vertical="center"/>
    </xf>
    <xf numFmtId="38" fontId="30" fillId="2" borderId="0" xfId="11" applyFont="1" applyFill="1" applyAlignment="1">
      <alignment vertical="center" wrapText="1"/>
    </xf>
    <xf numFmtId="38" fontId="30" fillId="2" borderId="0" xfId="11" applyFont="1" applyFill="1" applyAlignment="1">
      <alignment vertical="center"/>
    </xf>
    <xf numFmtId="38" fontId="27" fillId="2" borderId="0" xfId="11" applyFont="1" applyFill="1" applyAlignment="1">
      <alignment vertical="center"/>
    </xf>
    <xf numFmtId="38" fontId="17" fillId="2" borderId="4" xfId="11" applyFont="1" applyFill="1" applyBorder="1" applyAlignment="1">
      <alignment vertical="center"/>
    </xf>
    <xf numFmtId="38" fontId="17" fillId="2" borderId="5" xfId="11" applyFont="1" applyFill="1" applyBorder="1" applyAlignment="1">
      <alignment vertical="center"/>
    </xf>
    <xf numFmtId="38" fontId="17" fillId="2" borderId="14" xfId="11" applyFont="1" applyFill="1" applyBorder="1" applyAlignment="1">
      <alignment vertical="center"/>
    </xf>
    <xf numFmtId="38" fontId="17" fillId="2" borderId="9" xfId="11" applyFont="1" applyFill="1" applyBorder="1" applyAlignment="1">
      <alignment vertical="center"/>
    </xf>
    <xf numFmtId="38" fontId="17" fillId="2" borderId="10" xfId="11" applyFont="1" applyFill="1" applyBorder="1" applyAlignment="1">
      <alignment vertical="center"/>
    </xf>
    <xf numFmtId="38" fontId="17" fillId="2" borderId="13" xfId="11" applyFont="1" applyFill="1" applyBorder="1" applyAlignment="1">
      <alignment vertical="center"/>
    </xf>
    <xf numFmtId="38" fontId="17" fillId="2" borderId="0" xfId="11" applyFont="1" applyFill="1" applyBorder="1" applyAlignment="1">
      <alignment vertical="center"/>
    </xf>
    <xf numFmtId="38" fontId="17" fillId="2" borderId="11" xfId="11" applyFont="1" applyFill="1" applyBorder="1" applyAlignment="1">
      <alignment vertical="center"/>
    </xf>
    <xf numFmtId="38" fontId="17" fillId="2" borderId="13" xfId="11" applyFont="1" applyFill="1" applyBorder="1" applyAlignment="1">
      <alignment horizontal="right" vertical="center"/>
    </xf>
    <xf numFmtId="38" fontId="17" fillId="2" borderId="15" xfId="11" applyFont="1" applyFill="1" applyBorder="1" applyAlignment="1">
      <alignment horizontal="right" vertical="center"/>
    </xf>
    <xf numFmtId="38" fontId="17" fillId="2" borderId="16" xfId="11" applyFont="1" applyFill="1" applyBorder="1" applyAlignment="1">
      <alignment vertical="center"/>
    </xf>
    <xf numFmtId="38" fontId="17" fillId="2" borderId="15" xfId="11" applyFont="1" applyFill="1" applyBorder="1" applyAlignment="1">
      <alignment vertical="center"/>
    </xf>
    <xf numFmtId="38" fontId="17" fillId="2" borderId="12" xfId="11" applyFont="1" applyFill="1" applyBorder="1" applyAlignment="1">
      <alignment vertical="center"/>
    </xf>
    <xf numFmtId="38" fontId="17" fillId="2" borderId="0" xfId="11" applyFont="1" applyFill="1" applyAlignment="1">
      <alignment vertical="center"/>
    </xf>
    <xf numFmtId="38" fontId="15" fillId="2" borderId="0" xfId="11" applyFont="1" applyFill="1" applyAlignment="1">
      <alignment horizontal="center" vertical="center"/>
    </xf>
    <xf numFmtId="38" fontId="15" fillId="2" borderId="0" xfId="11" applyFont="1" applyFill="1" applyAlignment="1">
      <alignment vertical="center"/>
    </xf>
    <xf numFmtId="38" fontId="15" fillId="2" borderId="0" xfId="11" applyFont="1" applyFill="1" applyAlignment="1">
      <alignment horizontal="left" vertical="center"/>
    </xf>
    <xf numFmtId="0" fontId="23" fillId="0" borderId="0" xfId="10" applyFont="1"/>
    <xf numFmtId="0" fontId="23" fillId="0" borderId="0" xfId="10" applyFont="1" applyFill="1" applyAlignment="1">
      <alignment vertical="center"/>
    </xf>
    <xf numFmtId="0" fontId="23" fillId="0" borderId="0" xfId="10" applyFont="1" applyFill="1" applyBorder="1" applyAlignment="1">
      <alignment vertical="center"/>
    </xf>
    <xf numFmtId="0" fontId="23" fillId="0" borderId="0" xfId="10" applyFont="1" applyFill="1" applyBorder="1" applyAlignment="1">
      <alignment horizontal="center" vertical="center"/>
    </xf>
    <xf numFmtId="0" fontId="17" fillId="0" borderId="59" xfId="10" applyFont="1" applyFill="1" applyBorder="1" applyAlignment="1">
      <alignment vertical="center"/>
    </xf>
    <xf numFmtId="38" fontId="17" fillId="0" borderId="60" xfId="2" applyFont="1" applyFill="1" applyBorder="1" applyAlignment="1">
      <alignment vertical="center"/>
    </xf>
    <xf numFmtId="0" fontId="17" fillId="0" borderId="0" xfId="10" applyFont="1"/>
    <xf numFmtId="0" fontId="17" fillId="0" borderId="47" xfId="10" applyFont="1" applyFill="1" applyBorder="1" applyAlignment="1">
      <alignment horizontal="distributed" vertical="center"/>
    </xf>
    <xf numFmtId="0" fontId="17" fillId="0" borderId="1" xfId="10" applyFont="1" applyBorder="1" applyAlignment="1">
      <alignment vertical="top" wrapText="1"/>
    </xf>
    <xf numFmtId="0" fontId="17" fillId="0" borderId="48" xfId="10" applyFont="1" applyFill="1" applyBorder="1" applyAlignment="1">
      <alignment horizontal="distributed" vertical="center" wrapText="1"/>
    </xf>
    <xf numFmtId="0" fontId="17" fillId="0" borderId="48" xfId="10" applyFont="1" applyFill="1" applyBorder="1" applyAlignment="1">
      <alignment horizontal="distributed" vertical="center"/>
    </xf>
    <xf numFmtId="0" fontId="17" fillId="0" borderId="49" xfId="10" applyFont="1" applyFill="1" applyBorder="1" applyAlignment="1">
      <alignment horizontal="distributed" vertical="center"/>
    </xf>
    <xf numFmtId="0" fontId="17" fillId="0" borderId="45" xfId="10" applyFont="1" applyFill="1" applyBorder="1" applyAlignment="1">
      <alignment horizontal="center" vertical="center"/>
    </xf>
    <xf numFmtId="0" fontId="17" fillId="0" borderId="60" xfId="10" applyFont="1" applyFill="1" applyBorder="1" applyAlignment="1">
      <alignment horizontal="center" vertical="center"/>
    </xf>
    <xf numFmtId="0" fontId="17" fillId="0" borderId="50" xfId="10" applyFont="1" applyFill="1" applyBorder="1" applyAlignment="1">
      <alignment horizontal="center" vertical="center"/>
    </xf>
    <xf numFmtId="0" fontId="17" fillId="0" borderId="0" xfId="10" applyFont="1" applyFill="1" applyAlignment="1">
      <alignment horizontal="right" vertical="center"/>
    </xf>
    <xf numFmtId="0" fontId="17" fillId="0" borderId="0" xfId="10" applyFont="1" applyFill="1" applyAlignment="1">
      <alignment vertical="center"/>
    </xf>
    <xf numFmtId="0" fontId="17" fillId="0" borderId="0" xfId="10" applyFont="1" applyAlignment="1">
      <alignment horizontal="right" vertical="center"/>
    </xf>
    <xf numFmtId="38" fontId="17" fillId="0" borderId="7" xfId="2" applyFont="1" applyBorder="1" applyAlignment="1">
      <alignment horizontal="right" vertical="center"/>
    </xf>
    <xf numFmtId="0" fontId="17" fillId="0" borderId="0" xfId="10" applyFont="1" applyAlignment="1">
      <alignment horizontal="right"/>
    </xf>
    <xf numFmtId="0" fontId="34" fillId="2" borderId="0" xfId="1" applyFont="1" applyFill="1" applyAlignment="1">
      <alignment vertical="center"/>
    </xf>
    <xf numFmtId="0" fontId="35" fillId="0" borderId="0" xfId="5" applyFont="1" applyAlignment="1">
      <alignment horizontal="right" vertical="center"/>
    </xf>
    <xf numFmtId="0" fontId="35" fillId="0" borderId="0" xfId="5" applyFont="1" applyAlignment="1">
      <alignment horizontal="justify" vertical="center"/>
    </xf>
    <xf numFmtId="0" fontId="35" fillId="0" borderId="0" xfId="5" applyFont="1" applyAlignment="1">
      <alignment horizontal="center" vertical="center"/>
    </xf>
    <xf numFmtId="38" fontId="17" fillId="0" borderId="7" xfId="2" applyFont="1" applyFill="1" applyBorder="1" applyAlignment="1">
      <alignment vertical="center"/>
    </xf>
    <xf numFmtId="38" fontId="17" fillId="0" borderId="66" xfId="2" applyFont="1" applyFill="1" applyBorder="1" applyAlignment="1">
      <alignment vertical="center"/>
    </xf>
    <xf numFmtId="0" fontId="17" fillId="0" borderId="65" xfId="10" applyFont="1" applyFill="1" applyBorder="1" applyAlignment="1">
      <alignment vertical="center"/>
    </xf>
    <xf numFmtId="38" fontId="17" fillId="0" borderId="64" xfId="2" applyFont="1" applyFill="1" applyBorder="1" applyAlignment="1">
      <alignment vertical="center"/>
    </xf>
    <xf numFmtId="0" fontId="17" fillId="0" borderId="63" xfId="10" applyFont="1" applyFill="1" applyBorder="1" applyAlignment="1">
      <alignment vertical="center"/>
    </xf>
    <xf numFmtId="38" fontId="17" fillId="0" borderId="62" xfId="2" applyFont="1" applyFill="1" applyBorder="1" applyAlignment="1">
      <alignment vertical="center"/>
    </xf>
    <xf numFmtId="0" fontId="17" fillId="0" borderId="61" xfId="10" applyFont="1" applyFill="1" applyBorder="1" applyAlignment="1">
      <alignment vertical="center"/>
    </xf>
    <xf numFmtId="38" fontId="17" fillId="0" borderId="7" xfId="2" applyFont="1" applyFill="1" applyBorder="1" applyAlignment="1">
      <alignment horizontal="right" vertical="center"/>
    </xf>
    <xf numFmtId="0" fontId="17" fillId="0" borderId="2" xfId="8" applyFont="1" applyBorder="1" applyAlignment="1">
      <alignment vertical="center"/>
    </xf>
    <xf numFmtId="0" fontId="17" fillId="0" borderId="1" xfId="8" applyFont="1" applyBorder="1" applyAlignment="1">
      <alignment vertical="center"/>
    </xf>
    <xf numFmtId="0" fontId="17" fillId="0" borderId="3" xfId="8" applyFont="1" applyFill="1" applyBorder="1" applyAlignment="1">
      <alignment horizontal="left" vertical="center" shrinkToFit="1"/>
    </xf>
    <xf numFmtId="3" fontId="26" fillId="2" borderId="9" xfId="15" applyNumberFormat="1" applyFont="1" applyFill="1" applyBorder="1">
      <alignment vertical="center"/>
    </xf>
    <xf numFmtId="0" fontId="22" fillId="2" borderId="0" xfId="15" applyFont="1" applyFill="1">
      <alignment vertical="center"/>
    </xf>
    <xf numFmtId="0" fontId="22" fillId="2" borderId="0" xfId="15" applyFont="1" applyFill="1" applyBorder="1">
      <alignment vertical="center"/>
    </xf>
    <xf numFmtId="0" fontId="22" fillId="2" borderId="0" xfId="15" applyFont="1" applyFill="1" applyBorder="1" applyAlignment="1">
      <alignment horizontal="right" vertical="center"/>
    </xf>
    <xf numFmtId="49" fontId="22" fillId="2" borderId="0" xfId="15" applyNumberFormat="1" applyFont="1" applyFill="1">
      <alignment vertical="center"/>
    </xf>
    <xf numFmtId="0" fontId="22" fillId="2" borderId="0" xfId="10" applyFont="1" applyFill="1" applyBorder="1" applyAlignment="1">
      <alignment horizontal="left" vertical="center"/>
    </xf>
    <xf numFmtId="0" fontId="13" fillId="0" borderId="0" xfId="16" applyFont="1" applyAlignment="1">
      <alignment vertical="center"/>
    </xf>
    <xf numFmtId="0" fontId="22" fillId="0" borderId="0" xfId="16" applyFont="1" applyAlignment="1">
      <alignment vertical="center"/>
    </xf>
    <xf numFmtId="0" fontId="17" fillId="2" borderId="0" xfId="1" applyFont="1" applyFill="1" applyBorder="1" applyAlignment="1">
      <alignment horizontal="left" vertical="center"/>
    </xf>
    <xf numFmtId="0" fontId="22" fillId="0" borderId="0" xfId="0" applyFont="1" applyAlignment="1">
      <alignment horizontal="left" vertical="center"/>
    </xf>
    <xf numFmtId="0" fontId="22" fillId="0" borderId="0" xfId="16" applyFont="1" applyBorder="1" applyAlignment="1">
      <alignment vertical="center"/>
    </xf>
    <xf numFmtId="179" fontId="22" fillId="0" borderId="7" xfId="16" applyNumberFormat="1" applyFont="1" applyBorder="1" applyAlignment="1">
      <alignment vertical="center" wrapText="1"/>
    </xf>
    <xf numFmtId="0" fontId="22" fillId="0" borderId="7" xfId="16" applyFont="1" applyBorder="1" applyAlignment="1">
      <alignment vertical="center" wrapText="1"/>
    </xf>
    <xf numFmtId="0" fontId="22" fillId="0" borderId="1" xfId="16" applyFont="1" applyBorder="1" applyAlignment="1">
      <alignment vertical="center" wrapText="1"/>
    </xf>
    <xf numFmtId="179" fontId="22" fillId="0" borderId="16" xfId="0" applyNumberFormat="1" applyFont="1" applyBorder="1" applyAlignment="1">
      <alignment vertical="center" wrapText="1"/>
    </xf>
    <xf numFmtId="0" fontId="22" fillId="0" borderId="16" xfId="0" applyFont="1" applyBorder="1" applyAlignment="1">
      <alignment horizontal="center" vertical="center" wrapText="1"/>
    </xf>
    <xf numFmtId="0" fontId="22" fillId="0" borderId="16" xfId="0" applyFont="1" applyBorder="1" applyAlignment="1">
      <alignment vertical="center" wrapText="1"/>
    </xf>
    <xf numFmtId="0" fontId="22" fillId="0" borderId="0" xfId="0" applyFont="1" applyAlignment="1">
      <alignment vertical="center"/>
    </xf>
    <xf numFmtId="0" fontId="22" fillId="0" borderId="10" xfId="17" applyFont="1" applyFill="1" applyBorder="1" applyAlignment="1">
      <alignment vertical="center"/>
    </xf>
    <xf numFmtId="0" fontId="22" fillId="0" borderId="9" xfId="17" applyFont="1" applyFill="1" applyBorder="1" applyAlignment="1">
      <alignment vertical="center"/>
    </xf>
    <xf numFmtId="0" fontId="22" fillId="0" borderId="10" xfId="19" applyFont="1" applyFill="1" applyBorder="1" applyAlignment="1">
      <alignment vertical="center"/>
    </xf>
    <xf numFmtId="0" fontId="22" fillId="0" borderId="9" xfId="19" applyFont="1" applyFill="1" applyBorder="1" applyAlignment="1">
      <alignment vertical="center"/>
    </xf>
    <xf numFmtId="0" fontId="17" fillId="0" borderId="0" xfId="17" applyFont="1" applyAlignment="1">
      <alignment vertical="center"/>
    </xf>
    <xf numFmtId="0" fontId="15" fillId="0" borderId="0" xfId="17" applyFont="1" applyAlignment="1">
      <alignment horizontal="center" vertical="center"/>
    </xf>
    <xf numFmtId="0" fontId="15" fillId="0" borderId="0" xfId="17" applyFont="1" applyAlignment="1">
      <alignment horizontal="justify" vertical="center"/>
    </xf>
    <xf numFmtId="0" fontId="15" fillId="0" borderId="0" xfId="17" applyFont="1" applyAlignment="1">
      <alignment horizontal="left" vertical="center"/>
    </xf>
    <xf numFmtId="0" fontId="15" fillId="0" borderId="12" xfId="17" applyFont="1" applyBorder="1" applyAlignment="1">
      <alignment vertical="top" wrapText="1"/>
    </xf>
    <xf numFmtId="0" fontId="15" fillId="0" borderId="16" xfId="17" applyFont="1" applyBorder="1" applyAlignment="1">
      <alignment vertical="top" wrapText="1"/>
    </xf>
    <xf numFmtId="0" fontId="15" fillId="0" borderId="15" xfId="17" applyFont="1" applyBorder="1" applyAlignment="1">
      <alignment vertical="top" wrapText="1"/>
    </xf>
    <xf numFmtId="0" fontId="15" fillId="0" borderId="11" xfId="17" applyFont="1" applyBorder="1" applyAlignment="1">
      <alignment vertical="top" wrapText="1"/>
    </xf>
    <xf numFmtId="0" fontId="15" fillId="0" borderId="0" xfId="17" applyFont="1" applyBorder="1" applyAlignment="1">
      <alignment vertical="top" wrapText="1"/>
    </xf>
    <xf numFmtId="0" fontId="15" fillId="0" borderId="13" xfId="17" applyFont="1" applyBorder="1" applyAlignment="1">
      <alignment vertical="top" wrapText="1"/>
    </xf>
    <xf numFmtId="0" fontId="15" fillId="0" borderId="10" xfId="17" applyFont="1" applyBorder="1" applyAlignment="1">
      <alignment vertical="top" wrapText="1"/>
    </xf>
    <xf numFmtId="0" fontId="15" fillId="0" borderId="9" xfId="17" applyFont="1" applyBorder="1" applyAlignment="1">
      <alignment vertical="top" wrapText="1"/>
    </xf>
    <xf numFmtId="0" fontId="15" fillId="0" borderId="14" xfId="17" applyFont="1" applyBorder="1" applyAlignment="1">
      <alignment vertical="top" wrapText="1"/>
    </xf>
    <xf numFmtId="0" fontId="19" fillId="0" borderId="3" xfId="17" applyFont="1" applyBorder="1" applyAlignment="1">
      <alignment vertical="top" wrapText="1"/>
    </xf>
    <xf numFmtId="0" fontId="17" fillId="0" borderId="12" xfId="17" applyFont="1" applyBorder="1" applyAlignment="1">
      <alignment vertical="center"/>
    </xf>
    <xf numFmtId="0" fontId="17" fillId="0" borderId="16" xfId="17" applyFont="1" applyBorder="1" applyAlignment="1">
      <alignment vertical="center"/>
    </xf>
    <xf numFmtId="0" fontId="17" fillId="0" borderId="15" xfId="17" applyFont="1" applyBorder="1" applyAlignment="1">
      <alignment vertical="center"/>
    </xf>
    <xf numFmtId="0" fontId="19" fillId="0" borderId="2" xfId="17" applyFont="1" applyBorder="1" applyAlignment="1">
      <alignment vertical="top" wrapText="1"/>
    </xf>
    <xf numFmtId="0" fontId="17" fillId="0" borderId="11" xfId="17" applyFont="1" applyBorder="1" applyAlignment="1">
      <alignment vertical="center"/>
    </xf>
    <xf numFmtId="0" fontId="17" fillId="0" borderId="0" xfId="17" applyFont="1" applyBorder="1" applyAlignment="1">
      <alignment vertical="center"/>
    </xf>
    <xf numFmtId="0" fontId="17" fillId="0" borderId="13" xfId="17" applyFont="1" applyBorder="1" applyAlignment="1">
      <alignment vertical="center"/>
    </xf>
    <xf numFmtId="0" fontId="18" fillId="0" borderId="1" xfId="17" applyFont="1" applyBorder="1" applyAlignment="1">
      <alignment horizontal="justify" vertical="center"/>
    </xf>
    <xf numFmtId="0" fontId="15" fillId="0" borderId="0" xfId="19" applyFont="1" applyAlignment="1">
      <alignment vertical="center"/>
    </xf>
    <xf numFmtId="0" fontId="15" fillId="0" borderId="0" xfId="19" applyFont="1" applyAlignment="1">
      <alignment horizontal="right" vertical="center"/>
    </xf>
    <xf numFmtId="0" fontId="15" fillId="0" borderId="0" xfId="19" applyFont="1" applyAlignment="1">
      <alignment horizontal="justify" vertical="center"/>
    </xf>
    <xf numFmtId="38" fontId="15" fillId="0" borderId="0" xfId="19" applyNumberFormat="1" applyFont="1" applyAlignment="1">
      <alignment vertical="center"/>
    </xf>
    <xf numFmtId="0" fontId="19" fillId="0" borderId="3" xfId="19" applyFont="1" applyBorder="1" applyAlignment="1">
      <alignment horizontal="right" vertical="top"/>
    </xf>
    <xf numFmtId="38" fontId="15" fillId="0" borderId="1" xfId="20" applyFont="1" applyBorder="1" applyAlignment="1">
      <alignment horizontal="right" vertical="top"/>
    </xf>
    <xf numFmtId="0" fontId="27" fillId="0" borderId="7" xfId="19" applyFont="1" applyBorder="1" applyAlignment="1">
      <alignment horizontal="center" vertical="center"/>
    </xf>
    <xf numFmtId="38" fontId="15" fillId="0" borderId="7" xfId="20" applyFont="1" applyBorder="1" applyAlignment="1">
      <alignment horizontal="right" vertical="center"/>
    </xf>
    <xf numFmtId="0" fontId="28" fillId="0" borderId="7" xfId="19" applyFont="1" applyBorder="1" applyAlignment="1">
      <alignment horizontal="center" vertical="center"/>
    </xf>
    <xf numFmtId="0" fontId="17" fillId="0" borderId="0" xfId="19" applyFont="1">
      <alignment vertical="center"/>
    </xf>
    <xf numFmtId="0" fontId="19" fillId="0" borderId="0" xfId="19" applyFont="1" applyAlignment="1">
      <alignment horizontal="right" vertical="center"/>
    </xf>
    <xf numFmtId="3" fontId="19" fillId="0" borderId="0" xfId="19" applyNumberFormat="1" applyFont="1" applyAlignment="1">
      <alignment vertical="center"/>
    </xf>
    <xf numFmtId="0" fontId="17" fillId="0" borderId="0" xfId="19" applyFont="1" applyAlignment="1">
      <alignment horizontal="right" vertical="center"/>
    </xf>
    <xf numFmtId="0" fontId="33" fillId="0" borderId="0" xfId="19" applyFont="1" applyAlignment="1">
      <alignment horizontal="distributed" vertical="center" indent="5"/>
    </xf>
    <xf numFmtId="0" fontId="33" fillId="0" borderId="0" xfId="19" applyFont="1" applyAlignment="1">
      <alignment horizontal="right" vertical="center"/>
    </xf>
    <xf numFmtId="0" fontId="33" fillId="0" borderId="0" xfId="19" applyFont="1" applyAlignment="1">
      <alignment horizontal="justify" vertical="center"/>
    </xf>
    <xf numFmtId="0" fontId="33" fillId="0" borderId="0" xfId="19" applyFont="1" applyAlignment="1">
      <alignment vertical="center"/>
    </xf>
    <xf numFmtId="0" fontId="17" fillId="0" borderId="0" xfId="19" applyFont="1" applyAlignment="1">
      <alignment horizontal="left" vertical="center"/>
    </xf>
    <xf numFmtId="0" fontId="19" fillId="0" borderId="7" xfId="5" applyFont="1" applyBorder="1" applyAlignment="1">
      <alignment horizontal="center" vertical="center" wrapText="1"/>
    </xf>
    <xf numFmtId="0" fontId="33" fillId="0" borderId="7" xfId="5" applyFont="1" applyBorder="1" applyAlignment="1">
      <alignment horizontal="center" vertical="center" shrinkToFit="1"/>
    </xf>
    <xf numFmtId="0" fontId="22" fillId="2" borderId="0" xfId="17" applyFont="1" applyFill="1">
      <alignment vertical="center"/>
    </xf>
    <xf numFmtId="0" fontId="40" fillId="0" borderId="0" xfId="1" applyFont="1"/>
    <xf numFmtId="0" fontId="15" fillId="0" borderId="0" xfId="21" applyFont="1" applyAlignment="1">
      <alignment vertical="center"/>
    </xf>
    <xf numFmtId="0" fontId="15" fillId="0" borderId="0" xfId="21" applyFont="1" applyAlignment="1">
      <alignment horizontal="right" vertical="center"/>
    </xf>
    <xf numFmtId="0" fontId="17" fillId="0" borderId="0" xfId="21" applyFont="1" applyAlignment="1">
      <alignment horizontal="right" vertical="center"/>
    </xf>
    <xf numFmtId="0" fontId="35" fillId="0" borderId="0" xfId="5" applyFont="1" applyAlignment="1">
      <alignment horizontal="left" vertical="center"/>
    </xf>
    <xf numFmtId="0" fontId="35" fillId="0" borderId="0" xfId="5" applyFont="1" applyAlignment="1">
      <alignment vertical="center"/>
    </xf>
    <xf numFmtId="0" fontId="35" fillId="0" borderId="0" xfId="5" applyFont="1">
      <alignment vertical="center"/>
    </xf>
    <xf numFmtId="0" fontId="15" fillId="0" borderId="0" xfId="5" applyFont="1" applyAlignment="1">
      <alignment horizontal="center" vertical="center"/>
    </xf>
    <xf numFmtId="0" fontId="15" fillId="0" borderId="0" xfId="5" applyFont="1" applyAlignment="1">
      <alignment horizontal="left" vertical="center"/>
    </xf>
    <xf numFmtId="0" fontId="22" fillId="0" borderId="7" xfId="16" applyFont="1" applyBorder="1" applyAlignment="1">
      <alignment horizontal="center" vertical="center" wrapText="1"/>
    </xf>
    <xf numFmtId="0" fontId="17" fillId="0" borderId="0" xfId="5" applyFont="1">
      <alignment vertical="center"/>
    </xf>
    <xf numFmtId="0" fontId="22" fillId="0" borderId="9" xfId="17" applyFont="1" applyFill="1" applyBorder="1">
      <alignment vertical="center"/>
    </xf>
    <xf numFmtId="0" fontId="17" fillId="0" borderId="0" xfId="8" applyFont="1" applyAlignment="1">
      <alignment horizontal="center" vertical="center"/>
    </xf>
    <xf numFmtId="0" fontId="17" fillId="0" borderId="0" xfId="8" applyFont="1" applyAlignment="1">
      <alignment horizontal="center"/>
    </xf>
    <xf numFmtId="0" fontId="17" fillId="0" borderId="7" xfId="8" applyFont="1" applyBorder="1" applyAlignment="1">
      <alignment horizontal="center" vertical="center" wrapText="1"/>
    </xf>
    <xf numFmtId="0" fontId="17" fillId="0" borderId="0" xfId="17" applyFont="1">
      <alignment vertical="center"/>
    </xf>
    <xf numFmtId="0" fontId="39" fillId="0" borderId="0" xfId="1" applyFont="1" applyBorder="1" applyAlignment="1">
      <alignment horizontal="center"/>
    </xf>
    <xf numFmtId="0" fontId="29" fillId="0" borderId="0" xfId="1" applyFont="1" applyBorder="1" applyAlignment="1">
      <alignment horizontal="left" vertical="center" wrapText="1"/>
    </xf>
    <xf numFmtId="0" fontId="29" fillId="0" borderId="0" xfId="1" applyFont="1" applyAlignment="1">
      <alignment vertical="center" wrapText="1"/>
    </xf>
    <xf numFmtId="3" fontId="22" fillId="2" borderId="0" xfId="15" applyNumberFormat="1" applyFont="1" applyFill="1" applyBorder="1" applyAlignment="1">
      <alignment vertical="center"/>
    </xf>
    <xf numFmtId="0" fontId="22" fillId="2" borderId="0" xfId="15" applyFont="1" applyFill="1" applyBorder="1" applyAlignment="1">
      <alignment horizontal="center" vertical="center" wrapText="1"/>
    </xf>
    <xf numFmtId="0" fontId="17" fillId="0" borderId="0" xfId="19" applyFont="1" applyAlignment="1">
      <alignment vertical="center"/>
    </xf>
    <xf numFmtId="0" fontId="15" fillId="0" borderId="3" xfId="19" applyFont="1" applyBorder="1" applyAlignment="1">
      <alignment horizontal="center" vertical="center" wrapText="1"/>
    </xf>
    <xf numFmtId="0" fontId="15" fillId="0" borderId="1" xfId="19" applyFont="1" applyBorder="1" applyAlignment="1">
      <alignment horizontal="center" vertical="center"/>
    </xf>
    <xf numFmtId="38" fontId="17" fillId="2" borderId="11" xfId="11" applyFont="1" applyFill="1" applyBorder="1" applyAlignment="1">
      <alignment horizontal="center" vertical="center"/>
    </xf>
    <xf numFmtId="38" fontId="17" fillId="2" borderId="0" xfId="11" applyFont="1" applyFill="1" applyBorder="1" applyAlignment="1">
      <alignment horizontal="center" vertical="center"/>
    </xf>
    <xf numFmtId="38" fontId="17" fillId="2" borderId="13" xfId="11" applyFont="1" applyFill="1" applyBorder="1" applyAlignment="1">
      <alignment horizontal="center" vertical="center"/>
    </xf>
    <xf numFmtId="0" fontId="22" fillId="0" borderId="9" xfId="19" applyFont="1" applyFill="1" applyBorder="1">
      <alignment vertical="center"/>
    </xf>
    <xf numFmtId="0" fontId="22" fillId="0" borderId="14" xfId="19" applyFont="1" applyFill="1" applyBorder="1">
      <alignment vertical="center"/>
    </xf>
    <xf numFmtId="0" fontId="17" fillId="0" borderId="0" xfId="10" applyFont="1" applyAlignment="1">
      <alignment horizontal="center" vertical="center"/>
    </xf>
    <xf numFmtId="0" fontId="17" fillId="0" borderId="2" xfId="10" applyFont="1" applyBorder="1" applyAlignment="1">
      <alignment vertical="top" wrapText="1"/>
    </xf>
    <xf numFmtId="0" fontId="17" fillId="0" borderId="0" xfId="10" applyFont="1" applyAlignment="1">
      <alignment horizontal="center"/>
    </xf>
    <xf numFmtId="0" fontId="17" fillId="0" borderId="7" xfId="10" applyFont="1" applyBorder="1" applyAlignment="1">
      <alignment horizontal="center" vertical="center" wrapText="1"/>
    </xf>
    <xf numFmtId="0" fontId="39" fillId="0" borderId="0" xfId="1" applyFont="1" applyAlignment="1">
      <alignment horizontal="center"/>
    </xf>
    <xf numFmtId="0" fontId="19" fillId="0" borderId="0" xfId="19" applyFont="1" applyAlignment="1">
      <alignment horizontal="justify" vertical="center"/>
    </xf>
    <xf numFmtId="0" fontId="19" fillId="0" borderId="0" xfId="19" applyFont="1" applyAlignment="1">
      <alignment vertical="center"/>
    </xf>
    <xf numFmtId="0" fontId="15" fillId="0" borderId="0" xfId="21" applyFont="1" applyAlignment="1">
      <alignment horizontal="justify" vertical="center"/>
    </xf>
    <xf numFmtId="0" fontId="17" fillId="0" borderId="0" xfId="21" applyFont="1" applyAlignment="1">
      <alignment vertical="center"/>
    </xf>
    <xf numFmtId="0" fontId="15" fillId="0" borderId="0" xfId="21" applyFont="1" applyAlignment="1">
      <alignment horizontal="center" vertical="center"/>
    </xf>
    <xf numFmtId="0" fontId="17" fillId="2" borderId="0" xfId="1" applyFont="1" applyFill="1" applyAlignment="1">
      <alignment vertical="center"/>
    </xf>
    <xf numFmtId="0" fontId="27" fillId="0" borderId="0" xfId="1" applyFont="1" applyFill="1"/>
    <xf numFmtId="0" fontId="27" fillId="0" borderId="0" xfId="1" applyFont="1" applyFill="1" applyAlignment="1">
      <alignment vertical="center"/>
    </xf>
    <xf numFmtId="0" fontId="17" fillId="2" borderId="15"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 xfId="1" applyFont="1" applyFill="1" applyBorder="1" applyAlignment="1">
      <alignment horizontal="right" vertical="center"/>
    </xf>
    <xf numFmtId="0" fontId="17" fillId="2" borderId="11"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1" xfId="1" applyFont="1" applyFill="1" applyBorder="1" applyAlignment="1">
      <alignment horizontal="right" vertical="center"/>
    </xf>
    <xf numFmtId="0" fontId="17" fillId="2" borderId="2" xfId="1" applyFont="1" applyFill="1" applyBorder="1" applyAlignment="1">
      <alignment horizontal="right" vertical="center"/>
    </xf>
    <xf numFmtId="176" fontId="17" fillId="0" borderId="8" xfId="1" applyNumberFormat="1" applyFont="1" applyFill="1" applyBorder="1" applyAlignment="1">
      <alignment vertical="center"/>
    </xf>
    <xf numFmtId="176" fontId="17" fillId="0" borderId="7" xfId="1" applyNumberFormat="1" applyFont="1" applyFill="1" applyBorder="1" applyAlignment="1">
      <alignment vertical="center"/>
    </xf>
    <xf numFmtId="176" fontId="17" fillId="0" borderId="0" xfId="1" applyNumberFormat="1" applyFont="1" applyFill="1" applyBorder="1" applyAlignment="1">
      <alignment vertical="center"/>
    </xf>
    <xf numFmtId="0" fontId="17" fillId="2" borderId="11" xfId="1" applyFont="1" applyFill="1" applyBorder="1" applyAlignment="1">
      <alignment horizontal="center" vertical="center"/>
    </xf>
    <xf numFmtId="0" fontId="17" fillId="2" borderId="6" xfId="1" applyFont="1" applyFill="1" applyBorder="1" applyAlignment="1">
      <alignment vertical="center"/>
    </xf>
    <xf numFmtId="176" fontId="17" fillId="0" borderId="7" xfId="1" applyNumberFormat="1" applyFont="1" applyFill="1" applyBorder="1" applyAlignment="1">
      <alignment horizontal="right" vertical="center"/>
    </xf>
    <xf numFmtId="0" fontId="17" fillId="2" borderId="6" xfId="1" applyFont="1" applyFill="1" applyBorder="1" applyAlignment="1">
      <alignment vertical="center" shrinkToFit="1"/>
    </xf>
    <xf numFmtId="0" fontId="17" fillId="2" borderId="10" xfId="1" applyFont="1" applyFill="1" applyBorder="1" applyAlignment="1">
      <alignment vertical="center"/>
    </xf>
    <xf numFmtId="0" fontId="17" fillId="0" borderId="1" xfId="1" applyFont="1" applyFill="1" applyBorder="1" applyAlignment="1">
      <alignment horizontal="center" vertical="center"/>
    </xf>
    <xf numFmtId="0" fontId="17" fillId="0" borderId="6" xfId="1" applyFont="1" applyFill="1" applyBorder="1" applyAlignment="1">
      <alignment vertical="center" shrinkToFit="1"/>
    </xf>
    <xf numFmtId="0" fontId="17" fillId="0" borderId="0" xfId="1" applyFont="1" applyFill="1" applyAlignment="1">
      <alignment vertical="center"/>
    </xf>
    <xf numFmtId="0" fontId="17" fillId="2" borderId="12" xfId="1" applyFont="1" applyFill="1" applyBorder="1" applyAlignment="1">
      <alignment horizontal="center" vertical="center" wrapText="1"/>
    </xf>
    <xf numFmtId="0" fontId="17" fillId="2" borderId="10" xfId="1" applyFont="1" applyFill="1" applyBorder="1" applyAlignment="1">
      <alignment horizontal="right" vertical="center"/>
    </xf>
    <xf numFmtId="0" fontId="17" fillId="2" borderId="14" xfId="1" applyFont="1" applyFill="1" applyBorder="1" applyAlignment="1">
      <alignment horizontal="right" vertical="center"/>
    </xf>
    <xf numFmtId="0" fontId="17" fillId="0" borderId="9" xfId="1" applyFont="1" applyFill="1" applyBorder="1" applyAlignment="1">
      <alignment horizontal="center" vertical="center" wrapText="1"/>
    </xf>
    <xf numFmtId="49" fontId="17" fillId="0" borderId="12" xfId="1" applyNumberFormat="1" applyFont="1" applyFill="1" applyBorder="1" applyAlignment="1">
      <alignment vertical="center"/>
    </xf>
    <xf numFmtId="0" fontId="17" fillId="0" borderId="5" xfId="1" applyFont="1" applyFill="1" applyBorder="1" applyAlignment="1">
      <alignment vertical="center"/>
    </xf>
    <xf numFmtId="0" fontId="17" fillId="0" borderId="11" xfId="1" applyFont="1" applyFill="1" applyBorder="1" applyAlignment="1">
      <alignment horizontal="center" vertical="center"/>
    </xf>
    <xf numFmtId="0" fontId="17" fillId="0" borderId="6" xfId="1" applyFont="1" applyFill="1" applyBorder="1" applyAlignment="1">
      <alignment vertical="center"/>
    </xf>
    <xf numFmtId="176" fontId="17" fillId="0" borderId="1" xfId="1" applyNumberFormat="1" applyFont="1" applyFill="1" applyBorder="1" applyAlignment="1">
      <alignment vertical="center"/>
    </xf>
    <xf numFmtId="0" fontId="17" fillId="0" borderId="2" xfId="1" applyFont="1" applyFill="1" applyBorder="1" applyAlignment="1">
      <alignment horizontal="center" vertical="center"/>
    </xf>
    <xf numFmtId="0" fontId="17" fillId="0" borderId="10" xfId="1" applyFont="1" applyFill="1" applyBorder="1" applyAlignment="1">
      <alignment vertical="center"/>
    </xf>
    <xf numFmtId="0" fontId="17" fillId="0" borderId="10" xfId="1" applyFont="1" applyFill="1" applyBorder="1" applyAlignment="1">
      <alignment horizontal="center" vertical="center"/>
    </xf>
    <xf numFmtId="0" fontId="17" fillId="2" borderId="0" xfId="1" applyFont="1" applyFill="1" applyBorder="1" applyAlignment="1">
      <alignment horizontal="center" vertical="center"/>
    </xf>
    <xf numFmtId="176" fontId="17" fillId="2" borderId="0" xfId="1" applyNumberFormat="1" applyFont="1" applyFill="1" applyBorder="1" applyAlignment="1">
      <alignment vertical="center"/>
    </xf>
    <xf numFmtId="0" fontId="17" fillId="0" borderId="0" xfId="1" applyFont="1" applyFill="1" applyBorder="1" applyAlignment="1">
      <alignment vertical="center"/>
    </xf>
    <xf numFmtId="38" fontId="17" fillId="0" borderId="0" xfId="7" applyFont="1" applyFill="1" applyBorder="1" applyAlignment="1">
      <alignment vertical="center"/>
    </xf>
    <xf numFmtId="0" fontId="17" fillId="0" borderId="0" xfId="1" applyFont="1" applyFill="1"/>
    <xf numFmtId="0" fontId="17" fillId="0" borderId="0" xfId="1" applyFont="1" applyFill="1" applyBorder="1"/>
    <xf numFmtId="0" fontId="17" fillId="0" borderId="0" xfId="1" applyFont="1" applyFill="1" applyAlignment="1">
      <alignment horizontal="left" vertical="center"/>
    </xf>
    <xf numFmtId="0" fontId="17" fillId="0" borderId="0" xfId="1" applyFont="1" applyFill="1" applyAlignment="1">
      <alignment horizontal="center" vertical="center"/>
    </xf>
    <xf numFmtId="0" fontId="17" fillId="2" borderId="0" xfId="1" applyFont="1" applyFill="1" applyAlignment="1">
      <alignment horizontal="center" vertical="center"/>
    </xf>
    <xf numFmtId="0" fontId="17" fillId="2" borderId="0" xfId="1" applyFont="1" applyFill="1" applyAlignment="1">
      <alignment horizontal="left" vertical="center"/>
    </xf>
    <xf numFmtId="0" fontId="17" fillId="0" borderId="12" xfId="1" applyFont="1" applyFill="1" applyBorder="1" applyAlignment="1">
      <alignment vertical="center"/>
    </xf>
    <xf numFmtId="0" fontId="17" fillId="0" borderId="11" xfId="1" applyFont="1" applyFill="1" applyBorder="1" applyAlignment="1">
      <alignment vertical="center"/>
    </xf>
    <xf numFmtId="0" fontId="17" fillId="2" borderId="2" xfId="1" applyFont="1" applyFill="1" applyBorder="1" applyAlignment="1">
      <alignment vertical="center" wrapText="1"/>
    </xf>
    <xf numFmtId="0" fontId="17" fillId="2" borderId="1" xfId="1" applyFont="1" applyFill="1" applyBorder="1" applyAlignment="1">
      <alignment horizontal="center" vertical="center"/>
    </xf>
    <xf numFmtId="49" fontId="22" fillId="2" borderId="0" xfId="17" applyNumberFormat="1" applyFont="1" applyFill="1">
      <alignment vertical="center"/>
    </xf>
    <xf numFmtId="3" fontId="26" fillId="2" borderId="9" xfId="17" applyNumberFormat="1" applyFont="1" applyFill="1" applyBorder="1">
      <alignment vertical="center"/>
    </xf>
    <xf numFmtId="49" fontId="22" fillId="2" borderId="11" xfId="17" applyNumberFormat="1" applyFont="1" applyFill="1" applyBorder="1" applyAlignment="1">
      <alignment horizontal="center" vertical="center"/>
    </xf>
    <xf numFmtId="0" fontId="22" fillId="2" borderId="0" xfId="17" applyFont="1" applyFill="1" applyBorder="1" applyAlignment="1">
      <alignment horizontal="center" vertical="center"/>
    </xf>
    <xf numFmtId="0" fontId="22" fillId="2" borderId="13" xfId="17" applyFont="1" applyFill="1" applyBorder="1" applyAlignment="1">
      <alignment horizontal="center" vertical="center"/>
    </xf>
    <xf numFmtId="0" fontId="22" fillId="2" borderId="11" xfId="17" applyFont="1" applyFill="1" applyBorder="1" applyAlignment="1">
      <alignment horizontal="center" vertical="center"/>
    </xf>
    <xf numFmtId="0" fontId="22" fillId="2" borderId="13" xfId="17" applyFont="1" applyFill="1" applyBorder="1" applyAlignment="1">
      <alignment vertical="center"/>
    </xf>
    <xf numFmtId="49" fontId="22" fillId="2" borderId="34" xfId="17" applyNumberFormat="1" applyFont="1" applyFill="1" applyBorder="1">
      <alignment vertical="center"/>
    </xf>
    <xf numFmtId="0" fontId="22" fillId="2" borderId="33" xfId="17" applyFont="1" applyFill="1" applyBorder="1">
      <alignment vertical="center"/>
    </xf>
    <xf numFmtId="0" fontId="22" fillId="2" borderId="32" xfId="17" applyFont="1" applyFill="1" applyBorder="1">
      <alignment vertical="center"/>
    </xf>
    <xf numFmtId="49" fontId="22" fillId="2" borderId="44" xfId="17" applyNumberFormat="1" applyFont="1" applyFill="1" applyBorder="1">
      <alignment vertical="center"/>
    </xf>
    <xf numFmtId="0" fontId="22" fillId="2" borderId="24" xfId="17" applyFont="1" applyFill="1" applyBorder="1">
      <alignment vertical="center"/>
    </xf>
    <xf numFmtId="0" fontId="22" fillId="2" borderId="43" xfId="17" applyFont="1" applyFill="1" applyBorder="1">
      <alignment vertical="center"/>
    </xf>
    <xf numFmtId="49" fontId="22" fillId="2" borderId="10" xfId="17" applyNumberFormat="1" applyFont="1" applyFill="1" applyBorder="1">
      <alignment vertical="center"/>
    </xf>
    <xf numFmtId="0" fontId="22" fillId="2" borderId="9" xfId="17" applyFont="1" applyFill="1" applyBorder="1">
      <alignment vertical="center"/>
    </xf>
    <xf numFmtId="0" fontId="22" fillId="2" borderId="14" xfId="17" applyFont="1" applyFill="1" applyBorder="1">
      <alignment vertical="center"/>
    </xf>
    <xf numFmtId="49" fontId="22" fillId="2" borderId="1" xfId="17" applyNumberFormat="1" applyFont="1" applyFill="1" applyBorder="1" applyAlignment="1">
      <alignment vertical="center"/>
    </xf>
    <xf numFmtId="0" fontId="22" fillId="2" borderId="10" xfId="17" applyFont="1" applyFill="1" applyBorder="1" applyAlignment="1">
      <alignment horizontal="center" vertical="center"/>
    </xf>
    <xf numFmtId="0" fontId="22" fillId="2" borderId="14" xfId="17" applyFont="1" applyFill="1" applyBorder="1" applyAlignment="1">
      <alignment vertical="center"/>
    </xf>
    <xf numFmtId="0" fontId="22" fillId="2" borderId="10" xfId="17" applyFont="1" applyFill="1" applyBorder="1" applyAlignment="1">
      <alignment vertical="center"/>
    </xf>
    <xf numFmtId="0" fontId="22" fillId="2" borderId="9" xfId="17" applyFont="1" applyFill="1" applyBorder="1" applyAlignment="1">
      <alignment vertical="center"/>
    </xf>
    <xf numFmtId="0" fontId="22" fillId="2" borderId="14" xfId="17" applyFont="1" applyFill="1" applyBorder="1" applyAlignment="1">
      <alignment horizontal="right" vertical="center"/>
    </xf>
    <xf numFmtId="49" fontId="22" fillId="2" borderId="35" xfId="17" applyNumberFormat="1" applyFont="1" applyFill="1" applyBorder="1" applyAlignment="1">
      <alignment horizontal="center" vertical="center"/>
    </xf>
    <xf numFmtId="0" fontId="22" fillId="2" borderId="34" xfId="17" applyFont="1" applyFill="1" applyBorder="1" applyAlignment="1">
      <alignment vertical="center" wrapText="1"/>
    </xf>
    <xf numFmtId="0" fontId="22" fillId="2" borderId="33" xfId="17" applyFont="1" applyFill="1" applyBorder="1" applyAlignment="1">
      <alignment vertical="center" wrapText="1"/>
    </xf>
    <xf numFmtId="49" fontId="22" fillId="2" borderId="31" xfId="17" applyNumberFormat="1" applyFont="1" applyFill="1" applyBorder="1" applyAlignment="1">
      <alignment horizontal="center" vertical="center"/>
    </xf>
    <xf numFmtId="0" fontId="22" fillId="2" borderId="29" xfId="17" applyFont="1" applyFill="1" applyBorder="1" applyAlignment="1">
      <alignment vertical="center" wrapText="1"/>
    </xf>
    <xf numFmtId="0" fontId="22" fillId="2" borderId="28" xfId="17" applyFont="1" applyFill="1" applyBorder="1" applyAlignment="1">
      <alignment vertical="center" wrapText="1"/>
    </xf>
    <xf numFmtId="0" fontId="22" fillId="2" borderId="13" xfId="17" applyFont="1" applyFill="1" applyBorder="1">
      <alignment vertical="center"/>
    </xf>
    <xf numFmtId="49" fontId="22" fillId="2" borderId="38" xfId="17" applyNumberFormat="1" applyFont="1" applyFill="1" applyBorder="1" applyAlignment="1">
      <alignment horizontal="center" vertical="center"/>
    </xf>
    <xf numFmtId="0" fontId="22" fillId="2" borderId="27" xfId="17" applyFont="1" applyFill="1" applyBorder="1" applyAlignment="1">
      <alignment vertical="center" wrapText="1"/>
    </xf>
    <xf numFmtId="0" fontId="22" fillId="2" borderId="26" xfId="17" applyFont="1" applyFill="1" applyBorder="1" applyAlignment="1">
      <alignment vertical="center" wrapText="1"/>
    </xf>
    <xf numFmtId="49" fontId="22" fillId="2" borderId="7" xfId="17" applyNumberFormat="1" applyFont="1" applyFill="1" applyBorder="1" applyAlignment="1">
      <alignment horizontal="center" vertical="center"/>
    </xf>
    <xf numFmtId="0" fontId="22" fillId="2" borderId="6" xfId="17" applyFont="1" applyFill="1" applyBorder="1" applyAlignment="1">
      <alignment vertical="center" wrapText="1"/>
    </xf>
    <xf numFmtId="0" fontId="22" fillId="2" borderId="5" xfId="17" applyFont="1" applyFill="1" applyBorder="1" applyAlignment="1">
      <alignment vertical="center" wrapText="1"/>
    </xf>
    <xf numFmtId="0" fontId="22" fillId="2" borderId="4" xfId="17" applyFont="1" applyFill="1" applyBorder="1" applyAlignment="1">
      <alignment vertical="center" wrapText="1"/>
    </xf>
    <xf numFmtId="0" fontId="22" fillId="2" borderId="6" xfId="17" applyFont="1" applyFill="1" applyBorder="1" applyAlignment="1">
      <alignment vertical="center"/>
    </xf>
    <xf numFmtId="0" fontId="22" fillId="2" borderId="5" xfId="17" applyFont="1" applyFill="1" applyBorder="1" applyAlignment="1">
      <alignment vertical="center"/>
    </xf>
    <xf numFmtId="49" fontId="22" fillId="2" borderId="0" xfId="17" applyNumberFormat="1" applyFont="1" applyFill="1" applyBorder="1" applyAlignment="1">
      <alignment horizontal="center" vertical="center"/>
    </xf>
    <xf numFmtId="0" fontId="22" fillId="2" borderId="0" xfId="17" applyFont="1" applyFill="1" applyBorder="1" applyAlignment="1">
      <alignment vertical="center" wrapText="1"/>
    </xf>
    <xf numFmtId="0" fontId="22" fillId="2" borderId="0" xfId="17" applyFont="1" applyFill="1" applyBorder="1" applyAlignment="1">
      <alignment vertical="center"/>
    </xf>
    <xf numFmtId="49" fontId="22" fillId="2" borderId="0" xfId="17" applyNumberFormat="1" applyFont="1" applyFill="1" applyBorder="1">
      <alignment vertical="center"/>
    </xf>
    <xf numFmtId="0" fontId="22" fillId="2" borderId="0" xfId="17" applyFont="1" applyFill="1" applyAlignment="1">
      <alignment vertical="top" wrapText="1"/>
    </xf>
    <xf numFmtId="0" fontId="22" fillId="2" borderId="0" xfId="17" applyFont="1" applyFill="1" applyBorder="1">
      <alignment vertical="center"/>
    </xf>
    <xf numFmtId="0" fontId="22" fillId="2" borderId="41" xfId="17" applyFont="1" applyFill="1" applyBorder="1" applyAlignment="1">
      <alignment vertical="center" wrapText="1"/>
    </xf>
    <xf numFmtId="0" fontId="22" fillId="2" borderId="36" xfId="17" applyFont="1" applyFill="1" applyBorder="1" applyAlignment="1">
      <alignment vertical="center"/>
    </xf>
    <xf numFmtId="0" fontId="41" fillId="2" borderId="0" xfId="17" applyFont="1" applyFill="1" applyBorder="1" applyAlignment="1">
      <alignment horizontal="center" vertical="center"/>
    </xf>
    <xf numFmtId="0" fontId="41" fillId="2" borderId="13" xfId="17" applyFont="1" applyFill="1" applyBorder="1" applyAlignment="1">
      <alignment horizontal="center" vertical="center"/>
    </xf>
    <xf numFmtId="0" fontId="41" fillId="2" borderId="11" xfId="17" applyFont="1" applyFill="1" applyBorder="1" applyAlignment="1">
      <alignment horizontal="center" vertical="center"/>
    </xf>
    <xf numFmtId="0" fontId="22" fillId="2" borderId="1" xfId="17" applyFont="1" applyFill="1" applyBorder="1" applyAlignment="1">
      <alignment vertical="center"/>
    </xf>
    <xf numFmtId="0" fontId="22" fillId="2" borderId="11" xfId="17" applyFont="1" applyFill="1" applyBorder="1" applyAlignment="1">
      <alignment vertical="center"/>
    </xf>
    <xf numFmtId="0" fontId="22" fillId="2" borderId="11" xfId="17" applyFont="1" applyFill="1" applyBorder="1" applyAlignment="1">
      <alignment vertical="center" wrapText="1"/>
    </xf>
    <xf numFmtId="0" fontId="22" fillId="2" borderId="13" xfId="17" applyFont="1" applyFill="1" applyBorder="1" applyAlignment="1">
      <alignment vertical="center" wrapText="1"/>
    </xf>
    <xf numFmtId="0" fontId="22" fillId="2" borderId="35" xfId="17" applyFont="1" applyFill="1" applyBorder="1" applyAlignment="1">
      <alignment horizontal="center" vertical="center"/>
    </xf>
    <xf numFmtId="0" fontId="22" fillId="2" borderId="34" xfId="17" applyFont="1" applyFill="1" applyBorder="1" applyAlignment="1">
      <alignment vertical="center"/>
    </xf>
    <xf numFmtId="0" fontId="22" fillId="2" borderId="33" xfId="17" applyFont="1" applyFill="1" applyBorder="1" applyAlignment="1">
      <alignment vertical="center"/>
    </xf>
    <xf numFmtId="0" fontId="22" fillId="2" borderId="32" xfId="17" applyFont="1" applyFill="1" applyBorder="1" applyAlignment="1">
      <alignment vertical="center"/>
    </xf>
    <xf numFmtId="0" fontId="22" fillId="2" borderId="31" xfId="17" applyFont="1" applyFill="1" applyBorder="1" applyAlignment="1">
      <alignment horizontal="center" vertical="center"/>
    </xf>
    <xf numFmtId="0" fontId="22" fillId="2" borderId="29" xfId="17" applyFont="1" applyFill="1" applyBorder="1" applyAlignment="1">
      <alignment vertical="center"/>
    </xf>
    <xf numFmtId="0" fontId="22" fillId="2" borderId="28" xfId="17" applyFont="1" applyFill="1" applyBorder="1" applyAlignment="1">
      <alignment vertical="center"/>
    </xf>
    <xf numFmtId="0" fontId="22" fillId="2" borderId="30" xfId="17" applyFont="1" applyFill="1" applyBorder="1" applyAlignment="1">
      <alignment vertical="center"/>
    </xf>
    <xf numFmtId="0" fontId="22" fillId="2" borderId="1" xfId="17" applyFont="1" applyFill="1" applyBorder="1" applyAlignment="1">
      <alignment horizontal="center" vertical="center"/>
    </xf>
    <xf numFmtId="0" fontId="22" fillId="2" borderId="9" xfId="17" applyFont="1" applyFill="1" applyBorder="1" applyAlignment="1">
      <alignment horizontal="center" vertical="center"/>
    </xf>
    <xf numFmtId="0" fontId="22" fillId="2" borderId="27" xfId="17" applyFont="1" applyFill="1" applyBorder="1" applyAlignment="1">
      <alignment vertical="center"/>
    </xf>
    <xf numFmtId="0" fontId="22" fillId="2" borderId="26" xfId="17" applyFont="1" applyFill="1" applyBorder="1" applyAlignment="1">
      <alignment vertical="center"/>
    </xf>
    <xf numFmtId="0" fontId="22" fillId="2" borderId="25" xfId="17" applyFont="1" applyFill="1" applyBorder="1" applyAlignment="1">
      <alignment vertical="center"/>
    </xf>
    <xf numFmtId="0" fontId="22" fillId="2" borderId="10" xfId="17" applyFont="1" applyFill="1" applyBorder="1" applyAlignment="1">
      <alignment vertical="center" wrapText="1"/>
    </xf>
    <xf numFmtId="0" fontId="22" fillId="2" borderId="9" xfId="17" applyFont="1" applyFill="1" applyBorder="1" applyAlignment="1">
      <alignment vertical="center" wrapText="1"/>
    </xf>
    <xf numFmtId="0" fontId="22" fillId="2" borderId="14" xfId="17" applyFont="1" applyFill="1" applyBorder="1" applyAlignment="1">
      <alignment vertical="center" wrapText="1"/>
    </xf>
    <xf numFmtId="176" fontId="22" fillId="2" borderId="6" xfId="17" applyNumberFormat="1" applyFont="1" applyFill="1" applyBorder="1" applyAlignment="1">
      <alignment vertical="center"/>
    </xf>
    <xf numFmtId="176" fontId="22" fillId="2" borderId="5" xfId="17" applyNumberFormat="1" applyFont="1" applyFill="1" applyBorder="1" applyAlignment="1">
      <alignment vertical="center"/>
    </xf>
    <xf numFmtId="176" fontId="22" fillId="2" borderId="4" xfId="17" applyNumberFormat="1" applyFont="1" applyFill="1" applyBorder="1" applyAlignment="1">
      <alignment vertical="center"/>
    </xf>
    <xf numFmtId="176" fontId="22" fillId="2" borderId="0" xfId="17" applyNumberFormat="1" applyFont="1" applyFill="1" applyBorder="1" applyAlignment="1">
      <alignment horizontal="right" vertical="center" wrapText="1"/>
    </xf>
    <xf numFmtId="176" fontId="22" fillId="2" borderId="0" xfId="17" applyNumberFormat="1" applyFont="1" applyFill="1" applyBorder="1" applyAlignment="1">
      <alignment horizontal="right" vertical="center"/>
    </xf>
    <xf numFmtId="176" fontId="22" fillId="2" borderId="0" xfId="17" applyNumberFormat="1" applyFont="1" applyFill="1" applyBorder="1" applyAlignment="1">
      <alignment vertical="center"/>
    </xf>
    <xf numFmtId="176" fontId="22" fillId="2" borderId="0" xfId="17" applyNumberFormat="1" applyFont="1" applyFill="1" applyBorder="1" applyAlignment="1">
      <alignment horizontal="center" vertical="center"/>
    </xf>
    <xf numFmtId="0" fontId="22" fillId="2" borderId="0" xfId="17" applyFont="1" applyFill="1" applyBorder="1" applyAlignment="1">
      <alignment horizontal="left" vertical="center"/>
    </xf>
    <xf numFmtId="0" fontId="22" fillId="2" borderId="0" xfId="17" applyFont="1" applyFill="1" applyAlignment="1">
      <alignment horizontal="left" vertical="top" wrapText="1"/>
    </xf>
    <xf numFmtId="0" fontId="22" fillId="2" borderId="0" xfId="17" applyFont="1" applyFill="1" applyAlignment="1">
      <alignment vertical="center" wrapText="1"/>
    </xf>
    <xf numFmtId="49" fontId="17" fillId="2" borderId="12" xfId="1" applyNumberFormat="1" applyFont="1" applyFill="1" applyBorder="1" applyAlignment="1">
      <alignment vertical="center"/>
    </xf>
    <xf numFmtId="0" fontId="17" fillId="2" borderId="4" xfId="1" applyFont="1" applyFill="1" applyBorder="1" applyAlignment="1">
      <alignment vertical="center" shrinkToFit="1"/>
    </xf>
    <xf numFmtId="0" fontId="17" fillId="0" borderId="1" xfId="1" applyFont="1" applyFill="1" applyBorder="1" applyAlignment="1">
      <alignment horizontal="right" vertical="center"/>
    </xf>
    <xf numFmtId="38" fontId="17" fillId="0" borderId="4" xfId="3" applyFont="1" applyFill="1" applyBorder="1" applyAlignment="1">
      <alignment horizontal="right" vertical="center"/>
    </xf>
    <xf numFmtId="0" fontId="17" fillId="2" borderId="5" xfId="1" applyFont="1" applyFill="1" applyBorder="1" applyAlignment="1">
      <alignment vertical="center"/>
    </xf>
    <xf numFmtId="0" fontId="17" fillId="0" borderId="0" xfId="1" applyFont="1" applyFill="1" applyBorder="1" applyAlignment="1">
      <alignment horizontal="left" vertical="center"/>
    </xf>
    <xf numFmtId="0" fontId="43" fillId="0" borderId="9" xfId="1" applyFont="1" applyFill="1" applyBorder="1" applyAlignment="1">
      <alignment horizontal="center"/>
    </xf>
    <xf numFmtId="49" fontId="22" fillId="2" borderId="0" xfId="19" applyNumberFormat="1" applyFont="1" applyFill="1">
      <alignment vertical="center"/>
    </xf>
    <xf numFmtId="3" fontId="26" fillId="2" borderId="9" xfId="19" applyNumberFormat="1" applyFont="1" applyFill="1" applyBorder="1">
      <alignment vertical="center"/>
    </xf>
    <xf numFmtId="0" fontId="22" fillId="0" borderId="0" xfId="19" applyFont="1" applyFill="1">
      <alignment vertical="center"/>
    </xf>
    <xf numFmtId="49" fontId="22" fillId="0" borderId="11" xfId="19" applyNumberFormat="1" applyFont="1" applyFill="1" applyBorder="1" applyAlignment="1">
      <alignment horizontal="center" vertical="center"/>
    </xf>
    <xf numFmtId="0" fontId="22" fillId="0" borderId="0" xfId="19" applyFont="1" applyFill="1" applyBorder="1" applyAlignment="1">
      <alignment horizontal="center" vertical="center"/>
    </xf>
    <xf numFmtId="0" fontId="22" fillId="0" borderId="13" xfId="19" applyFont="1" applyFill="1" applyBorder="1" applyAlignment="1">
      <alignment horizontal="center" vertical="center"/>
    </xf>
    <xf numFmtId="0" fontId="22" fillId="0" borderId="11" xfId="19" applyFont="1" applyFill="1" applyBorder="1" applyAlignment="1">
      <alignment horizontal="center" vertical="center"/>
    </xf>
    <xf numFmtId="0" fontId="22" fillId="0" borderId="13" xfId="19" applyFont="1" applyFill="1" applyBorder="1" applyAlignment="1">
      <alignment vertical="center"/>
    </xf>
    <xf numFmtId="49" fontId="22" fillId="0" borderId="34" xfId="19" applyNumberFormat="1" applyFont="1" applyFill="1" applyBorder="1">
      <alignment vertical="center"/>
    </xf>
    <xf numFmtId="0" fontId="22" fillId="0" borderId="33" xfId="19" applyFont="1" applyFill="1" applyBorder="1">
      <alignment vertical="center"/>
    </xf>
    <xf numFmtId="0" fontId="22" fillId="0" borderId="32" xfId="19" applyFont="1" applyFill="1" applyBorder="1">
      <alignment vertical="center"/>
    </xf>
    <xf numFmtId="49" fontId="22" fillId="0" borderId="44" xfId="19" applyNumberFormat="1" applyFont="1" applyFill="1" applyBorder="1">
      <alignment vertical="center"/>
    </xf>
    <xf numFmtId="0" fontId="22" fillId="0" borderId="24" xfId="19" applyFont="1" applyFill="1" applyBorder="1">
      <alignment vertical="center"/>
    </xf>
    <xf numFmtId="0" fontId="22" fillId="0" borderId="43" xfId="19" applyFont="1" applyFill="1" applyBorder="1">
      <alignment vertical="center"/>
    </xf>
    <xf numFmtId="49" fontId="22" fillId="0" borderId="10" xfId="19" applyNumberFormat="1" applyFont="1" applyFill="1" applyBorder="1">
      <alignment vertical="center"/>
    </xf>
    <xf numFmtId="49" fontId="22" fillId="0" borderId="0" xfId="19" applyNumberFormat="1" applyFont="1" applyFill="1">
      <alignment vertical="center"/>
    </xf>
    <xf numFmtId="49" fontId="22" fillId="0" borderId="1" xfId="19" applyNumberFormat="1" applyFont="1" applyFill="1" applyBorder="1" applyAlignment="1">
      <alignment vertical="center"/>
    </xf>
    <xf numFmtId="0" fontId="22" fillId="0" borderId="14" xfId="19" applyFont="1" applyFill="1" applyBorder="1" applyAlignment="1">
      <alignment vertical="center"/>
    </xf>
    <xf numFmtId="0" fontId="22" fillId="2" borderId="9" xfId="19" applyFont="1" applyFill="1" applyBorder="1" applyAlignment="1">
      <alignment vertical="center"/>
    </xf>
    <xf numFmtId="0" fontId="22" fillId="2" borderId="14" xfId="19" applyFont="1" applyFill="1" applyBorder="1" applyAlignment="1">
      <alignment horizontal="right" vertical="center"/>
    </xf>
    <xf numFmtId="0" fontId="22" fillId="2" borderId="0" xfId="19" applyFont="1" applyFill="1" applyBorder="1" applyAlignment="1">
      <alignment horizontal="right" vertical="center"/>
    </xf>
    <xf numFmtId="49" fontId="22" fillId="0" borderId="35" xfId="19" applyNumberFormat="1" applyFont="1" applyFill="1" applyBorder="1" applyAlignment="1">
      <alignment horizontal="center" vertical="center"/>
    </xf>
    <xf numFmtId="0" fontId="22" fillId="0" borderId="34" xfId="19" applyFont="1" applyFill="1" applyBorder="1" applyAlignment="1">
      <alignment vertical="center" wrapText="1"/>
    </xf>
    <xf numFmtId="0" fontId="22" fillId="0" borderId="33" xfId="19" applyFont="1" applyFill="1" applyBorder="1" applyAlignment="1">
      <alignment vertical="center" wrapText="1"/>
    </xf>
    <xf numFmtId="49" fontId="22" fillId="0" borderId="31" xfId="19" applyNumberFormat="1" applyFont="1" applyFill="1" applyBorder="1" applyAlignment="1">
      <alignment horizontal="center" vertical="center"/>
    </xf>
    <xf numFmtId="0" fontId="22" fillId="0" borderId="29" xfId="19" applyFont="1" applyFill="1" applyBorder="1" applyAlignment="1">
      <alignment vertical="center" wrapText="1"/>
    </xf>
    <xf numFmtId="0" fontId="22" fillId="0" borderId="28" xfId="19" applyFont="1" applyFill="1" applyBorder="1" applyAlignment="1">
      <alignment vertical="center" wrapText="1"/>
    </xf>
    <xf numFmtId="49" fontId="22" fillId="0" borderId="38" xfId="19" applyNumberFormat="1" applyFont="1" applyFill="1" applyBorder="1" applyAlignment="1">
      <alignment horizontal="center" vertical="center"/>
    </xf>
    <xf numFmtId="0" fontId="22" fillId="0" borderId="27" xfId="19" applyFont="1" applyFill="1" applyBorder="1" applyAlignment="1">
      <alignment vertical="center" wrapText="1"/>
    </xf>
    <xf numFmtId="0" fontId="22" fillId="0" borderId="26" xfId="19" applyFont="1" applyFill="1" applyBorder="1" applyAlignment="1">
      <alignment vertical="center" wrapText="1"/>
    </xf>
    <xf numFmtId="0" fontId="22" fillId="2" borderId="10" xfId="19" applyFont="1" applyFill="1" applyBorder="1" applyAlignment="1">
      <alignment vertical="center" wrapText="1"/>
    </xf>
    <xf numFmtId="0" fontId="22" fillId="2" borderId="9" xfId="19" applyFont="1" applyFill="1" applyBorder="1" applyAlignment="1">
      <alignment vertical="center" wrapText="1"/>
    </xf>
    <xf numFmtId="49" fontId="22" fillId="0" borderId="7" xfId="19" applyNumberFormat="1" applyFont="1" applyFill="1" applyBorder="1" applyAlignment="1">
      <alignment horizontal="center" vertical="center"/>
    </xf>
    <xf numFmtId="0" fontId="22" fillId="0" borderId="6" xfId="19" applyFont="1" applyFill="1" applyBorder="1" applyAlignment="1">
      <alignment vertical="center" wrapText="1"/>
    </xf>
    <xf numFmtId="0" fontId="22" fillId="0" borderId="5" xfId="19" applyFont="1" applyFill="1" applyBorder="1" applyAlignment="1">
      <alignment vertical="center" wrapText="1"/>
    </xf>
    <xf numFmtId="0" fontId="22" fillId="0" borderId="4" xfId="19" applyFont="1" applyFill="1" applyBorder="1" applyAlignment="1">
      <alignment vertical="center" wrapText="1"/>
    </xf>
    <xf numFmtId="0" fontId="22" fillId="0" borderId="6" xfId="19" applyFont="1" applyFill="1" applyBorder="1" applyAlignment="1">
      <alignment vertical="center"/>
    </xf>
    <xf numFmtId="0" fontId="22" fillId="0" borderId="5" xfId="19" applyFont="1" applyFill="1" applyBorder="1" applyAlignment="1">
      <alignment vertical="center"/>
    </xf>
    <xf numFmtId="0" fontId="22" fillId="0" borderId="0" xfId="19" applyFont="1" applyFill="1" applyBorder="1" applyAlignment="1">
      <alignment vertical="center"/>
    </xf>
    <xf numFmtId="0" fontId="22" fillId="2" borderId="0" xfId="19" applyFont="1" applyFill="1" applyBorder="1" applyAlignment="1">
      <alignment vertical="center"/>
    </xf>
    <xf numFmtId="49" fontId="22" fillId="0" borderId="0" xfId="19" applyNumberFormat="1" applyFont="1" applyFill="1" applyBorder="1" applyAlignment="1">
      <alignment horizontal="center" vertical="center"/>
    </xf>
    <xf numFmtId="49" fontId="22" fillId="0" borderId="0" xfId="19" applyNumberFormat="1" applyFont="1" applyFill="1" applyBorder="1">
      <alignment vertical="center"/>
    </xf>
    <xf numFmtId="0" fontId="22" fillId="2" borderId="0" xfId="19" applyFont="1" applyFill="1" applyAlignment="1">
      <alignment vertical="top" wrapText="1"/>
    </xf>
    <xf numFmtId="0" fontId="22" fillId="2" borderId="0" xfId="19" applyFont="1" applyFill="1">
      <alignment vertical="center"/>
    </xf>
    <xf numFmtId="0" fontId="22" fillId="0" borderId="0" xfId="19" applyFont="1" applyFill="1" applyBorder="1" applyAlignment="1">
      <alignment vertical="center" wrapText="1"/>
    </xf>
    <xf numFmtId="0" fontId="22" fillId="0" borderId="10" xfId="19" applyFont="1" applyFill="1" applyBorder="1" applyAlignment="1">
      <alignment vertical="center" wrapText="1"/>
    </xf>
    <xf numFmtId="0" fontId="22" fillId="0" borderId="9" xfId="19" applyFont="1" applyFill="1" applyBorder="1" applyAlignment="1">
      <alignment vertical="center" wrapText="1"/>
    </xf>
    <xf numFmtId="0" fontId="22" fillId="0" borderId="14" xfId="19" applyFont="1" applyFill="1" applyBorder="1" applyAlignment="1">
      <alignment vertical="center" wrapText="1"/>
    </xf>
    <xf numFmtId="0" fontId="22" fillId="0" borderId="10" xfId="19" applyFont="1" applyFill="1" applyBorder="1" applyAlignment="1">
      <alignment horizontal="center" vertical="center"/>
    </xf>
    <xf numFmtId="0" fontId="22" fillId="0" borderId="9" xfId="19" applyFont="1" applyFill="1" applyBorder="1" applyAlignment="1">
      <alignment horizontal="center" vertical="center"/>
    </xf>
    <xf numFmtId="49" fontId="22" fillId="2" borderId="1" xfId="19" applyNumberFormat="1" applyFont="1" applyFill="1" applyBorder="1" applyAlignment="1">
      <alignment vertical="center"/>
    </xf>
    <xf numFmtId="0" fontId="22" fillId="2" borderId="10" xfId="19" applyFont="1" applyFill="1" applyBorder="1" applyAlignment="1">
      <alignment horizontal="center" vertical="center"/>
    </xf>
    <xf numFmtId="0" fontId="22" fillId="2" borderId="14" xfId="19" applyFont="1" applyFill="1" applyBorder="1" applyAlignment="1">
      <alignment vertical="center"/>
    </xf>
    <xf numFmtId="0" fontId="22" fillId="2" borderId="10" xfId="19" applyFont="1" applyFill="1" applyBorder="1" applyAlignment="1">
      <alignment vertical="center"/>
    </xf>
    <xf numFmtId="49" fontId="22" fillId="2" borderId="35" xfId="19" applyNumberFormat="1" applyFont="1" applyFill="1" applyBorder="1" applyAlignment="1">
      <alignment horizontal="center" vertical="center"/>
    </xf>
    <xf numFmtId="49" fontId="22" fillId="2" borderId="31" xfId="19" applyNumberFormat="1" applyFont="1" applyFill="1" applyBorder="1" applyAlignment="1">
      <alignment horizontal="center" vertical="center"/>
    </xf>
    <xf numFmtId="49" fontId="22" fillId="2" borderId="38" xfId="19" applyNumberFormat="1" applyFont="1" applyFill="1" applyBorder="1" applyAlignment="1">
      <alignment horizontal="center" vertical="center"/>
    </xf>
    <xf numFmtId="0" fontId="22" fillId="2" borderId="14" xfId="19" applyFont="1" applyFill="1" applyBorder="1" applyAlignment="1">
      <alignment vertical="center" wrapText="1"/>
    </xf>
    <xf numFmtId="49" fontId="22" fillId="2" borderId="7" xfId="19" applyNumberFormat="1" applyFont="1" applyFill="1" applyBorder="1" applyAlignment="1">
      <alignment horizontal="center" vertical="center"/>
    </xf>
    <xf numFmtId="0" fontId="22" fillId="2" borderId="6" xfId="19" applyFont="1" applyFill="1" applyBorder="1" applyAlignment="1">
      <alignment vertical="center" wrapText="1"/>
    </xf>
    <xf numFmtId="0" fontId="22" fillId="2" borderId="5" xfId="19" applyFont="1" applyFill="1" applyBorder="1" applyAlignment="1">
      <alignment vertical="center" wrapText="1"/>
    </xf>
    <xf numFmtId="0" fontId="22" fillId="2" borderId="6" xfId="19" applyFont="1" applyFill="1" applyBorder="1" applyAlignment="1">
      <alignment vertical="center"/>
    </xf>
    <xf numFmtId="0" fontId="22" fillId="2" borderId="5" xfId="19" applyFont="1" applyFill="1" applyBorder="1" applyAlignment="1">
      <alignment vertical="center"/>
    </xf>
    <xf numFmtId="0" fontId="22" fillId="2" borderId="4" xfId="19" applyFont="1" applyFill="1" applyBorder="1" applyAlignment="1">
      <alignment vertical="center" wrapText="1"/>
    </xf>
    <xf numFmtId="49" fontId="22" fillId="2" borderId="0" xfId="19" applyNumberFormat="1" applyFont="1" applyFill="1" applyBorder="1" applyAlignment="1">
      <alignment horizontal="center" vertical="center"/>
    </xf>
    <xf numFmtId="0" fontId="22" fillId="2" borderId="0" xfId="19" applyFont="1" applyFill="1" applyBorder="1" applyAlignment="1">
      <alignment vertical="center" wrapText="1"/>
    </xf>
    <xf numFmtId="0" fontId="22" fillId="2" borderId="0" xfId="19" applyFont="1" applyFill="1" applyBorder="1" applyAlignment="1">
      <alignment horizontal="center" vertical="center"/>
    </xf>
    <xf numFmtId="49" fontId="22" fillId="2" borderId="0" xfId="19" applyNumberFormat="1" applyFont="1" applyFill="1" applyBorder="1">
      <alignment vertical="center"/>
    </xf>
    <xf numFmtId="0" fontId="41" fillId="2" borderId="0" xfId="19" applyFont="1" applyFill="1" applyBorder="1" applyAlignment="1">
      <alignment horizontal="center" vertical="center"/>
    </xf>
    <xf numFmtId="0" fontId="41" fillId="2" borderId="13" xfId="19" applyFont="1" applyFill="1" applyBorder="1" applyAlignment="1">
      <alignment horizontal="center" vertical="center"/>
    </xf>
    <xf numFmtId="0" fontId="41" fillId="2" borderId="11" xfId="19" applyFont="1" applyFill="1" applyBorder="1" applyAlignment="1">
      <alignment horizontal="center" vertical="center"/>
    </xf>
    <xf numFmtId="0" fontId="22" fillId="2" borderId="1" xfId="19" applyFont="1" applyFill="1" applyBorder="1" applyAlignment="1">
      <alignment vertical="center"/>
    </xf>
    <xf numFmtId="0" fontId="22" fillId="2" borderId="13" xfId="19" applyFont="1" applyFill="1" applyBorder="1" applyAlignment="1">
      <alignment vertical="center"/>
    </xf>
    <xf numFmtId="0" fontId="22" fillId="2" borderId="11" xfId="19" applyFont="1" applyFill="1" applyBorder="1" applyAlignment="1">
      <alignment vertical="center"/>
    </xf>
    <xf numFmtId="0" fontId="22" fillId="2" borderId="11" xfId="19" applyFont="1" applyFill="1" applyBorder="1" applyAlignment="1">
      <alignment vertical="center" wrapText="1"/>
    </xf>
    <xf numFmtId="0" fontId="22" fillId="2" borderId="13" xfId="19" applyFont="1" applyFill="1" applyBorder="1" applyAlignment="1">
      <alignment vertical="center" wrapText="1"/>
    </xf>
    <xf numFmtId="0" fontId="22" fillId="2" borderId="0" xfId="19" applyFont="1" applyFill="1" applyBorder="1">
      <alignment vertical="center"/>
    </xf>
    <xf numFmtId="0" fontId="22" fillId="2" borderId="35" xfId="19" applyFont="1" applyFill="1" applyBorder="1" applyAlignment="1">
      <alignment horizontal="center" vertical="center"/>
    </xf>
    <xf numFmtId="0" fontId="22" fillId="2" borderId="34" xfId="19" applyFont="1" applyFill="1" applyBorder="1" applyAlignment="1">
      <alignment vertical="center"/>
    </xf>
    <xf numFmtId="0" fontId="22" fillId="2" borderId="33" xfId="19" applyFont="1" applyFill="1" applyBorder="1" applyAlignment="1">
      <alignment vertical="center"/>
    </xf>
    <xf numFmtId="0" fontId="22" fillId="2" borderId="32" xfId="19" applyFont="1" applyFill="1" applyBorder="1" applyAlignment="1">
      <alignment vertical="center"/>
    </xf>
    <xf numFmtId="0" fontId="22" fillId="2" borderId="31" xfId="19" applyFont="1" applyFill="1" applyBorder="1" applyAlignment="1">
      <alignment horizontal="center" vertical="center"/>
    </xf>
    <xf numFmtId="0" fontId="22" fillId="2" borderId="29" xfId="19" applyFont="1" applyFill="1" applyBorder="1" applyAlignment="1">
      <alignment vertical="center"/>
    </xf>
    <xf numFmtId="0" fontId="22" fillId="2" borderId="28" xfId="19" applyFont="1" applyFill="1" applyBorder="1" applyAlignment="1">
      <alignment vertical="center"/>
    </xf>
    <xf numFmtId="0" fontId="22" fillId="2" borderId="30" xfId="19" applyFont="1" applyFill="1" applyBorder="1" applyAlignment="1">
      <alignment vertical="center"/>
    </xf>
    <xf numFmtId="0" fontId="22" fillId="2" borderId="1" xfId="19" applyFont="1" applyFill="1" applyBorder="1" applyAlignment="1">
      <alignment horizontal="center" vertical="center"/>
    </xf>
    <xf numFmtId="0" fontId="22" fillId="2" borderId="9" xfId="19" applyFont="1" applyFill="1" applyBorder="1" applyAlignment="1">
      <alignment horizontal="center" vertical="center"/>
    </xf>
    <xf numFmtId="0" fontId="22" fillId="2" borderId="27" xfId="19" applyFont="1" applyFill="1" applyBorder="1" applyAlignment="1">
      <alignment vertical="center"/>
    </xf>
    <xf numFmtId="0" fontId="22" fillId="2" borderId="26" xfId="19" applyFont="1" applyFill="1" applyBorder="1" applyAlignment="1">
      <alignment vertical="center"/>
    </xf>
    <xf numFmtId="0" fontId="22" fillId="2" borderId="25" xfId="19" applyFont="1" applyFill="1" applyBorder="1" applyAlignment="1">
      <alignment vertical="center"/>
    </xf>
    <xf numFmtId="176" fontId="22" fillId="2" borderId="6" xfId="19" applyNumberFormat="1" applyFont="1" applyFill="1" applyBorder="1" applyAlignment="1">
      <alignment vertical="center"/>
    </xf>
    <xf numFmtId="176" fontId="22" fillId="2" borderId="5" xfId="19" applyNumberFormat="1" applyFont="1" applyFill="1" applyBorder="1" applyAlignment="1">
      <alignment vertical="center"/>
    </xf>
    <xf numFmtId="176" fontId="22" fillId="2" borderId="4" xfId="19" applyNumberFormat="1" applyFont="1" applyFill="1" applyBorder="1" applyAlignment="1">
      <alignment vertical="center"/>
    </xf>
    <xf numFmtId="176" fontId="22" fillId="2" borderId="0" xfId="19" applyNumberFormat="1" applyFont="1" applyFill="1" applyBorder="1" applyAlignment="1">
      <alignment horizontal="right" vertical="center" wrapText="1"/>
    </xf>
    <xf numFmtId="176" fontId="22" fillId="2" borderId="0" xfId="19" applyNumberFormat="1" applyFont="1" applyFill="1" applyBorder="1" applyAlignment="1">
      <alignment horizontal="right" vertical="center"/>
    </xf>
    <xf numFmtId="176" fontId="22" fillId="2" borderId="0" xfId="19" applyNumberFormat="1" applyFont="1" applyFill="1" applyBorder="1" applyAlignment="1">
      <alignment vertical="center"/>
    </xf>
    <xf numFmtId="176" fontId="22" fillId="2" borderId="0" xfId="19" applyNumberFormat="1" applyFont="1" applyFill="1" applyBorder="1" applyAlignment="1">
      <alignment horizontal="center" vertical="center"/>
    </xf>
    <xf numFmtId="0" fontId="22" fillId="2" borderId="58" xfId="19" applyFont="1" applyFill="1" applyBorder="1">
      <alignment vertical="center"/>
    </xf>
    <xf numFmtId="0" fontId="22" fillId="2" borderId="0" xfId="19" applyFont="1" applyFill="1" applyBorder="1" applyAlignment="1">
      <alignment horizontal="left" vertical="center"/>
    </xf>
    <xf numFmtId="0" fontId="22" fillId="2" borderId="0" xfId="19" applyFont="1" applyFill="1" applyAlignment="1">
      <alignment vertical="center" wrapText="1"/>
    </xf>
    <xf numFmtId="0" fontId="17" fillId="0" borderId="0" xfId="9" applyFont="1" applyFill="1">
      <alignment vertical="center"/>
    </xf>
    <xf numFmtId="0" fontId="23" fillId="0" borderId="0" xfId="9" applyFont="1" applyFill="1">
      <alignment vertical="center"/>
    </xf>
    <xf numFmtId="0" fontId="27" fillId="0" borderId="0" xfId="9" applyFont="1" applyFill="1">
      <alignment vertical="center"/>
    </xf>
    <xf numFmtId="0" fontId="44" fillId="0" borderId="0" xfId="9" applyFont="1" applyFill="1">
      <alignment vertical="center"/>
    </xf>
    <xf numFmtId="0" fontId="27" fillId="0" borderId="0" xfId="9" applyFont="1" applyFill="1" applyAlignment="1"/>
    <xf numFmtId="0" fontId="44" fillId="0" borderId="0" xfId="9" applyFont="1" applyFill="1" applyAlignment="1"/>
    <xf numFmtId="0" fontId="17" fillId="0" borderId="0" xfId="9" applyFont="1" applyFill="1" applyAlignment="1">
      <alignment horizontal="center" vertical="center"/>
    </xf>
    <xf numFmtId="0" fontId="23" fillId="0" borderId="0" xfId="9" applyFont="1" applyFill="1" applyAlignment="1">
      <alignment horizontal="center" vertical="center"/>
    </xf>
    <xf numFmtId="0" fontId="17" fillId="0" borderId="6" xfId="9" applyFont="1" applyFill="1" applyBorder="1" applyAlignment="1">
      <alignment horizontal="center" vertical="center"/>
    </xf>
    <xf numFmtId="0" fontId="27" fillId="0" borderId="56" xfId="9" applyFont="1" applyFill="1" applyBorder="1">
      <alignment vertical="center"/>
    </xf>
    <xf numFmtId="0" fontId="27" fillId="0" borderId="0" xfId="9" applyFont="1" applyFill="1" applyBorder="1" applyAlignment="1">
      <alignment horizontal="right"/>
    </xf>
    <xf numFmtId="0" fontId="17" fillId="0" borderId="7" xfId="9" applyFont="1" applyFill="1" applyBorder="1" applyAlignment="1">
      <alignment horizontal="center" vertical="center"/>
    </xf>
    <xf numFmtId="0" fontId="17" fillId="0" borderId="3" xfId="9" applyFont="1" applyFill="1" applyBorder="1">
      <alignment vertical="center"/>
    </xf>
    <xf numFmtId="176" fontId="17" fillId="0" borderId="2" xfId="9" applyNumberFormat="1" applyFont="1" applyFill="1" applyBorder="1">
      <alignment vertical="center"/>
    </xf>
    <xf numFmtId="0" fontId="17" fillId="0" borderId="2" xfId="9" applyFont="1" applyFill="1" applyBorder="1">
      <alignment vertical="center"/>
    </xf>
    <xf numFmtId="0" fontId="17" fillId="0" borderId="1" xfId="9" applyFont="1" applyFill="1" applyBorder="1">
      <alignment vertical="center"/>
    </xf>
    <xf numFmtId="176" fontId="17" fillId="0" borderId="7" xfId="9" applyNumberFormat="1" applyFont="1" applyFill="1" applyBorder="1">
      <alignment vertical="center"/>
    </xf>
    <xf numFmtId="0" fontId="17" fillId="0" borderId="7" xfId="9" applyFont="1" applyFill="1" applyBorder="1">
      <alignment vertical="center"/>
    </xf>
    <xf numFmtId="0" fontId="17" fillId="0" borderId="3"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0" xfId="1" applyFont="1" applyFill="1" applyBorder="1" applyAlignment="1">
      <alignment horizontal="right" vertical="center"/>
    </xf>
    <xf numFmtId="0" fontId="17" fillId="0" borderId="11" xfId="1" applyFont="1" applyFill="1" applyBorder="1" applyAlignment="1">
      <alignment horizontal="right" vertical="center"/>
    </xf>
    <xf numFmtId="0" fontId="17" fillId="0" borderId="2" xfId="1" applyFont="1" applyFill="1" applyBorder="1" applyAlignment="1">
      <alignment horizontal="right" vertical="center"/>
    </xf>
    <xf numFmtId="0" fontId="17" fillId="0" borderId="0" xfId="1" applyFont="1" applyFill="1" applyBorder="1" applyAlignment="1">
      <alignment horizontal="center" vertical="center"/>
    </xf>
    <xf numFmtId="0" fontId="17" fillId="0" borderId="2" xfId="1" applyFont="1" applyFill="1" applyBorder="1" applyAlignment="1">
      <alignment vertical="center" wrapText="1"/>
    </xf>
    <xf numFmtId="0" fontId="17" fillId="2" borderId="0" xfId="1" applyFont="1" applyFill="1"/>
    <xf numFmtId="0" fontId="15" fillId="0" borderId="0" xfId="1" applyFont="1"/>
    <xf numFmtId="0" fontId="27" fillId="0" borderId="0" xfId="1" applyFont="1"/>
    <xf numFmtId="0" fontId="27" fillId="0" borderId="0" xfId="1" applyFont="1" applyAlignment="1">
      <alignment horizontal="right"/>
    </xf>
    <xf numFmtId="0" fontId="27" fillId="0" borderId="3" xfId="1" applyFont="1" applyBorder="1" applyAlignment="1">
      <alignment horizontal="distributed" vertical="center" justifyLastLine="1"/>
    </xf>
    <xf numFmtId="0" fontId="27" fillId="0" borderId="0" xfId="1" applyFont="1" applyAlignment="1">
      <alignment horizontal="distributed" vertical="center" justifyLastLine="1"/>
    </xf>
    <xf numFmtId="0" fontId="27" fillId="0" borderId="2" xfId="1" applyFont="1" applyBorder="1" applyAlignment="1">
      <alignment horizontal="distributed" vertical="center" justifyLastLine="1"/>
    </xf>
    <xf numFmtId="0" fontId="27" fillId="0" borderId="3" xfId="1" applyFont="1" applyBorder="1" applyAlignment="1">
      <alignment horizontal="distributed" justifyLastLine="1"/>
    </xf>
    <xf numFmtId="0" fontId="27" fillId="0" borderId="2" xfId="1" applyFont="1" applyBorder="1" applyAlignment="1">
      <alignment horizontal="distributed"/>
    </xf>
    <xf numFmtId="0" fontId="27" fillId="0" borderId="2" xfId="1" applyFont="1" applyBorder="1" applyAlignment="1">
      <alignment horizontal="distributed" justifyLastLine="1"/>
    </xf>
    <xf numFmtId="0" fontId="27" fillId="0" borderId="2" xfId="1" applyFont="1" applyBorder="1"/>
    <xf numFmtId="0" fontId="27" fillId="0" borderId="1" xfId="1" applyFont="1" applyBorder="1" applyAlignment="1">
      <alignment horizontal="distributed" justifyLastLine="1"/>
    </xf>
    <xf numFmtId="0" fontId="27" fillId="0" borderId="1" xfId="1" applyFont="1" applyBorder="1"/>
    <xf numFmtId="0" fontId="27" fillId="0" borderId="3" xfId="1" applyFont="1" applyBorder="1"/>
    <xf numFmtId="0" fontId="27" fillId="0" borderId="3" xfId="1" applyFont="1" applyBorder="1" applyAlignment="1">
      <alignment horizontal="right"/>
    </xf>
    <xf numFmtId="0" fontId="17" fillId="2" borderId="3" xfId="1" applyFont="1" applyFill="1" applyBorder="1" applyAlignment="1">
      <alignment horizontal="center" vertical="center"/>
    </xf>
    <xf numFmtId="0" fontId="17" fillId="2" borderId="7" xfId="1" applyFont="1" applyFill="1" applyBorder="1" applyAlignment="1">
      <alignment horizontal="right" vertical="center"/>
    </xf>
    <xf numFmtId="0" fontId="17" fillId="2" borderId="1" xfId="1" applyFont="1" applyFill="1" applyBorder="1" applyAlignment="1">
      <alignment vertical="center"/>
    </xf>
    <xf numFmtId="0" fontId="17" fillId="2" borderId="3" xfId="1" applyFont="1" applyFill="1" applyBorder="1" applyAlignment="1">
      <alignment horizontal="right" vertical="center"/>
    </xf>
    <xf numFmtId="0" fontId="17" fillId="2" borderId="13" xfId="1" applyFont="1" applyFill="1" applyBorder="1" applyAlignment="1">
      <alignment vertical="center"/>
    </xf>
    <xf numFmtId="0" fontId="17" fillId="2" borderId="11" xfId="1" applyFont="1" applyFill="1" applyBorder="1" applyAlignment="1">
      <alignment vertical="center"/>
    </xf>
    <xf numFmtId="0" fontId="17" fillId="2" borderId="9" xfId="1" applyFont="1" applyFill="1" applyBorder="1" applyAlignment="1">
      <alignment vertical="center"/>
    </xf>
    <xf numFmtId="49" fontId="17" fillId="0" borderId="1" xfId="1" applyNumberFormat="1" applyFont="1" applyFill="1" applyBorder="1" applyAlignment="1">
      <alignment vertical="center"/>
    </xf>
    <xf numFmtId="0" fontId="17" fillId="2" borderId="2"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0" xfId="1" applyFont="1" applyFill="1" applyBorder="1" applyAlignment="1">
      <alignment vertical="center"/>
    </xf>
    <xf numFmtId="38" fontId="17" fillId="2" borderId="0" xfId="7" applyFont="1" applyFill="1" applyBorder="1" applyAlignment="1">
      <alignment vertical="center"/>
    </xf>
    <xf numFmtId="0" fontId="27" fillId="0" borderId="0" xfId="10" applyFont="1"/>
    <xf numFmtId="0" fontId="17" fillId="0" borderId="0" xfId="9" applyFont="1">
      <alignment vertical="center"/>
    </xf>
    <xf numFmtId="49" fontId="17" fillId="0" borderId="97" xfId="9" applyNumberFormat="1" applyFont="1" applyFill="1" applyBorder="1" applyAlignment="1">
      <alignment horizontal="left" vertical="center"/>
    </xf>
    <xf numFmtId="0" fontId="17" fillId="0" borderId="97" xfId="9" applyFont="1" applyFill="1" applyBorder="1">
      <alignment vertical="center"/>
    </xf>
    <xf numFmtId="0" fontId="45" fillId="0" borderId="0" xfId="9" applyFont="1">
      <alignment vertical="center"/>
    </xf>
    <xf numFmtId="0" fontId="17" fillId="0" borderId="112" xfId="9" applyFont="1" applyBorder="1">
      <alignment vertical="center"/>
    </xf>
    <xf numFmtId="0" fontId="17" fillId="0" borderId="0" xfId="9" applyFont="1" applyFill="1" applyBorder="1" applyAlignment="1">
      <alignment vertical="center" wrapText="1"/>
    </xf>
    <xf numFmtId="0" fontId="27" fillId="0" borderId="0" xfId="9" applyFont="1" applyFill="1" applyBorder="1">
      <alignment vertical="center"/>
    </xf>
    <xf numFmtId="0" fontId="17" fillId="0" borderId="0" xfId="9" applyFont="1" applyFill="1" applyBorder="1">
      <alignment vertical="center"/>
    </xf>
    <xf numFmtId="0" fontId="17" fillId="0" borderId="101" xfId="9" applyFont="1" applyFill="1" applyBorder="1">
      <alignment vertical="center"/>
    </xf>
    <xf numFmtId="0" fontId="17" fillId="0" borderId="0" xfId="9" applyFont="1" applyFill="1" applyBorder="1" applyAlignment="1">
      <alignment horizontal="center" vertical="center"/>
    </xf>
    <xf numFmtId="49" fontId="23" fillId="0" borderId="97" xfId="9" applyNumberFormat="1" applyFont="1" applyBorder="1" applyAlignment="1">
      <alignment horizontal="left" vertical="center"/>
    </xf>
    <xf numFmtId="0" fontId="23" fillId="0" borderId="0" xfId="9" applyFont="1" applyFill="1" applyBorder="1">
      <alignment vertical="center"/>
    </xf>
    <xf numFmtId="0" fontId="44" fillId="0" borderId="0" xfId="9" applyFont="1" applyFill="1" applyBorder="1">
      <alignment vertical="center"/>
    </xf>
    <xf numFmtId="0" fontId="3" fillId="2" borderId="0" xfId="15" applyFont="1" applyFill="1">
      <alignment vertical="center"/>
    </xf>
    <xf numFmtId="0" fontId="22" fillId="2" borderId="10" xfId="15" applyFont="1" applyFill="1" applyBorder="1" applyAlignment="1">
      <alignment horizontal="center" vertical="center"/>
    </xf>
    <xf numFmtId="0" fontId="22" fillId="2" borderId="9" xfId="15" applyFont="1" applyFill="1" applyBorder="1" applyAlignment="1">
      <alignment horizontal="center" vertical="center"/>
    </xf>
    <xf numFmtId="0" fontId="22" fillId="2" borderId="9" xfId="15" applyFont="1" applyFill="1" applyBorder="1" applyAlignment="1">
      <alignment vertical="center"/>
    </xf>
    <xf numFmtId="0" fontId="22" fillId="2" borderId="14" xfId="15" applyFont="1" applyFill="1" applyBorder="1" applyAlignment="1">
      <alignment vertical="center"/>
    </xf>
    <xf numFmtId="0" fontId="22" fillId="2" borderId="34" xfId="15" applyFont="1" applyFill="1" applyBorder="1">
      <alignment vertical="center"/>
    </xf>
    <xf numFmtId="0" fontId="22" fillId="2" borderId="33" xfId="15" applyFont="1" applyFill="1" applyBorder="1">
      <alignment vertical="center"/>
    </xf>
    <xf numFmtId="0" fontId="22" fillId="2" borderId="32" xfId="15" applyFont="1" applyFill="1" applyBorder="1">
      <alignment vertical="center"/>
    </xf>
    <xf numFmtId="0" fontId="22" fillId="2" borderId="29" xfId="15" applyFont="1" applyFill="1" applyBorder="1">
      <alignment vertical="center"/>
    </xf>
    <xf numFmtId="0" fontId="22" fillId="2" borderId="28" xfId="15" applyFont="1" applyFill="1" applyBorder="1">
      <alignment vertical="center"/>
    </xf>
    <xf numFmtId="0" fontId="22" fillId="2" borderId="30" xfId="15" applyFont="1" applyFill="1" applyBorder="1">
      <alignment vertical="center"/>
    </xf>
    <xf numFmtId="0" fontId="22" fillId="2" borderId="27" xfId="15" applyFont="1" applyFill="1" applyBorder="1">
      <alignment vertical="center"/>
    </xf>
    <xf numFmtId="0" fontId="22" fillId="2" borderId="26" xfId="15" applyFont="1" applyFill="1" applyBorder="1">
      <alignment vertical="center"/>
    </xf>
    <xf numFmtId="0" fontId="22" fillId="2" borderId="25" xfId="15" applyFont="1" applyFill="1" applyBorder="1">
      <alignment vertical="center"/>
    </xf>
    <xf numFmtId="0" fontId="22" fillId="2" borderId="2" xfId="15" applyFont="1" applyFill="1" applyBorder="1" applyAlignment="1">
      <alignment vertical="center"/>
    </xf>
    <xf numFmtId="0" fontId="22" fillId="2" borderId="1" xfId="15" applyFont="1" applyFill="1" applyBorder="1" applyAlignment="1">
      <alignment vertical="center"/>
    </xf>
    <xf numFmtId="0" fontId="22" fillId="2" borderId="9" xfId="15" applyFont="1" applyFill="1" applyBorder="1">
      <alignment vertical="center"/>
    </xf>
    <xf numFmtId="0" fontId="26" fillId="2" borderId="9" xfId="15" applyFont="1" applyFill="1" applyBorder="1" applyAlignment="1">
      <alignment horizontal="center" vertical="center"/>
    </xf>
    <xf numFmtId="0" fontId="26" fillId="2" borderId="14" xfId="15" applyFont="1" applyFill="1" applyBorder="1" applyAlignment="1">
      <alignment horizontal="center" vertical="center"/>
    </xf>
    <xf numFmtId="0" fontId="26" fillId="2" borderId="10" xfId="15" applyFont="1" applyFill="1" applyBorder="1" applyAlignment="1">
      <alignment horizontal="center" vertical="center"/>
    </xf>
    <xf numFmtId="0" fontId="26" fillId="2" borderId="10" xfId="15" applyFont="1" applyFill="1" applyBorder="1" applyAlignment="1">
      <alignment horizontal="center" vertical="center" wrapText="1"/>
    </xf>
    <xf numFmtId="0" fontId="26" fillId="2" borderId="9" xfId="15" applyFont="1" applyFill="1" applyBorder="1" applyAlignment="1">
      <alignment horizontal="center" vertical="center" wrapText="1"/>
    </xf>
    <xf numFmtId="0" fontId="26" fillId="2" borderId="14" xfId="15" applyFont="1" applyFill="1" applyBorder="1" applyAlignment="1">
      <alignment horizontal="center" vertical="center" wrapText="1"/>
    </xf>
    <xf numFmtId="0" fontId="26" fillId="2" borderId="10" xfId="15" applyFont="1" applyFill="1" applyBorder="1" applyAlignment="1">
      <alignment vertical="center" shrinkToFit="1"/>
    </xf>
    <xf numFmtId="0" fontId="26" fillId="2" borderId="9" xfId="15" applyFont="1" applyFill="1" applyBorder="1" applyAlignment="1">
      <alignment vertical="center" shrinkToFit="1"/>
    </xf>
    <xf numFmtId="0" fontId="26" fillId="2" borderId="14" xfId="15" applyFont="1" applyFill="1" applyBorder="1" applyAlignment="1">
      <alignment vertical="center" shrinkToFit="1"/>
    </xf>
    <xf numFmtId="0" fontId="26" fillId="2" borderId="10" xfId="15" applyFont="1" applyFill="1" applyBorder="1" applyAlignment="1">
      <alignment vertical="center" wrapText="1"/>
    </xf>
    <xf numFmtId="0" fontId="26" fillId="2" borderId="9" xfId="15" applyFont="1" applyFill="1" applyBorder="1" applyAlignment="1">
      <alignment vertical="center" wrapText="1"/>
    </xf>
    <xf numFmtId="0" fontId="26" fillId="2" borderId="14" xfId="15" applyFont="1" applyFill="1" applyBorder="1" applyAlignment="1">
      <alignment vertical="center" wrapText="1"/>
    </xf>
    <xf numFmtId="0" fontId="22" fillId="2" borderId="10" xfId="15" applyFont="1" applyFill="1" applyBorder="1" applyAlignment="1">
      <alignment vertical="center" wrapText="1"/>
    </xf>
    <xf numFmtId="0" fontId="22" fillId="2" borderId="9" xfId="15" applyFont="1" applyFill="1" applyBorder="1" applyAlignment="1">
      <alignment vertical="center" wrapText="1"/>
    </xf>
    <xf numFmtId="0" fontId="26" fillId="2" borderId="14" xfId="15" applyFont="1" applyFill="1" applyBorder="1" applyAlignment="1">
      <alignment horizontal="right" vertical="center" shrinkToFit="1"/>
    </xf>
    <xf numFmtId="0" fontId="22" fillId="2" borderId="35" xfId="15" applyFont="1" applyFill="1" applyBorder="1" applyAlignment="1">
      <alignment horizontal="center" vertical="center"/>
    </xf>
    <xf numFmtId="0" fontId="22" fillId="2" borderId="31" xfId="15" applyFont="1" applyFill="1" applyBorder="1" applyAlignment="1">
      <alignment horizontal="center" vertical="center"/>
    </xf>
    <xf numFmtId="0" fontId="22" fillId="2" borderId="38" xfId="15" applyFont="1" applyFill="1" applyBorder="1" applyAlignment="1">
      <alignment horizontal="center" vertical="center"/>
    </xf>
    <xf numFmtId="0" fontId="22" fillId="2" borderId="7" xfId="15" applyFont="1" applyFill="1" applyBorder="1" applyAlignment="1">
      <alignment horizontal="center" vertical="center"/>
    </xf>
    <xf numFmtId="49" fontId="22" fillId="2" borderId="0" xfId="15" applyNumberFormat="1" applyFont="1" applyFill="1" applyBorder="1">
      <alignment vertical="center"/>
    </xf>
    <xf numFmtId="0" fontId="22" fillId="2" borderId="0" xfId="15" applyFont="1" applyFill="1" applyBorder="1" applyAlignment="1">
      <alignment vertical="center" wrapText="1"/>
    </xf>
    <xf numFmtId="0" fontId="22" fillId="2" borderId="0" xfId="15" applyFont="1" applyFill="1" applyBorder="1" applyAlignment="1">
      <alignment vertical="center"/>
    </xf>
    <xf numFmtId="49" fontId="22" fillId="2" borderId="0" xfId="10" applyNumberFormat="1" applyFont="1" applyFill="1" applyAlignment="1">
      <alignment horizontal="left" vertical="center"/>
    </xf>
    <xf numFmtId="49" fontId="22" fillId="2" borderId="0" xfId="10" applyNumberFormat="1" applyFont="1" applyFill="1" applyAlignment="1">
      <alignment vertical="center"/>
    </xf>
    <xf numFmtId="0" fontId="3" fillId="2" borderId="0" xfId="15" applyFont="1" applyFill="1" applyBorder="1">
      <alignment vertical="center"/>
    </xf>
    <xf numFmtId="0" fontId="22" fillId="2" borderId="11" xfId="15" applyFont="1" applyFill="1" applyBorder="1" applyAlignment="1">
      <alignment vertical="center" wrapText="1"/>
    </xf>
    <xf numFmtId="0" fontId="22" fillId="2" borderId="10" xfId="15" applyFont="1" applyFill="1" applyBorder="1" applyAlignment="1">
      <alignment vertical="center"/>
    </xf>
    <xf numFmtId="0" fontId="22" fillId="2" borderId="14" xfId="15" applyFont="1" applyFill="1" applyBorder="1" applyAlignment="1">
      <alignment vertical="center" wrapText="1"/>
    </xf>
    <xf numFmtId="0" fontId="22" fillId="2" borderId="10" xfId="15" applyFont="1" applyFill="1" applyBorder="1" applyAlignment="1">
      <alignment vertical="center" shrinkToFit="1"/>
    </xf>
    <xf numFmtId="0" fontId="22" fillId="2" borderId="9" xfId="15" applyFont="1" applyFill="1" applyBorder="1" applyAlignment="1">
      <alignment vertical="center" shrinkToFit="1"/>
    </xf>
    <xf numFmtId="0" fontId="22" fillId="2" borderId="14" xfId="15" applyFont="1" applyFill="1" applyBorder="1" applyAlignment="1">
      <alignment vertical="center" shrinkToFit="1"/>
    </xf>
    <xf numFmtId="3" fontId="22" fillId="2" borderId="11" xfId="15" applyNumberFormat="1" applyFont="1" applyFill="1" applyBorder="1" applyAlignment="1">
      <alignment vertical="center"/>
    </xf>
    <xf numFmtId="0" fontId="46" fillId="2" borderId="0" xfId="10" applyFont="1" applyFill="1" applyBorder="1" applyAlignment="1">
      <alignment vertical="center"/>
    </xf>
    <xf numFmtId="0" fontId="46" fillId="2" borderId="0" xfId="10" applyFont="1" applyFill="1" applyBorder="1" applyAlignment="1">
      <alignment horizontal="right" vertical="center"/>
    </xf>
    <xf numFmtId="0" fontId="46" fillId="2" borderId="0" xfId="10" applyFont="1" applyFill="1" applyBorder="1" applyAlignment="1">
      <alignment horizontal="center" vertical="center"/>
    </xf>
    <xf numFmtId="0" fontId="22" fillId="2" borderId="0" xfId="10" applyFont="1" applyFill="1" applyBorder="1" applyAlignment="1">
      <alignment vertical="center"/>
    </xf>
    <xf numFmtId="178" fontId="47" fillId="2" borderId="0" xfId="10" applyNumberFormat="1" applyFont="1" applyFill="1" applyBorder="1" applyAlignment="1">
      <alignment horizontal="center" vertical="center"/>
    </xf>
    <xf numFmtId="0" fontId="48" fillId="2" borderId="0" xfId="10" applyFont="1" applyFill="1" applyBorder="1" applyAlignment="1">
      <alignment vertical="center"/>
    </xf>
    <xf numFmtId="0" fontId="37" fillId="2" borderId="0" xfId="10" applyFont="1" applyFill="1" applyBorder="1" applyAlignment="1">
      <alignment vertical="center"/>
    </xf>
    <xf numFmtId="0" fontId="22" fillId="2" borderId="14" xfId="15" applyFont="1" applyFill="1" applyBorder="1" applyAlignment="1">
      <alignment horizontal="center" vertical="center"/>
    </xf>
    <xf numFmtId="0" fontId="41" fillId="2" borderId="10" xfId="15" applyFont="1" applyFill="1" applyBorder="1" applyAlignment="1">
      <alignment vertical="center" wrapText="1"/>
    </xf>
    <xf numFmtId="0" fontId="41" fillId="2" borderId="9" xfId="15" applyFont="1" applyFill="1" applyBorder="1" applyAlignment="1">
      <alignment vertical="center" wrapText="1"/>
    </xf>
    <xf numFmtId="0" fontId="22" fillId="2" borderId="11" xfId="15" applyFont="1" applyFill="1" applyBorder="1" applyAlignment="1">
      <alignment horizontal="right" vertical="center"/>
    </xf>
    <xf numFmtId="0" fontId="22" fillId="2" borderId="0" xfId="15" applyFont="1" applyFill="1" applyBorder="1" applyAlignment="1">
      <alignment horizontal="right" vertical="center" wrapText="1"/>
    </xf>
    <xf numFmtId="0" fontId="26" fillId="2" borderId="11" xfId="15" applyFont="1" applyFill="1" applyBorder="1" applyAlignment="1">
      <alignment vertical="center" wrapText="1"/>
    </xf>
    <xf numFmtId="0" fontId="26" fillId="2" borderId="0" xfId="15" applyFont="1" applyFill="1" applyBorder="1" applyAlignment="1">
      <alignment vertical="center" wrapText="1"/>
    </xf>
    <xf numFmtId="0" fontId="22" fillId="2" borderId="14" xfId="15" applyFont="1" applyFill="1" applyBorder="1" applyAlignment="1">
      <alignment horizontal="right" vertical="center"/>
    </xf>
    <xf numFmtId="0" fontId="22" fillId="2" borderId="34" xfId="15" applyFont="1" applyFill="1" applyBorder="1" applyAlignment="1">
      <alignment vertical="center" wrapText="1"/>
    </xf>
    <xf numFmtId="0" fontId="22" fillId="2" borderId="33" xfId="15" applyFont="1" applyFill="1" applyBorder="1" applyAlignment="1">
      <alignment vertical="center" wrapText="1"/>
    </xf>
    <xf numFmtId="0" fontId="22" fillId="2" borderId="29" xfId="15" applyFont="1" applyFill="1" applyBorder="1" applyAlignment="1">
      <alignment vertical="center" wrapText="1"/>
    </xf>
    <xf numFmtId="0" fontId="22" fillId="2" borderId="28" xfId="15" applyFont="1" applyFill="1" applyBorder="1" applyAlignment="1">
      <alignment vertical="center" wrapText="1"/>
    </xf>
    <xf numFmtId="0" fontId="22" fillId="2" borderId="27" xfId="15" applyFont="1" applyFill="1" applyBorder="1" applyAlignment="1">
      <alignment vertical="center" wrapText="1"/>
    </xf>
    <xf numFmtId="0" fontId="22" fillId="2" borderId="26" xfId="15" applyFont="1" applyFill="1" applyBorder="1" applyAlignment="1">
      <alignment vertical="center" wrapText="1"/>
    </xf>
    <xf numFmtId="0" fontId="22" fillId="2" borderId="0" xfId="14" applyFont="1" applyFill="1" applyBorder="1">
      <alignment vertical="center"/>
    </xf>
    <xf numFmtId="0" fontId="22" fillId="2" borderId="0" xfId="14" applyFont="1" applyFill="1">
      <alignment vertical="center"/>
    </xf>
    <xf numFmtId="177" fontId="43" fillId="2" borderId="0" xfId="14" applyNumberFormat="1" applyFont="1" applyFill="1" applyBorder="1" applyAlignment="1">
      <alignment vertical="center"/>
    </xf>
    <xf numFmtId="177" fontId="17" fillId="2" borderId="0" xfId="14" applyNumberFormat="1" applyFont="1" applyFill="1" applyBorder="1" applyAlignment="1">
      <alignment vertical="center"/>
    </xf>
    <xf numFmtId="177" fontId="17" fillId="2" borderId="12" xfId="14" applyNumberFormat="1" applyFont="1" applyFill="1" applyBorder="1" applyAlignment="1">
      <alignment vertical="center"/>
    </xf>
    <xf numFmtId="177" fontId="17" fillId="2" borderId="16" xfId="14" applyNumberFormat="1" applyFont="1" applyFill="1" applyBorder="1" applyAlignment="1">
      <alignment vertical="center"/>
    </xf>
    <xf numFmtId="0" fontId="22" fillId="2" borderId="16" xfId="14" applyFont="1" applyFill="1" applyBorder="1">
      <alignment vertical="center"/>
    </xf>
    <xf numFmtId="0" fontId="22" fillId="2" borderId="12" xfId="14" applyFont="1" applyFill="1" applyBorder="1">
      <alignment vertical="center"/>
    </xf>
    <xf numFmtId="0" fontId="22" fillId="2" borderId="15" xfId="14" applyFont="1" applyFill="1" applyBorder="1">
      <alignment vertical="center"/>
    </xf>
    <xf numFmtId="177" fontId="17" fillId="2" borderId="11" xfId="14" applyNumberFormat="1" applyFont="1" applyFill="1" applyBorder="1" applyAlignment="1">
      <alignment vertical="center"/>
    </xf>
    <xf numFmtId="0" fontId="22" fillId="2" borderId="11" xfId="14" applyFont="1" applyFill="1" applyBorder="1">
      <alignment vertical="center"/>
    </xf>
    <xf numFmtId="0" fontId="22" fillId="2" borderId="13" xfId="14" applyFont="1" applyFill="1" applyBorder="1">
      <alignment vertical="center"/>
    </xf>
    <xf numFmtId="177" fontId="33" fillId="2" borderId="11" xfId="14" applyNumberFormat="1" applyFont="1" applyFill="1" applyBorder="1" applyAlignment="1">
      <alignment vertical="center"/>
    </xf>
    <xf numFmtId="0" fontId="41" fillId="2" borderId="0" xfId="14" applyFont="1" applyFill="1" applyBorder="1">
      <alignment vertical="center"/>
    </xf>
    <xf numFmtId="177" fontId="33" fillId="2" borderId="0" xfId="14" applyNumberFormat="1" applyFont="1" applyFill="1" applyBorder="1" applyAlignment="1">
      <alignment vertical="center"/>
    </xf>
    <xf numFmtId="0" fontId="41" fillId="2" borderId="11" xfId="14" applyFont="1" applyFill="1" applyBorder="1">
      <alignment vertical="center"/>
    </xf>
    <xf numFmtId="0" fontId="41" fillId="2" borderId="0" xfId="14" applyFont="1" applyFill="1" applyBorder="1" applyAlignment="1">
      <alignment horizontal="right" vertical="center"/>
    </xf>
    <xf numFmtId="0" fontId="41" fillId="2" borderId="0" xfId="14" applyFont="1" applyFill="1" applyBorder="1" applyAlignment="1">
      <alignment vertical="center" wrapText="1"/>
    </xf>
    <xf numFmtId="0" fontId="41" fillId="2" borderId="13" xfId="14" applyFont="1" applyFill="1" applyBorder="1" applyAlignment="1">
      <alignment vertical="center" wrapText="1"/>
    </xf>
    <xf numFmtId="177" fontId="33" fillId="2" borderId="0" xfId="14" applyNumberFormat="1" applyFont="1" applyFill="1" applyBorder="1" applyAlignment="1">
      <alignment horizontal="right" vertical="center"/>
    </xf>
    <xf numFmtId="177" fontId="33" fillId="2" borderId="10" xfId="14" applyNumberFormat="1" applyFont="1" applyFill="1" applyBorder="1" applyAlignment="1">
      <alignment vertical="center"/>
    </xf>
    <xf numFmtId="0" fontId="41" fillId="2" borderId="9" xfId="14" applyFont="1" applyFill="1" applyBorder="1">
      <alignment vertical="center"/>
    </xf>
    <xf numFmtId="0" fontId="41" fillId="2" borderId="10" xfId="14" applyFont="1" applyFill="1" applyBorder="1">
      <alignment vertical="center"/>
    </xf>
    <xf numFmtId="0" fontId="41" fillId="2" borderId="9" xfId="14" applyFont="1" applyFill="1" applyBorder="1" applyAlignment="1">
      <alignment horizontal="right" vertical="center"/>
    </xf>
    <xf numFmtId="0" fontId="22" fillId="2" borderId="10" xfId="14" applyFont="1" applyFill="1" applyBorder="1">
      <alignment vertical="center"/>
    </xf>
    <xf numFmtId="0" fontId="22" fillId="2" borderId="9" xfId="14" applyFont="1" applyFill="1" applyBorder="1">
      <alignment vertical="center"/>
    </xf>
    <xf numFmtId="0" fontId="22" fillId="2" borderId="14" xfId="14" applyFont="1" applyFill="1" applyBorder="1">
      <alignment vertical="center"/>
    </xf>
    <xf numFmtId="177" fontId="51" fillId="2" borderId="0" xfId="14" applyNumberFormat="1" applyFont="1" applyFill="1" applyBorder="1" applyAlignment="1">
      <alignment vertical="center"/>
    </xf>
    <xf numFmtId="0" fontId="22" fillId="2" borderId="84" xfId="14" applyFont="1" applyFill="1" applyBorder="1" applyAlignment="1">
      <alignment horizontal="center" vertical="center" wrapText="1"/>
    </xf>
    <xf numFmtId="0" fontId="22" fillId="2" borderId="0" xfId="14" applyFont="1" applyFill="1" applyBorder="1" applyAlignment="1">
      <alignment vertical="center" wrapText="1"/>
    </xf>
    <xf numFmtId="0" fontId="22" fillId="2" borderId="83" xfId="14" applyFont="1" applyFill="1" applyBorder="1" applyAlignment="1">
      <alignment horizontal="center" vertical="center" wrapText="1"/>
    </xf>
    <xf numFmtId="0" fontId="22" fillId="2" borderId="74" xfId="14" applyFont="1" applyFill="1" applyBorder="1" applyAlignment="1">
      <alignment horizontal="center" vertical="center"/>
    </xf>
    <xf numFmtId="0" fontId="22" fillId="2" borderId="80" xfId="14" applyFont="1" applyFill="1" applyBorder="1" applyAlignment="1">
      <alignment horizontal="center" vertical="center"/>
    </xf>
    <xf numFmtId="0" fontId="22" fillId="2" borderId="78" xfId="14" applyFont="1" applyFill="1" applyBorder="1" applyAlignment="1">
      <alignment horizontal="center" vertical="center"/>
    </xf>
    <xf numFmtId="0" fontId="22" fillId="2" borderId="80" xfId="14" applyFont="1" applyFill="1" applyBorder="1" applyAlignment="1">
      <alignment horizontal="center" vertical="center" shrinkToFit="1"/>
    </xf>
    <xf numFmtId="0" fontId="22" fillId="2" borderId="79" xfId="14" applyFont="1" applyFill="1" applyBorder="1" applyAlignment="1">
      <alignment horizontal="center" vertical="center" shrinkToFit="1"/>
    </xf>
    <xf numFmtId="0" fontId="22" fillId="2" borderId="0" xfId="14" applyFont="1" applyFill="1" applyBorder="1" applyAlignment="1">
      <alignment horizontal="center" vertical="center"/>
    </xf>
    <xf numFmtId="0" fontId="22" fillId="2" borderId="79" xfId="14" applyFont="1" applyFill="1" applyBorder="1" applyAlignment="1">
      <alignment horizontal="center" vertical="center"/>
    </xf>
    <xf numFmtId="176" fontId="22" fillId="2" borderId="80" xfId="14" applyNumberFormat="1" applyFont="1" applyFill="1" applyBorder="1" applyAlignment="1">
      <alignment vertical="center" shrinkToFit="1"/>
    </xf>
    <xf numFmtId="176" fontId="22" fillId="2" borderId="2" xfId="14" applyNumberFormat="1" applyFont="1" applyFill="1" applyBorder="1" applyAlignment="1">
      <alignment vertical="center" shrinkToFit="1"/>
    </xf>
    <xf numFmtId="176" fontId="22" fillId="2" borderId="79" xfId="14" applyNumberFormat="1" applyFont="1" applyFill="1" applyBorder="1" applyAlignment="1">
      <alignment vertical="center" shrinkToFit="1"/>
    </xf>
    <xf numFmtId="176" fontId="22" fillId="2" borderId="77" xfId="14" applyNumberFormat="1" applyFont="1" applyFill="1" applyBorder="1" applyAlignment="1">
      <alignment vertical="center" shrinkToFit="1"/>
    </xf>
    <xf numFmtId="0" fontId="22" fillId="2" borderId="78" xfId="14" applyFont="1" applyFill="1" applyBorder="1">
      <alignment vertical="center"/>
    </xf>
    <xf numFmtId="0" fontId="22" fillId="2" borderId="77" xfId="14" applyFont="1" applyFill="1" applyBorder="1">
      <alignment vertical="center"/>
    </xf>
    <xf numFmtId="0" fontId="22" fillId="2" borderId="76" xfId="14" applyFont="1" applyFill="1" applyBorder="1" applyAlignment="1">
      <alignment horizontal="center" vertical="center"/>
    </xf>
    <xf numFmtId="0" fontId="22" fillId="2" borderId="75" xfId="14" applyFont="1" applyFill="1" applyBorder="1" applyAlignment="1">
      <alignment horizontal="center" vertical="center"/>
    </xf>
    <xf numFmtId="0" fontId="22" fillId="2" borderId="76" xfId="14" applyFont="1" applyFill="1" applyBorder="1" applyAlignment="1">
      <alignment horizontal="center" vertical="center" shrinkToFit="1"/>
    </xf>
    <xf numFmtId="0" fontId="22" fillId="2" borderId="18" xfId="14" applyFont="1" applyFill="1" applyBorder="1" applyAlignment="1">
      <alignment horizontal="center" vertical="center" shrinkToFit="1"/>
    </xf>
    <xf numFmtId="0" fontId="22" fillId="2" borderId="5" xfId="14" applyFont="1" applyFill="1" applyBorder="1" applyAlignment="1">
      <alignment horizontal="center" vertical="center"/>
    </xf>
    <xf numFmtId="0" fontId="22" fillId="2" borderId="18" xfId="14" applyFont="1" applyFill="1" applyBorder="1" applyAlignment="1">
      <alignment horizontal="center" vertical="center"/>
    </xf>
    <xf numFmtId="176" fontId="22" fillId="2" borderId="76" xfId="14" applyNumberFormat="1" applyFont="1" applyFill="1" applyBorder="1" applyAlignment="1">
      <alignment vertical="center" shrinkToFit="1"/>
    </xf>
    <xf numFmtId="176" fontId="22" fillId="2" borderId="7" xfId="14" applyNumberFormat="1" applyFont="1" applyFill="1" applyBorder="1" applyAlignment="1">
      <alignment vertical="center" shrinkToFit="1"/>
    </xf>
    <xf numFmtId="176" fontId="22" fillId="2" borderId="18" xfId="14" applyNumberFormat="1" applyFont="1" applyFill="1" applyBorder="1" applyAlignment="1">
      <alignment vertical="center" shrinkToFit="1"/>
    </xf>
    <xf numFmtId="176" fontId="22" fillId="2" borderId="20" xfId="14" applyNumberFormat="1" applyFont="1" applyFill="1" applyBorder="1" applyAlignment="1">
      <alignment vertical="center" shrinkToFit="1"/>
    </xf>
    <xf numFmtId="0" fontId="22" fillId="2" borderId="75" xfId="14" applyFont="1" applyFill="1" applyBorder="1">
      <alignment vertical="center"/>
    </xf>
    <xf numFmtId="0" fontId="22" fillId="2" borderId="20" xfId="14" applyFont="1" applyFill="1" applyBorder="1">
      <alignment vertical="center"/>
    </xf>
    <xf numFmtId="0" fontId="22" fillId="2" borderId="72" xfId="14" applyFont="1" applyFill="1" applyBorder="1" applyAlignment="1">
      <alignment horizontal="center" vertical="center"/>
    </xf>
    <xf numFmtId="0" fontId="22" fillId="2" borderId="69" xfId="14" applyFont="1" applyFill="1" applyBorder="1" applyAlignment="1">
      <alignment horizontal="center" vertical="center"/>
    </xf>
    <xf numFmtId="0" fontId="22" fillId="2" borderId="72" xfId="14" applyFont="1" applyFill="1" applyBorder="1" applyAlignment="1">
      <alignment horizontal="center" vertical="center" shrinkToFit="1"/>
    </xf>
    <xf numFmtId="0" fontId="22" fillId="2" borderId="70" xfId="14" applyFont="1" applyFill="1" applyBorder="1" applyAlignment="1">
      <alignment horizontal="center" vertical="center" shrinkToFit="1"/>
    </xf>
    <xf numFmtId="0" fontId="22" fillId="2" borderId="55" xfId="14" applyFont="1" applyFill="1" applyBorder="1" applyAlignment="1">
      <alignment horizontal="center" vertical="center"/>
    </xf>
    <xf numFmtId="0" fontId="22" fillId="2" borderId="70" xfId="14" applyFont="1" applyFill="1" applyBorder="1" applyAlignment="1">
      <alignment horizontal="center" vertical="center"/>
    </xf>
    <xf numFmtId="176" fontId="22" fillId="2" borderId="72" xfId="14" applyNumberFormat="1" applyFont="1" applyFill="1" applyBorder="1" applyAlignment="1">
      <alignment vertical="center" shrinkToFit="1"/>
    </xf>
    <xf numFmtId="176" fontId="22" fillId="2" borderId="71" xfId="14" applyNumberFormat="1" applyFont="1" applyFill="1" applyBorder="1" applyAlignment="1">
      <alignment vertical="center" shrinkToFit="1"/>
    </xf>
    <xf numFmtId="176" fontId="22" fillId="2" borderId="70" xfId="14" applyNumberFormat="1" applyFont="1" applyFill="1" applyBorder="1" applyAlignment="1">
      <alignment vertical="center" shrinkToFit="1"/>
    </xf>
    <xf numFmtId="176" fontId="22" fillId="2" borderId="68" xfId="14" applyNumberFormat="1" applyFont="1" applyFill="1" applyBorder="1" applyAlignment="1">
      <alignment vertical="center" shrinkToFit="1"/>
    </xf>
    <xf numFmtId="0" fontId="22" fillId="2" borderId="69" xfId="14" applyFont="1" applyFill="1" applyBorder="1">
      <alignment vertical="center"/>
    </xf>
    <xf numFmtId="0" fontId="22" fillId="2" borderId="68" xfId="14" applyFont="1" applyFill="1" applyBorder="1">
      <alignment vertical="center"/>
    </xf>
    <xf numFmtId="176" fontId="22" fillId="2" borderId="0" xfId="14" applyNumberFormat="1" applyFont="1" applyFill="1" applyBorder="1">
      <alignment vertical="center"/>
    </xf>
    <xf numFmtId="0" fontId="22" fillId="2" borderId="67" xfId="14" applyFont="1" applyFill="1" applyBorder="1">
      <alignment vertical="center"/>
    </xf>
    <xf numFmtId="0" fontId="52" fillId="2" borderId="0" xfId="14" applyFont="1" applyFill="1" applyBorder="1">
      <alignment vertical="center"/>
    </xf>
    <xf numFmtId="0" fontId="40" fillId="0" borderId="0" xfId="1" applyFont="1" applyBorder="1"/>
    <xf numFmtId="0" fontId="40" fillId="0" borderId="0" xfId="1" applyFont="1" applyAlignment="1">
      <alignment vertical="center"/>
    </xf>
    <xf numFmtId="0" fontId="40" fillId="0" borderId="0" xfId="1" applyFont="1" applyAlignment="1">
      <alignment horizontal="center" vertical="center"/>
    </xf>
    <xf numFmtId="0" fontId="29" fillId="0" borderId="6" xfId="1" applyFont="1" applyFill="1" applyBorder="1" applyAlignment="1">
      <alignment horizontal="center" vertical="center"/>
    </xf>
    <xf numFmtId="0" fontId="29" fillId="0" borderId="5" xfId="1" applyFont="1" applyFill="1" applyBorder="1" applyAlignment="1">
      <alignment vertical="center"/>
    </xf>
    <xf numFmtId="0" fontId="29" fillId="0" borderId="4" xfId="1" applyFont="1" applyFill="1" applyBorder="1" applyAlignment="1">
      <alignment vertical="center"/>
    </xf>
    <xf numFmtId="0" fontId="29" fillId="0" borderId="0" xfId="1" applyFont="1" applyAlignment="1">
      <alignment horizontal="center" vertical="center"/>
    </xf>
    <xf numFmtId="0" fontId="29" fillId="0" borderId="12" xfId="1" applyFont="1" applyFill="1" applyBorder="1" applyAlignment="1">
      <alignment horizontal="center" vertical="center"/>
    </xf>
    <xf numFmtId="0" fontId="29" fillId="0" borderId="16" xfId="1" applyFont="1" applyFill="1" applyBorder="1" applyAlignment="1">
      <alignment vertical="center"/>
    </xf>
    <xf numFmtId="0" fontId="29" fillId="0" borderId="15" xfId="1" applyFont="1" applyFill="1" applyBorder="1" applyAlignment="1">
      <alignment vertical="center"/>
    </xf>
    <xf numFmtId="0" fontId="40" fillId="0" borderId="0" xfId="1" applyFont="1" applyBorder="1" applyAlignment="1">
      <alignment vertical="center"/>
    </xf>
    <xf numFmtId="0" fontId="27" fillId="0" borderId="0" xfId="1" applyFont="1" applyAlignment="1">
      <alignment horizontal="center" vertical="center"/>
    </xf>
    <xf numFmtId="182" fontId="27" fillId="0" borderId="0" xfId="1" applyNumberFormat="1" applyFont="1" applyAlignment="1">
      <alignment vertical="center"/>
    </xf>
    <xf numFmtId="181" fontId="27" fillId="0" borderId="0" xfId="1" applyNumberFormat="1" applyFont="1" applyAlignment="1">
      <alignment vertical="center"/>
    </xf>
    <xf numFmtId="0" fontId="29" fillId="0" borderId="0" xfId="1" applyFont="1" applyFill="1" applyBorder="1" applyAlignment="1">
      <alignment horizontal="center"/>
    </xf>
    <xf numFmtId="0" fontId="40" fillId="0" borderId="0" xfId="1" applyFont="1" applyFill="1" applyBorder="1" applyAlignment="1">
      <alignment vertical="center" wrapText="1"/>
    </xf>
    <xf numFmtId="0" fontId="40" fillId="0" borderId="0" xfId="1" applyFont="1" applyFill="1" applyBorder="1" applyAlignment="1">
      <alignment horizontal="center"/>
    </xf>
    <xf numFmtId="0" fontId="27" fillId="0" borderId="0" xfId="1" applyFont="1" applyFill="1" applyBorder="1"/>
    <xf numFmtId="0" fontId="40" fillId="0" borderId="0" xfId="1" applyFont="1" applyAlignment="1">
      <alignment horizontal="left"/>
    </xf>
    <xf numFmtId="0" fontId="29" fillId="0" borderId="0" xfId="1" applyFont="1" applyAlignment="1">
      <alignment horizontal="left" vertical="center" wrapText="1"/>
    </xf>
    <xf numFmtId="0" fontId="3" fillId="0" borderId="0" xfId="17" applyFont="1">
      <alignment vertical="center"/>
    </xf>
    <xf numFmtId="0" fontId="3" fillId="0" borderId="0" xfId="17" applyFont="1" applyAlignment="1">
      <alignment vertical="center"/>
    </xf>
    <xf numFmtId="0" fontId="3" fillId="0" borderId="10" xfId="17" applyFont="1" applyBorder="1">
      <alignment vertical="center"/>
    </xf>
    <xf numFmtId="0" fontId="3" fillId="0" borderId="9" xfId="17" applyFont="1" applyBorder="1">
      <alignment vertical="center"/>
    </xf>
    <xf numFmtId="0" fontId="3" fillId="0" borderId="14" xfId="17" applyFont="1" applyBorder="1">
      <alignment vertical="center"/>
    </xf>
    <xf numFmtId="0" fontId="3" fillId="0" borderId="1" xfId="17" applyFont="1" applyBorder="1">
      <alignment vertical="center"/>
    </xf>
    <xf numFmtId="0" fontId="3" fillId="2" borderId="0" xfId="19" applyFont="1" applyFill="1">
      <alignment vertical="center"/>
    </xf>
    <xf numFmtId="38" fontId="17" fillId="2" borderId="0" xfId="11" applyFont="1" applyFill="1" applyAlignment="1">
      <alignment horizontal="left" vertical="center"/>
    </xf>
    <xf numFmtId="38" fontId="54" fillId="2" borderId="0" xfId="11" applyFont="1" applyFill="1" applyAlignment="1">
      <alignment horizontal="left" vertical="center"/>
    </xf>
    <xf numFmtId="0" fontId="39" fillId="2" borderId="0" xfId="1" applyFont="1" applyFill="1" applyAlignment="1">
      <alignment vertical="center"/>
    </xf>
    <xf numFmtId="0" fontId="29" fillId="2" borderId="0" xfId="1" applyFont="1" applyFill="1" applyAlignment="1">
      <alignment vertical="center"/>
    </xf>
    <xf numFmtId="0" fontId="40" fillId="2" borderId="0" xfId="1" applyFont="1" applyFill="1" applyAlignment="1">
      <alignment vertical="center"/>
    </xf>
    <xf numFmtId="49" fontId="29" fillId="2" borderId="0" xfId="1" applyNumberFormat="1" applyFont="1" applyFill="1" applyAlignment="1">
      <alignment vertical="center"/>
    </xf>
    <xf numFmtId="0" fontId="29" fillId="2" borderId="0" xfId="1" applyFont="1" applyFill="1" applyBorder="1" applyAlignment="1">
      <alignment vertical="center"/>
    </xf>
    <xf numFmtId="0" fontId="40" fillId="2" borderId="0" xfId="1" applyFont="1" applyFill="1" applyBorder="1" applyAlignment="1">
      <alignment vertical="center"/>
    </xf>
    <xf numFmtId="0" fontId="29" fillId="2" borderId="9" xfId="1" applyFont="1" applyFill="1" applyBorder="1" applyAlignment="1">
      <alignment vertical="center"/>
    </xf>
    <xf numFmtId="0" fontId="29" fillId="2" borderId="12" xfId="1" applyFont="1" applyFill="1" applyBorder="1" applyAlignment="1">
      <alignment vertical="center"/>
    </xf>
    <xf numFmtId="0" fontId="29" fillId="2" borderId="16" xfId="1" applyFont="1" applyFill="1" applyBorder="1" applyAlignment="1">
      <alignment vertical="center"/>
    </xf>
    <xf numFmtId="0" fontId="29" fillId="2" borderId="15" xfId="1" applyFont="1" applyFill="1" applyBorder="1" applyAlignment="1">
      <alignment vertical="center"/>
    </xf>
    <xf numFmtId="0" fontId="29" fillId="2" borderId="10" xfId="1" applyFont="1" applyFill="1" applyBorder="1" applyAlignment="1">
      <alignment horizontal="left" vertical="center"/>
    </xf>
    <xf numFmtId="0" fontId="29" fillId="2" borderId="9" xfId="1" applyFont="1" applyFill="1" applyBorder="1" applyAlignment="1">
      <alignment horizontal="left" vertical="center"/>
    </xf>
    <xf numFmtId="0" fontId="29" fillId="2" borderId="10"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2" xfId="1" applyFont="1" applyFill="1" applyBorder="1" applyAlignment="1">
      <alignment horizontal="left" vertical="center"/>
    </xf>
    <xf numFmtId="0" fontId="29" fillId="2" borderId="16" xfId="1" applyFont="1" applyFill="1" applyBorder="1" applyAlignment="1">
      <alignment horizontal="left" vertical="center"/>
    </xf>
    <xf numFmtId="0" fontId="29" fillId="2" borderId="15" xfId="1" applyFont="1" applyFill="1" applyBorder="1" applyAlignment="1">
      <alignment horizontal="left" vertical="center"/>
    </xf>
    <xf numFmtId="0" fontId="29" fillId="2" borderId="10" xfId="1" applyFont="1" applyFill="1" applyBorder="1" applyAlignment="1">
      <alignment vertical="center"/>
    </xf>
    <xf numFmtId="0" fontId="29" fillId="2" borderId="14" xfId="1" applyFont="1" applyFill="1" applyBorder="1" applyAlignment="1">
      <alignment vertical="center"/>
    </xf>
    <xf numFmtId="0" fontId="29" fillId="2" borderId="14" xfId="1" applyFont="1" applyFill="1" applyBorder="1" applyAlignment="1">
      <alignment vertical="center" wrapText="1"/>
    </xf>
    <xf numFmtId="0" fontId="29" fillId="2" borderId="0" xfId="1" applyFont="1" applyFill="1" applyBorder="1" applyAlignment="1">
      <alignment horizontal="left" vertical="center"/>
    </xf>
    <xf numFmtId="0" fontId="29" fillId="2" borderId="0" xfId="1" applyFont="1" applyFill="1" applyBorder="1" applyAlignment="1">
      <alignment horizontal="center" vertical="center"/>
    </xf>
    <xf numFmtId="0" fontId="29" fillId="2" borderId="4" xfId="1" applyFont="1" applyFill="1" applyBorder="1" applyAlignment="1">
      <alignment vertical="center"/>
    </xf>
    <xf numFmtId="0" fontId="29" fillId="2" borderId="0" xfId="1" applyFont="1" applyFill="1"/>
    <xf numFmtId="0" fontId="29" fillId="2" borderId="0" xfId="1" applyFont="1" applyFill="1" applyBorder="1" applyAlignment="1">
      <alignment vertical="distributed"/>
    </xf>
    <xf numFmtId="49" fontId="29" fillId="2" borderId="0" xfId="1" applyNumberFormat="1" applyFont="1" applyFill="1" applyBorder="1" applyAlignment="1">
      <alignment horizontal="center" vertical="center"/>
    </xf>
    <xf numFmtId="0" fontId="17" fillId="2" borderId="9" xfId="1" applyFont="1" applyFill="1" applyBorder="1" applyAlignment="1">
      <alignment horizontal="center"/>
    </xf>
    <xf numFmtId="176" fontId="17" fillId="0" borderId="122" xfId="1" applyNumberFormat="1" applyFont="1" applyFill="1" applyBorder="1" applyAlignment="1">
      <alignment vertical="center"/>
    </xf>
    <xf numFmtId="176" fontId="17" fillId="0" borderId="122" xfId="1" applyNumberFormat="1" applyFont="1" applyFill="1" applyBorder="1" applyAlignment="1">
      <alignment horizontal="right" vertical="center"/>
    </xf>
    <xf numFmtId="176" fontId="17" fillId="0" borderId="121" xfId="1" applyNumberFormat="1" applyFont="1" applyFill="1" applyBorder="1" applyAlignment="1">
      <alignment vertical="center"/>
    </xf>
    <xf numFmtId="0" fontId="17" fillId="2" borderId="9" xfId="1" applyFont="1" applyFill="1" applyBorder="1" applyAlignment="1">
      <alignment horizontal="left" vertical="center" wrapText="1"/>
    </xf>
    <xf numFmtId="0" fontId="3" fillId="0" borderId="0" xfId="19" applyFont="1">
      <alignment vertical="center"/>
    </xf>
    <xf numFmtId="0" fontId="3" fillId="0" borderId="0" xfId="19" applyFont="1" applyAlignment="1">
      <alignment vertical="center"/>
    </xf>
    <xf numFmtId="0" fontId="17" fillId="4" borderId="0" xfId="9" applyFont="1" applyFill="1">
      <alignment vertical="center"/>
    </xf>
    <xf numFmtId="0" fontId="23" fillId="0" borderId="0" xfId="9" applyFont="1">
      <alignment vertical="center"/>
    </xf>
    <xf numFmtId="0" fontId="27" fillId="4" borderId="56" xfId="9" applyFont="1" applyFill="1" applyBorder="1" applyAlignment="1">
      <alignment vertical="center" wrapText="1"/>
    </xf>
    <xf numFmtId="0" fontId="17" fillId="4" borderId="0" xfId="9" applyFont="1" applyFill="1" applyAlignment="1">
      <alignment horizontal="right" vertical="center"/>
    </xf>
    <xf numFmtId="0" fontId="17" fillId="4" borderId="6" xfId="9" applyFont="1" applyFill="1" applyBorder="1" applyAlignment="1">
      <alignment horizontal="center" vertical="center"/>
    </xf>
    <xf numFmtId="0" fontId="17" fillId="4" borderId="45" xfId="9" applyFont="1" applyFill="1" applyBorder="1" applyAlignment="1">
      <alignment horizontal="center" vertical="center"/>
    </xf>
    <xf numFmtId="0" fontId="17" fillId="4" borderId="7" xfId="9" applyFont="1" applyFill="1" applyBorder="1">
      <alignment vertical="center"/>
    </xf>
    <xf numFmtId="0" fontId="17" fillId="4" borderId="6" xfId="9" applyFont="1" applyFill="1" applyBorder="1">
      <alignment vertical="center"/>
    </xf>
    <xf numFmtId="176" fontId="17" fillId="4" borderId="45" xfId="9" applyNumberFormat="1" applyFont="1" applyFill="1" applyBorder="1">
      <alignment vertical="center"/>
    </xf>
    <xf numFmtId="0" fontId="45" fillId="4" borderId="0" xfId="9" applyFont="1" applyFill="1">
      <alignment vertical="center"/>
    </xf>
    <xf numFmtId="0" fontId="3" fillId="0" borderId="0" xfId="5" applyFont="1">
      <alignment vertical="center"/>
    </xf>
    <xf numFmtId="0" fontId="3" fillId="0" borderId="0" xfId="5" applyFont="1" applyAlignment="1">
      <alignment vertical="center"/>
    </xf>
    <xf numFmtId="0" fontId="3" fillId="0" borderId="12" xfId="5" applyFont="1" applyBorder="1" applyAlignment="1">
      <alignment vertical="center"/>
    </xf>
    <xf numFmtId="0" fontId="3" fillId="0" borderId="16" xfId="5" applyFont="1" applyBorder="1" applyAlignment="1">
      <alignment vertical="center"/>
    </xf>
    <xf numFmtId="0" fontId="3" fillId="0" borderId="15" xfId="5" applyFont="1" applyBorder="1" applyAlignment="1">
      <alignment vertical="center"/>
    </xf>
    <xf numFmtId="0" fontId="3" fillId="0" borderId="11" xfId="5" applyFont="1" applyBorder="1" applyAlignment="1">
      <alignment vertical="center"/>
    </xf>
    <xf numFmtId="0" fontId="3" fillId="0" borderId="0" xfId="5" applyFont="1" applyBorder="1" applyAlignment="1">
      <alignment vertical="center"/>
    </xf>
    <xf numFmtId="0" fontId="3" fillId="0" borderId="13" xfId="5" applyFont="1" applyBorder="1" applyAlignment="1">
      <alignment vertical="center"/>
    </xf>
    <xf numFmtId="0" fontId="3" fillId="0" borderId="10" xfId="5" applyFont="1" applyBorder="1" applyAlignment="1">
      <alignment vertical="center"/>
    </xf>
    <xf numFmtId="0" fontId="3" fillId="0" borderId="9" xfId="5" applyFont="1" applyBorder="1" applyAlignment="1">
      <alignment vertical="center"/>
    </xf>
    <xf numFmtId="0" fontId="3" fillId="0" borderId="14" xfId="5" applyFont="1" applyBorder="1" applyAlignment="1">
      <alignment vertical="center"/>
    </xf>
    <xf numFmtId="0" fontId="40" fillId="0" borderId="0" xfId="1" applyFont="1" applyBorder="1" applyAlignment="1">
      <alignment horizontal="center" vertical="center"/>
    </xf>
    <xf numFmtId="0" fontId="29" fillId="0" borderId="5" xfId="1" applyFont="1" applyBorder="1" applyAlignment="1">
      <alignment horizontal="center" vertical="center"/>
    </xf>
    <xf numFmtId="0" fontId="29" fillId="0" borderId="0" xfId="1" applyFont="1" applyBorder="1" applyAlignment="1">
      <alignment horizontal="center" vertical="center"/>
    </xf>
    <xf numFmtId="3" fontId="40" fillId="0" borderId="5" xfId="1" applyNumberFormat="1" applyFont="1" applyBorder="1" applyAlignment="1">
      <alignment vertical="center"/>
    </xf>
    <xf numFmtId="0" fontId="40" fillId="0" borderId="4" xfId="1" applyFont="1" applyBorder="1" applyAlignment="1">
      <alignment vertical="center"/>
    </xf>
    <xf numFmtId="0" fontId="40" fillId="0" borderId="11" xfId="1" applyFont="1" applyBorder="1" applyAlignment="1">
      <alignment vertical="center"/>
    </xf>
    <xf numFmtId="0" fontId="27" fillId="0" borderId="0" xfId="1" applyFont="1" applyFill="1" applyBorder="1" applyAlignment="1">
      <alignment horizontal="center" vertical="center"/>
    </xf>
    <xf numFmtId="180" fontId="27" fillId="0" borderId="3" xfId="1" applyNumberFormat="1" applyFont="1" applyFill="1" applyBorder="1" applyAlignment="1">
      <alignment horizontal="right" vertical="center"/>
    </xf>
    <xf numFmtId="182" fontId="27" fillId="0" borderId="0" xfId="1" applyNumberFormat="1" applyFont="1" applyFill="1" applyBorder="1" applyAlignment="1">
      <alignment vertical="center"/>
    </xf>
    <xf numFmtId="0" fontId="27" fillId="0" borderId="3" xfId="1" applyFont="1" applyFill="1" applyBorder="1" applyAlignment="1">
      <alignment horizontal="center" vertical="center"/>
    </xf>
    <xf numFmtId="181" fontId="27" fillId="0" borderId="0" xfId="1" applyNumberFormat="1" applyFont="1" applyFill="1" applyBorder="1" applyAlignment="1">
      <alignment vertical="center"/>
    </xf>
    <xf numFmtId="0" fontId="29" fillId="0" borderId="0" xfId="1" applyFont="1" applyBorder="1" applyAlignment="1">
      <alignment horizontal="center"/>
    </xf>
    <xf numFmtId="0" fontId="29" fillId="0" borderId="16" xfId="1" applyFont="1" applyBorder="1" applyAlignment="1">
      <alignment horizontal="center"/>
    </xf>
    <xf numFmtId="0" fontId="40" fillId="0" borderId="16" xfId="1" applyFont="1" applyBorder="1" applyAlignment="1">
      <alignment vertical="center" wrapText="1"/>
    </xf>
    <xf numFmtId="0" fontId="40" fillId="0" borderId="16" xfId="1" applyFont="1" applyBorder="1" applyAlignment="1">
      <alignment horizontal="center"/>
    </xf>
    <xf numFmtId="0" fontId="27" fillId="0" borderId="16" xfId="1" applyFont="1" applyBorder="1"/>
    <xf numFmtId="0" fontId="27" fillId="0" borderId="0" xfId="1" applyFont="1" applyBorder="1"/>
    <xf numFmtId="0" fontId="17" fillId="0" borderId="0" xfId="9" applyFont="1" applyFill="1" applyAlignment="1">
      <alignment vertical="center"/>
    </xf>
    <xf numFmtId="0" fontId="23" fillId="0" borderId="0" xfId="9" applyFont="1" applyFill="1" applyAlignment="1">
      <alignment horizontal="left" vertical="center"/>
    </xf>
    <xf numFmtId="0" fontId="17" fillId="0" borderId="0" xfId="9" applyFont="1" applyFill="1" applyAlignment="1">
      <alignment horizontal="right" vertical="center"/>
    </xf>
    <xf numFmtId="0" fontId="23" fillId="0" borderId="0" xfId="9" applyFont="1" applyFill="1" applyAlignment="1">
      <alignment horizontal="right" vertical="center"/>
    </xf>
    <xf numFmtId="0" fontId="23" fillId="0" borderId="0" xfId="9" applyFont="1" applyFill="1" applyBorder="1" applyAlignment="1">
      <alignment horizontal="center" vertical="center"/>
    </xf>
    <xf numFmtId="0" fontId="17" fillId="0" borderId="45" xfId="9" applyFont="1" applyFill="1" applyBorder="1" applyAlignment="1">
      <alignment horizontal="center" vertical="center"/>
    </xf>
    <xf numFmtId="0" fontId="17" fillId="0" borderId="12" xfId="9" applyFont="1" applyFill="1" applyBorder="1" applyAlignment="1">
      <alignment vertical="center"/>
    </xf>
    <xf numFmtId="0" fontId="17" fillId="0" borderId="16" xfId="9" applyFont="1" applyFill="1" applyBorder="1">
      <alignment vertical="center"/>
    </xf>
    <xf numFmtId="0" fontId="17" fillId="0" borderId="12" xfId="9" applyFont="1" applyFill="1" applyBorder="1" applyAlignment="1">
      <alignment horizontal="center" vertical="center"/>
    </xf>
    <xf numFmtId="0" fontId="17" fillId="0" borderId="16" xfId="9" applyFont="1" applyFill="1" applyBorder="1" applyAlignment="1">
      <alignment horizontal="distributed" vertical="center"/>
    </xf>
    <xf numFmtId="0" fontId="17" fillId="0" borderId="54" xfId="9" applyFont="1" applyFill="1" applyBorder="1" applyAlignment="1">
      <alignment horizontal="center" vertical="center"/>
    </xf>
    <xf numFmtId="176" fontId="17" fillId="0" borderId="53" xfId="9" applyNumberFormat="1" applyFont="1" applyFill="1" applyBorder="1" applyAlignment="1">
      <alignment horizontal="right" vertical="center"/>
    </xf>
    <xf numFmtId="0" fontId="17" fillId="0" borderId="11" xfId="9" applyFont="1" applyFill="1" applyBorder="1">
      <alignment vertical="center"/>
    </xf>
    <xf numFmtId="0" fontId="17" fillId="0" borderId="11" xfId="9" applyFont="1" applyFill="1" applyBorder="1" applyAlignment="1">
      <alignment horizontal="center" vertical="center"/>
    </xf>
    <xf numFmtId="0" fontId="17" fillId="0" borderId="0" xfId="9" applyFont="1" applyFill="1" applyBorder="1" applyAlignment="1">
      <alignment horizontal="distributed" vertical="center"/>
    </xf>
    <xf numFmtId="0" fontId="17" fillId="0" borderId="52" xfId="9" applyFont="1" applyFill="1" applyBorder="1" applyAlignment="1">
      <alignment horizontal="center" vertical="center"/>
    </xf>
    <xf numFmtId="176" fontId="17" fillId="0" borderId="51" xfId="9" applyNumberFormat="1" applyFont="1" applyFill="1" applyBorder="1" applyAlignment="1">
      <alignment horizontal="right" vertical="center"/>
    </xf>
    <xf numFmtId="0" fontId="17" fillId="0" borderId="0" xfId="9" applyFont="1" applyFill="1" applyBorder="1" applyAlignment="1">
      <alignment horizontal="left" vertical="center"/>
    </xf>
    <xf numFmtId="0" fontId="17" fillId="0" borderId="0" xfId="9" applyFont="1" applyAlignment="1">
      <alignment horizontal="distributed" vertical="center"/>
    </xf>
    <xf numFmtId="0" fontId="17" fillId="0" borderId="10" xfId="9" applyFont="1" applyFill="1" applyBorder="1">
      <alignment vertical="center"/>
    </xf>
    <xf numFmtId="0" fontId="17" fillId="0" borderId="9" xfId="9" applyFont="1" applyFill="1" applyBorder="1">
      <alignment vertical="center"/>
    </xf>
    <xf numFmtId="176" fontId="17" fillId="0" borderId="45" xfId="9" applyNumberFormat="1" applyFont="1" applyFill="1" applyBorder="1" applyAlignment="1">
      <alignment horizontal="right" vertical="center"/>
    </xf>
    <xf numFmtId="0" fontId="17" fillId="0" borderId="0" xfId="9" applyFont="1" applyFill="1" applyBorder="1" applyAlignment="1">
      <alignment horizontal="right" vertical="center"/>
    </xf>
    <xf numFmtId="0" fontId="23" fillId="0" borderId="0" xfId="8" applyFont="1" applyFill="1" applyAlignment="1">
      <alignment vertical="center"/>
    </xf>
    <xf numFmtId="0" fontId="23" fillId="0" borderId="0" xfId="8" applyFont="1" applyFill="1" applyAlignment="1">
      <alignment horizontal="right" vertical="center"/>
    </xf>
    <xf numFmtId="0" fontId="3" fillId="2" borderId="0" xfId="17" applyFont="1" applyFill="1">
      <alignment vertical="center"/>
    </xf>
    <xf numFmtId="0" fontId="3" fillId="0" borderId="10" xfId="5" applyFont="1" applyBorder="1">
      <alignment vertical="center"/>
    </xf>
    <xf numFmtId="0" fontId="3" fillId="0" borderId="9" xfId="5" applyFont="1" applyBorder="1">
      <alignment vertical="center"/>
    </xf>
    <xf numFmtId="0" fontId="3" fillId="0" borderId="14" xfId="5" applyFont="1" applyBorder="1">
      <alignment vertical="center"/>
    </xf>
    <xf numFmtId="0" fontId="3" fillId="0" borderId="1" xfId="5" applyFont="1" applyBorder="1">
      <alignment vertical="center"/>
    </xf>
    <xf numFmtId="0" fontId="17" fillId="2" borderId="9" xfId="1" applyFont="1" applyFill="1" applyBorder="1" applyAlignment="1"/>
    <xf numFmtId="49" fontId="17" fillId="2" borderId="1" xfId="1" applyNumberFormat="1" applyFont="1" applyFill="1" applyBorder="1" applyAlignment="1">
      <alignment vertical="center"/>
    </xf>
    <xf numFmtId="176" fontId="17" fillId="2" borderId="7" xfId="1" applyNumberFormat="1" applyFont="1" applyFill="1" applyBorder="1" applyAlignment="1">
      <alignment vertical="center"/>
    </xf>
    <xf numFmtId="0" fontId="17" fillId="2" borderId="12"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 xfId="1" applyFont="1" applyFill="1" applyBorder="1" applyAlignment="1">
      <alignment horizontal="right" vertical="center"/>
    </xf>
    <xf numFmtId="0" fontId="17" fillId="2" borderId="14" xfId="1" applyFont="1" applyFill="1" applyBorder="1" applyAlignment="1">
      <alignment horizontal="right" vertical="center"/>
    </xf>
    <xf numFmtId="0" fontId="17" fillId="2" borderId="4" xfId="1" applyFont="1" applyFill="1" applyBorder="1" applyAlignment="1">
      <alignment vertical="center" shrinkToFit="1"/>
    </xf>
    <xf numFmtId="0" fontId="17" fillId="2" borderId="5" xfId="1" applyFont="1" applyFill="1" applyBorder="1" applyAlignment="1">
      <alignment vertical="center"/>
    </xf>
    <xf numFmtId="0" fontId="17" fillId="0" borderId="4" xfId="1" applyFont="1" applyFill="1" applyBorder="1" applyAlignment="1">
      <alignment vertical="center" shrinkToFit="1"/>
    </xf>
    <xf numFmtId="49" fontId="17" fillId="2" borderId="12" xfId="1" applyNumberFormat="1" applyFont="1" applyFill="1" applyBorder="1" applyAlignment="1">
      <alignment vertical="center"/>
    </xf>
    <xf numFmtId="38" fontId="17" fillId="0" borderId="4" xfId="3" applyFont="1" applyFill="1" applyBorder="1" applyAlignment="1">
      <alignment horizontal="right" vertical="center"/>
    </xf>
    <xf numFmtId="0" fontId="17" fillId="0" borderId="11"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10" xfId="1" applyFont="1" applyFill="1" applyBorder="1" applyAlignment="1">
      <alignment horizontal="right" vertical="center"/>
    </xf>
    <xf numFmtId="0" fontId="17" fillId="2" borderId="0" xfId="1" applyFont="1" applyFill="1" applyBorder="1" applyAlignment="1">
      <alignment horizontal="left" vertical="center"/>
    </xf>
    <xf numFmtId="0" fontId="27" fillId="0" borderId="0" xfId="21" applyFont="1" applyAlignment="1">
      <alignment vertical="center"/>
    </xf>
    <xf numFmtId="0" fontId="27" fillId="0" borderId="0" xfId="19" applyFont="1" applyAlignment="1">
      <alignment vertical="center"/>
    </xf>
    <xf numFmtId="0" fontId="27" fillId="0" borderId="0" xfId="9" applyFont="1">
      <alignment vertical="center"/>
    </xf>
    <xf numFmtId="49" fontId="27" fillId="2" borderId="0" xfId="15" applyNumberFormat="1" applyFont="1" applyFill="1">
      <alignment vertical="center"/>
    </xf>
    <xf numFmtId="177" fontId="27" fillId="2" borderId="0" xfId="14" applyNumberFormat="1" applyFont="1" applyFill="1" applyBorder="1" applyAlignment="1">
      <alignment vertical="center"/>
    </xf>
    <xf numFmtId="0" fontId="27" fillId="2" borderId="0" xfId="14" applyFont="1" applyFill="1" applyBorder="1">
      <alignment vertical="center"/>
    </xf>
    <xf numFmtId="0" fontId="27" fillId="0" borderId="0" xfId="17" applyFont="1">
      <alignment vertical="center"/>
    </xf>
    <xf numFmtId="0" fontId="27" fillId="0" borderId="12" xfId="1" applyFont="1" applyFill="1" applyBorder="1" applyAlignment="1">
      <alignment vertical="center"/>
    </xf>
    <xf numFmtId="0" fontId="27" fillId="2" borderId="0" xfId="1" applyFont="1" applyFill="1" applyAlignment="1">
      <alignment vertical="center"/>
    </xf>
    <xf numFmtId="0" fontId="27" fillId="0" borderId="0" xfId="16" applyFont="1" applyAlignment="1">
      <alignment vertical="center"/>
    </xf>
    <xf numFmtId="0" fontId="27" fillId="2" borderId="11" xfId="1" applyFont="1" applyFill="1" applyBorder="1" applyAlignment="1">
      <alignment horizontal="center" vertical="center"/>
    </xf>
    <xf numFmtId="0" fontId="27" fillId="0" borderId="0" xfId="19" applyFont="1">
      <alignment vertical="center"/>
    </xf>
    <xf numFmtId="0" fontId="27" fillId="0" borderId="0" xfId="5" applyFont="1">
      <alignment vertical="center"/>
    </xf>
    <xf numFmtId="0" fontId="27" fillId="0" borderId="0" xfId="8" applyFont="1"/>
    <xf numFmtId="0" fontId="27" fillId="0" borderId="0" xfId="5" applyFont="1" applyAlignment="1">
      <alignment vertical="center"/>
    </xf>
    <xf numFmtId="0" fontId="17" fillId="2" borderId="10" xfId="1" applyFont="1" applyFill="1" applyBorder="1" applyAlignment="1">
      <alignment horizontal="right" vertical="center"/>
    </xf>
    <xf numFmtId="0" fontId="17" fillId="2" borderId="5" xfId="1" applyFont="1" applyFill="1" applyBorder="1" applyAlignment="1">
      <alignment vertical="center"/>
    </xf>
    <xf numFmtId="49" fontId="17" fillId="2" borderId="12" xfId="1" applyNumberFormat="1" applyFont="1" applyFill="1" applyBorder="1" applyAlignment="1">
      <alignment vertical="center"/>
    </xf>
    <xf numFmtId="0" fontId="19" fillId="0" borderId="0" xfId="19" applyFont="1" applyAlignment="1">
      <alignment horizontal="justify" vertical="center"/>
    </xf>
    <xf numFmtId="0" fontId="19" fillId="0" borderId="0" xfId="19" applyFont="1" applyAlignment="1">
      <alignment vertical="center"/>
    </xf>
    <xf numFmtId="0" fontId="19" fillId="0" borderId="0" xfId="19" applyFont="1" applyAlignment="1">
      <alignment horizontal="center" vertical="center"/>
    </xf>
    <xf numFmtId="0" fontId="19" fillId="0" borderId="0" xfId="19" applyFont="1" applyFill="1" applyAlignment="1">
      <alignment vertical="center"/>
    </xf>
    <xf numFmtId="38" fontId="19" fillId="0" borderId="0" xfId="20" applyFont="1" applyAlignment="1">
      <alignment horizontal="right" vertical="center"/>
    </xf>
    <xf numFmtId="0" fontId="19" fillId="0" borderId="7" xfId="19" applyFont="1" applyBorder="1" applyAlignment="1">
      <alignment horizontal="center" vertical="center"/>
    </xf>
    <xf numFmtId="0" fontId="17" fillId="0" borderId="0" xfId="19" applyFont="1" applyAlignment="1">
      <alignment vertical="center"/>
    </xf>
    <xf numFmtId="0" fontId="19" fillId="0" borderId="0" xfId="19" applyFont="1" applyAlignment="1">
      <alignment horizontal="justify" vertical="center"/>
    </xf>
    <xf numFmtId="0" fontId="19" fillId="0" borderId="0" xfId="19" applyFont="1" applyAlignment="1">
      <alignment vertical="center"/>
    </xf>
    <xf numFmtId="0" fontId="19" fillId="0" borderId="0" xfId="19" applyFont="1" applyAlignment="1">
      <alignment horizontal="left" vertical="center"/>
    </xf>
    <xf numFmtId="38" fontId="19" fillId="0" borderId="0" xfId="20" applyFont="1" applyAlignment="1">
      <alignment horizontal="right" vertical="center"/>
    </xf>
    <xf numFmtId="0" fontId="19" fillId="0" borderId="0" xfId="19" applyFont="1" applyAlignment="1">
      <alignment horizontal="center" vertical="center"/>
    </xf>
    <xf numFmtId="38" fontId="33" fillId="0" borderId="0" xfId="20" applyFont="1" applyAlignment="1">
      <alignment horizontal="right" vertical="center"/>
    </xf>
    <xf numFmtId="0" fontId="17" fillId="0" borderId="0" xfId="19" applyFont="1" applyAlignment="1">
      <alignment horizontal="justify" vertical="center"/>
    </xf>
    <xf numFmtId="0" fontId="17" fillId="0" borderId="0" xfId="21" applyFont="1" applyAlignment="1">
      <alignment vertical="center"/>
    </xf>
    <xf numFmtId="0" fontId="17" fillId="0" borderId="4" xfId="1" applyFont="1" applyFill="1" applyBorder="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9" fillId="0" borderId="0" xfId="1" applyFont="1" applyFill="1"/>
    <xf numFmtId="0" fontId="12" fillId="0" borderId="0" xfId="1" applyFont="1" applyFill="1" applyAlignment="1">
      <alignment vertical="center"/>
    </xf>
    <xf numFmtId="0" fontId="9" fillId="0" borderId="0" xfId="1" applyFont="1" applyFill="1" applyAlignment="1">
      <alignment vertical="center"/>
    </xf>
    <xf numFmtId="0" fontId="60" fillId="0" borderId="9" xfId="1" applyFont="1" applyFill="1" applyBorder="1" applyAlignment="1">
      <alignment horizontal="center"/>
    </xf>
    <xf numFmtId="0" fontId="12" fillId="0" borderId="4"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0" xfId="1" applyFont="1" applyFill="1" applyBorder="1" applyAlignment="1">
      <alignment horizontal="right" vertical="center"/>
    </xf>
    <xf numFmtId="0" fontId="12" fillId="0" borderId="1" xfId="1" applyFont="1" applyFill="1" applyBorder="1" applyAlignment="1">
      <alignment horizontal="right" vertical="center"/>
    </xf>
    <xf numFmtId="0" fontId="12" fillId="0" borderId="0" xfId="1" applyFont="1" applyFill="1" applyBorder="1" applyAlignment="1">
      <alignment horizontal="right" vertical="center"/>
    </xf>
    <xf numFmtId="0" fontId="12" fillId="0" borderId="11"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1" xfId="1" applyFont="1" applyFill="1" applyBorder="1" applyAlignment="1">
      <alignment horizontal="right" vertical="center"/>
    </xf>
    <xf numFmtId="0" fontId="12" fillId="0" borderId="2" xfId="1" applyFont="1" applyFill="1" applyBorder="1" applyAlignment="1">
      <alignment horizontal="right" vertical="center"/>
    </xf>
    <xf numFmtId="49" fontId="12" fillId="0" borderId="12" xfId="1" applyNumberFormat="1" applyFont="1" applyFill="1" applyBorder="1" applyAlignment="1">
      <alignment vertical="center"/>
    </xf>
    <xf numFmtId="0" fontId="12" fillId="0" borderId="5" xfId="1" applyFont="1" applyFill="1" applyBorder="1" applyAlignment="1">
      <alignment vertical="center"/>
    </xf>
    <xf numFmtId="176" fontId="12" fillId="0" borderId="8" xfId="1" applyNumberFormat="1" applyFont="1" applyFill="1" applyBorder="1" applyAlignment="1">
      <alignment vertical="center"/>
    </xf>
    <xf numFmtId="176" fontId="12" fillId="0" borderId="0" xfId="1" applyNumberFormat="1" applyFont="1" applyFill="1" applyBorder="1" applyAlignment="1">
      <alignment vertical="center"/>
    </xf>
    <xf numFmtId="176" fontId="9" fillId="0" borderId="0" xfId="1" applyNumberFormat="1" applyFont="1" applyFill="1"/>
    <xf numFmtId="0" fontId="12" fillId="0" borderId="11" xfId="1" applyFont="1" applyFill="1" applyBorder="1" applyAlignment="1">
      <alignment horizontal="center" vertical="center"/>
    </xf>
    <xf numFmtId="0" fontId="12" fillId="0" borderId="6" xfId="1" applyFont="1" applyFill="1" applyBorder="1" applyAlignment="1">
      <alignment vertical="center"/>
    </xf>
    <xf numFmtId="176" fontId="12" fillId="0" borderId="7" xfId="1" applyNumberFormat="1" applyFont="1" applyFill="1" applyBorder="1" applyAlignment="1">
      <alignment vertical="center"/>
    </xf>
    <xf numFmtId="177" fontId="12" fillId="0" borderId="0" xfId="1" applyNumberFormat="1" applyFont="1" applyFill="1" applyBorder="1" applyAlignment="1">
      <alignment vertical="center"/>
    </xf>
    <xf numFmtId="0" fontId="12" fillId="0" borderId="6" xfId="1" applyFont="1" applyFill="1" applyBorder="1" applyAlignment="1">
      <alignment vertical="center" shrinkToFit="1"/>
    </xf>
    <xf numFmtId="0" fontId="12" fillId="0" borderId="10" xfId="1" applyFont="1" applyFill="1" applyBorder="1" applyAlignment="1">
      <alignment vertical="center"/>
    </xf>
    <xf numFmtId="0" fontId="12" fillId="0" borderId="1" xfId="1" applyFont="1" applyFill="1" applyBorder="1" applyAlignment="1">
      <alignment horizontal="center" vertical="center"/>
    </xf>
    <xf numFmtId="0" fontId="12" fillId="0" borderId="12" xfId="1" applyFont="1" applyFill="1" applyBorder="1" applyAlignment="1">
      <alignment horizontal="center" vertical="center" wrapText="1"/>
    </xf>
    <xf numFmtId="0" fontId="12" fillId="0" borderId="8" xfId="1" applyFont="1" applyFill="1" applyBorder="1" applyAlignment="1">
      <alignment horizontal="right" vertical="center"/>
    </xf>
    <xf numFmtId="176" fontId="12" fillId="0" borderId="19" xfId="1" applyNumberFormat="1" applyFont="1" applyFill="1" applyBorder="1" applyAlignment="1">
      <alignment vertical="center"/>
    </xf>
    <xf numFmtId="0" fontId="12" fillId="0" borderId="2"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xf numFmtId="0" fontId="12" fillId="0" borderId="0" xfId="1" applyFont="1" applyFill="1" applyBorder="1" applyAlignment="1">
      <alignment vertical="center"/>
    </xf>
    <xf numFmtId="38" fontId="12" fillId="0" borderId="0" xfId="7" applyFont="1" applyFill="1" applyBorder="1" applyAlignment="1">
      <alignment vertical="center"/>
    </xf>
    <xf numFmtId="38" fontId="61" fillId="0" borderId="0" xfId="7" applyFont="1" applyFill="1" applyBorder="1" applyAlignment="1">
      <alignment vertical="center"/>
    </xf>
    <xf numFmtId="0" fontId="12" fillId="0" borderId="0" xfId="1" applyFont="1" applyFill="1"/>
    <xf numFmtId="0" fontId="12" fillId="0" borderId="0" xfId="1" applyFont="1" applyFill="1" applyAlignment="1">
      <alignment horizontal="left" vertical="center"/>
    </xf>
    <xf numFmtId="0" fontId="12" fillId="0" borderId="0" xfId="1" applyFont="1" applyFill="1" applyAlignment="1">
      <alignment horizontal="center" vertical="center"/>
    </xf>
    <xf numFmtId="0" fontId="12" fillId="0" borderId="12" xfId="1" applyFont="1" applyFill="1" applyBorder="1" applyAlignment="1">
      <alignment vertical="center"/>
    </xf>
    <xf numFmtId="38" fontId="12" fillId="0" borderId="4" xfId="3" applyFont="1" applyFill="1" applyBorder="1" applyAlignment="1">
      <alignment horizontal="right" vertical="center"/>
    </xf>
    <xf numFmtId="0" fontId="12" fillId="0" borderId="11" xfId="1" applyFont="1" applyFill="1" applyBorder="1" applyAlignment="1">
      <alignment vertical="center"/>
    </xf>
    <xf numFmtId="0" fontId="12" fillId="0" borderId="2" xfId="1" applyFont="1" applyFill="1" applyBorder="1" applyAlignment="1">
      <alignment vertical="center" wrapText="1"/>
    </xf>
    <xf numFmtId="38" fontId="12" fillId="0" borderId="7" xfId="3" applyFont="1" applyFill="1" applyBorder="1" applyAlignment="1">
      <alignment horizontal="right" vertical="center"/>
    </xf>
    <xf numFmtId="0" fontId="57" fillId="0" borderId="0" xfId="0" applyFont="1" applyFill="1" applyBorder="1" applyAlignment="1">
      <alignment horizontal="center" vertical="center"/>
    </xf>
    <xf numFmtId="176" fontId="12" fillId="0" borderId="8" xfId="1" applyNumberFormat="1" applyFont="1" applyFill="1" applyBorder="1" applyAlignment="1">
      <alignment horizontal="center" vertical="center"/>
    </xf>
    <xf numFmtId="176" fontId="12" fillId="5" borderId="7" xfId="1" applyNumberFormat="1" applyFont="1" applyFill="1" applyBorder="1" applyAlignment="1">
      <alignment horizontal="right" vertical="center"/>
    </xf>
    <xf numFmtId="176" fontId="12" fillId="5" borderId="7" xfId="1" applyNumberFormat="1" applyFont="1" applyFill="1" applyBorder="1" applyAlignment="1">
      <alignment vertical="center"/>
    </xf>
    <xf numFmtId="10" fontId="12" fillId="5" borderId="7" xfId="4" applyNumberFormat="1" applyFont="1" applyFill="1" applyBorder="1" applyAlignment="1">
      <alignment vertical="center"/>
    </xf>
    <xf numFmtId="38" fontId="12" fillId="5" borderId="7" xfId="3" applyFont="1" applyFill="1" applyBorder="1" applyAlignment="1">
      <alignment horizontal="right" vertical="center"/>
    </xf>
    <xf numFmtId="176" fontId="12" fillId="5" borderId="3" xfId="1" applyNumberFormat="1" applyFont="1" applyFill="1" applyBorder="1" applyAlignment="1">
      <alignment vertical="center"/>
    </xf>
    <xf numFmtId="176" fontId="12" fillId="5" borderId="6" xfId="1" applyNumberFormat="1" applyFont="1" applyFill="1" applyBorder="1" applyAlignment="1">
      <alignment vertical="center"/>
    </xf>
    <xf numFmtId="176" fontId="12" fillId="5" borderId="4" xfId="1" applyNumberFormat="1" applyFont="1" applyFill="1" applyBorder="1" applyAlignment="1">
      <alignment vertical="center"/>
    </xf>
    <xf numFmtId="38" fontId="12" fillId="5" borderId="3" xfId="3" applyFont="1" applyFill="1" applyBorder="1" applyAlignment="1">
      <alignment horizontal="right" vertical="center" wrapText="1"/>
    </xf>
    <xf numFmtId="38" fontId="12" fillId="5" borderId="3" xfId="3" applyFont="1" applyFill="1" applyBorder="1" applyAlignment="1">
      <alignment horizontal="right" vertical="center"/>
    </xf>
    <xf numFmtId="38" fontId="12" fillId="5" borderId="17" xfId="3" applyFont="1" applyFill="1" applyBorder="1" applyAlignment="1">
      <alignment horizontal="right" vertical="center"/>
    </xf>
    <xf numFmtId="38" fontId="12" fillId="0" borderId="0" xfId="3" applyFont="1" applyFill="1" applyBorder="1" applyAlignment="1">
      <alignment horizontal="right" vertical="center"/>
    </xf>
    <xf numFmtId="38" fontId="12" fillId="0" borderId="0" xfId="3" applyFont="1" applyFill="1" applyBorder="1" applyAlignment="1">
      <alignment horizontal="right" vertical="center" wrapText="1"/>
    </xf>
    <xf numFmtId="0" fontId="12" fillId="0" borderId="0" xfId="1" applyFont="1" applyFill="1" applyBorder="1" applyAlignment="1">
      <alignment horizontal="left" vertical="center"/>
    </xf>
    <xf numFmtId="177" fontId="12" fillId="5" borderId="7" xfId="1" applyNumberFormat="1" applyFont="1" applyFill="1" applyBorder="1" applyAlignment="1">
      <alignment vertical="center"/>
    </xf>
    <xf numFmtId="177" fontId="12" fillId="5" borderId="7" xfId="3" applyNumberFormat="1" applyFont="1" applyFill="1" applyBorder="1" applyAlignment="1">
      <alignment vertical="center"/>
    </xf>
    <xf numFmtId="38" fontId="12" fillId="5" borderId="7" xfId="3" applyFont="1" applyFill="1" applyBorder="1" applyAlignment="1">
      <alignment vertical="center"/>
    </xf>
    <xf numFmtId="0" fontId="12" fillId="0" borderId="4" xfId="1" applyFont="1" applyFill="1" applyBorder="1" applyAlignment="1">
      <alignment vertical="center" shrinkToFit="1"/>
    </xf>
    <xf numFmtId="0" fontId="12" fillId="0" borderId="9" xfId="1" applyFont="1" applyFill="1" applyBorder="1" applyAlignment="1">
      <alignment vertical="center"/>
    </xf>
    <xf numFmtId="0" fontId="12" fillId="0" borderId="9" xfId="1" applyFont="1" applyFill="1" applyBorder="1" applyAlignment="1">
      <alignment horizontal="left" vertical="center" wrapText="1"/>
    </xf>
    <xf numFmtId="176" fontId="17" fillId="5" borderId="7" xfId="1" applyNumberFormat="1" applyFont="1" applyFill="1" applyBorder="1" applyAlignment="1">
      <alignment vertical="center"/>
    </xf>
    <xf numFmtId="0" fontId="57" fillId="2" borderId="0" xfId="0" applyFont="1" applyFill="1" applyAlignment="1">
      <alignment vertical="center"/>
    </xf>
    <xf numFmtId="0" fontId="58" fillId="2" borderId="0" xfId="0" applyFont="1" applyFill="1" applyAlignment="1">
      <alignment vertical="center"/>
    </xf>
    <xf numFmtId="0" fontId="58" fillId="0" borderId="0" xfId="0" applyFont="1" applyAlignment="1">
      <alignment vertical="center"/>
    </xf>
    <xf numFmtId="0" fontId="59" fillId="2" borderId="0" xfId="1" applyFont="1" applyFill="1" applyAlignment="1">
      <alignment vertical="center"/>
    </xf>
    <xf numFmtId="0" fontId="12" fillId="2" borderId="9" xfId="1" applyFont="1" applyFill="1" applyBorder="1" applyAlignment="1">
      <alignment horizontal="center"/>
    </xf>
    <xf numFmtId="0" fontId="12" fillId="2" borderId="9" xfId="1" applyFont="1" applyFill="1" applyBorder="1" applyAlignment="1"/>
    <xf numFmtId="0" fontId="12" fillId="2" borderId="0" xfId="1" applyFont="1" applyFill="1" applyAlignment="1">
      <alignment vertical="center"/>
    </xf>
    <xf numFmtId="0" fontId="12" fillId="2" borderId="1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10" xfId="1" applyFont="1" applyFill="1" applyBorder="1" applyAlignment="1">
      <alignment horizontal="right" vertical="center"/>
    </xf>
    <xf numFmtId="0" fontId="12" fillId="2" borderId="1" xfId="1" applyFont="1" applyFill="1" applyBorder="1" applyAlignment="1">
      <alignment horizontal="right" vertical="center"/>
    </xf>
    <xf numFmtId="0" fontId="12" fillId="2" borderId="11"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1" xfId="1" applyFont="1" applyFill="1" applyBorder="1" applyAlignment="1">
      <alignment horizontal="right" vertical="center"/>
    </xf>
    <xf numFmtId="0" fontId="12" fillId="2" borderId="2" xfId="1" applyFont="1" applyFill="1" applyBorder="1" applyAlignment="1">
      <alignment horizontal="right" vertical="center"/>
    </xf>
    <xf numFmtId="49" fontId="12" fillId="2" borderId="12" xfId="1" applyNumberFormat="1" applyFont="1" applyFill="1" applyBorder="1" applyAlignment="1">
      <alignment vertical="center"/>
    </xf>
    <xf numFmtId="0" fontId="12" fillId="2" borderId="5" xfId="1" applyFont="1" applyFill="1" applyBorder="1" applyAlignment="1">
      <alignment vertical="center"/>
    </xf>
    <xf numFmtId="0" fontId="12" fillId="2" borderId="11" xfId="1" applyFont="1" applyFill="1" applyBorder="1" applyAlignment="1">
      <alignment horizontal="center" vertical="center"/>
    </xf>
    <xf numFmtId="0" fontId="12" fillId="2" borderId="6" xfId="1" applyFont="1" applyFill="1" applyBorder="1" applyAlignment="1">
      <alignment vertical="center"/>
    </xf>
    <xf numFmtId="0" fontId="12" fillId="2" borderId="6" xfId="1" applyFont="1" applyFill="1" applyBorder="1" applyAlignment="1">
      <alignment vertical="center" shrinkToFit="1"/>
    </xf>
    <xf numFmtId="0" fontId="12" fillId="2" borderId="10" xfId="1" applyFont="1" applyFill="1" applyBorder="1" applyAlignment="1">
      <alignment vertical="center"/>
    </xf>
    <xf numFmtId="0" fontId="12" fillId="2" borderId="1" xfId="1" applyFont="1" applyFill="1" applyBorder="1" applyAlignment="1">
      <alignment horizontal="center" vertical="center"/>
    </xf>
    <xf numFmtId="10" fontId="12" fillId="0" borderId="8" xfId="1" applyNumberFormat="1" applyFont="1" applyFill="1" applyBorder="1" applyAlignment="1">
      <alignment vertical="center"/>
    </xf>
    <xf numFmtId="0" fontId="12" fillId="2" borderId="2"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0" xfId="1" applyFont="1" applyFill="1" applyBorder="1" applyAlignment="1">
      <alignment horizontal="center" vertical="center"/>
    </xf>
    <xf numFmtId="176" fontId="12" fillId="2" borderId="0" xfId="1" applyNumberFormat="1" applyFont="1" applyFill="1" applyBorder="1" applyAlignment="1">
      <alignment vertical="center"/>
    </xf>
    <xf numFmtId="38" fontId="12" fillId="2" borderId="0" xfId="7" applyFont="1" applyFill="1" applyBorder="1" applyAlignment="1">
      <alignment vertical="center"/>
    </xf>
    <xf numFmtId="0" fontId="12" fillId="2" borderId="0" xfId="1" applyFont="1" applyFill="1" applyAlignment="1">
      <alignment horizontal="center" vertical="center"/>
    </xf>
    <xf numFmtId="0" fontId="12" fillId="2" borderId="0" xfId="1" applyFont="1" applyFill="1" applyAlignment="1">
      <alignment horizontal="left" vertical="center"/>
    </xf>
    <xf numFmtId="0" fontId="57" fillId="2" borderId="0" xfId="0" applyFont="1" applyFill="1" applyBorder="1" applyAlignment="1">
      <alignment horizontal="center" vertical="center"/>
    </xf>
    <xf numFmtId="0" fontId="12" fillId="0" borderId="15" xfId="1" applyFont="1" applyFill="1" applyBorder="1" applyAlignment="1">
      <alignment horizontal="center" vertical="center" wrapText="1"/>
    </xf>
    <xf numFmtId="0" fontId="12" fillId="0" borderId="14" xfId="1" applyFont="1" applyFill="1" applyBorder="1" applyAlignment="1">
      <alignment horizontal="right" vertical="center"/>
    </xf>
    <xf numFmtId="0" fontId="12" fillId="0" borderId="13" xfId="1" applyFont="1" applyFill="1" applyBorder="1" applyAlignment="1">
      <alignment horizontal="right" vertical="center"/>
    </xf>
    <xf numFmtId="176" fontId="12" fillId="0" borderId="21" xfId="1" applyNumberFormat="1" applyFont="1" applyFill="1" applyBorder="1" applyAlignment="1">
      <alignment vertical="center"/>
    </xf>
    <xf numFmtId="0" fontId="12" fillId="0" borderId="7" xfId="1" applyFont="1" applyFill="1" applyBorder="1" applyAlignment="1">
      <alignment horizontal="right" vertical="center"/>
    </xf>
    <xf numFmtId="38" fontId="12" fillId="0" borderId="113" xfId="3" applyFont="1" applyFill="1" applyBorder="1" applyAlignment="1">
      <alignment horizontal="right" vertical="center"/>
    </xf>
    <xf numFmtId="176" fontId="12" fillId="5" borderId="123" xfId="1" applyNumberFormat="1" applyFont="1" applyFill="1" applyBorder="1" applyAlignment="1">
      <alignment horizontal="right" vertical="center"/>
    </xf>
    <xf numFmtId="38" fontId="12" fillId="0" borderId="12" xfId="3" applyFont="1" applyFill="1" applyBorder="1" applyAlignment="1">
      <alignment horizontal="center" vertical="center" wrapText="1"/>
    </xf>
    <xf numFmtId="38" fontId="12" fillId="0" borderId="10" xfId="3" applyFont="1" applyFill="1" applyBorder="1" applyAlignment="1">
      <alignment horizontal="right" vertical="center"/>
    </xf>
    <xf numFmtId="38" fontId="12" fillId="0" borderId="121" xfId="3" applyFont="1" applyFill="1" applyBorder="1" applyAlignment="1">
      <alignment horizontal="right" vertical="center"/>
    </xf>
    <xf numFmtId="38" fontId="12" fillId="5" borderId="123" xfId="3" applyFont="1" applyFill="1" applyBorder="1" applyAlignment="1">
      <alignment horizontal="right" vertical="center"/>
    </xf>
    <xf numFmtId="0" fontId="19" fillId="0" borderId="7" xfId="19" applyFont="1" applyBorder="1" applyAlignment="1">
      <alignment vertical="center"/>
    </xf>
    <xf numFmtId="0" fontId="19" fillId="0" borderId="0" xfId="19" applyFont="1" applyBorder="1" applyAlignment="1">
      <alignment vertical="center"/>
    </xf>
    <xf numFmtId="0" fontId="19" fillId="0" borderId="3" xfId="19" applyFont="1" applyBorder="1" applyAlignment="1">
      <alignment horizontal="center" vertical="center"/>
    </xf>
    <xf numFmtId="49" fontId="19" fillId="0" borderId="7" xfId="19" applyNumberFormat="1" applyFont="1" applyBorder="1" applyAlignment="1">
      <alignment vertical="center"/>
    </xf>
    <xf numFmtId="0" fontId="17" fillId="0" borderId="7" xfId="21" applyFont="1" applyBorder="1" applyAlignment="1">
      <alignment vertical="center"/>
    </xf>
    <xf numFmtId="0" fontId="17" fillId="0" borderId="7" xfId="21" applyFont="1" applyBorder="1" applyAlignment="1">
      <alignment horizontal="center" vertical="center"/>
    </xf>
    <xf numFmtId="0" fontId="15" fillId="0" borderId="7" xfId="21" applyFont="1" applyBorder="1" applyAlignment="1">
      <alignment vertical="center"/>
    </xf>
    <xf numFmtId="0" fontId="15" fillId="0" borderId="0" xfId="23" applyFont="1" applyAlignment="1">
      <alignment vertical="center"/>
    </xf>
    <xf numFmtId="0" fontId="2" fillId="0" borderId="0" xfId="23" applyFont="1" applyAlignment="1">
      <alignment vertical="center"/>
    </xf>
    <xf numFmtId="0" fontId="2" fillId="0" borderId="0" xfId="23" applyFont="1">
      <alignment vertical="center"/>
    </xf>
    <xf numFmtId="0" fontId="15" fillId="0" borderId="0" xfId="23" applyFont="1" applyAlignment="1">
      <alignment horizontal="right" vertical="center"/>
    </xf>
    <xf numFmtId="0" fontId="15" fillId="0" borderId="0" xfId="23" applyFont="1" applyAlignment="1">
      <alignment horizontal="justify" vertical="center"/>
    </xf>
    <xf numFmtId="0" fontId="15" fillId="0" borderId="0" xfId="23" applyFont="1" applyAlignment="1">
      <alignment horizontal="left" vertical="center"/>
    </xf>
    <xf numFmtId="0" fontId="2" fillId="0" borderId="0" xfId="23" applyFont="1" applyAlignment="1">
      <alignment horizontal="center" vertical="center"/>
    </xf>
    <xf numFmtId="0" fontId="27" fillId="0" borderId="0" xfId="23" applyFont="1">
      <alignment vertical="center"/>
    </xf>
    <xf numFmtId="0" fontId="62" fillId="0" borderId="0" xfId="23" applyFont="1" applyAlignment="1">
      <alignment vertical="center"/>
    </xf>
    <xf numFmtId="0" fontId="17" fillId="0" borderId="0" xfId="19" applyFont="1" applyAlignment="1">
      <alignment vertical="center"/>
    </xf>
    <xf numFmtId="0" fontId="19" fillId="0" borderId="0" xfId="19" applyFont="1" applyAlignment="1">
      <alignment horizontal="justify" vertical="center"/>
    </xf>
    <xf numFmtId="0" fontId="19" fillId="0" borderId="0" xfId="19" applyFont="1" applyAlignment="1">
      <alignment vertical="center"/>
    </xf>
    <xf numFmtId="0" fontId="17" fillId="0" borderId="0" xfId="21" applyFont="1" applyAlignment="1">
      <alignment vertical="center"/>
    </xf>
    <xf numFmtId="0" fontId="0" fillId="0" borderId="0" xfId="16" applyFont="1" applyAlignment="1">
      <alignment vertical="center"/>
    </xf>
    <xf numFmtId="0" fontId="60" fillId="0" borderId="0" xfId="1" applyFont="1" applyFill="1" applyAlignment="1">
      <alignment horizontal="right" vertical="center"/>
    </xf>
    <xf numFmtId="0" fontId="60" fillId="0" borderId="0" xfId="1" applyFont="1" applyFill="1" applyAlignment="1">
      <alignment horizontal="right" vertical="center" wrapText="1"/>
    </xf>
    <xf numFmtId="0" fontId="43" fillId="0" borderId="0" xfId="1" applyFont="1" applyAlignment="1">
      <alignment horizontal="center"/>
    </xf>
    <xf numFmtId="0" fontId="27" fillId="0" borderId="0" xfId="1" applyFont="1" applyAlignment="1">
      <alignment horizontal="left"/>
    </xf>
    <xf numFmtId="0" fontId="27" fillId="0" borderId="6" xfId="1" applyFont="1" applyBorder="1" applyAlignment="1">
      <alignment horizontal="distributed" vertical="center" justifyLastLine="1"/>
    </xf>
    <xf numFmtId="0" fontId="27" fillId="0" borderId="5" xfId="1" applyFont="1" applyBorder="1" applyAlignment="1">
      <alignment horizontal="distributed" vertical="center" justifyLastLine="1"/>
    </xf>
    <xf numFmtId="0" fontId="27" fillId="0" borderId="4" xfId="1" applyFont="1" applyBorder="1" applyAlignment="1">
      <alignment horizontal="distributed" vertical="center" justifyLastLine="1"/>
    </xf>
    <xf numFmtId="0" fontId="27" fillId="0" borderId="3" xfId="1" applyFont="1" applyBorder="1" applyAlignment="1">
      <alignment horizontal="distributed" vertical="center" justifyLastLine="1"/>
    </xf>
    <xf numFmtId="0" fontId="27" fillId="0" borderId="2" xfId="1" applyFont="1" applyBorder="1" applyAlignment="1">
      <alignment horizontal="distributed" vertical="center" justifyLastLine="1"/>
    </xf>
    <xf numFmtId="0" fontId="27" fillId="0" borderId="1" xfId="1" applyFont="1" applyBorder="1" applyAlignment="1">
      <alignment horizontal="distributed" vertical="center" justifyLastLine="1"/>
    </xf>
    <xf numFmtId="0" fontId="27" fillId="0" borderId="3" xfId="1" applyFont="1" applyBorder="1" applyAlignment="1">
      <alignment horizontal="distributed" vertical="center" wrapText="1" justifyLastLine="1"/>
    </xf>
    <xf numFmtId="0" fontId="35" fillId="0" borderId="0" xfId="5" applyFont="1" applyAlignment="1">
      <alignment horizontal="left" vertical="center"/>
    </xf>
    <xf numFmtId="0" fontId="35" fillId="0" borderId="0" xfId="5" applyFont="1" applyAlignment="1">
      <alignment vertical="center"/>
    </xf>
    <xf numFmtId="38" fontId="35" fillId="0" borderId="0" xfId="6" applyFont="1" applyAlignment="1">
      <alignment horizontal="right" vertical="center"/>
    </xf>
    <xf numFmtId="0" fontId="35" fillId="0" borderId="0" xfId="5" applyFont="1" applyAlignment="1">
      <alignment horizontal="center" vertical="center" wrapText="1"/>
    </xf>
    <xf numFmtId="0" fontId="35" fillId="0" borderId="0" xfId="5" applyFont="1">
      <alignment vertical="center"/>
    </xf>
    <xf numFmtId="0" fontId="15" fillId="0" borderId="0" xfId="23" applyFont="1" applyAlignment="1">
      <alignment horizontal="justify" vertical="center" wrapText="1"/>
    </xf>
    <xf numFmtId="0" fontId="2" fillId="0" borderId="0" xfId="23" applyFont="1">
      <alignment vertical="center"/>
    </xf>
    <xf numFmtId="38" fontId="15" fillId="0" borderId="0" xfId="24" applyFont="1" applyAlignment="1">
      <alignment horizontal="center" vertical="center"/>
    </xf>
    <xf numFmtId="0" fontId="15" fillId="0" borderId="0" xfId="23" applyFont="1" applyAlignment="1">
      <alignment horizontal="center" vertical="center"/>
    </xf>
    <xf numFmtId="0" fontId="15" fillId="0" borderId="0" xfId="23" applyFont="1" applyAlignment="1">
      <alignment horizontal="left" vertical="center"/>
    </xf>
    <xf numFmtId="38" fontId="15" fillId="0" borderId="0" xfId="24" applyFont="1" applyAlignment="1">
      <alignment horizontal="right" vertical="center"/>
    </xf>
    <xf numFmtId="0" fontId="17" fillId="2" borderId="0" xfId="1" applyFont="1" applyFill="1" applyBorder="1" applyAlignment="1">
      <alignment horizontal="right"/>
    </xf>
    <xf numFmtId="0" fontId="17" fillId="2" borderId="12"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34" fillId="2" borderId="0" xfId="1" applyFont="1" applyFill="1" applyAlignment="1">
      <alignment horizontal="center" vertical="center"/>
    </xf>
    <xf numFmtId="0" fontId="12" fillId="2" borderId="5" xfId="1" applyFont="1" applyFill="1" applyBorder="1" applyAlignment="1">
      <alignment horizontal="left" vertical="center" shrinkToFit="1"/>
    </xf>
    <xf numFmtId="0" fontId="12" fillId="2" borderId="4" xfId="1" applyFont="1" applyFill="1" applyBorder="1" applyAlignment="1">
      <alignment horizontal="left" vertical="center" shrinkToFit="1"/>
    </xf>
    <xf numFmtId="0" fontId="59" fillId="2" borderId="0" xfId="1" applyFont="1" applyFill="1" applyAlignment="1">
      <alignment horizontal="center" vertical="center"/>
    </xf>
    <xf numFmtId="0" fontId="60" fillId="2" borderId="0" xfId="1" applyFont="1" applyFill="1" applyAlignment="1">
      <alignment horizontal="left" vertical="center"/>
    </xf>
    <xf numFmtId="0" fontId="12" fillId="2" borderId="12"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59" fillId="0" borderId="0" xfId="1" applyFont="1" applyFill="1" applyAlignment="1">
      <alignment horizontal="center" vertical="center"/>
    </xf>
    <xf numFmtId="0" fontId="60" fillId="0" borderId="0" xfId="1" applyFont="1" applyFill="1" applyAlignment="1">
      <alignment horizontal="left" vertical="center" wrapText="1"/>
    </xf>
    <xf numFmtId="0" fontId="60" fillId="0" borderId="0" xfId="1" applyFont="1" applyFill="1" applyAlignment="1">
      <alignment horizontal="left" vertical="center"/>
    </xf>
    <xf numFmtId="0" fontId="12" fillId="0" borderId="12"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5"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12" fillId="0" borderId="0" xfId="1" applyFont="1" applyFill="1" applyBorder="1" applyAlignment="1">
      <alignment horizontal="right"/>
    </xf>
    <xf numFmtId="0" fontId="12" fillId="0" borderId="5" xfId="1" applyFont="1" applyFill="1" applyBorder="1" applyAlignment="1">
      <alignment horizontal="left" vertical="center"/>
    </xf>
    <xf numFmtId="0" fontId="22" fillId="0" borderId="7" xfId="16" applyFont="1" applyBorder="1" applyAlignment="1">
      <alignment horizontal="left" vertical="center" wrapText="1"/>
    </xf>
    <xf numFmtId="0" fontId="22" fillId="0" borderId="16" xfId="0" applyFont="1" applyBorder="1" applyAlignment="1">
      <alignment horizontal="left" vertical="center" wrapText="1"/>
    </xf>
    <xf numFmtId="0" fontId="22" fillId="0" borderId="0" xfId="16" applyFont="1" applyAlignment="1">
      <alignment horizontal="left" vertical="center" wrapText="1"/>
    </xf>
    <xf numFmtId="0" fontId="37" fillId="0" borderId="0" xfId="16" applyFont="1" applyAlignment="1">
      <alignment horizontal="center" vertical="center"/>
    </xf>
    <xf numFmtId="0" fontId="22" fillId="0" borderId="7" xfId="16" applyFont="1" applyBorder="1" applyAlignment="1">
      <alignment horizontal="center" vertical="center" wrapText="1"/>
    </xf>
    <xf numFmtId="0" fontId="22" fillId="0" borderId="3" xfId="16" applyFont="1" applyBorder="1" applyAlignment="1">
      <alignment horizontal="left" vertical="center" wrapText="1"/>
    </xf>
    <xf numFmtId="0" fontId="19" fillId="0" borderId="6" xfId="5" applyFont="1" applyBorder="1" applyAlignment="1">
      <alignment horizontal="center" vertical="center" wrapText="1"/>
    </xf>
    <xf numFmtId="0" fontId="19" fillId="0" borderId="5" xfId="5" applyFont="1" applyBorder="1" applyAlignment="1">
      <alignment horizontal="center" vertical="center" wrapText="1"/>
    </xf>
    <xf numFmtId="0" fontId="19" fillId="0" borderId="4" xfId="5" applyFont="1" applyBorder="1" applyAlignment="1">
      <alignment horizontal="center" vertical="center" wrapText="1"/>
    </xf>
    <xf numFmtId="0" fontId="20" fillId="0" borderId="0" xfId="5" applyFont="1" applyAlignment="1">
      <alignment horizontal="center" vertical="center" wrapText="1"/>
    </xf>
    <xf numFmtId="0" fontId="15" fillId="0" borderId="0" xfId="5" applyFont="1" applyAlignment="1">
      <alignment horizontal="justify" vertical="center" wrapText="1"/>
    </xf>
    <xf numFmtId="0" fontId="17" fillId="0" borderId="0" xfId="5" applyFont="1">
      <alignment vertical="center"/>
    </xf>
    <xf numFmtId="0" fontId="15" fillId="0" borderId="0" xfId="5" applyFont="1" applyAlignment="1">
      <alignment horizontal="center" vertical="center" wrapText="1"/>
    </xf>
    <xf numFmtId="0" fontId="21" fillId="0" borderId="0" xfId="5" applyFont="1" applyAlignment="1">
      <alignment horizontal="justify" vertical="center" wrapText="1"/>
    </xf>
    <xf numFmtId="176" fontId="22" fillId="2" borderId="6" xfId="17" applyNumberFormat="1" applyFont="1" applyFill="1" applyBorder="1" applyAlignment="1">
      <alignment vertical="center"/>
    </xf>
    <xf numFmtId="176" fontId="22" fillId="2" borderId="5" xfId="17" applyNumberFormat="1" applyFont="1" applyFill="1" applyBorder="1" applyAlignment="1">
      <alignment vertical="center"/>
    </xf>
    <xf numFmtId="0" fontId="22" fillId="2" borderId="7" xfId="17" applyFont="1" applyFill="1" applyBorder="1" applyAlignment="1">
      <alignment horizontal="center" vertical="center" wrapText="1"/>
    </xf>
    <xf numFmtId="0" fontId="22" fillId="2" borderId="6" xfId="17" applyFont="1" applyFill="1" applyBorder="1" applyAlignment="1">
      <alignment horizontal="center" vertical="center" wrapText="1"/>
    </xf>
    <xf numFmtId="0" fontId="22" fillId="2" borderId="10" xfId="17" applyFont="1" applyFill="1" applyBorder="1" applyAlignment="1">
      <alignment vertical="center" wrapText="1"/>
    </xf>
    <xf numFmtId="0" fontId="22" fillId="2" borderId="9" xfId="17" applyFont="1" applyFill="1" applyBorder="1" applyAlignment="1">
      <alignment vertical="center" wrapText="1"/>
    </xf>
    <xf numFmtId="0" fontId="22" fillId="2" borderId="14" xfId="17" applyFont="1" applyFill="1" applyBorder="1" applyAlignment="1">
      <alignment vertical="center" wrapText="1"/>
    </xf>
    <xf numFmtId="0" fontId="22" fillId="2" borderId="0" xfId="17" applyFont="1" applyFill="1" applyAlignment="1">
      <alignment horizontal="left" vertical="center" wrapText="1"/>
    </xf>
    <xf numFmtId="176" fontId="22" fillId="2" borderId="6" xfId="17" applyNumberFormat="1" applyFont="1" applyFill="1" applyBorder="1" applyAlignment="1">
      <alignment horizontal="right" vertical="center"/>
    </xf>
    <xf numFmtId="176" fontId="22" fillId="2" borderId="5" xfId="17" applyNumberFormat="1" applyFont="1" applyFill="1" applyBorder="1" applyAlignment="1">
      <alignment horizontal="right" vertical="center"/>
    </xf>
    <xf numFmtId="176" fontId="22" fillId="2" borderId="4" xfId="17" applyNumberFormat="1" applyFont="1" applyFill="1" applyBorder="1" applyAlignment="1">
      <alignment horizontal="right" vertical="center"/>
    </xf>
    <xf numFmtId="176" fontId="22" fillId="2" borderId="6" xfId="17" applyNumberFormat="1" applyFont="1" applyFill="1" applyBorder="1" applyAlignment="1">
      <alignment horizontal="center" vertical="center"/>
    </xf>
    <xf numFmtId="176" fontId="22" fillId="2" borderId="5" xfId="17" applyNumberFormat="1" applyFont="1" applyFill="1" applyBorder="1" applyAlignment="1">
      <alignment horizontal="center" vertical="center"/>
    </xf>
    <xf numFmtId="176" fontId="22" fillId="2" borderId="4" xfId="17" applyNumberFormat="1" applyFont="1" applyFill="1" applyBorder="1" applyAlignment="1">
      <alignment horizontal="center" vertical="center"/>
    </xf>
    <xf numFmtId="176" fontId="22" fillId="2" borderId="7" xfId="17" applyNumberFormat="1" applyFont="1" applyFill="1" applyBorder="1" applyAlignment="1">
      <alignment horizontal="right" vertical="center" wrapText="1"/>
    </xf>
    <xf numFmtId="176" fontId="22" fillId="2" borderId="7" xfId="17" applyNumberFormat="1" applyFont="1" applyFill="1" applyBorder="1" applyAlignment="1">
      <alignment horizontal="right" vertical="center"/>
    </xf>
    <xf numFmtId="3" fontId="22" fillId="2" borderId="29" xfId="17" applyNumberFormat="1" applyFont="1" applyFill="1" applyBorder="1" applyAlignment="1">
      <alignment horizontal="center" vertical="center"/>
    </xf>
    <xf numFmtId="3" fontId="22" fillId="2" borderId="28" xfId="17" applyNumberFormat="1" applyFont="1" applyFill="1" applyBorder="1" applyAlignment="1">
      <alignment horizontal="center" vertical="center"/>
    </xf>
    <xf numFmtId="3" fontId="22" fillId="2" borderId="30" xfId="17" applyNumberFormat="1" applyFont="1" applyFill="1" applyBorder="1" applyAlignment="1">
      <alignment horizontal="center" vertical="center"/>
    </xf>
    <xf numFmtId="3" fontId="22" fillId="2" borderId="11" xfId="17" applyNumberFormat="1" applyFont="1" applyFill="1" applyBorder="1" applyAlignment="1">
      <alignment horizontal="center" vertical="center"/>
    </xf>
    <xf numFmtId="3" fontId="22" fillId="2" borderId="0" xfId="17" applyNumberFormat="1" applyFont="1" applyFill="1" applyBorder="1" applyAlignment="1">
      <alignment horizontal="center" vertical="center"/>
    </xf>
    <xf numFmtId="3" fontId="22" fillId="2" borderId="13" xfId="17" applyNumberFormat="1" applyFont="1" applyFill="1" applyBorder="1" applyAlignment="1">
      <alignment horizontal="center" vertical="center"/>
    </xf>
    <xf numFmtId="0" fontId="22" fillId="2" borderId="29" xfId="17" applyFont="1" applyFill="1" applyBorder="1" applyAlignment="1">
      <alignment horizontal="center" vertical="center" wrapText="1"/>
    </xf>
    <xf numFmtId="0" fontId="22" fillId="2" borderId="28" xfId="17" applyFont="1" applyFill="1" applyBorder="1" applyAlignment="1">
      <alignment horizontal="center" vertical="center" wrapText="1"/>
    </xf>
    <xf numFmtId="0" fontId="22" fillId="2" borderId="29" xfId="17" applyFont="1" applyFill="1" applyBorder="1" applyAlignment="1">
      <alignment vertical="center" wrapText="1"/>
    </xf>
    <xf numFmtId="0" fontId="22" fillId="2" borderId="28" xfId="17" applyFont="1" applyFill="1" applyBorder="1" applyAlignment="1">
      <alignment vertical="center" wrapText="1"/>
    </xf>
    <xf numFmtId="0" fontId="22" fillId="2" borderId="30" xfId="17" applyFont="1" applyFill="1" applyBorder="1" applyAlignment="1">
      <alignment vertical="center" wrapText="1"/>
    </xf>
    <xf numFmtId="0" fontId="22" fillId="2" borderId="9" xfId="17" applyFont="1" applyFill="1" applyBorder="1" applyAlignment="1">
      <alignment horizontal="center" vertical="center"/>
    </xf>
    <xf numFmtId="0" fontId="22" fillId="2" borderId="14" xfId="17" applyFont="1" applyFill="1" applyBorder="1" applyAlignment="1">
      <alignment horizontal="center" vertical="center"/>
    </xf>
    <xf numFmtId="0" fontId="22" fillId="2" borderId="29" xfId="17" applyFont="1" applyFill="1" applyBorder="1" applyAlignment="1">
      <alignment horizontal="center" vertical="center" shrinkToFit="1"/>
    </xf>
    <xf numFmtId="0" fontId="22" fillId="2" borderId="28" xfId="17" applyFont="1" applyFill="1" applyBorder="1" applyAlignment="1">
      <alignment horizontal="center" vertical="center" shrinkToFit="1"/>
    </xf>
    <xf numFmtId="0" fontId="22" fillId="2" borderId="30" xfId="17" applyFont="1" applyFill="1" applyBorder="1" applyAlignment="1">
      <alignment horizontal="center" vertical="center" shrinkToFit="1"/>
    </xf>
    <xf numFmtId="0" fontId="22" fillId="2" borderId="31" xfId="17" applyFont="1" applyFill="1" applyBorder="1" applyAlignment="1">
      <alignment vertical="center" shrinkToFit="1"/>
    </xf>
    <xf numFmtId="176" fontId="22" fillId="2" borderId="31" xfId="17" applyNumberFormat="1" applyFont="1" applyFill="1" applyBorder="1" applyAlignment="1">
      <alignment vertical="center"/>
    </xf>
    <xf numFmtId="0" fontId="22" fillId="2" borderId="27" xfId="17" applyFont="1" applyFill="1" applyBorder="1" applyAlignment="1">
      <alignment vertical="center"/>
    </xf>
    <xf numFmtId="0" fontId="22" fillId="2" borderId="26" xfId="17" applyFont="1" applyFill="1" applyBorder="1" applyAlignment="1">
      <alignment vertical="center"/>
    </xf>
    <xf numFmtId="0" fontId="22" fillId="2" borderId="30" xfId="17" applyFont="1" applyFill="1" applyBorder="1" applyAlignment="1">
      <alignment horizontal="center" vertical="center" wrapText="1"/>
    </xf>
    <xf numFmtId="0" fontId="22" fillId="2" borderId="27" xfId="17" applyFont="1" applyFill="1" applyBorder="1" applyAlignment="1">
      <alignment vertical="center" wrapText="1"/>
    </xf>
    <xf numFmtId="0" fontId="22" fillId="2" borderId="26" xfId="17" applyFont="1" applyFill="1" applyBorder="1" applyAlignment="1">
      <alignment vertical="center" wrapText="1"/>
    </xf>
    <xf numFmtId="0" fontId="22" fillId="2" borderId="25" xfId="17" applyFont="1" applyFill="1" applyBorder="1" applyAlignment="1">
      <alignment vertical="center" wrapText="1"/>
    </xf>
    <xf numFmtId="3" fontId="22" fillId="2" borderId="27" xfId="17" applyNumberFormat="1" applyFont="1" applyFill="1" applyBorder="1" applyAlignment="1">
      <alignment horizontal="center" vertical="center"/>
    </xf>
    <xf numFmtId="3" fontId="22" fillId="2" borderId="26" xfId="17" applyNumberFormat="1" applyFont="1" applyFill="1" applyBorder="1" applyAlignment="1">
      <alignment horizontal="center" vertical="center"/>
    </xf>
    <xf numFmtId="3" fontId="22" fillId="2" borderId="25" xfId="17" applyNumberFormat="1" applyFont="1" applyFill="1" applyBorder="1" applyAlignment="1">
      <alignment horizontal="center" vertical="center"/>
    </xf>
    <xf numFmtId="0" fontId="22" fillId="2" borderId="34" xfId="17" applyFont="1" applyFill="1" applyBorder="1" applyAlignment="1">
      <alignment vertical="center"/>
    </xf>
    <xf numFmtId="0" fontId="22" fillId="2" borderId="33" xfId="17" applyFont="1" applyFill="1" applyBorder="1" applyAlignment="1">
      <alignment vertical="center"/>
    </xf>
    <xf numFmtId="0" fontId="22" fillId="2" borderId="34" xfId="17" applyFont="1" applyFill="1" applyBorder="1" applyAlignment="1">
      <alignment horizontal="center" vertical="center" wrapText="1"/>
    </xf>
    <xf numFmtId="0" fontId="22" fillId="2" borderId="33" xfId="17" applyFont="1" applyFill="1" applyBorder="1" applyAlignment="1">
      <alignment horizontal="center" vertical="center" wrapText="1"/>
    </xf>
    <xf numFmtId="0" fontId="22" fillId="2" borderId="32" xfId="17" applyFont="1" applyFill="1" applyBorder="1" applyAlignment="1">
      <alignment horizontal="center" vertical="center" wrapText="1"/>
    </xf>
    <xf numFmtId="0" fontId="22" fillId="2" borderId="34" xfId="17" applyFont="1" applyFill="1" applyBorder="1" applyAlignment="1">
      <alignment vertical="center" wrapText="1"/>
    </xf>
    <xf numFmtId="0" fontId="22" fillId="2" borderId="33" xfId="17" applyFont="1" applyFill="1" applyBorder="1" applyAlignment="1">
      <alignment vertical="center" wrapText="1"/>
    </xf>
    <xf numFmtId="0" fontId="22" fillId="2" borderId="32" xfId="17" applyFont="1" applyFill="1" applyBorder="1" applyAlignment="1">
      <alignment vertical="center" wrapText="1"/>
    </xf>
    <xf numFmtId="0" fontId="22" fillId="2" borderId="29" xfId="17" applyFont="1" applyFill="1" applyBorder="1" applyAlignment="1">
      <alignment horizontal="center" vertical="center"/>
    </xf>
    <xf numFmtId="0" fontId="22" fillId="2" borderId="28" xfId="17" applyFont="1" applyFill="1" applyBorder="1" applyAlignment="1">
      <alignment horizontal="center" vertical="center"/>
    </xf>
    <xf numFmtId="0" fontId="22" fillId="2" borderId="30" xfId="17" applyFont="1" applyFill="1" applyBorder="1" applyAlignment="1">
      <alignment horizontal="center" vertical="center"/>
    </xf>
    <xf numFmtId="3" fontId="22" fillId="2" borderId="34" xfId="17" applyNumberFormat="1" applyFont="1" applyFill="1" applyBorder="1" applyAlignment="1">
      <alignment horizontal="center" vertical="center"/>
    </xf>
    <xf numFmtId="3" fontId="22" fillId="2" borderId="33" xfId="17" applyNumberFormat="1" applyFont="1" applyFill="1" applyBorder="1" applyAlignment="1">
      <alignment horizontal="center" vertical="center"/>
    </xf>
    <xf numFmtId="3" fontId="22" fillId="2" borderId="32" xfId="17" applyNumberFormat="1" applyFont="1" applyFill="1" applyBorder="1" applyAlignment="1">
      <alignment horizontal="center" vertical="center"/>
    </xf>
    <xf numFmtId="0" fontId="22" fillId="2" borderId="34" xfId="17" applyFont="1" applyFill="1" applyBorder="1" applyAlignment="1">
      <alignment horizontal="center" vertical="center"/>
    </xf>
    <xf numFmtId="0" fontId="22" fillId="2" borderId="33" xfId="17" applyFont="1" applyFill="1" applyBorder="1" applyAlignment="1">
      <alignment horizontal="center" vertical="center"/>
    </xf>
    <xf numFmtId="0" fontId="22" fillId="2" borderId="32" xfId="17" applyFont="1" applyFill="1" applyBorder="1" applyAlignment="1">
      <alignment horizontal="center" vertical="center"/>
    </xf>
    <xf numFmtId="0" fontId="22" fillId="2" borderId="34" xfId="17" applyFont="1" applyFill="1" applyBorder="1" applyAlignment="1">
      <alignment horizontal="center" vertical="center" shrinkToFit="1"/>
    </xf>
    <xf numFmtId="0" fontId="22" fillId="2" borderId="33" xfId="17" applyFont="1" applyFill="1" applyBorder="1" applyAlignment="1">
      <alignment horizontal="center" vertical="center" shrinkToFit="1"/>
    </xf>
    <xf numFmtId="0" fontId="22" fillId="2" borderId="32" xfId="17" applyFont="1" applyFill="1" applyBorder="1" applyAlignment="1">
      <alignment horizontal="center" vertical="center" shrinkToFit="1"/>
    </xf>
    <xf numFmtId="0" fontId="22" fillId="2" borderId="35" xfId="17" applyFont="1" applyFill="1" applyBorder="1" applyAlignment="1">
      <alignment vertical="center" shrinkToFit="1"/>
    </xf>
    <xf numFmtId="176" fontId="22" fillId="2" borderId="35" xfId="17" applyNumberFormat="1" applyFont="1" applyFill="1" applyBorder="1" applyAlignment="1">
      <alignment vertical="center"/>
    </xf>
    <xf numFmtId="0" fontId="22" fillId="2" borderId="29" xfId="17" applyFont="1" applyFill="1" applyBorder="1" applyAlignment="1">
      <alignment vertical="center"/>
    </xf>
    <xf numFmtId="0" fontId="22" fillId="2" borderId="28" xfId="17" applyFont="1" applyFill="1" applyBorder="1" applyAlignment="1">
      <alignment vertical="center"/>
    </xf>
    <xf numFmtId="0" fontId="22" fillId="2" borderId="12" xfId="17" applyFont="1" applyFill="1" applyBorder="1" applyAlignment="1">
      <alignment horizontal="center" vertical="center" wrapText="1"/>
    </xf>
    <xf numFmtId="0" fontId="22" fillId="2" borderId="16" xfId="17" applyFont="1" applyFill="1" applyBorder="1" applyAlignment="1">
      <alignment horizontal="center" vertical="center" wrapText="1"/>
    </xf>
    <xf numFmtId="0" fontId="22" fillId="2" borderId="15" xfId="17" applyFont="1" applyFill="1" applyBorder="1" applyAlignment="1">
      <alignment horizontal="center" vertical="center" wrapText="1"/>
    </xf>
    <xf numFmtId="0" fontId="22" fillId="2" borderId="11" xfId="17" applyFont="1" applyFill="1" applyBorder="1" applyAlignment="1">
      <alignment horizontal="center" vertical="center" wrapText="1"/>
    </xf>
    <xf numFmtId="0" fontId="22" fillId="2" borderId="0" xfId="17" applyFont="1" applyFill="1" applyBorder="1" applyAlignment="1">
      <alignment horizontal="center" vertical="center" wrapText="1"/>
    </xf>
    <xf numFmtId="0" fontId="22" fillId="2" borderId="13" xfId="17" applyFont="1" applyFill="1" applyBorder="1" applyAlignment="1">
      <alignment horizontal="center" vertical="center" wrapText="1"/>
    </xf>
    <xf numFmtId="0" fontId="41" fillId="2" borderId="6" xfId="17" applyFont="1" applyFill="1" applyBorder="1" applyAlignment="1">
      <alignment horizontal="center" vertical="center"/>
    </xf>
    <xf numFmtId="0" fontId="41" fillId="2" borderId="5" xfId="17" applyFont="1" applyFill="1" applyBorder="1" applyAlignment="1">
      <alignment horizontal="center" vertical="center"/>
    </xf>
    <xf numFmtId="0" fontId="41" fillId="2" borderId="4" xfId="17" applyFont="1" applyFill="1" applyBorder="1" applyAlignment="1">
      <alignment horizontal="center" vertical="center"/>
    </xf>
    <xf numFmtId="0" fontId="41" fillId="2" borderId="16" xfId="17" applyFont="1" applyFill="1" applyBorder="1" applyAlignment="1">
      <alignment horizontal="center" vertical="center"/>
    </xf>
    <xf numFmtId="0" fontId="41" fillId="2" borderId="15" xfId="17" applyFont="1" applyFill="1" applyBorder="1" applyAlignment="1">
      <alignment horizontal="center" vertical="center"/>
    </xf>
    <xf numFmtId="0" fontId="41" fillId="2" borderId="12" xfId="17" applyFont="1" applyFill="1" applyBorder="1" applyAlignment="1">
      <alignment horizontal="center" vertical="center"/>
    </xf>
    <xf numFmtId="0" fontId="22" fillId="2" borderId="6" xfId="17" applyFont="1" applyFill="1" applyBorder="1" applyAlignment="1">
      <alignment vertical="center"/>
    </xf>
    <xf numFmtId="0" fontId="22" fillId="2" borderId="5" xfId="17" applyFont="1" applyFill="1" applyBorder="1" applyAlignment="1">
      <alignment vertical="center"/>
    </xf>
    <xf numFmtId="0" fontId="22" fillId="2" borderId="4" xfId="17" applyFont="1" applyFill="1" applyBorder="1" applyAlignment="1">
      <alignment vertical="center"/>
    </xf>
    <xf numFmtId="0" fontId="22" fillId="2" borderId="6" xfId="17" applyFont="1" applyFill="1" applyBorder="1" applyAlignment="1">
      <alignment vertical="center" wrapText="1"/>
    </xf>
    <xf numFmtId="0" fontId="22" fillId="2" borderId="5" xfId="17" applyFont="1" applyFill="1" applyBorder="1" applyAlignment="1">
      <alignment vertical="center" wrapText="1"/>
    </xf>
    <xf numFmtId="0" fontId="22" fillId="2" borderId="4" xfId="17" applyFont="1" applyFill="1" applyBorder="1" applyAlignment="1">
      <alignment vertical="center" wrapText="1"/>
    </xf>
    <xf numFmtId="0" fontId="22" fillId="2" borderId="0" xfId="17" applyFont="1" applyFill="1" applyAlignment="1">
      <alignment horizontal="left" vertical="top" wrapText="1"/>
    </xf>
    <xf numFmtId="0" fontId="22" fillId="2" borderId="6" xfId="17" applyFont="1" applyFill="1" applyBorder="1" applyAlignment="1">
      <alignment horizontal="center" vertical="center"/>
    </xf>
    <xf numFmtId="0" fontId="22" fillId="2" borderId="4" xfId="17" applyFont="1" applyFill="1" applyBorder="1" applyAlignment="1">
      <alignment horizontal="center" vertical="center"/>
    </xf>
    <xf numFmtId="0" fontId="22" fillId="2" borderId="5" xfId="17" applyFont="1" applyFill="1" applyBorder="1" applyAlignment="1">
      <alignment horizontal="center" vertical="center"/>
    </xf>
    <xf numFmtId="0" fontId="41" fillId="2" borderId="12" xfId="17" applyFont="1" applyFill="1" applyBorder="1" applyAlignment="1">
      <alignment horizontal="center" vertical="center" wrapText="1"/>
    </xf>
    <xf numFmtId="0" fontId="41" fillId="2" borderId="16" xfId="17" applyFont="1" applyFill="1" applyBorder="1" applyAlignment="1">
      <alignment horizontal="center" vertical="center" wrapText="1"/>
    </xf>
    <xf numFmtId="0" fontId="41" fillId="2" borderId="11" xfId="17" applyFont="1" applyFill="1" applyBorder="1" applyAlignment="1">
      <alignment horizontal="center" vertical="center" wrapText="1"/>
    </xf>
    <xf numFmtId="0" fontId="41" fillId="2" borderId="0" xfId="17" applyFont="1" applyFill="1" applyBorder="1" applyAlignment="1">
      <alignment horizontal="center" vertical="center" wrapText="1"/>
    </xf>
    <xf numFmtId="0" fontId="41" fillId="2" borderId="15" xfId="17" applyFont="1" applyFill="1" applyBorder="1" applyAlignment="1">
      <alignment horizontal="center" vertical="center" wrapText="1"/>
    </xf>
    <xf numFmtId="0" fontId="22" fillId="2" borderId="5" xfId="17" applyFont="1" applyFill="1" applyBorder="1" applyAlignment="1">
      <alignment horizontal="center" vertical="center" wrapText="1"/>
    </xf>
    <xf numFmtId="0" fontId="22" fillId="2" borderId="4" xfId="17" applyFont="1" applyFill="1" applyBorder="1" applyAlignment="1">
      <alignment horizontal="center" vertical="center" wrapText="1"/>
    </xf>
    <xf numFmtId="0" fontId="22" fillId="2" borderId="3" xfId="17" applyFont="1" applyFill="1" applyBorder="1" applyAlignment="1">
      <alignment horizontal="center" vertical="center"/>
    </xf>
    <xf numFmtId="0" fontId="22" fillId="2" borderId="2" xfId="17" applyFont="1" applyFill="1" applyBorder="1" applyAlignment="1">
      <alignment horizontal="center" vertical="center"/>
    </xf>
    <xf numFmtId="0" fontId="22" fillId="2" borderId="12" xfId="17" applyFont="1" applyFill="1" applyBorder="1" applyAlignment="1">
      <alignment horizontal="center" vertical="center"/>
    </xf>
    <xf numFmtId="0" fontId="22" fillId="2" borderId="16" xfId="17" applyFont="1" applyFill="1" applyBorder="1" applyAlignment="1">
      <alignment horizontal="center" vertical="center"/>
    </xf>
    <xf numFmtId="0" fontId="22" fillId="2" borderId="15" xfId="17" applyFont="1" applyFill="1" applyBorder="1" applyAlignment="1">
      <alignment horizontal="center" vertical="center"/>
    </xf>
    <xf numFmtId="0" fontId="22" fillId="2" borderId="11" xfId="17" applyFont="1" applyFill="1" applyBorder="1" applyAlignment="1">
      <alignment horizontal="center" vertical="center"/>
    </xf>
    <xf numFmtId="0" fontId="22" fillId="2" borderId="0" xfId="17" applyFont="1" applyFill="1" applyBorder="1" applyAlignment="1">
      <alignment horizontal="center" vertical="center"/>
    </xf>
    <xf numFmtId="0" fontId="22" fillId="2" borderId="13" xfId="17" applyFont="1" applyFill="1" applyBorder="1" applyAlignment="1">
      <alignment horizontal="center" vertical="center"/>
    </xf>
    <xf numFmtId="0" fontId="22" fillId="2" borderId="7" xfId="17" applyFont="1" applyFill="1" applyBorder="1" applyAlignment="1">
      <alignment vertical="center"/>
    </xf>
    <xf numFmtId="0" fontId="22" fillId="2" borderId="25" xfId="17" applyFont="1" applyFill="1" applyBorder="1" applyAlignment="1">
      <alignment vertical="center"/>
    </xf>
    <xf numFmtId="0" fontId="22" fillId="2" borderId="27" xfId="17" applyFont="1" applyFill="1" applyBorder="1" applyAlignment="1">
      <alignment horizontal="center" vertical="center" wrapText="1"/>
    </xf>
    <xf numFmtId="0" fontId="22" fillId="2" borderId="26" xfId="17" applyFont="1" applyFill="1" applyBorder="1" applyAlignment="1">
      <alignment horizontal="center" vertical="center" wrapText="1"/>
    </xf>
    <xf numFmtId="0" fontId="22" fillId="2" borderId="25" xfId="17" applyFont="1" applyFill="1" applyBorder="1" applyAlignment="1">
      <alignment horizontal="center" vertical="center" wrapText="1"/>
    </xf>
    <xf numFmtId="0" fontId="22" fillId="2" borderId="37" xfId="17" applyFont="1" applyFill="1" applyBorder="1" applyAlignment="1">
      <alignment horizontal="center" vertical="center" wrapText="1"/>
    </xf>
    <xf numFmtId="0" fontId="22" fillId="2" borderId="7" xfId="17" applyFont="1" applyFill="1" applyBorder="1" applyAlignment="1">
      <alignment vertical="center" wrapText="1"/>
    </xf>
    <xf numFmtId="0" fontId="22" fillId="2" borderId="27" xfId="17" applyFont="1" applyFill="1" applyBorder="1" applyAlignment="1">
      <alignment horizontal="center" vertical="center"/>
    </xf>
    <xf numFmtId="0" fontId="22" fillId="2" borderId="25" xfId="17" applyFont="1" applyFill="1" applyBorder="1" applyAlignment="1">
      <alignment horizontal="center" vertical="center"/>
    </xf>
    <xf numFmtId="0" fontId="22" fillId="2" borderId="26" xfId="17" applyFont="1" applyFill="1" applyBorder="1" applyAlignment="1">
      <alignment horizontal="center" vertical="center"/>
    </xf>
    <xf numFmtId="0" fontId="22" fillId="2" borderId="38" xfId="17" applyFont="1" applyFill="1" applyBorder="1" applyAlignment="1">
      <alignment vertical="center" wrapText="1"/>
    </xf>
    <xf numFmtId="0" fontId="22" fillId="2" borderId="27" xfId="17" applyFont="1" applyFill="1" applyBorder="1" applyAlignment="1">
      <alignment horizontal="center" vertical="center" shrinkToFit="1"/>
    </xf>
    <xf numFmtId="0" fontId="22" fillId="2" borderId="26" xfId="17" applyFont="1" applyFill="1" applyBorder="1" applyAlignment="1">
      <alignment horizontal="center" vertical="center" shrinkToFit="1"/>
    </xf>
    <xf numFmtId="0" fontId="22" fillId="2" borderId="25" xfId="17" applyFont="1" applyFill="1" applyBorder="1" applyAlignment="1">
      <alignment horizontal="center" vertical="center" shrinkToFit="1"/>
    </xf>
    <xf numFmtId="0" fontId="22" fillId="2" borderId="38" xfId="17" applyFont="1" applyFill="1" applyBorder="1" applyAlignment="1">
      <alignment vertical="center" shrinkToFit="1"/>
    </xf>
    <xf numFmtId="0" fontId="22" fillId="2" borderId="39" xfId="17" applyFont="1" applyFill="1" applyBorder="1" applyAlignment="1">
      <alignment horizontal="center" vertical="center" wrapText="1"/>
    </xf>
    <xf numFmtId="0" fontId="22" fillId="2" borderId="30" xfId="17" applyFont="1" applyFill="1" applyBorder="1" applyAlignment="1">
      <alignment vertical="center"/>
    </xf>
    <xf numFmtId="0" fontId="22" fillId="2" borderId="31" xfId="17" applyFont="1" applyFill="1" applyBorder="1" applyAlignment="1">
      <alignment vertical="center" wrapText="1"/>
    </xf>
    <xf numFmtId="0" fontId="22" fillId="2" borderId="35" xfId="17" applyFont="1" applyFill="1" applyBorder="1" applyAlignment="1">
      <alignment vertical="center" wrapText="1"/>
    </xf>
    <xf numFmtId="0" fontId="41" fillId="2" borderId="42" xfId="17" applyFont="1" applyFill="1" applyBorder="1" applyAlignment="1">
      <alignment horizontal="center" vertical="center" wrapText="1"/>
    </xf>
    <xf numFmtId="0" fontId="22" fillId="2" borderId="32" xfId="17" applyFont="1" applyFill="1" applyBorder="1" applyAlignment="1">
      <alignment vertical="center"/>
    </xf>
    <xf numFmtId="0" fontId="22" fillId="2" borderId="40" xfId="17" applyFont="1" applyFill="1" applyBorder="1" applyAlignment="1">
      <alignment horizontal="center" vertical="center" wrapText="1"/>
    </xf>
    <xf numFmtId="49" fontId="22" fillId="2" borderId="7" xfId="17" applyNumberFormat="1" applyFont="1" applyFill="1" applyBorder="1" applyAlignment="1">
      <alignment vertical="center"/>
    </xf>
    <xf numFmtId="49" fontId="22" fillId="2" borderId="3" xfId="17" applyNumberFormat="1" applyFont="1" applyFill="1" applyBorder="1" applyAlignment="1">
      <alignment vertical="center"/>
    </xf>
    <xf numFmtId="0" fontId="22" fillId="2" borderId="7" xfId="17" applyFont="1" applyFill="1" applyBorder="1" applyAlignment="1">
      <alignment horizontal="center" vertical="center"/>
    </xf>
    <xf numFmtId="0" fontId="22" fillId="2" borderId="3" xfId="17" applyFont="1" applyFill="1" applyBorder="1" applyAlignment="1">
      <alignment horizontal="center" vertical="center" wrapText="1"/>
    </xf>
    <xf numFmtId="0" fontId="22" fillId="2" borderId="36" xfId="17" applyFont="1" applyFill="1" applyBorder="1" applyAlignment="1">
      <alignment horizontal="center" vertical="center" wrapText="1"/>
    </xf>
    <xf numFmtId="0" fontId="22" fillId="0" borderId="29" xfId="17" applyFont="1" applyFill="1" applyBorder="1" applyAlignment="1">
      <alignment horizontal="left" vertical="center" shrinkToFit="1"/>
    </xf>
    <xf numFmtId="0" fontId="22" fillId="0" borderId="28" xfId="17" applyFont="1" applyFill="1" applyBorder="1" applyAlignment="1">
      <alignment horizontal="left" vertical="center" shrinkToFit="1"/>
    </xf>
    <xf numFmtId="0" fontId="22" fillId="0" borderId="30" xfId="17" applyFont="1" applyFill="1" applyBorder="1" applyAlignment="1">
      <alignment horizontal="left" vertical="center" shrinkToFit="1"/>
    </xf>
    <xf numFmtId="0" fontId="22" fillId="2" borderId="44" xfId="17" applyFont="1" applyFill="1" applyBorder="1" applyAlignment="1">
      <alignment horizontal="center" vertical="center"/>
    </xf>
    <xf numFmtId="0" fontId="22" fillId="2" borderId="24" xfId="17" applyFont="1" applyFill="1" applyBorder="1" applyAlignment="1">
      <alignment horizontal="center" vertical="center"/>
    </xf>
    <xf numFmtId="0" fontId="22" fillId="2" borderId="43" xfId="17" applyFont="1" applyFill="1" applyBorder="1" applyAlignment="1">
      <alignment horizontal="center" vertical="center"/>
    </xf>
    <xf numFmtId="0" fontId="22" fillId="0" borderId="9" xfId="17" applyFont="1" applyFill="1" applyBorder="1">
      <alignment vertical="center"/>
    </xf>
    <xf numFmtId="0" fontId="22" fillId="0" borderId="14" xfId="17" applyFont="1" applyFill="1" applyBorder="1">
      <alignment vertical="center"/>
    </xf>
    <xf numFmtId="0" fontId="22" fillId="0" borderId="12" xfId="17" applyFont="1" applyFill="1" applyBorder="1" applyAlignment="1">
      <alignment vertical="center" wrapText="1"/>
    </xf>
    <xf numFmtId="0" fontId="22" fillId="0" borderId="16" xfId="17" applyFont="1" applyFill="1" applyBorder="1" applyAlignment="1">
      <alignment vertical="center" wrapText="1"/>
    </xf>
    <xf numFmtId="0" fontId="22" fillId="0" borderId="15" xfId="17" applyFont="1" applyFill="1" applyBorder="1" applyAlignment="1">
      <alignment vertical="center" wrapText="1"/>
    </xf>
    <xf numFmtId="0" fontId="27" fillId="0" borderId="11" xfId="17" applyFont="1" applyFill="1" applyBorder="1" applyAlignment="1">
      <alignment vertical="center" wrapText="1"/>
    </xf>
    <xf numFmtId="0" fontId="22" fillId="0" borderId="0" xfId="17" applyFont="1" applyFill="1" applyBorder="1" applyAlignment="1">
      <alignment vertical="center" wrapText="1"/>
    </xf>
    <xf numFmtId="0" fontId="22" fillId="0" borderId="13" xfId="17" applyFont="1" applyFill="1" applyBorder="1" applyAlignment="1">
      <alignment vertical="center" wrapText="1"/>
    </xf>
    <xf numFmtId="0" fontId="22" fillId="0" borderId="10" xfId="17" applyFont="1" applyFill="1" applyBorder="1" applyAlignment="1">
      <alignment vertical="center" wrapText="1"/>
    </xf>
    <xf numFmtId="0" fontId="22" fillId="0" borderId="9" xfId="17" applyFont="1" applyFill="1" applyBorder="1" applyAlignment="1">
      <alignment vertical="center" wrapText="1"/>
    </xf>
    <xf numFmtId="0" fontId="22" fillId="0" borderId="14" xfId="17" applyFont="1" applyFill="1" applyBorder="1" applyAlignment="1">
      <alignment vertical="center" wrapText="1"/>
    </xf>
    <xf numFmtId="0" fontId="22" fillId="0" borderId="3" xfId="17" applyFont="1" applyFill="1" applyBorder="1" applyAlignment="1">
      <alignment vertical="center" wrapText="1"/>
    </xf>
    <xf numFmtId="0" fontId="22" fillId="0" borderId="2" xfId="17" applyFont="1" applyFill="1" applyBorder="1" applyAlignment="1">
      <alignment vertical="center"/>
    </xf>
    <xf numFmtId="0" fontId="22" fillId="0" borderId="1" xfId="17" applyFont="1" applyFill="1" applyBorder="1" applyAlignment="1">
      <alignment vertical="center"/>
    </xf>
    <xf numFmtId="0" fontId="22" fillId="0" borderId="12" xfId="17" applyFont="1" applyFill="1" applyBorder="1" applyAlignment="1">
      <alignment horizontal="center" vertical="center" wrapText="1"/>
    </xf>
    <xf numFmtId="0" fontId="22" fillId="0" borderId="16" xfId="17" applyFont="1" applyFill="1" applyBorder="1" applyAlignment="1">
      <alignment horizontal="center" vertical="center"/>
    </xf>
    <xf numFmtId="0" fontId="22" fillId="0" borderId="15" xfId="17" applyFont="1" applyFill="1" applyBorder="1" applyAlignment="1">
      <alignment horizontal="center" vertical="center"/>
    </xf>
    <xf numFmtId="0" fontId="22" fillId="0" borderId="11" xfId="17" applyFont="1" applyFill="1" applyBorder="1" applyAlignment="1">
      <alignment horizontal="center" vertical="center"/>
    </xf>
    <xf numFmtId="0" fontId="22" fillId="0" borderId="0" xfId="17" applyFont="1" applyFill="1" applyAlignment="1">
      <alignment horizontal="center" vertical="center"/>
    </xf>
    <xf numFmtId="0" fontId="22" fillId="0" borderId="13" xfId="17" applyFont="1" applyFill="1" applyBorder="1" applyAlignment="1">
      <alignment horizontal="center" vertical="center"/>
    </xf>
    <xf numFmtId="0" fontId="22" fillId="0" borderId="10" xfId="17" applyFont="1" applyFill="1" applyBorder="1" applyAlignment="1">
      <alignment horizontal="center" vertical="center"/>
    </xf>
    <xf numFmtId="0" fontId="22" fillId="0" borderId="9" xfId="17" applyFont="1" applyFill="1" applyBorder="1" applyAlignment="1">
      <alignment horizontal="center" vertical="center"/>
    </xf>
    <xf numFmtId="0" fontId="22" fillId="0" borderId="14" xfId="17" applyFont="1" applyFill="1" applyBorder="1" applyAlignment="1">
      <alignment horizontal="center" vertical="center"/>
    </xf>
    <xf numFmtId="0" fontId="22" fillId="0" borderId="34" xfId="17" applyFont="1" applyFill="1" applyBorder="1" applyAlignment="1">
      <alignment vertical="center" shrinkToFit="1"/>
    </xf>
    <xf numFmtId="0" fontId="22" fillId="0" borderId="33" xfId="17" applyFont="1" applyFill="1" applyBorder="1" applyAlignment="1">
      <alignment vertical="center" shrinkToFit="1"/>
    </xf>
    <xf numFmtId="0" fontId="22" fillId="0" borderId="32" xfId="17" applyFont="1" applyFill="1" applyBorder="1" applyAlignment="1">
      <alignment vertical="center" shrinkToFit="1"/>
    </xf>
    <xf numFmtId="176" fontId="22" fillId="2" borderId="38" xfId="17" applyNumberFormat="1" applyFont="1" applyFill="1" applyBorder="1" applyAlignment="1">
      <alignment vertical="center"/>
    </xf>
    <xf numFmtId="0" fontId="22" fillId="2" borderId="10" xfId="17" applyFont="1" applyFill="1" applyBorder="1" applyAlignment="1">
      <alignment horizontal="right" vertical="center" wrapText="1"/>
    </xf>
    <xf numFmtId="0" fontId="22" fillId="2" borderId="9" xfId="17" applyFont="1" applyFill="1" applyBorder="1" applyAlignment="1">
      <alignment horizontal="right" vertical="center" wrapText="1"/>
    </xf>
    <xf numFmtId="0" fontId="22" fillId="2" borderId="14" xfId="17" applyFont="1" applyFill="1" applyBorder="1" applyAlignment="1">
      <alignment horizontal="right" vertical="center" wrapText="1"/>
    </xf>
    <xf numFmtId="0" fontId="22" fillId="2" borderId="0" xfId="17" applyFont="1" applyFill="1" applyAlignment="1">
      <alignment horizontal="center" vertical="center" wrapText="1"/>
    </xf>
    <xf numFmtId="38" fontId="22" fillId="2" borderId="10" xfId="18" applyFont="1" applyFill="1" applyBorder="1" applyAlignment="1">
      <alignment horizontal="right" vertical="center"/>
    </xf>
    <xf numFmtId="38" fontId="22" fillId="2" borderId="9" xfId="18" applyFont="1" applyFill="1" applyBorder="1" applyAlignment="1">
      <alignment horizontal="right" vertical="center"/>
    </xf>
    <xf numFmtId="38" fontId="22" fillId="2" borderId="14" xfId="18" applyFont="1" applyFill="1" applyBorder="1" applyAlignment="1">
      <alignment horizontal="right" vertical="center"/>
    </xf>
    <xf numFmtId="38" fontId="22" fillId="2" borderId="27" xfId="18" applyFont="1" applyFill="1" applyBorder="1" applyAlignment="1">
      <alignment horizontal="right" vertical="center"/>
    </xf>
    <xf numFmtId="38" fontId="22" fillId="2" borderId="26" xfId="18" applyFont="1" applyFill="1" applyBorder="1" applyAlignment="1">
      <alignment horizontal="right" vertical="center"/>
    </xf>
    <xf numFmtId="38" fontId="22" fillId="2" borderId="25" xfId="18" applyFont="1" applyFill="1" applyBorder="1" applyAlignment="1">
      <alignment horizontal="right" vertical="center"/>
    </xf>
    <xf numFmtId="38" fontId="22" fillId="2" borderId="34" xfId="18" applyFont="1" applyFill="1" applyBorder="1" applyAlignment="1">
      <alignment horizontal="right" vertical="center"/>
    </xf>
    <xf numFmtId="38" fontId="22" fillId="2" borderId="33" xfId="18" applyFont="1" applyFill="1" applyBorder="1" applyAlignment="1">
      <alignment horizontal="right" vertical="center"/>
    </xf>
    <xf numFmtId="38" fontId="22" fillId="2" borderId="32" xfId="18" applyFont="1" applyFill="1" applyBorder="1" applyAlignment="1">
      <alignment horizontal="right" vertical="center"/>
    </xf>
    <xf numFmtId="38" fontId="22" fillId="2" borderId="44" xfId="18" applyFont="1" applyFill="1" applyBorder="1" applyAlignment="1">
      <alignment horizontal="right" vertical="center"/>
    </xf>
    <xf numFmtId="38" fontId="22" fillId="2" borderId="24" xfId="18" applyFont="1" applyFill="1" applyBorder="1" applyAlignment="1">
      <alignment horizontal="right" vertical="center"/>
    </xf>
    <xf numFmtId="38" fontId="22" fillId="2" borderId="43" xfId="18" applyFont="1" applyFill="1" applyBorder="1" applyAlignment="1">
      <alignment horizontal="right" vertical="center"/>
    </xf>
    <xf numFmtId="49" fontId="22" fillId="2" borderId="6" xfId="17" applyNumberFormat="1" applyFont="1" applyFill="1" applyBorder="1" applyAlignment="1">
      <alignment horizontal="center" vertical="center"/>
    </xf>
    <xf numFmtId="38" fontId="22" fillId="2" borderId="6" xfId="18" applyFont="1" applyFill="1" applyBorder="1" applyAlignment="1">
      <alignment horizontal="right" vertical="center"/>
    </xf>
    <xf numFmtId="38" fontId="22" fillId="2" borderId="5" xfId="18" applyFont="1" applyFill="1" applyBorder="1" applyAlignment="1">
      <alignment horizontal="right" vertical="center"/>
    </xf>
    <xf numFmtId="38" fontId="22" fillId="2" borderId="4" xfId="18" applyFont="1" applyFill="1" applyBorder="1" applyAlignment="1">
      <alignment horizontal="right" vertical="center"/>
    </xf>
    <xf numFmtId="0" fontId="17" fillId="0" borderId="6" xfId="8" applyFont="1" applyFill="1" applyBorder="1" applyAlignment="1">
      <alignment horizontal="center" vertical="center"/>
    </xf>
    <xf numFmtId="0" fontId="17" fillId="0" borderId="46" xfId="8" applyFont="1" applyFill="1" applyBorder="1" applyAlignment="1">
      <alignment horizontal="center" vertical="center"/>
    </xf>
    <xf numFmtId="0" fontId="17" fillId="0" borderId="0" xfId="8" applyFont="1" applyAlignment="1"/>
    <xf numFmtId="0" fontId="17" fillId="0" borderId="7" xfId="8" applyFont="1" applyFill="1" applyBorder="1" applyAlignment="1">
      <alignment horizontal="center" vertical="center"/>
    </xf>
    <xf numFmtId="0" fontId="17" fillId="0" borderId="16" xfId="8" applyFont="1" applyBorder="1" applyAlignment="1">
      <alignment wrapText="1"/>
    </xf>
    <xf numFmtId="0" fontId="17" fillId="0" borderId="0" xfId="8" applyFont="1" applyAlignment="1">
      <alignment horizontal="center" vertical="center"/>
    </xf>
    <xf numFmtId="0" fontId="17" fillId="0" borderId="0" xfId="8" applyFont="1" applyAlignment="1">
      <alignment horizontal="center"/>
    </xf>
    <xf numFmtId="0" fontId="17" fillId="0" borderId="7" xfId="8" applyFont="1" applyBorder="1" applyAlignment="1">
      <alignment horizontal="center" vertical="center" wrapText="1"/>
    </xf>
    <xf numFmtId="0" fontId="17" fillId="0" borderId="7" xfId="8" applyFont="1" applyBorder="1" applyAlignment="1">
      <alignment horizontal="center" vertical="center"/>
    </xf>
    <xf numFmtId="0" fontId="17" fillId="0" borderId="6" xfId="9" applyFont="1" applyFill="1" applyBorder="1" applyAlignment="1">
      <alignment horizontal="center" vertical="center"/>
    </xf>
    <xf numFmtId="0" fontId="17" fillId="0" borderId="5" xfId="9" applyFont="1" applyFill="1" applyBorder="1" applyAlignment="1">
      <alignment horizontal="center" vertical="center"/>
    </xf>
    <xf numFmtId="0" fontId="17" fillId="0" borderId="46" xfId="9" applyFont="1" applyFill="1" applyBorder="1" applyAlignment="1">
      <alignment horizontal="center" vertical="center"/>
    </xf>
    <xf numFmtId="0" fontId="17" fillId="0" borderId="12" xfId="9" applyFont="1" applyFill="1" applyBorder="1" applyAlignment="1">
      <alignment horizontal="center" vertical="center"/>
    </xf>
    <xf numFmtId="0" fontId="17" fillId="0" borderId="15" xfId="9" applyFont="1" applyFill="1" applyBorder="1" applyAlignment="1">
      <alignment horizontal="center" vertical="center"/>
    </xf>
    <xf numFmtId="0" fontId="17" fillId="0" borderId="10" xfId="9" applyFont="1" applyFill="1" applyBorder="1" applyAlignment="1">
      <alignment horizontal="center" vertical="center"/>
    </xf>
    <xf numFmtId="0" fontId="17" fillId="0" borderId="14" xfId="9" applyFont="1" applyFill="1" applyBorder="1" applyAlignment="1">
      <alignment horizontal="center" vertical="center"/>
    </xf>
    <xf numFmtId="0" fontId="17" fillId="0" borderId="4" xfId="9" applyFont="1" applyFill="1" applyBorder="1" applyAlignment="1">
      <alignment horizontal="center" vertical="center"/>
    </xf>
    <xf numFmtId="0" fontId="12" fillId="0" borderId="5" xfId="1" applyFont="1" applyFill="1" applyBorder="1" applyAlignment="1">
      <alignment vertical="center" shrinkToFit="1"/>
    </xf>
    <xf numFmtId="0" fontId="12" fillId="0" borderId="4" xfId="1" applyFont="1" applyFill="1" applyBorder="1" applyAlignment="1">
      <alignment vertical="center" shrinkToFit="1"/>
    </xf>
    <xf numFmtId="176" fontId="12" fillId="5" borderId="6" xfId="1" applyNumberFormat="1" applyFont="1" applyFill="1" applyBorder="1" applyAlignment="1">
      <alignment horizontal="right" vertical="center"/>
    </xf>
    <xf numFmtId="176" fontId="12" fillId="5" borderId="5" xfId="1" applyNumberFormat="1" applyFont="1" applyFill="1" applyBorder="1" applyAlignment="1">
      <alignment horizontal="right" vertical="center"/>
    </xf>
    <xf numFmtId="176" fontId="12" fillId="5" borderId="4" xfId="1" applyNumberFormat="1" applyFont="1" applyFill="1" applyBorder="1" applyAlignment="1">
      <alignment horizontal="right" vertical="center"/>
    </xf>
    <xf numFmtId="0" fontId="60" fillId="0" borderId="9" xfId="1" applyFont="1" applyFill="1" applyBorder="1" applyAlignment="1">
      <alignment vertical="center" wrapText="1"/>
    </xf>
    <xf numFmtId="0" fontId="12" fillId="0" borderId="10" xfId="1" applyFont="1" applyFill="1" applyBorder="1" applyAlignment="1">
      <alignment horizontal="right" vertical="center"/>
    </xf>
    <xf numFmtId="0" fontId="12" fillId="0" borderId="9" xfId="1" applyFont="1" applyFill="1" applyBorder="1" applyAlignment="1">
      <alignment horizontal="right" vertical="center"/>
    </xf>
    <xf numFmtId="0" fontId="12" fillId="0" borderId="14" xfId="1" applyFont="1" applyFill="1" applyBorder="1" applyAlignment="1">
      <alignment horizontal="right" vertical="center"/>
    </xf>
    <xf numFmtId="0" fontId="12" fillId="0" borderId="6"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4" xfId="1" applyFont="1" applyFill="1" applyBorder="1" applyAlignment="1">
      <alignment horizontal="right" vertical="center"/>
    </xf>
    <xf numFmtId="49" fontId="12" fillId="0" borderId="12" xfId="1" applyNumberFormat="1" applyFont="1" applyFill="1" applyBorder="1" applyAlignment="1">
      <alignment vertical="center"/>
    </xf>
    <xf numFmtId="49" fontId="12" fillId="0" borderId="16" xfId="1" applyNumberFormat="1" applyFont="1" applyFill="1" applyBorder="1" applyAlignment="1">
      <alignment vertical="center"/>
    </xf>
    <xf numFmtId="49" fontId="12" fillId="0" borderId="15" xfId="1" applyNumberFormat="1" applyFont="1" applyFill="1" applyBorder="1" applyAlignment="1">
      <alignment vertical="center"/>
    </xf>
    <xf numFmtId="176" fontId="12" fillId="0" borderId="23" xfId="1" applyNumberFormat="1" applyFont="1" applyFill="1" applyBorder="1" applyAlignment="1">
      <alignment vertical="center"/>
    </xf>
    <xf numFmtId="176" fontId="12" fillId="0" borderId="22" xfId="1" applyNumberFormat="1" applyFont="1" applyFill="1" applyBorder="1" applyAlignment="1">
      <alignment vertical="center"/>
    </xf>
    <xf numFmtId="176" fontId="12" fillId="0" borderId="21" xfId="1" applyNumberFormat="1" applyFont="1" applyFill="1" applyBorder="1" applyAlignment="1">
      <alignment vertical="center"/>
    </xf>
    <xf numFmtId="38" fontId="12" fillId="5" borderId="6" xfId="3" applyNumberFormat="1" applyFont="1" applyFill="1" applyBorder="1" applyAlignment="1">
      <alignment horizontal="right" vertical="center"/>
    </xf>
    <xf numFmtId="38" fontId="12" fillId="5" borderId="5" xfId="3" applyNumberFormat="1" applyFont="1" applyFill="1" applyBorder="1" applyAlignment="1">
      <alignment horizontal="right" vertical="center"/>
    </xf>
    <xf numFmtId="38" fontId="12" fillId="5" borderId="4" xfId="3" applyNumberFormat="1" applyFont="1" applyFill="1" applyBorder="1" applyAlignment="1">
      <alignment horizontal="right" vertical="center"/>
    </xf>
    <xf numFmtId="176" fontId="12" fillId="0" borderId="23" xfId="1" applyNumberFormat="1" applyFont="1" applyFill="1" applyBorder="1" applyAlignment="1">
      <alignment horizontal="right" vertical="center"/>
    </xf>
    <xf numFmtId="176" fontId="12" fillId="0" borderId="22" xfId="1" applyNumberFormat="1" applyFont="1" applyFill="1" applyBorder="1" applyAlignment="1">
      <alignment horizontal="right" vertical="center"/>
    </xf>
    <xf numFmtId="176" fontId="12" fillId="0" borderId="21" xfId="1" applyNumberFormat="1" applyFont="1" applyFill="1" applyBorder="1" applyAlignment="1">
      <alignment horizontal="right" vertical="center"/>
    </xf>
    <xf numFmtId="176" fontId="12" fillId="0" borderId="23" xfId="1" applyNumberFormat="1" applyFont="1" applyFill="1" applyBorder="1" applyAlignment="1">
      <alignment horizontal="center" vertical="center"/>
    </xf>
    <xf numFmtId="176" fontId="12" fillId="0" borderId="22" xfId="1" applyNumberFormat="1" applyFont="1" applyFill="1" applyBorder="1" applyAlignment="1">
      <alignment horizontal="center" vertical="center"/>
    </xf>
    <xf numFmtId="176" fontId="12" fillId="0" borderId="21" xfId="1" applyNumberFormat="1" applyFont="1" applyFill="1" applyBorder="1" applyAlignment="1">
      <alignment horizontal="center" vertical="center"/>
    </xf>
    <xf numFmtId="0" fontId="12" fillId="0" borderId="5" xfId="1" applyFont="1" applyFill="1" applyBorder="1" applyAlignment="1">
      <alignment vertical="center"/>
    </xf>
    <xf numFmtId="0" fontId="12" fillId="0" borderId="20" xfId="1" applyFont="1" applyFill="1" applyBorder="1" applyAlignment="1">
      <alignment vertical="center" shrinkToFit="1"/>
    </xf>
    <xf numFmtId="0" fontId="15" fillId="0" borderId="0" xfId="17" applyFont="1" applyAlignment="1">
      <alignment horizontal="center" vertical="center" wrapText="1"/>
    </xf>
    <xf numFmtId="0" fontId="17" fillId="0" borderId="0" xfId="17" applyFont="1">
      <alignment vertical="center"/>
    </xf>
    <xf numFmtId="0" fontId="20" fillId="0" borderId="0" xfId="17" applyFont="1" applyAlignment="1">
      <alignment horizontal="center" vertical="center" wrapText="1"/>
    </xf>
    <xf numFmtId="0" fontId="3" fillId="0" borderId="0" xfId="5" applyFont="1">
      <alignment vertical="center"/>
    </xf>
    <xf numFmtId="0" fontId="39" fillId="0" borderId="0" xfId="1" applyFont="1" applyBorder="1" applyAlignment="1">
      <alignment horizontal="center"/>
    </xf>
    <xf numFmtId="0" fontId="40" fillId="0" borderId="7" xfId="1" applyFont="1" applyBorder="1" applyAlignment="1">
      <alignment vertical="center"/>
    </xf>
    <xf numFmtId="0" fontId="40" fillId="0" borderId="6" xfId="1" applyFont="1" applyBorder="1" applyAlignment="1">
      <alignment horizontal="center" vertical="center"/>
    </xf>
    <xf numFmtId="0" fontId="40" fillId="0" borderId="5" xfId="1" applyFont="1" applyBorder="1" applyAlignment="1">
      <alignment horizontal="center" vertical="center"/>
    </xf>
    <xf numFmtId="0" fontId="40" fillId="0" borderId="4" xfId="1" applyFont="1" applyBorder="1" applyAlignment="1">
      <alignment horizontal="center" vertical="center"/>
    </xf>
    <xf numFmtId="0" fontId="40" fillId="0" borderId="12" xfId="1" applyFont="1" applyBorder="1" applyAlignment="1">
      <alignment vertical="center"/>
    </xf>
    <xf numFmtId="0" fontId="40" fillId="0" borderId="15" xfId="1" applyFont="1" applyBorder="1" applyAlignment="1">
      <alignment vertical="center"/>
    </xf>
    <xf numFmtId="0" fontId="40" fillId="0" borderId="10" xfId="1" applyFont="1" applyBorder="1" applyAlignment="1">
      <alignment vertical="center"/>
    </xf>
    <xf numFmtId="0" fontId="40" fillId="0" borderId="14" xfId="1" applyFont="1" applyBorder="1" applyAlignment="1">
      <alignment vertical="center"/>
    </xf>
    <xf numFmtId="0" fontId="29" fillId="0" borderId="6" xfId="1" applyFont="1" applyBorder="1" applyAlignment="1">
      <alignment horizontal="center" vertical="center"/>
    </xf>
    <xf numFmtId="0" fontId="29" fillId="0" borderId="5" xfId="1" applyFont="1" applyBorder="1" applyAlignment="1">
      <alignment horizontal="center" vertical="center"/>
    </xf>
    <xf numFmtId="0" fontId="29" fillId="0" borderId="4" xfId="1" applyFont="1" applyBorder="1" applyAlignment="1">
      <alignment horizontal="center" vertical="center"/>
    </xf>
    <xf numFmtId="0" fontId="40" fillId="0" borderId="6" xfId="1" applyFont="1" applyBorder="1" applyAlignment="1">
      <alignment vertical="center" wrapText="1"/>
    </xf>
    <xf numFmtId="0" fontId="40" fillId="0" borderId="4" xfId="1" applyFont="1" applyBorder="1" applyAlignment="1">
      <alignment vertical="center"/>
    </xf>
    <xf numFmtId="3" fontId="40" fillId="0" borderId="6" xfId="1" applyNumberFormat="1" applyFont="1" applyBorder="1" applyAlignment="1">
      <alignment horizontal="right" vertical="center" wrapText="1"/>
    </xf>
    <xf numFmtId="3" fontId="40" fillId="0" borderId="5" xfId="1" applyNumberFormat="1" applyFont="1" applyBorder="1" applyAlignment="1">
      <alignment horizontal="right" vertical="center" wrapText="1"/>
    </xf>
    <xf numFmtId="0" fontId="29" fillId="0" borderId="6"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4" xfId="1" applyFont="1" applyBorder="1" applyAlignment="1">
      <alignment horizontal="center" vertical="center" wrapText="1"/>
    </xf>
    <xf numFmtId="0" fontId="40" fillId="0" borderId="6" xfId="1" applyFont="1" applyBorder="1" applyAlignment="1">
      <alignment horizontal="right" vertical="center"/>
    </xf>
    <xf numFmtId="0" fontId="40" fillId="0" borderId="5" xfId="1" applyFont="1" applyBorder="1" applyAlignment="1">
      <alignment horizontal="right" vertical="center"/>
    </xf>
    <xf numFmtId="0" fontId="29" fillId="0" borderId="12" xfId="1" applyFont="1" applyFill="1" applyBorder="1" applyAlignment="1">
      <alignment vertical="center" wrapText="1"/>
    </xf>
    <xf numFmtId="0" fontId="29" fillId="0" borderId="15" xfId="1" applyFont="1" applyFill="1" applyBorder="1" applyAlignment="1">
      <alignment vertical="center" wrapText="1"/>
    </xf>
    <xf numFmtId="0" fontId="29" fillId="0" borderId="11" xfId="1" applyFont="1" applyFill="1" applyBorder="1" applyAlignment="1">
      <alignment vertical="center" wrapText="1"/>
    </xf>
    <xf numFmtId="0" fontId="29" fillId="0" borderId="13" xfId="1" applyFont="1" applyFill="1" applyBorder="1" applyAlignment="1">
      <alignment vertical="center" wrapText="1"/>
    </xf>
    <xf numFmtId="0" fontId="29" fillId="0" borderId="10" xfId="1" applyFont="1" applyFill="1" applyBorder="1" applyAlignment="1">
      <alignment vertical="center" wrapText="1"/>
    </xf>
    <xf numFmtId="0" fontId="29" fillId="0" borderId="14" xfId="1" applyFont="1" applyFill="1" applyBorder="1" applyAlignment="1">
      <alignment vertical="center" wrapText="1"/>
    </xf>
    <xf numFmtId="0" fontId="27" fillId="0" borderId="3" xfId="1" applyFont="1" applyFill="1" applyBorder="1" applyAlignment="1">
      <alignment horizontal="center" vertical="center"/>
    </xf>
    <xf numFmtId="0" fontId="27" fillId="0" borderId="1"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6" xfId="1" applyFont="1" applyFill="1" applyBorder="1" applyAlignment="1">
      <alignment horizontal="center" vertical="center"/>
    </xf>
    <xf numFmtId="0" fontId="27" fillId="0" borderId="15" xfId="1" applyFont="1" applyFill="1" applyBorder="1" applyAlignment="1">
      <alignment horizontal="center" vertical="center"/>
    </xf>
    <xf numFmtId="0" fontId="27" fillId="0" borderId="10"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114" xfId="1" applyFont="1" applyFill="1" applyBorder="1" applyAlignment="1">
      <alignment horizontal="center" vertical="center"/>
    </xf>
    <xf numFmtId="0" fontId="27" fillId="0" borderId="116" xfId="1" applyFont="1" applyFill="1" applyBorder="1" applyAlignment="1">
      <alignment horizontal="center" vertical="center"/>
    </xf>
    <xf numFmtId="0" fontId="27" fillId="0" borderId="115" xfId="1" applyFont="1" applyFill="1" applyBorder="1" applyAlignment="1">
      <alignment horizontal="center" vertical="center"/>
    </xf>
    <xf numFmtId="0" fontId="27" fillId="0" borderId="117" xfId="1" applyFont="1" applyFill="1" applyBorder="1" applyAlignment="1">
      <alignment horizontal="center" vertical="center"/>
    </xf>
    <xf numFmtId="181" fontId="27" fillId="0" borderId="6" xfId="1" applyNumberFormat="1" applyFont="1" applyFill="1" applyBorder="1" applyAlignment="1">
      <alignment horizontal="right" vertical="center"/>
    </xf>
    <xf numFmtId="181" fontId="27" fillId="0" borderId="5" xfId="1" applyNumberFormat="1" applyFont="1" applyFill="1" applyBorder="1" applyAlignment="1">
      <alignment horizontal="right" vertical="center"/>
    </xf>
    <xf numFmtId="182" fontId="27" fillId="0" borderId="6" xfId="1" applyNumberFormat="1" applyFont="1" applyFill="1" applyBorder="1" applyAlignment="1">
      <alignment horizontal="right" vertical="center"/>
    </xf>
    <xf numFmtId="182" fontId="27" fillId="0" borderId="5" xfId="1" applyNumberFormat="1" applyFont="1" applyFill="1" applyBorder="1" applyAlignment="1">
      <alignment horizontal="right" vertical="center"/>
    </xf>
    <xf numFmtId="182" fontId="27" fillId="0" borderId="118" xfId="1" applyNumberFormat="1" applyFont="1" applyFill="1" applyBorder="1" applyAlignment="1">
      <alignment horizontal="right" vertical="center"/>
    </xf>
    <xf numFmtId="183" fontId="27" fillId="0" borderId="5" xfId="1" applyNumberFormat="1" applyFont="1" applyFill="1" applyBorder="1" applyAlignment="1">
      <alignment horizontal="right" vertical="center"/>
    </xf>
    <xf numFmtId="183" fontId="27" fillId="0" borderId="4" xfId="1" applyNumberFormat="1" applyFont="1" applyFill="1" applyBorder="1" applyAlignment="1">
      <alignment horizontal="right" vertical="center"/>
    </xf>
    <xf numFmtId="181" fontId="27" fillId="0" borderId="118" xfId="1" applyNumberFormat="1" applyFont="1" applyFill="1" applyBorder="1" applyAlignment="1">
      <alignment horizontal="right" vertical="center"/>
    </xf>
    <xf numFmtId="181" fontId="27" fillId="0" borderId="4" xfId="1" applyNumberFormat="1" applyFont="1" applyFill="1" applyBorder="1" applyAlignment="1">
      <alignment horizontal="right"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4" xfId="1" applyFont="1" applyFill="1" applyBorder="1" applyAlignment="1">
      <alignment horizontal="center" vertical="center"/>
    </xf>
    <xf numFmtId="182" fontId="27" fillId="0" borderId="4" xfId="1" applyNumberFormat="1" applyFont="1" applyFill="1" applyBorder="1" applyAlignment="1">
      <alignment horizontal="right" vertical="center"/>
    </xf>
    <xf numFmtId="183" fontId="27" fillId="0" borderId="6" xfId="1" applyNumberFormat="1" applyFont="1" applyFill="1" applyBorder="1" applyAlignment="1">
      <alignment horizontal="right" vertical="center"/>
    </xf>
    <xf numFmtId="0" fontId="27" fillId="0" borderId="12"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5"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9" fillId="0" borderId="6" xfId="1" applyFont="1" applyBorder="1" applyAlignment="1">
      <alignment vertical="center" wrapText="1"/>
    </xf>
    <xf numFmtId="0" fontId="29" fillId="0" borderId="4" xfId="1" applyFont="1" applyBorder="1" applyAlignment="1">
      <alignment vertical="center" wrapText="1"/>
    </xf>
    <xf numFmtId="0" fontId="29" fillId="0" borderId="6" xfId="1" applyFont="1" applyBorder="1" applyAlignment="1">
      <alignment horizontal="center"/>
    </xf>
    <xf numFmtId="0" fontId="29" fillId="0" borderId="5" xfId="1" applyFont="1" applyBorder="1" applyAlignment="1">
      <alignment horizontal="center"/>
    </xf>
    <xf numFmtId="0" fontId="29" fillId="0" borderId="4" xfId="1" applyFont="1" applyBorder="1" applyAlignment="1">
      <alignment horizontal="center"/>
    </xf>
    <xf numFmtId="0" fontId="29" fillId="0" borderId="0" xfId="1" applyFont="1" applyBorder="1" applyAlignment="1">
      <alignment horizontal="left" vertical="center" wrapText="1"/>
    </xf>
    <xf numFmtId="0" fontId="29" fillId="0" borderId="0" xfId="1" applyFont="1" applyAlignment="1">
      <alignment vertical="center" wrapText="1"/>
    </xf>
    <xf numFmtId="181" fontId="27" fillId="0" borderId="12" xfId="1" applyNumberFormat="1" applyFont="1" applyFill="1" applyBorder="1" applyAlignment="1">
      <alignment vertical="center"/>
    </xf>
    <xf numFmtId="181" fontId="27" fillId="0" borderId="16" xfId="1" applyNumberFormat="1" applyFont="1" applyFill="1" applyBorder="1" applyAlignment="1">
      <alignment vertical="center"/>
    </xf>
    <xf numFmtId="181" fontId="27" fillId="0" borderId="15" xfId="1" applyNumberFormat="1" applyFont="1" applyFill="1" applyBorder="1" applyAlignment="1">
      <alignment vertical="center"/>
    </xf>
    <xf numFmtId="0" fontId="21" fillId="0" borderId="0" xfId="5" applyFont="1" applyAlignment="1">
      <alignment horizontal="center" vertical="center" wrapText="1"/>
    </xf>
    <xf numFmtId="3" fontId="22" fillId="2" borderId="38" xfId="15" applyNumberFormat="1" applyFont="1" applyFill="1" applyBorder="1" applyAlignment="1">
      <alignment horizontal="center" vertical="center"/>
    </xf>
    <xf numFmtId="3" fontId="22" fillId="2" borderId="27" xfId="15" applyNumberFormat="1" applyFont="1" applyFill="1" applyBorder="1" applyAlignment="1">
      <alignment horizontal="center" vertical="center"/>
    </xf>
    <xf numFmtId="3" fontId="22" fillId="2" borderId="26" xfId="15" applyNumberFormat="1" applyFont="1" applyFill="1" applyBorder="1" applyAlignment="1">
      <alignment horizontal="center" vertical="center"/>
    </xf>
    <xf numFmtId="3" fontId="22" fillId="2" borderId="25" xfId="15" applyNumberFormat="1" applyFont="1" applyFill="1" applyBorder="1" applyAlignment="1">
      <alignment horizontal="center" vertical="center"/>
    </xf>
    <xf numFmtId="3" fontId="22" fillId="2" borderId="0" xfId="15" applyNumberFormat="1" applyFont="1" applyFill="1" applyBorder="1" applyAlignment="1">
      <alignment vertical="center"/>
    </xf>
    <xf numFmtId="3" fontId="22" fillId="2" borderId="7" xfId="15" applyNumberFormat="1" applyFont="1" applyFill="1" applyBorder="1" applyAlignment="1">
      <alignment vertical="center"/>
    </xf>
    <xf numFmtId="0" fontId="22" fillId="2" borderId="0" xfId="15" applyFont="1" applyFill="1" applyBorder="1" applyAlignment="1">
      <alignment horizontal="center" vertical="center" wrapText="1"/>
    </xf>
    <xf numFmtId="3" fontId="22" fillId="2" borderId="6" xfId="15" applyNumberFormat="1" applyFont="1" applyFill="1" applyBorder="1" applyAlignment="1">
      <alignment vertical="center"/>
    </xf>
    <xf numFmtId="3" fontId="22" fillId="2" borderId="5" xfId="15" applyNumberFormat="1" applyFont="1" applyFill="1" applyBorder="1" applyAlignment="1">
      <alignment vertical="center"/>
    </xf>
    <xf numFmtId="3" fontId="22" fillId="2" borderId="4" xfId="15" applyNumberFormat="1" applyFont="1" applyFill="1" applyBorder="1" applyAlignment="1">
      <alignment vertical="center"/>
    </xf>
    <xf numFmtId="0" fontId="22" fillId="2" borderId="10" xfId="15" applyFont="1" applyFill="1" applyBorder="1" applyAlignment="1">
      <alignment vertical="center" wrapText="1"/>
    </xf>
    <xf numFmtId="0" fontId="22" fillId="2" borderId="9" xfId="15" applyFont="1" applyFill="1" applyBorder="1" applyAlignment="1">
      <alignment vertical="center" wrapText="1"/>
    </xf>
    <xf numFmtId="3" fontId="22" fillId="2" borderId="10" xfId="15" applyNumberFormat="1" applyFont="1" applyFill="1" applyBorder="1" applyAlignment="1">
      <alignment horizontal="center" vertical="center"/>
    </xf>
    <xf numFmtId="3" fontId="22" fillId="2" borderId="9" xfId="15" applyNumberFormat="1" applyFont="1" applyFill="1" applyBorder="1" applyAlignment="1">
      <alignment horizontal="center" vertical="center"/>
    </xf>
    <xf numFmtId="3" fontId="22" fillId="2" borderId="6" xfId="15" applyNumberFormat="1" applyFont="1" applyFill="1" applyBorder="1" applyAlignment="1">
      <alignment horizontal="center" vertical="center"/>
    </xf>
    <xf numFmtId="3" fontId="22" fillId="2" borderId="5" xfId="15" applyNumberFormat="1" applyFont="1" applyFill="1" applyBorder="1" applyAlignment="1">
      <alignment horizontal="center" vertical="center"/>
    </xf>
    <xf numFmtId="3" fontId="22" fillId="2" borderId="4" xfId="15" applyNumberFormat="1" applyFont="1" applyFill="1" applyBorder="1" applyAlignment="1">
      <alignment horizontal="center" vertical="center"/>
    </xf>
    <xf numFmtId="3" fontId="22" fillId="2" borderId="7" xfId="15" applyNumberFormat="1" applyFont="1" applyFill="1" applyBorder="1" applyAlignment="1">
      <alignment vertical="center" wrapText="1"/>
    </xf>
    <xf numFmtId="3" fontId="22" fillId="2" borderId="38" xfId="15" applyNumberFormat="1" applyFont="1" applyFill="1" applyBorder="1" applyAlignment="1">
      <alignment vertical="center"/>
    </xf>
    <xf numFmtId="3" fontId="22" fillId="2" borderId="30" xfId="15" applyNumberFormat="1" applyFont="1" applyFill="1" applyBorder="1" applyAlignment="1">
      <alignment horizontal="center" vertical="center"/>
    </xf>
    <xf numFmtId="3" fontId="22" fillId="2" borderId="31" xfId="15" applyNumberFormat="1" applyFont="1" applyFill="1" applyBorder="1" applyAlignment="1">
      <alignment horizontal="center" vertical="center"/>
    </xf>
    <xf numFmtId="3" fontId="22" fillId="2" borderId="38" xfId="15" applyNumberFormat="1" applyFont="1" applyFill="1" applyBorder="1" applyAlignment="1">
      <alignment vertical="center" wrapText="1"/>
    </xf>
    <xf numFmtId="3" fontId="22" fillId="2" borderId="27" xfId="15" applyNumberFormat="1" applyFont="1" applyFill="1" applyBorder="1" applyAlignment="1">
      <alignment vertical="center" shrinkToFit="1"/>
    </xf>
    <xf numFmtId="3" fontId="22" fillId="2" borderId="26" xfId="15" applyNumberFormat="1" applyFont="1" applyFill="1" applyBorder="1" applyAlignment="1">
      <alignment vertical="center" shrinkToFit="1"/>
    </xf>
    <xf numFmtId="3" fontId="22" fillId="2" borderId="25" xfId="15" applyNumberFormat="1" applyFont="1" applyFill="1" applyBorder="1" applyAlignment="1">
      <alignment vertical="center" shrinkToFit="1"/>
    </xf>
    <xf numFmtId="176" fontId="22" fillId="2" borderId="38" xfId="15" applyNumberFormat="1" applyFont="1" applyFill="1" applyBorder="1" applyAlignment="1">
      <alignment vertical="center"/>
    </xf>
    <xf numFmtId="3" fontId="22" fillId="2" borderId="31" xfId="15" applyNumberFormat="1" applyFont="1" applyFill="1" applyBorder="1" applyAlignment="1">
      <alignment vertical="center"/>
    </xf>
    <xf numFmtId="3" fontId="22" fillId="2" borderId="29" xfId="15" applyNumberFormat="1" applyFont="1" applyFill="1" applyBorder="1" applyAlignment="1">
      <alignment horizontal="center" vertical="center"/>
    </xf>
    <xf numFmtId="3" fontId="22" fillId="2" borderId="28" xfId="15" applyNumberFormat="1" applyFont="1" applyFill="1" applyBorder="1" applyAlignment="1">
      <alignment horizontal="center" vertical="center"/>
    </xf>
    <xf numFmtId="3" fontId="22" fillId="2" borderId="31" xfId="15" applyNumberFormat="1" applyFont="1" applyFill="1" applyBorder="1" applyAlignment="1">
      <alignment vertical="center" wrapText="1"/>
    </xf>
    <xf numFmtId="3" fontId="22" fillId="2" borderId="29" xfId="15" applyNumberFormat="1" applyFont="1" applyFill="1" applyBorder="1" applyAlignment="1">
      <alignment vertical="center" shrinkToFit="1"/>
    </xf>
    <xf numFmtId="3" fontId="22" fillId="2" borderId="28" xfId="15" applyNumberFormat="1" applyFont="1" applyFill="1" applyBorder="1" applyAlignment="1">
      <alignment vertical="center" shrinkToFit="1"/>
    </xf>
    <xf numFmtId="3" fontId="22" fillId="2" borderId="30" xfId="15" applyNumberFormat="1" applyFont="1" applyFill="1" applyBorder="1" applyAlignment="1">
      <alignment vertical="center" shrinkToFit="1"/>
    </xf>
    <xf numFmtId="176" fontId="22" fillId="2" borderId="31" xfId="15" applyNumberFormat="1" applyFont="1" applyFill="1" applyBorder="1" applyAlignment="1">
      <alignment vertical="center"/>
    </xf>
    <xf numFmtId="3" fontId="22" fillId="2" borderId="35" xfId="15" applyNumberFormat="1" applyFont="1" applyFill="1" applyBorder="1" applyAlignment="1">
      <alignment vertical="center"/>
    </xf>
    <xf numFmtId="3" fontId="22" fillId="2" borderId="35" xfId="15" applyNumberFormat="1" applyFont="1" applyFill="1" applyBorder="1" applyAlignment="1">
      <alignment vertical="center" wrapText="1"/>
    </xf>
    <xf numFmtId="3" fontId="22" fillId="2" borderId="34" xfId="15" applyNumberFormat="1" applyFont="1" applyFill="1" applyBorder="1" applyAlignment="1">
      <alignment vertical="center" shrinkToFit="1"/>
    </xf>
    <xf numFmtId="3" fontId="22" fillId="2" borderId="33" xfId="15" applyNumberFormat="1" applyFont="1" applyFill="1" applyBorder="1" applyAlignment="1">
      <alignment vertical="center" shrinkToFit="1"/>
    </xf>
    <xf numFmtId="3" fontId="22" fillId="2" borderId="32" xfId="15" applyNumberFormat="1" applyFont="1" applyFill="1" applyBorder="1" applyAlignment="1">
      <alignment vertical="center" shrinkToFit="1"/>
    </xf>
    <xf numFmtId="176" fontId="22" fillId="2" borderId="35" xfId="15" applyNumberFormat="1" applyFont="1" applyFill="1" applyBorder="1" applyAlignment="1">
      <alignment vertical="center"/>
    </xf>
    <xf numFmtId="0" fontId="41" fillId="2" borderId="7" xfId="15" applyFont="1" applyFill="1" applyBorder="1" applyAlignment="1">
      <alignment vertical="center" wrapText="1"/>
    </xf>
    <xf numFmtId="0" fontId="41" fillId="2" borderId="3" xfId="15" applyFont="1" applyFill="1" applyBorder="1" applyAlignment="1">
      <alignment vertical="center" wrapText="1"/>
    </xf>
    <xf numFmtId="0" fontId="49" fillId="2" borderId="7" xfId="15" applyFont="1" applyFill="1" applyBorder="1" applyAlignment="1">
      <alignment vertical="center" wrapText="1"/>
    </xf>
    <xf numFmtId="0" fontId="49" fillId="2" borderId="3" xfId="15" applyFont="1" applyFill="1" applyBorder="1" applyAlignment="1">
      <alignment vertical="center" wrapText="1"/>
    </xf>
    <xf numFmtId="0" fontId="41" fillId="2" borderId="12" xfId="15" applyFont="1" applyFill="1" applyBorder="1" applyAlignment="1">
      <alignment vertical="center" wrapText="1"/>
    </xf>
    <xf numFmtId="0" fontId="22" fillId="2" borderId="16" xfId="15" applyFont="1" applyFill="1" applyBorder="1" applyAlignment="1">
      <alignment vertical="center" wrapText="1"/>
    </xf>
    <xf numFmtId="0" fontId="22" fillId="2" borderId="11" xfId="15" applyFont="1" applyFill="1" applyBorder="1" applyAlignment="1">
      <alignment vertical="center" wrapText="1"/>
    </xf>
    <xf numFmtId="0" fontId="22" fillId="2" borderId="0" xfId="15" applyFont="1" applyFill="1" applyBorder="1" applyAlignment="1">
      <alignment vertical="center" wrapText="1"/>
    </xf>
    <xf numFmtId="0" fontId="22" fillId="2" borderId="12" xfId="15" applyFont="1" applyFill="1" applyBorder="1" applyAlignment="1">
      <alignment horizontal="center" vertical="center" wrapText="1"/>
    </xf>
    <xf numFmtId="0" fontId="22" fillId="2" borderId="16" xfId="15" applyFont="1" applyFill="1" applyBorder="1" applyAlignment="1">
      <alignment horizontal="center" vertical="center" wrapText="1"/>
    </xf>
    <xf numFmtId="0" fontId="22" fillId="2" borderId="11" xfId="15" applyFont="1" applyFill="1" applyBorder="1" applyAlignment="1">
      <alignment horizontal="center" vertical="center" wrapText="1"/>
    </xf>
    <xf numFmtId="0" fontId="41" fillId="2" borderId="12" xfId="15" applyFont="1" applyFill="1" applyBorder="1" applyAlignment="1">
      <alignment horizontal="center" vertical="center" wrapText="1"/>
    </xf>
    <xf numFmtId="0" fontId="41" fillId="2" borderId="16" xfId="15" applyFont="1" applyFill="1" applyBorder="1" applyAlignment="1">
      <alignment horizontal="center" vertical="center" wrapText="1"/>
    </xf>
    <xf numFmtId="0" fontId="41" fillId="2" borderId="11" xfId="15" applyFont="1" applyFill="1" applyBorder="1" applyAlignment="1">
      <alignment horizontal="center" vertical="center" wrapText="1"/>
    </xf>
    <xf numFmtId="0" fontId="41" fillId="2" borderId="0" xfId="15" applyFont="1" applyFill="1" applyBorder="1" applyAlignment="1">
      <alignment horizontal="center" vertical="center" wrapText="1"/>
    </xf>
    <xf numFmtId="0" fontId="42" fillId="2" borderId="12" xfId="15" applyFont="1" applyFill="1" applyBorder="1" applyAlignment="1">
      <alignment horizontal="center" vertical="center" wrapText="1"/>
    </xf>
    <xf numFmtId="0" fontId="42" fillId="2" borderId="16" xfId="15" applyFont="1" applyFill="1" applyBorder="1" applyAlignment="1">
      <alignment horizontal="center" vertical="center" wrapText="1"/>
    </xf>
    <xf numFmtId="0" fontId="42" fillId="2" borderId="15" xfId="15" applyFont="1" applyFill="1" applyBorder="1" applyAlignment="1">
      <alignment horizontal="center" vertical="center" wrapText="1"/>
    </xf>
    <xf numFmtId="0" fontId="42" fillId="2" borderId="11" xfId="15" applyFont="1" applyFill="1" applyBorder="1" applyAlignment="1">
      <alignment horizontal="center" vertical="center" wrapText="1"/>
    </xf>
    <xf numFmtId="0" fontId="42" fillId="2" borderId="0" xfId="15" applyFont="1" applyFill="1" applyBorder="1" applyAlignment="1">
      <alignment horizontal="center" vertical="center" wrapText="1"/>
    </xf>
    <xf numFmtId="0" fontId="42" fillId="2" borderId="13" xfId="15" applyFont="1" applyFill="1" applyBorder="1" applyAlignment="1">
      <alignment horizontal="center" vertical="center" wrapText="1"/>
    </xf>
    <xf numFmtId="3" fontId="22" fillId="2" borderId="32" xfId="15" applyNumberFormat="1" applyFont="1" applyFill="1" applyBorder="1" applyAlignment="1">
      <alignment horizontal="center" vertical="center"/>
    </xf>
    <xf numFmtId="3" fontId="22" fillId="2" borderId="35" xfId="15" applyNumberFormat="1" applyFont="1" applyFill="1" applyBorder="1" applyAlignment="1">
      <alignment horizontal="center" vertical="center"/>
    </xf>
    <xf numFmtId="3" fontId="22" fillId="2" borderId="34" xfId="15" applyNumberFormat="1" applyFont="1" applyFill="1" applyBorder="1" applyAlignment="1">
      <alignment horizontal="center" vertical="center"/>
    </xf>
    <xf numFmtId="3" fontId="22" fillId="2" borderId="33" xfId="15" applyNumberFormat="1" applyFont="1" applyFill="1" applyBorder="1" applyAlignment="1">
      <alignment horizontal="center" vertical="center"/>
    </xf>
    <xf numFmtId="0" fontId="22" fillId="2" borderId="0" xfId="15" applyFont="1" applyFill="1" applyAlignment="1">
      <alignment vertical="center" wrapText="1"/>
    </xf>
    <xf numFmtId="0" fontId="22" fillId="2" borderId="0" xfId="15" applyFont="1" applyFill="1" applyBorder="1" applyAlignment="1">
      <alignment horizontal="center" vertical="center"/>
    </xf>
    <xf numFmtId="0" fontId="22" fillId="2" borderId="7" xfId="15" applyFont="1" applyFill="1" applyBorder="1" applyAlignment="1">
      <alignment vertical="center"/>
    </xf>
    <xf numFmtId="0" fontId="22" fillId="2" borderId="3" xfId="15" applyFont="1" applyFill="1" applyBorder="1" applyAlignment="1">
      <alignment vertical="center"/>
    </xf>
    <xf numFmtId="0" fontId="22" fillId="2" borderId="12" xfId="15" applyFont="1" applyFill="1" applyBorder="1" applyAlignment="1">
      <alignment horizontal="center" vertical="center"/>
    </xf>
    <xf numFmtId="0" fontId="22" fillId="2" borderId="16" xfId="15" applyFont="1" applyFill="1" applyBorder="1" applyAlignment="1">
      <alignment horizontal="center" vertical="center"/>
    </xf>
    <xf numFmtId="0" fontId="22" fillId="2" borderId="15" xfId="15" applyFont="1" applyFill="1" applyBorder="1" applyAlignment="1">
      <alignment horizontal="center" vertical="center"/>
    </xf>
    <xf numFmtId="0" fontId="22" fillId="2" borderId="11" xfId="15" applyFont="1" applyFill="1" applyBorder="1" applyAlignment="1">
      <alignment horizontal="center" vertical="center"/>
    </xf>
    <xf numFmtId="0" fontId="22" fillId="2" borderId="13" xfId="15" applyFont="1" applyFill="1" applyBorder="1" applyAlignment="1">
      <alignment horizontal="center" vertical="center"/>
    </xf>
    <xf numFmtId="0" fontId="22" fillId="2" borderId="7" xfId="15" applyFont="1" applyFill="1" applyBorder="1" applyAlignment="1">
      <alignment horizontal="center" vertical="center"/>
    </xf>
    <xf numFmtId="0" fontId="22" fillId="2" borderId="3" xfId="15" applyFont="1" applyFill="1" applyBorder="1" applyAlignment="1">
      <alignment horizontal="center" vertical="center"/>
    </xf>
    <xf numFmtId="0" fontId="22" fillId="2" borderId="7" xfId="15" applyFont="1" applyFill="1" applyBorder="1" applyAlignment="1">
      <alignment horizontal="center" vertical="center" wrapText="1"/>
    </xf>
    <xf numFmtId="0" fontId="22" fillId="2" borderId="3" xfId="15" applyFont="1" applyFill="1" applyBorder="1" applyAlignment="1">
      <alignment horizontal="center" vertical="center" wrapText="1"/>
    </xf>
    <xf numFmtId="0" fontId="22" fillId="2" borderId="4" xfId="15" applyFont="1" applyFill="1" applyBorder="1" applyAlignment="1">
      <alignment horizontal="center" vertical="center"/>
    </xf>
    <xf numFmtId="0" fontId="22" fillId="2" borderId="0" xfId="15" applyFont="1" applyFill="1" applyBorder="1" applyAlignment="1">
      <alignment vertical="center" shrinkToFit="1"/>
    </xf>
    <xf numFmtId="0" fontId="22" fillId="2" borderId="15" xfId="15" applyFont="1" applyFill="1" applyBorder="1" applyAlignment="1">
      <alignment vertical="center" shrinkToFit="1"/>
    </xf>
    <xf numFmtId="0" fontId="22" fillId="2" borderId="3" xfId="15" applyFont="1" applyFill="1" applyBorder="1" applyAlignment="1">
      <alignment vertical="center" shrinkToFit="1"/>
    </xf>
    <xf numFmtId="3" fontId="22" fillId="2" borderId="27" xfId="15" applyNumberFormat="1" applyFont="1" applyFill="1" applyBorder="1" applyAlignment="1">
      <alignment horizontal="center" vertical="center" shrinkToFit="1"/>
    </xf>
    <xf numFmtId="3" fontId="22" fillId="2" borderId="26" xfId="15" applyNumberFormat="1" applyFont="1" applyFill="1" applyBorder="1" applyAlignment="1">
      <alignment horizontal="center" vertical="center" shrinkToFit="1"/>
    </xf>
    <xf numFmtId="3" fontId="22" fillId="2" borderId="25" xfId="15" applyNumberFormat="1" applyFont="1" applyFill="1" applyBorder="1" applyAlignment="1">
      <alignment horizontal="center" vertical="center" shrinkToFit="1"/>
    </xf>
    <xf numFmtId="3" fontId="22" fillId="2" borderId="29" xfId="15" applyNumberFormat="1" applyFont="1" applyFill="1" applyBorder="1" applyAlignment="1">
      <alignment horizontal="center" vertical="center" shrinkToFit="1"/>
    </xf>
    <xf numFmtId="3" fontId="22" fillId="2" borderId="28" xfId="15" applyNumberFormat="1" applyFont="1" applyFill="1" applyBorder="1" applyAlignment="1">
      <alignment horizontal="center" vertical="center" shrinkToFit="1"/>
    </xf>
    <xf numFmtId="3" fontId="22" fillId="2" borderId="30" xfId="15" applyNumberFormat="1" applyFont="1" applyFill="1" applyBorder="1" applyAlignment="1">
      <alignment horizontal="center" vertical="center" shrinkToFit="1"/>
    </xf>
    <xf numFmtId="3" fontId="22" fillId="2" borderId="34" xfId="15" applyNumberFormat="1" applyFont="1" applyFill="1" applyBorder="1" applyAlignment="1">
      <alignment horizontal="center" vertical="center" shrinkToFit="1"/>
    </xf>
    <xf numFmtId="3" fontId="22" fillId="2" borderId="33" xfId="15" applyNumberFormat="1" applyFont="1" applyFill="1" applyBorder="1" applyAlignment="1">
      <alignment horizontal="center" vertical="center" shrinkToFit="1"/>
    </xf>
    <xf numFmtId="3" fontId="22" fillId="2" borderId="32" xfId="15" applyNumberFormat="1" applyFont="1" applyFill="1" applyBorder="1" applyAlignment="1">
      <alignment horizontal="center" vertical="center" shrinkToFit="1"/>
    </xf>
    <xf numFmtId="0" fontId="41" fillId="2" borderId="12" xfId="15" applyFont="1" applyFill="1" applyBorder="1" applyAlignment="1">
      <alignment vertical="center"/>
    </xf>
    <xf numFmtId="0" fontId="22" fillId="2" borderId="16" xfId="15" applyFont="1" applyFill="1" applyBorder="1" applyAlignment="1">
      <alignment vertical="center"/>
    </xf>
    <xf numFmtId="0" fontId="22" fillId="2" borderId="15" xfId="15" applyFont="1" applyFill="1" applyBorder="1" applyAlignment="1">
      <alignment vertical="center"/>
    </xf>
    <xf numFmtId="0" fontId="22" fillId="2" borderId="11" xfId="15" applyFont="1" applyFill="1" applyBorder="1" applyAlignment="1">
      <alignment vertical="center"/>
    </xf>
    <xf numFmtId="0" fontId="22" fillId="2" borderId="0" xfId="15" applyFont="1" applyFill="1" applyAlignment="1">
      <alignment vertical="center"/>
    </xf>
    <xf numFmtId="0" fontId="22" fillId="2" borderId="13" xfId="15" applyFont="1" applyFill="1" applyBorder="1" applyAlignment="1">
      <alignment vertical="center"/>
    </xf>
    <xf numFmtId="0" fontId="22" fillId="2" borderId="15" xfId="15" applyFont="1" applyFill="1" applyBorder="1" applyAlignment="1">
      <alignment vertical="center" wrapText="1"/>
    </xf>
    <xf numFmtId="0" fontId="22" fillId="2" borderId="13" xfId="15" applyFont="1" applyFill="1" applyBorder="1" applyAlignment="1">
      <alignment vertical="center" wrapText="1"/>
    </xf>
    <xf numFmtId="3" fontId="22" fillId="2" borderId="7" xfId="15" applyNumberFormat="1" applyFont="1" applyFill="1" applyBorder="1" applyAlignment="1">
      <alignment horizontal="center" vertical="center"/>
    </xf>
    <xf numFmtId="0" fontId="22" fillId="2" borderId="6" xfId="15" applyFont="1" applyFill="1" applyBorder="1" applyAlignment="1">
      <alignment horizontal="center" vertical="center" wrapText="1"/>
    </xf>
    <xf numFmtId="0" fontId="22" fillId="2" borderId="5" xfId="15" applyFont="1" applyFill="1" applyBorder="1" applyAlignment="1">
      <alignment horizontal="center" vertical="center" wrapText="1"/>
    </xf>
    <xf numFmtId="0" fontId="22" fillId="2" borderId="4" xfId="15" applyFont="1" applyFill="1" applyBorder="1" applyAlignment="1">
      <alignment horizontal="center" vertical="center" wrapText="1"/>
    </xf>
    <xf numFmtId="0" fontId="22" fillId="2" borderId="5" xfId="15" applyFont="1" applyFill="1" applyBorder="1" applyAlignment="1">
      <alignment vertical="center"/>
    </xf>
    <xf numFmtId="0" fontId="22" fillId="2" borderId="4" xfId="15" applyFont="1" applyFill="1" applyBorder="1" applyAlignment="1">
      <alignment vertical="center"/>
    </xf>
    <xf numFmtId="3" fontId="22" fillId="2" borderId="0" xfId="15" applyNumberFormat="1" applyFont="1" applyFill="1" applyBorder="1" applyAlignment="1">
      <alignment horizontal="center" vertical="center"/>
    </xf>
    <xf numFmtId="3" fontId="22" fillId="2" borderId="27" xfId="15" applyNumberFormat="1" applyFont="1" applyFill="1" applyBorder="1" applyAlignment="1">
      <alignment vertical="center"/>
    </xf>
    <xf numFmtId="0" fontId="22" fillId="2" borderId="26" xfId="15" applyFont="1" applyFill="1" applyBorder="1" applyAlignment="1">
      <alignment vertical="center"/>
    </xf>
    <xf numFmtId="0" fontId="22" fillId="2" borderId="25" xfId="15" applyFont="1" applyFill="1" applyBorder="1" applyAlignment="1">
      <alignment vertical="center"/>
    </xf>
    <xf numFmtId="0" fontId="22" fillId="2" borderId="6" xfId="15" applyFont="1" applyFill="1" applyBorder="1" applyAlignment="1">
      <alignment vertical="center" wrapText="1"/>
    </xf>
    <xf numFmtId="0" fontId="22" fillId="2" borderId="5" xfId="15" applyFont="1" applyFill="1" applyBorder="1" applyAlignment="1">
      <alignment vertical="center" wrapText="1"/>
    </xf>
    <xf numFmtId="0" fontId="22" fillId="2" borderId="4" xfId="15" applyFont="1" applyFill="1" applyBorder="1" applyAlignment="1">
      <alignment vertical="center" wrapText="1"/>
    </xf>
    <xf numFmtId="3" fontId="22" fillId="2" borderId="29" xfId="15" applyNumberFormat="1" applyFont="1" applyFill="1" applyBorder="1" applyAlignment="1">
      <alignment vertical="center"/>
    </xf>
    <xf numFmtId="0" fontId="22" fillId="2" borderId="28" xfId="15" applyFont="1" applyFill="1" applyBorder="1" applyAlignment="1">
      <alignment vertical="center"/>
    </xf>
    <xf numFmtId="0" fontId="22" fillId="2" borderId="30" xfId="15" applyFont="1" applyFill="1" applyBorder="1" applyAlignment="1">
      <alignment vertical="center"/>
    </xf>
    <xf numFmtId="0" fontId="22" fillId="2" borderId="29" xfId="15" applyFont="1" applyFill="1" applyBorder="1" applyAlignment="1">
      <alignment vertical="center" wrapText="1"/>
    </xf>
    <xf numFmtId="0" fontId="22" fillId="2" borderId="28" xfId="15" applyFont="1" applyFill="1" applyBorder="1" applyAlignment="1">
      <alignment vertical="center" wrapText="1"/>
    </xf>
    <xf numFmtId="0" fontId="22" fillId="2" borderId="30" xfId="15" applyFont="1" applyFill="1" applyBorder="1" applyAlignment="1">
      <alignment vertical="center" wrapText="1"/>
    </xf>
    <xf numFmtId="0" fontId="22" fillId="2" borderId="12" xfId="15" applyFont="1" applyFill="1" applyBorder="1" applyAlignment="1">
      <alignment vertical="center" wrapText="1"/>
    </xf>
    <xf numFmtId="3" fontId="22" fillId="2" borderId="34" xfId="15" applyNumberFormat="1" applyFont="1" applyFill="1" applyBorder="1" applyAlignment="1">
      <alignment vertical="center"/>
    </xf>
    <xf numFmtId="0" fontId="22" fillId="2" borderId="33" xfId="15" applyFont="1" applyFill="1" applyBorder="1" applyAlignment="1">
      <alignment vertical="center"/>
    </xf>
    <xf numFmtId="0" fontId="22" fillId="2" borderId="32" xfId="15" applyFont="1" applyFill="1" applyBorder="1" applyAlignment="1">
      <alignment vertical="center"/>
    </xf>
    <xf numFmtId="0" fontId="22" fillId="2" borderId="9" xfId="15" applyFont="1" applyFill="1" applyBorder="1" applyAlignment="1">
      <alignment horizontal="center" vertical="center"/>
    </xf>
    <xf numFmtId="0" fontId="22" fillId="2" borderId="14" xfId="15" applyFont="1" applyFill="1" applyBorder="1" applyAlignment="1">
      <alignment horizontal="center" vertical="center"/>
    </xf>
    <xf numFmtId="0" fontId="22" fillId="2" borderId="12" xfId="15" applyFont="1" applyFill="1" applyBorder="1" applyAlignment="1">
      <alignment horizontal="center" vertical="center" shrinkToFit="1"/>
    </xf>
    <xf numFmtId="0" fontId="22" fillId="2" borderId="16" xfId="15" applyFont="1" applyFill="1" applyBorder="1" applyAlignment="1">
      <alignment horizontal="center" vertical="center" shrinkToFit="1"/>
    </xf>
    <xf numFmtId="0" fontId="22" fillId="2" borderId="11" xfId="15" applyFont="1" applyFill="1" applyBorder="1" applyAlignment="1">
      <alignment horizontal="center" vertical="center" shrinkToFit="1"/>
    </xf>
    <xf numFmtId="0" fontId="22" fillId="2" borderId="0" xfId="15" applyFont="1" applyFill="1" applyBorder="1" applyAlignment="1">
      <alignment horizontal="center" vertical="center" shrinkToFit="1"/>
    </xf>
    <xf numFmtId="0" fontId="22" fillId="2" borderId="15" xfId="15" applyFont="1" applyFill="1" applyBorder="1" applyAlignment="1">
      <alignment horizontal="center" vertical="center" shrinkToFit="1"/>
    </xf>
    <xf numFmtId="0" fontId="22" fillId="2" borderId="13" xfId="15" applyFont="1" applyFill="1" applyBorder="1" applyAlignment="1">
      <alignment horizontal="center" vertical="center" shrinkToFit="1"/>
    </xf>
    <xf numFmtId="0" fontId="41" fillId="2" borderId="15" xfId="15" applyFont="1" applyFill="1" applyBorder="1" applyAlignment="1">
      <alignment horizontal="center" vertical="center" wrapText="1"/>
    </xf>
    <xf numFmtId="0" fontId="41" fillId="2" borderId="13" xfId="15" applyFont="1" applyFill="1" applyBorder="1" applyAlignment="1">
      <alignment horizontal="center" vertical="center" wrapText="1"/>
    </xf>
    <xf numFmtId="0" fontId="22" fillId="2" borderId="0" xfId="15" applyFont="1" applyFill="1" applyBorder="1" applyAlignment="1">
      <alignment vertical="center"/>
    </xf>
    <xf numFmtId="3" fontId="22" fillId="2" borderId="33" xfId="15" applyNumberFormat="1" applyFont="1" applyFill="1" applyBorder="1" applyAlignment="1">
      <alignment vertical="center"/>
    </xf>
    <xf numFmtId="3" fontId="22" fillId="2" borderId="32" xfId="15" applyNumberFormat="1" applyFont="1" applyFill="1" applyBorder="1" applyAlignment="1">
      <alignment vertical="center"/>
    </xf>
    <xf numFmtId="3" fontId="22" fillId="2" borderId="28" xfId="15" applyNumberFormat="1" applyFont="1" applyFill="1" applyBorder="1" applyAlignment="1">
      <alignment vertical="center"/>
    </xf>
    <xf numFmtId="3" fontId="22" fillId="2" borderId="30" xfId="15" applyNumberFormat="1" applyFont="1" applyFill="1" applyBorder="1" applyAlignment="1">
      <alignment vertical="center"/>
    </xf>
    <xf numFmtId="0" fontId="22" fillId="2" borderId="15" xfId="15" applyFont="1" applyFill="1" applyBorder="1" applyAlignment="1">
      <alignment horizontal="center" vertical="center" wrapText="1"/>
    </xf>
    <xf numFmtId="0" fontId="22" fillId="2" borderId="13" xfId="15" applyFont="1" applyFill="1" applyBorder="1" applyAlignment="1">
      <alignment horizontal="center" vertical="center" wrapText="1"/>
    </xf>
    <xf numFmtId="0" fontId="22" fillId="2" borderId="6" xfId="15" applyFont="1" applyFill="1" applyBorder="1" applyAlignment="1">
      <alignment horizontal="center" vertical="center"/>
    </xf>
    <xf numFmtId="0" fontId="22" fillId="2" borderId="5" xfId="15" applyFont="1" applyFill="1" applyBorder="1" applyAlignment="1">
      <alignment horizontal="center" vertical="center"/>
    </xf>
    <xf numFmtId="3" fontId="22" fillId="2" borderId="26" xfId="15" applyNumberFormat="1" applyFont="1" applyFill="1" applyBorder="1" applyAlignment="1">
      <alignment vertical="center"/>
    </xf>
    <xf numFmtId="3" fontId="22" fillId="2" borderId="25" xfId="15" applyNumberFormat="1" applyFont="1" applyFill="1" applyBorder="1" applyAlignment="1">
      <alignment vertical="center"/>
    </xf>
    <xf numFmtId="0" fontId="17" fillId="4" borderId="7" xfId="9" applyFont="1" applyFill="1" applyBorder="1" applyAlignment="1">
      <alignment horizontal="center" vertical="center"/>
    </xf>
    <xf numFmtId="0" fontId="19" fillId="0" borderId="7" xfId="19" applyFont="1" applyBorder="1" applyAlignment="1">
      <alignment horizontal="center" vertical="center"/>
    </xf>
    <xf numFmtId="0" fontId="15" fillId="0" borderId="0" xfId="19" applyFont="1" applyAlignment="1">
      <alignment horizontal="left" vertical="top"/>
    </xf>
    <xf numFmtId="0" fontId="15" fillId="0" borderId="3" xfId="19" applyFont="1" applyBorder="1" applyAlignment="1">
      <alignment horizontal="center" vertical="center" textRotation="255"/>
    </xf>
    <xf numFmtId="0" fontId="15" fillId="0" borderId="1" xfId="19" applyFont="1" applyBorder="1" applyAlignment="1">
      <alignment horizontal="center" vertical="center" textRotation="255"/>
    </xf>
    <xf numFmtId="0" fontId="15" fillId="0" borderId="0" xfId="19" applyFont="1" applyAlignment="1">
      <alignment horizontal="center" vertical="center"/>
    </xf>
    <xf numFmtId="0" fontId="17" fillId="0" borderId="0" xfId="19" applyFont="1" applyAlignment="1">
      <alignment vertical="center"/>
    </xf>
    <xf numFmtId="0" fontId="15" fillId="0" borderId="0" xfId="19" applyFont="1" applyFill="1" applyAlignment="1">
      <alignment horizontal="justify" vertical="center"/>
    </xf>
    <xf numFmtId="0" fontId="17" fillId="0" borderId="0" xfId="19" applyFont="1" applyFill="1" applyAlignment="1">
      <alignment vertical="center"/>
    </xf>
    <xf numFmtId="0" fontId="15" fillId="0" borderId="57" xfId="19" applyFont="1" applyBorder="1" applyAlignment="1">
      <alignment horizontal="justify" vertical="center"/>
    </xf>
    <xf numFmtId="0" fontId="15" fillId="0" borderId="3" xfId="19" applyFont="1" applyBorder="1" applyAlignment="1">
      <alignment horizontal="center" vertical="center" wrapText="1"/>
    </xf>
    <xf numFmtId="0" fontId="15" fillId="0" borderId="1" xfId="19" applyFont="1" applyBorder="1" applyAlignment="1">
      <alignment horizontal="center" vertical="center"/>
    </xf>
    <xf numFmtId="0" fontId="15" fillId="0" borderId="0" xfId="19" applyFont="1" applyFill="1" applyAlignment="1">
      <alignment vertical="center"/>
    </xf>
    <xf numFmtId="0" fontId="15" fillId="2" borderId="0" xfId="1" applyFont="1" applyFill="1" applyAlignment="1">
      <alignment horizontal="left" vertical="center"/>
    </xf>
    <xf numFmtId="0" fontId="17" fillId="0" borderId="5" xfId="1" applyFont="1" applyFill="1" applyBorder="1" applyAlignment="1">
      <alignment horizontal="left" vertical="center" shrinkToFit="1"/>
    </xf>
    <xf numFmtId="0" fontId="17" fillId="0" borderId="4" xfId="1" applyFont="1" applyFill="1" applyBorder="1" applyAlignment="1">
      <alignment horizontal="left" vertical="center" shrinkToFit="1"/>
    </xf>
    <xf numFmtId="0" fontId="17" fillId="2" borderId="5" xfId="1" applyFont="1" applyFill="1" applyBorder="1" applyAlignment="1">
      <alignment horizontal="left" vertical="center" shrinkToFit="1"/>
    </xf>
    <xf numFmtId="0" fontId="17" fillId="2" borderId="4" xfId="1" applyFont="1" applyFill="1" applyBorder="1" applyAlignment="1">
      <alignment horizontal="left" vertical="center" shrinkToFit="1"/>
    </xf>
    <xf numFmtId="0" fontId="17" fillId="0" borderId="0" xfId="1" applyFont="1" applyFill="1" applyBorder="1" applyAlignment="1">
      <alignment horizontal="right"/>
    </xf>
    <xf numFmtId="0" fontId="17" fillId="2" borderId="5" xfId="1" applyFont="1" applyFill="1" applyBorder="1" applyAlignment="1">
      <alignment horizontal="left" vertical="center"/>
    </xf>
    <xf numFmtId="0" fontId="17" fillId="0" borderId="12"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7" fillId="0" borderId="15"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4" xfId="1" applyFont="1" applyFill="1" applyBorder="1" applyAlignment="1">
      <alignment horizontal="center" vertical="center" wrapText="1"/>
    </xf>
    <xf numFmtId="0" fontId="15" fillId="2" borderId="0" xfId="1" applyFont="1" applyFill="1" applyAlignment="1">
      <alignment horizontal="left" vertical="center" wrapText="1"/>
    </xf>
    <xf numFmtId="0" fontId="17" fillId="2" borderId="11"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13"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55" fillId="2" borderId="0" xfId="1" applyFont="1" applyFill="1" applyAlignment="1">
      <alignment horizontal="center" vertical="center"/>
    </xf>
    <xf numFmtId="0" fontId="29" fillId="2" borderId="12" xfId="1" applyFont="1" applyFill="1" applyBorder="1" applyAlignment="1">
      <alignment horizontal="center" vertical="center"/>
    </xf>
    <xf numFmtId="0" fontId="29" fillId="2" borderId="16" xfId="1" applyFont="1" applyFill="1" applyBorder="1" applyAlignment="1">
      <alignment horizontal="center" vertical="center"/>
    </xf>
    <xf numFmtId="0" fontId="29" fillId="2" borderId="6" xfId="1" applyFont="1" applyFill="1" applyBorder="1" applyAlignment="1">
      <alignment horizontal="center" vertical="center"/>
    </xf>
    <xf numFmtId="0" fontId="29" fillId="2" borderId="4" xfId="1" applyFont="1" applyFill="1" applyBorder="1" applyAlignment="1">
      <alignment horizontal="center" vertical="center"/>
    </xf>
    <xf numFmtId="0" fontId="29" fillId="2" borderId="6" xfId="1" applyFont="1" applyFill="1" applyBorder="1" applyAlignment="1">
      <alignment horizontal="left" vertical="center" wrapText="1"/>
    </xf>
    <xf numFmtId="0" fontId="29" fillId="2" borderId="5" xfId="1" applyFont="1" applyFill="1" applyBorder="1" applyAlignment="1">
      <alignment horizontal="left" vertical="center" wrapText="1"/>
    </xf>
    <xf numFmtId="0" fontId="29" fillId="2" borderId="4" xfId="1" applyFont="1" applyFill="1" applyBorder="1" applyAlignment="1">
      <alignment horizontal="left" vertical="center" wrapText="1"/>
    </xf>
    <xf numFmtId="0" fontId="29" fillId="2" borderId="5" xfId="1" applyFont="1" applyFill="1" applyBorder="1" applyAlignment="1">
      <alignment horizontal="center" vertical="center"/>
    </xf>
    <xf numFmtId="0" fontId="29" fillId="2" borderId="6" xfId="1" applyFont="1" applyFill="1" applyBorder="1" applyAlignment="1">
      <alignment horizontal="left" vertical="center"/>
    </xf>
    <xf numFmtId="0" fontId="29" fillId="2" borderId="5" xfId="1" applyFont="1" applyFill="1" applyBorder="1" applyAlignment="1">
      <alignment horizontal="left" vertical="center"/>
    </xf>
    <xf numFmtId="0" fontId="29" fillId="2" borderId="4" xfId="1" applyFont="1" applyFill="1" applyBorder="1" applyAlignment="1">
      <alignment horizontal="left" vertical="center"/>
    </xf>
    <xf numFmtId="0" fontId="29" fillId="2" borderId="12" xfId="1" applyFont="1" applyFill="1" applyBorder="1" applyAlignment="1">
      <alignment horizontal="center" vertical="center" wrapText="1"/>
    </xf>
    <xf numFmtId="0" fontId="29" fillId="2" borderId="16" xfId="1" applyFont="1" applyFill="1" applyBorder="1" applyAlignment="1">
      <alignment horizontal="center" vertical="center" wrapText="1"/>
    </xf>
    <xf numFmtId="0" fontId="53" fillId="2" borderId="6" xfId="1" applyFont="1" applyFill="1" applyBorder="1" applyAlignment="1">
      <alignment horizontal="center" vertical="center" wrapText="1"/>
    </xf>
    <xf numFmtId="0" fontId="53" fillId="2" borderId="4" xfId="1" applyFont="1" applyFill="1" applyBorder="1" applyAlignment="1">
      <alignment horizontal="center" vertical="center" wrapText="1"/>
    </xf>
    <xf numFmtId="0" fontId="53" fillId="2" borderId="6" xfId="1" applyFont="1" applyFill="1" applyBorder="1" applyAlignment="1">
      <alignment horizontal="center" vertical="center"/>
    </xf>
    <xf numFmtId="0" fontId="53" fillId="2" borderId="4" xfId="1" applyFont="1" applyFill="1" applyBorder="1" applyAlignment="1">
      <alignment horizontal="center" vertical="center"/>
    </xf>
    <xf numFmtId="0" fontId="29" fillId="2" borderId="6" xfId="1" applyFont="1" applyFill="1" applyBorder="1" applyAlignment="1">
      <alignment horizontal="center" vertical="center" shrinkToFit="1"/>
    </xf>
    <xf numFmtId="0" fontId="29" fillId="2" borderId="4" xfId="1" applyFont="1" applyFill="1" applyBorder="1" applyAlignment="1">
      <alignment horizontal="center" vertical="center" shrinkToFit="1"/>
    </xf>
    <xf numFmtId="0" fontId="29" fillId="2" borderId="7" xfId="1" applyFont="1" applyFill="1" applyBorder="1" applyAlignment="1">
      <alignment horizontal="left" vertical="center"/>
    </xf>
    <xf numFmtId="0" fontId="56" fillId="2" borderId="6" xfId="1" applyFont="1" applyFill="1" applyBorder="1" applyAlignment="1">
      <alignment horizontal="center" vertical="center"/>
    </xf>
    <xf numFmtId="0" fontId="56" fillId="2" borderId="4" xfId="1" applyFont="1" applyFill="1" applyBorder="1" applyAlignment="1">
      <alignment horizontal="center" vertical="center"/>
    </xf>
    <xf numFmtId="38" fontId="31" fillId="2" borderId="0" xfId="11" applyFont="1" applyFill="1" applyAlignment="1">
      <alignment horizontal="center" vertical="center"/>
    </xf>
    <xf numFmtId="38" fontId="17" fillId="2" borderId="6" xfId="11" applyFont="1" applyFill="1" applyBorder="1" applyAlignment="1">
      <alignment horizontal="center" vertical="center"/>
    </xf>
    <xf numFmtId="38" fontId="17" fillId="2" borderId="5" xfId="11" applyFont="1" applyFill="1" applyBorder="1" applyAlignment="1">
      <alignment horizontal="center" vertical="center"/>
    </xf>
    <xf numFmtId="38" fontId="17" fillId="2" borderId="4" xfId="11" applyFont="1" applyFill="1" applyBorder="1" applyAlignment="1">
      <alignment horizontal="center" vertical="center"/>
    </xf>
    <xf numFmtId="38" fontId="17" fillId="2" borderId="12" xfId="11" applyFont="1" applyFill="1" applyBorder="1" applyAlignment="1">
      <alignment horizontal="center" vertical="center" wrapText="1"/>
    </xf>
    <xf numFmtId="38" fontId="17" fillId="2" borderId="16" xfId="11" applyFont="1" applyFill="1" applyBorder="1" applyAlignment="1">
      <alignment horizontal="center" vertical="center" wrapText="1"/>
    </xf>
    <xf numFmtId="38" fontId="17" fillId="2" borderId="15" xfId="11" applyFont="1" applyFill="1" applyBorder="1" applyAlignment="1">
      <alignment horizontal="center" vertical="center" wrapText="1"/>
    </xf>
    <xf numFmtId="38" fontId="17" fillId="2" borderId="11" xfId="11" applyFont="1" applyFill="1" applyBorder="1" applyAlignment="1">
      <alignment horizontal="center" vertical="center" wrapText="1"/>
    </xf>
    <xf numFmtId="38" fontId="17" fillId="2" borderId="0" xfId="11" applyFont="1" applyFill="1" applyBorder="1" applyAlignment="1">
      <alignment horizontal="center" vertical="center" wrapText="1"/>
    </xf>
    <xf numFmtId="38" fontId="17" fillId="2" borderId="13" xfId="11" applyFont="1" applyFill="1" applyBorder="1" applyAlignment="1">
      <alignment horizontal="center" vertical="center" wrapText="1"/>
    </xf>
    <xf numFmtId="38" fontId="17" fillId="2" borderId="10" xfId="11" applyFont="1" applyFill="1" applyBorder="1" applyAlignment="1">
      <alignment horizontal="center" vertical="center" wrapText="1"/>
    </xf>
    <xf numFmtId="38" fontId="17" fillId="2" borderId="9" xfId="11" applyFont="1" applyFill="1" applyBorder="1" applyAlignment="1">
      <alignment horizontal="center" vertical="center" wrapText="1"/>
    </xf>
    <xf numFmtId="38" fontId="17" fillId="2" borderId="14" xfId="11" applyFont="1" applyFill="1" applyBorder="1" applyAlignment="1">
      <alignment horizontal="center" vertical="center" wrapText="1"/>
    </xf>
    <xf numFmtId="38" fontId="17" fillId="2" borderId="16" xfId="11" applyFont="1" applyFill="1" applyBorder="1" applyAlignment="1">
      <alignment horizontal="center" vertical="center"/>
    </xf>
    <xf numFmtId="38" fontId="17" fillId="2" borderId="15" xfId="11" applyFont="1" applyFill="1" applyBorder="1" applyAlignment="1">
      <alignment horizontal="center" vertical="center"/>
    </xf>
    <xf numFmtId="38" fontId="17" fillId="2" borderId="11" xfId="11" applyFont="1" applyFill="1" applyBorder="1" applyAlignment="1">
      <alignment horizontal="center" vertical="center"/>
    </xf>
    <xf numFmtId="38" fontId="17" fillId="2" borderId="0" xfId="11" applyFont="1" applyFill="1" applyBorder="1" applyAlignment="1">
      <alignment horizontal="center" vertical="center"/>
    </xf>
    <xf numFmtId="38" fontId="17" fillId="2" borderId="13" xfId="11" applyFont="1" applyFill="1" applyBorder="1" applyAlignment="1">
      <alignment horizontal="center" vertical="center"/>
    </xf>
    <xf numFmtId="38" fontId="17" fillId="2" borderId="10" xfId="11" applyFont="1" applyFill="1" applyBorder="1" applyAlignment="1">
      <alignment horizontal="center" vertical="center"/>
    </xf>
    <xf numFmtId="38" fontId="17" fillId="2" borderId="9" xfId="11" applyFont="1" applyFill="1" applyBorder="1" applyAlignment="1">
      <alignment horizontal="center" vertical="center"/>
    </xf>
    <xf numFmtId="38" fontId="17" fillId="2" borderId="14" xfId="11" applyFont="1" applyFill="1" applyBorder="1" applyAlignment="1">
      <alignment horizontal="center" vertical="center"/>
    </xf>
    <xf numFmtId="38" fontId="27" fillId="2" borderId="16" xfId="11" applyFont="1" applyFill="1" applyBorder="1" applyAlignment="1">
      <alignment vertical="center" wrapText="1" shrinkToFit="1"/>
    </xf>
    <xf numFmtId="38" fontId="27" fillId="2" borderId="16" xfId="11" applyFont="1" applyFill="1" applyBorder="1" applyAlignment="1">
      <alignment vertical="center" shrinkToFit="1"/>
    </xf>
    <xf numFmtId="38" fontId="17" fillId="2" borderId="12" xfId="11" applyFont="1" applyFill="1" applyBorder="1" applyAlignment="1">
      <alignment horizontal="center" vertical="center"/>
    </xf>
    <xf numFmtId="176" fontId="22" fillId="2" borderId="6" xfId="19" applyNumberFormat="1" applyFont="1" applyFill="1" applyBorder="1" applyAlignment="1">
      <alignment vertical="center"/>
    </xf>
    <xf numFmtId="176" fontId="22" fillId="2" borderId="5" xfId="19" applyNumberFormat="1" applyFont="1" applyFill="1" applyBorder="1" applyAlignment="1">
      <alignment vertical="center"/>
    </xf>
    <xf numFmtId="0" fontId="22" fillId="2" borderId="7" xfId="19" applyFont="1" applyFill="1" applyBorder="1" applyAlignment="1">
      <alignment horizontal="center" vertical="center" wrapText="1"/>
    </xf>
    <xf numFmtId="0" fontId="22" fillId="2" borderId="6" xfId="19" applyFont="1" applyFill="1" applyBorder="1" applyAlignment="1">
      <alignment horizontal="center" vertical="center" wrapText="1"/>
    </xf>
    <xf numFmtId="0" fontId="22" fillId="2" borderId="10" xfId="19" applyFont="1" applyFill="1" applyBorder="1" applyAlignment="1">
      <alignment vertical="center" wrapText="1"/>
    </xf>
    <xf numFmtId="0" fontId="22" fillId="2" borderId="9" xfId="19" applyFont="1" applyFill="1" applyBorder="1" applyAlignment="1">
      <alignment vertical="center" wrapText="1"/>
    </xf>
    <xf numFmtId="0" fontId="22" fillId="2" borderId="14" xfId="19" applyFont="1" applyFill="1" applyBorder="1" applyAlignment="1">
      <alignment vertical="center" wrapText="1"/>
    </xf>
    <xf numFmtId="0" fontId="22" fillId="2" borderId="0" xfId="19" applyFont="1" applyFill="1" applyAlignment="1">
      <alignment horizontal="left" vertical="center" wrapText="1"/>
    </xf>
    <xf numFmtId="0" fontId="22" fillId="2" borderId="0" xfId="19" applyFont="1" applyFill="1" applyAlignment="1">
      <alignment horizontal="left" vertical="top" wrapText="1"/>
    </xf>
    <xf numFmtId="176" fontId="22" fillId="2" borderId="6" xfId="19" applyNumberFormat="1" applyFont="1" applyFill="1" applyBorder="1" applyAlignment="1">
      <alignment horizontal="right" vertical="center"/>
    </xf>
    <xf numFmtId="176" fontId="22" fillId="2" borderId="5" xfId="19" applyNumberFormat="1" applyFont="1" applyFill="1" applyBorder="1" applyAlignment="1">
      <alignment horizontal="right" vertical="center"/>
    </xf>
    <xf numFmtId="176" fontId="22" fillId="2" borderId="4" xfId="19" applyNumberFormat="1" applyFont="1" applyFill="1" applyBorder="1" applyAlignment="1">
      <alignment horizontal="right" vertical="center"/>
    </xf>
    <xf numFmtId="176" fontId="22" fillId="2" borderId="10" xfId="19" applyNumberFormat="1" applyFont="1" applyFill="1" applyBorder="1" applyAlignment="1">
      <alignment horizontal="right" vertical="center"/>
    </xf>
    <xf numFmtId="176" fontId="22" fillId="2" borderId="9" xfId="19" applyNumberFormat="1" applyFont="1" applyFill="1" applyBorder="1" applyAlignment="1">
      <alignment horizontal="right" vertical="center"/>
    </xf>
    <xf numFmtId="176" fontId="22" fillId="2" borderId="14" xfId="19" applyNumberFormat="1" applyFont="1" applyFill="1" applyBorder="1" applyAlignment="1">
      <alignment horizontal="right" vertical="center"/>
    </xf>
    <xf numFmtId="176" fontId="22" fillId="2" borderId="6" xfId="19" applyNumberFormat="1" applyFont="1" applyFill="1" applyBorder="1" applyAlignment="1">
      <alignment horizontal="center" vertical="center"/>
    </xf>
    <xf numFmtId="176" fontId="22" fillId="2" borderId="5" xfId="19" applyNumberFormat="1" applyFont="1" applyFill="1" applyBorder="1" applyAlignment="1">
      <alignment horizontal="center" vertical="center"/>
    </xf>
    <xf numFmtId="176" fontId="22" fillId="2" borderId="4" xfId="19" applyNumberFormat="1" applyFont="1" applyFill="1" applyBorder="1" applyAlignment="1">
      <alignment horizontal="center" vertical="center"/>
    </xf>
    <xf numFmtId="176" fontId="22" fillId="2" borderId="7" xfId="19" applyNumberFormat="1" applyFont="1" applyFill="1" applyBorder="1" applyAlignment="1">
      <alignment horizontal="right" vertical="center" wrapText="1"/>
    </xf>
    <xf numFmtId="176" fontId="22" fillId="2" borderId="7" xfId="19" applyNumberFormat="1" applyFont="1" applyFill="1" applyBorder="1" applyAlignment="1">
      <alignment horizontal="right" vertical="center"/>
    </xf>
    <xf numFmtId="3" fontId="22" fillId="2" borderId="29" xfId="19" applyNumberFormat="1" applyFont="1" applyFill="1" applyBorder="1" applyAlignment="1">
      <alignment horizontal="center" vertical="center"/>
    </xf>
    <xf numFmtId="3" fontId="22" fillId="2" borderId="28" xfId="19" applyNumberFormat="1" applyFont="1" applyFill="1" applyBorder="1" applyAlignment="1">
      <alignment horizontal="center" vertical="center"/>
    </xf>
    <xf numFmtId="3" fontId="22" fillId="2" borderId="30" xfId="19" applyNumberFormat="1" applyFont="1" applyFill="1" applyBorder="1" applyAlignment="1">
      <alignment horizontal="center" vertical="center"/>
    </xf>
    <xf numFmtId="3" fontId="22" fillId="2" borderId="10" xfId="19" applyNumberFormat="1" applyFont="1" applyFill="1" applyBorder="1" applyAlignment="1">
      <alignment horizontal="center" vertical="center"/>
    </xf>
    <xf numFmtId="3" fontId="22" fillId="2" borderId="9" xfId="19" applyNumberFormat="1" applyFont="1" applyFill="1" applyBorder="1" applyAlignment="1">
      <alignment horizontal="center" vertical="center"/>
    </xf>
    <xf numFmtId="3" fontId="22" fillId="2" borderId="14" xfId="19" applyNumberFormat="1" applyFont="1" applyFill="1" applyBorder="1" applyAlignment="1">
      <alignment horizontal="center" vertical="center"/>
    </xf>
    <xf numFmtId="0" fontId="22" fillId="2" borderId="29" xfId="19" applyFont="1" applyFill="1" applyBorder="1" applyAlignment="1">
      <alignment horizontal="center" vertical="center" wrapText="1"/>
    </xf>
    <xf numFmtId="0" fontId="22" fillId="2" borderId="28" xfId="19" applyFont="1" applyFill="1" applyBorder="1" applyAlignment="1">
      <alignment horizontal="center" vertical="center" wrapText="1"/>
    </xf>
    <xf numFmtId="0" fontId="22" fillId="2" borderId="29" xfId="19" applyFont="1" applyFill="1" applyBorder="1" applyAlignment="1">
      <alignment vertical="center" wrapText="1"/>
    </xf>
    <xf numFmtId="0" fontId="22" fillId="2" borderId="28" xfId="19" applyFont="1" applyFill="1" applyBorder="1" applyAlignment="1">
      <alignment vertical="center" wrapText="1"/>
    </xf>
    <xf numFmtId="0" fontId="22" fillId="2" borderId="30" xfId="19" applyFont="1" applyFill="1" applyBorder="1" applyAlignment="1">
      <alignment vertical="center" wrapText="1"/>
    </xf>
    <xf numFmtId="0" fontId="22" fillId="2" borderId="9" xfId="19" applyFont="1" applyFill="1" applyBorder="1" applyAlignment="1">
      <alignment horizontal="center" vertical="center"/>
    </xf>
    <xf numFmtId="0" fontId="22" fillId="2" borderId="14" xfId="19" applyFont="1" applyFill="1" applyBorder="1" applyAlignment="1">
      <alignment horizontal="center" vertical="center"/>
    </xf>
    <xf numFmtId="0" fontId="22" fillId="2" borderId="29" xfId="19" applyFont="1" applyFill="1" applyBorder="1" applyAlignment="1">
      <alignment horizontal="center" vertical="center" shrinkToFit="1"/>
    </xf>
    <xf numFmtId="0" fontId="22" fillId="2" borderId="28" xfId="19" applyFont="1" applyFill="1" applyBorder="1" applyAlignment="1">
      <alignment horizontal="center" vertical="center" shrinkToFit="1"/>
    </xf>
    <xf numFmtId="0" fontId="22" fillId="2" borderId="30" xfId="19" applyFont="1" applyFill="1" applyBorder="1" applyAlignment="1">
      <alignment horizontal="center" vertical="center" shrinkToFit="1"/>
    </xf>
    <xf numFmtId="0" fontId="22" fillId="2" borderId="31" xfId="19" applyFont="1" applyFill="1" applyBorder="1" applyAlignment="1">
      <alignment vertical="center" shrinkToFit="1"/>
    </xf>
    <xf numFmtId="176" fontId="22" fillId="2" borderId="31" xfId="19" applyNumberFormat="1" applyFont="1" applyFill="1" applyBorder="1" applyAlignment="1">
      <alignment vertical="center"/>
    </xf>
    <xf numFmtId="0" fontId="22" fillId="2" borderId="27" xfId="19" applyFont="1" applyFill="1" applyBorder="1" applyAlignment="1">
      <alignment vertical="center"/>
    </xf>
    <xf numFmtId="0" fontId="22" fillId="2" borderId="26" xfId="19" applyFont="1" applyFill="1" applyBorder="1" applyAlignment="1">
      <alignment vertical="center"/>
    </xf>
    <xf numFmtId="0" fontId="22" fillId="2" borderId="30" xfId="19" applyFont="1" applyFill="1" applyBorder="1" applyAlignment="1">
      <alignment horizontal="center" vertical="center" wrapText="1"/>
    </xf>
    <xf numFmtId="0" fontId="22" fillId="2" borderId="27" xfId="19" applyFont="1" applyFill="1" applyBorder="1" applyAlignment="1">
      <alignment vertical="center" wrapText="1"/>
    </xf>
    <xf numFmtId="0" fontId="22" fillId="2" borderId="26" xfId="19" applyFont="1" applyFill="1" applyBorder="1" applyAlignment="1">
      <alignment vertical="center" wrapText="1"/>
    </xf>
    <xf numFmtId="0" fontId="22" fillId="2" borderId="25" xfId="19" applyFont="1" applyFill="1" applyBorder="1" applyAlignment="1">
      <alignment vertical="center" wrapText="1"/>
    </xf>
    <xf numFmtId="3" fontId="22" fillId="2" borderId="27" xfId="19" applyNumberFormat="1" applyFont="1" applyFill="1" applyBorder="1" applyAlignment="1">
      <alignment horizontal="center" vertical="center"/>
    </xf>
    <xf numFmtId="3" fontId="22" fillId="2" borderId="26" xfId="19" applyNumberFormat="1" applyFont="1" applyFill="1" applyBorder="1" applyAlignment="1">
      <alignment horizontal="center" vertical="center"/>
    </xf>
    <xf numFmtId="3" fontId="22" fillId="2" borderId="25" xfId="19" applyNumberFormat="1" applyFont="1" applyFill="1" applyBorder="1" applyAlignment="1">
      <alignment horizontal="center" vertical="center"/>
    </xf>
    <xf numFmtId="0" fontId="22" fillId="2" borderId="34" xfId="19" applyFont="1" applyFill="1" applyBorder="1" applyAlignment="1">
      <alignment vertical="center"/>
    </xf>
    <xf numFmtId="0" fontId="22" fillId="2" borderId="33" xfId="19" applyFont="1" applyFill="1" applyBorder="1" applyAlignment="1">
      <alignment vertical="center"/>
    </xf>
    <xf numFmtId="0" fontId="22" fillId="2" borderId="34" xfId="19" applyFont="1" applyFill="1" applyBorder="1" applyAlignment="1">
      <alignment horizontal="center" vertical="center" wrapText="1"/>
    </xf>
    <xf numFmtId="0" fontId="22" fillId="2" borderId="33" xfId="19" applyFont="1" applyFill="1" applyBorder="1" applyAlignment="1">
      <alignment horizontal="center" vertical="center" wrapText="1"/>
    </xf>
    <xf numFmtId="0" fontId="22" fillId="2" borderId="32" xfId="19" applyFont="1" applyFill="1" applyBorder="1" applyAlignment="1">
      <alignment horizontal="center" vertical="center" wrapText="1"/>
    </xf>
    <xf numFmtId="0" fontId="22" fillId="2" borderId="34" xfId="19" applyFont="1" applyFill="1" applyBorder="1" applyAlignment="1">
      <alignment vertical="center" wrapText="1"/>
    </xf>
    <xf numFmtId="0" fontId="22" fillId="2" borderId="33" xfId="19" applyFont="1" applyFill="1" applyBorder="1" applyAlignment="1">
      <alignment vertical="center" wrapText="1"/>
    </xf>
    <xf numFmtId="0" fontId="22" fillId="2" borderId="32" xfId="19" applyFont="1" applyFill="1" applyBorder="1" applyAlignment="1">
      <alignment vertical="center" wrapText="1"/>
    </xf>
    <xf numFmtId="0" fontId="22" fillId="2" borderId="29" xfId="19" applyFont="1" applyFill="1" applyBorder="1" applyAlignment="1">
      <alignment horizontal="center" vertical="center"/>
    </xf>
    <xf numFmtId="0" fontId="22" fillId="2" borderId="28" xfId="19" applyFont="1" applyFill="1" applyBorder="1" applyAlignment="1">
      <alignment horizontal="center" vertical="center"/>
    </xf>
    <xf numFmtId="0" fontId="22" fillId="2" borderId="30" xfId="19" applyFont="1" applyFill="1" applyBorder="1" applyAlignment="1">
      <alignment horizontal="center" vertical="center"/>
    </xf>
    <xf numFmtId="3" fontId="22" fillId="2" borderId="34" xfId="19" applyNumberFormat="1" applyFont="1" applyFill="1" applyBorder="1" applyAlignment="1">
      <alignment horizontal="center" vertical="center"/>
    </xf>
    <xf numFmtId="3" fontId="22" fillId="2" borderId="33" xfId="19" applyNumberFormat="1" applyFont="1" applyFill="1" applyBorder="1" applyAlignment="1">
      <alignment horizontal="center" vertical="center"/>
    </xf>
    <xf numFmtId="3" fontId="22" fillId="2" borderId="32" xfId="19" applyNumberFormat="1" applyFont="1" applyFill="1" applyBorder="1" applyAlignment="1">
      <alignment horizontal="center" vertical="center"/>
    </xf>
    <xf numFmtId="0" fontId="22" fillId="2" borderId="34" xfId="19" applyFont="1" applyFill="1" applyBorder="1" applyAlignment="1">
      <alignment horizontal="center" vertical="center"/>
    </xf>
    <xf numFmtId="0" fontId="22" fillId="2" borderId="33" xfId="19" applyFont="1" applyFill="1" applyBorder="1" applyAlignment="1">
      <alignment horizontal="center" vertical="center"/>
    </xf>
    <xf numFmtId="0" fontId="22" fillId="2" borderId="32" xfId="19" applyFont="1" applyFill="1" applyBorder="1" applyAlignment="1">
      <alignment horizontal="center" vertical="center"/>
    </xf>
    <xf numFmtId="0" fontId="22" fillId="2" borderId="34" xfId="19" applyFont="1" applyFill="1" applyBorder="1" applyAlignment="1">
      <alignment horizontal="center" vertical="center" shrinkToFit="1"/>
    </xf>
    <xf numFmtId="0" fontId="22" fillId="2" borderId="33" xfId="19" applyFont="1" applyFill="1" applyBorder="1" applyAlignment="1">
      <alignment horizontal="center" vertical="center" shrinkToFit="1"/>
    </xf>
    <xf numFmtId="0" fontId="22" fillId="2" borderId="32" xfId="19" applyFont="1" applyFill="1" applyBorder="1" applyAlignment="1">
      <alignment horizontal="center" vertical="center" shrinkToFit="1"/>
    </xf>
    <xf numFmtId="0" fontId="22" fillId="2" borderId="35" xfId="19" applyFont="1" applyFill="1" applyBorder="1" applyAlignment="1">
      <alignment vertical="center" shrinkToFit="1"/>
    </xf>
    <xf numFmtId="176" fontId="22" fillId="2" borderId="35" xfId="19" applyNumberFormat="1" applyFont="1" applyFill="1" applyBorder="1" applyAlignment="1">
      <alignment vertical="center"/>
    </xf>
    <xf numFmtId="0" fontId="22" fillId="2" borderId="29" xfId="19" applyFont="1" applyFill="1" applyBorder="1" applyAlignment="1">
      <alignment vertical="center"/>
    </xf>
    <xf numFmtId="0" fontId="22" fillId="2" borderId="28" xfId="19" applyFont="1" applyFill="1" applyBorder="1" applyAlignment="1">
      <alignment vertical="center"/>
    </xf>
    <xf numFmtId="0" fontId="41" fillId="2" borderId="12" xfId="19" applyFont="1" applyFill="1" applyBorder="1" applyAlignment="1">
      <alignment horizontal="center" vertical="center" wrapText="1"/>
    </xf>
    <xf numFmtId="0" fontId="41" fillId="2" borderId="16" xfId="19" applyFont="1" applyFill="1" applyBorder="1" applyAlignment="1">
      <alignment horizontal="center" vertical="center" wrapText="1"/>
    </xf>
    <xf numFmtId="0" fontId="41" fillId="2" borderId="11" xfId="19" applyFont="1" applyFill="1" applyBorder="1" applyAlignment="1">
      <alignment horizontal="center" vertical="center" wrapText="1"/>
    </xf>
    <xf numFmtId="0" fontId="41" fillId="2" borderId="0" xfId="19" applyFont="1" applyFill="1" applyBorder="1" applyAlignment="1">
      <alignment horizontal="center" vertical="center" wrapText="1"/>
    </xf>
    <xf numFmtId="0" fontId="22" fillId="2" borderId="5" xfId="19" applyFont="1" applyFill="1" applyBorder="1" applyAlignment="1">
      <alignment horizontal="center" vertical="center" wrapText="1"/>
    </xf>
    <xf numFmtId="0" fontId="22" fillId="2" borderId="12" xfId="19" applyFont="1" applyFill="1" applyBorder="1" applyAlignment="1">
      <alignment horizontal="center" vertical="center" wrapText="1"/>
    </xf>
    <xf numFmtId="0" fontId="22" fillId="2" borderId="16" xfId="19" applyFont="1" applyFill="1" applyBorder="1" applyAlignment="1">
      <alignment horizontal="center" vertical="center" wrapText="1"/>
    </xf>
    <xf numFmtId="0" fontId="22" fillId="2" borderId="15" xfId="19" applyFont="1" applyFill="1" applyBorder="1" applyAlignment="1">
      <alignment horizontal="center" vertical="center" wrapText="1"/>
    </xf>
    <xf numFmtId="0" fontId="22" fillId="2" borderId="11" xfId="19" applyFont="1" applyFill="1" applyBorder="1" applyAlignment="1">
      <alignment horizontal="center" vertical="center" wrapText="1"/>
    </xf>
    <xf numFmtId="0" fontId="22" fillId="2" borderId="0" xfId="19" applyFont="1" applyFill="1" applyBorder="1" applyAlignment="1">
      <alignment horizontal="center" vertical="center" wrapText="1"/>
    </xf>
    <xf numFmtId="0" fontId="22" fillId="2" borderId="13" xfId="19" applyFont="1" applyFill="1" applyBorder="1" applyAlignment="1">
      <alignment horizontal="center" vertical="center" wrapText="1"/>
    </xf>
    <xf numFmtId="0" fontId="41" fillId="2" borderId="15" xfId="19" applyFont="1" applyFill="1" applyBorder="1" applyAlignment="1">
      <alignment horizontal="center" vertical="center" wrapText="1"/>
    </xf>
    <xf numFmtId="0" fontId="22" fillId="2" borderId="6" xfId="19" applyFont="1" applyFill="1" applyBorder="1" applyAlignment="1">
      <alignment vertical="center"/>
    </xf>
    <xf numFmtId="0" fontId="22" fillId="2" borderId="5" xfId="19" applyFont="1" applyFill="1" applyBorder="1" applyAlignment="1">
      <alignment vertical="center"/>
    </xf>
    <xf numFmtId="0" fontId="22" fillId="2" borderId="4" xfId="19" applyFont="1" applyFill="1" applyBorder="1" applyAlignment="1">
      <alignment vertical="center"/>
    </xf>
    <xf numFmtId="0" fontId="22" fillId="2" borderId="6" xfId="19" applyFont="1" applyFill="1" applyBorder="1" applyAlignment="1">
      <alignment vertical="center" wrapText="1"/>
    </xf>
    <xf numFmtId="0" fontId="22" fillId="2" borderId="5" xfId="19" applyFont="1" applyFill="1" applyBorder="1" applyAlignment="1">
      <alignment vertical="center" wrapText="1"/>
    </xf>
    <xf numFmtId="0" fontId="22" fillId="2" borderId="4" xfId="19" applyFont="1" applyFill="1" applyBorder="1" applyAlignment="1">
      <alignment vertical="center" wrapText="1"/>
    </xf>
    <xf numFmtId="0" fontId="22" fillId="2" borderId="7" xfId="19" applyFont="1" applyFill="1" applyBorder="1" applyAlignment="1">
      <alignment vertical="center"/>
    </xf>
    <xf numFmtId="0" fontId="22" fillId="2" borderId="6" xfId="19" applyFont="1" applyFill="1" applyBorder="1" applyAlignment="1">
      <alignment horizontal="center" vertical="center"/>
    </xf>
    <xf numFmtId="0" fontId="22" fillId="2" borderId="4" xfId="19" applyFont="1" applyFill="1" applyBorder="1" applyAlignment="1">
      <alignment horizontal="center" vertical="center"/>
    </xf>
    <xf numFmtId="0" fontId="22" fillId="2" borderId="5" xfId="19" applyFont="1" applyFill="1" applyBorder="1" applyAlignment="1">
      <alignment horizontal="center" vertical="center"/>
    </xf>
    <xf numFmtId="0" fontId="41" fillId="2" borderId="6" xfId="19" applyFont="1" applyFill="1" applyBorder="1" applyAlignment="1">
      <alignment horizontal="center" vertical="center"/>
    </xf>
    <xf numFmtId="0" fontId="41" fillId="2" borderId="5" xfId="19" applyFont="1" applyFill="1" applyBorder="1" applyAlignment="1">
      <alignment horizontal="center" vertical="center"/>
    </xf>
    <xf numFmtId="0" fontId="41" fillId="2" borderId="12" xfId="19" applyFont="1" applyFill="1" applyBorder="1" applyAlignment="1">
      <alignment horizontal="center" vertical="center"/>
    </xf>
    <xf numFmtId="0" fontId="41" fillId="2" borderId="16" xfId="19" applyFont="1" applyFill="1" applyBorder="1" applyAlignment="1">
      <alignment horizontal="center" vertical="center"/>
    </xf>
    <xf numFmtId="0" fontId="41" fillId="2" borderId="15" xfId="19" applyFont="1" applyFill="1" applyBorder="1" applyAlignment="1">
      <alignment horizontal="center" vertical="center"/>
    </xf>
    <xf numFmtId="0" fontId="22" fillId="2" borderId="3" xfId="19" applyFont="1" applyFill="1" applyBorder="1" applyAlignment="1">
      <alignment horizontal="center" vertical="center"/>
    </xf>
    <xf numFmtId="0" fontId="22" fillId="2" borderId="2" xfId="19" applyFont="1" applyFill="1" applyBorder="1" applyAlignment="1">
      <alignment horizontal="center" vertical="center"/>
    </xf>
    <xf numFmtId="0" fontId="22" fillId="2" borderId="12" xfId="19" applyFont="1" applyFill="1" applyBorder="1" applyAlignment="1">
      <alignment horizontal="center" vertical="center"/>
    </xf>
    <xf numFmtId="0" fontId="22" fillId="2" borderId="16" xfId="19" applyFont="1" applyFill="1" applyBorder="1" applyAlignment="1">
      <alignment horizontal="center" vertical="center"/>
    </xf>
    <xf numFmtId="0" fontId="22" fillId="2" borderId="15" xfId="19" applyFont="1" applyFill="1" applyBorder="1" applyAlignment="1">
      <alignment horizontal="center" vertical="center"/>
    </xf>
    <xf numFmtId="0" fontId="22" fillId="2" borderId="11" xfId="19" applyFont="1" applyFill="1" applyBorder="1" applyAlignment="1">
      <alignment horizontal="center" vertical="center"/>
    </xf>
    <xf numFmtId="0" fontId="22" fillId="2" borderId="0" xfId="19" applyFont="1" applyFill="1" applyBorder="1" applyAlignment="1">
      <alignment horizontal="center" vertical="center"/>
    </xf>
    <xf numFmtId="0" fontId="22" fillId="2" borderId="13" xfId="19" applyFont="1" applyFill="1" applyBorder="1" applyAlignment="1">
      <alignment horizontal="center" vertical="center"/>
    </xf>
    <xf numFmtId="0" fontId="22" fillId="2" borderId="4" xfId="19" applyFont="1" applyFill="1" applyBorder="1" applyAlignment="1">
      <alignment horizontal="center" vertical="center" wrapText="1"/>
    </xf>
    <xf numFmtId="0" fontId="22" fillId="2" borderId="7" xfId="19" applyFont="1" applyFill="1" applyBorder="1" applyAlignment="1">
      <alignment vertical="center" wrapText="1"/>
    </xf>
    <xf numFmtId="0" fontId="22" fillId="2" borderId="27" xfId="19" applyFont="1" applyFill="1" applyBorder="1" applyAlignment="1">
      <alignment horizontal="center" vertical="center"/>
    </xf>
    <xf numFmtId="0" fontId="22" fillId="2" borderId="25" xfId="19" applyFont="1" applyFill="1" applyBorder="1" applyAlignment="1">
      <alignment horizontal="center" vertical="center"/>
    </xf>
    <xf numFmtId="0" fontId="22" fillId="2" borderId="38" xfId="19" applyFont="1" applyFill="1" applyBorder="1" applyAlignment="1">
      <alignment vertical="center" wrapText="1"/>
    </xf>
    <xf numFmtId="0" fontId="22" fillId="2" borderId="27" xfId="19" applyFont="1" applyFill="1" applyBorder="1" applyAlignment="1">
      <alignment horizontal="center" vertical="center" shrinkToFit="1"/>
    </xf>
    <xf numFmtId="0" fontId="22" fillId="2" borderId="26" xfId="19" applyFont="1" applyFill="1" applyBorder="1" applyAlignment="1">
      <alignment horizontal="center" vertical="center" shrinkToFit="1"/>
    </xf>
    <xf numFmtId="0" fontId="22" fillId="2" borderId="25" xfId="19" applyFont="1" applyFill="1" applyBorder="1" applyAlignment="1">
      <alignment horizontal="center" vertical="center" shrinkToFit="1"/>
    </xf>
    <xf numFmtId="0" fontId="22" fillId="2" borderId="38" xfId="19" applyFont="1" applyFill="1" applyBorder="1" applyAlignment="1">
      <alignment vertical="center" shrinkToFit="1"/>
    </xf>
    <xf numFmtId="0" fontId="22" fillId="2" borderId="25" xfId="19" applyFont="1" applyFill="1" applyBorder="1" applyAlignment="1">
      <alignment vertical="center"/>
    </xf>
    <xf numFmtId="0" fontId="22" fillId="2" borderId="27" xfId="19" applyFont="1" applyFill="1" applyBorder="1" applyAlignment="1">
      <alignment horizontal="center" vertical="center" wrapText="1"/>
    </xf>
    <xf numFmtId="0" fontId="22" fillId="2" borderId="26" xfId="19" applyFont="1" applyFill="1" applyBorder="1" applyAlignment="1">
      <alignment horizontal="center" vertical="center" wrapText="1"/>
    </xf>
    <xf numFmtId="0" fontId="22" fillId="2" borderId="25" xfId="19" applyFont="1" applyFill="1" applyBorder="1" applyAlignment="1">
      <alignment horizontal="center" vertical="center" wrapText="1"/>
    </xf>
    <xf numFmtId="0" fontId="22" fillId="2" borderId="26" xfId="19" applyFont="1" applyFill="1" applyBorder="1" applyAlignment="1">
      <alignment horizontal="center" vertical="center"/>
    </xf>
    <xf numFmtId="0" fontId="22" fillId="2" borderId="30" xfId="19" applyFont="1" applyFill="1" applyBorder="1" applyAlignment="1">
      <alignment vertical="center"/>
    </xf>
    <xf numFmtId="0" fontId="22" fillId="2" borderId="31" xfId="19" applyFont="1" applyFill="1" applyBorder="1" applyAlignment="1">
      <alignment vertical="center" wrapText="1"/>
    </xf>
    <xf numFmtId="0" fontId="22" fillId="2" borderId="12" xfId="19" applyFont="1" applyFill="1" applyBorder="1" applyAlignment="1">
      <alignment vertical="center" wrapText="1"/>
    </xf>
    <xf numFmtId="0" fontId="22" fillId="2" borderId="16" xfId="19" applyFont="1" applyFill="1" applyBorder="1" applyAlignment="1">
      <alignment vertical="center" wrapText="1"/>
    </xf>
    <xf numFmtId="0" fontId="22" fillId="2" borderId="15" xfId="19" applyFont="1" applyFill="1" applyBorder="1" applyAlignment="1">
      <alignment vertical="center" wrapText="1"/>
    </xf>
    <xf numFmtId="0" fontId="22" fillId="2" borderId="32" xfId="19" applyFont="1" applyFill="1" applyBorder="1" applyAlignment="1">
      <alignment vertical="center"/>
    </xf>
    <xf numFmtId="0" fontId="22" fillId="2" borderId="35" xfId="19" applyFont="1" applyFill="1" applyBorder="1" applyAlignment="1">
      <alignment vertical="center" wrapText="1"/>
    </xf>
    <xf numFmtId="0" fontId="22" fillId="0" borderId="12" xfId="19" applyFont="1" applyFill="1" applyBorder="1" applyAlignment="1">
      <alignment horizontal="center" vertical="center" wrapText="1"/>
    </xf>
    <xf numFmtId="0" fontId="22" fillId="0" borderId="16" xfId="19" applyFont="1" applyFill="1" applyBorder="1" applyAlignment="1">
      <alignment horizontal="center" vertical="center" wrapText="1"/>
    </xf>
    <xf numFmtId="0" fontId="22" fillId="0" borderId="15" xfId="19" applyFont="1" applyFill="1" applyBorder="1" applyAlignment="1">
      <alignment horizontal="center" vertical="center" wrapText="1"/>
    </xf>
    <xf numFmtId="0" fontId="22" fillId="0" borderId="11" xfId="19" applyFont="1" applyFill="1" applyBorder="1" applyAlignment="1">
      <alignment horizontal="center" vertical="center" wrapText="1"/>
    </xf>
    <xf numFmtId="0" fontId="22" fillId="0" borderId="0" xfId="19" applyFont="1" applyFill="1" applyBorder="1" applyAlignment="1">
      <alignment horizontal="center" vertical="center" wrapText="1"/>
    </xf>
    <xf numFmtId="0" fontId="22" fillId="0" borderId="13" xfId="19" applyFont="1" applyFill="1" applyBorder="1" applyAlignment="1">
      <alignment horizontal="center" vertical="center" wrapText="1"/>
    </xf>
    <xf numFmtId="49" fontId="22" fillId="0" borderId="7" xfId="19" applyNumberFormat="1" applyFont="1" applyFill="1" applyBorder="1" applyAlignment="1">
      <alignment vertical="center"/>
    </xf>
    <xf numFmtId="49" fontId="22" fillId="0" borderId="3" xfId="19" applyNumberFormat="1" applyFont="1" applyFill="1" applyBorder="1" applyAlignment="1">
      <alignment vertical="center"/>
    </xf>
    <xf numFmtId="0" fontId="22" fillId="0" borderId="12" xfId="19" applyFont="1" applyFill="1" applyBorder="1" applyAlignment="1">
      <alignment horizontal="center" vertical="center"/>
    </xf>
    <xf numFmtId="0" fontId="22" fillId="0" borderId="16" xfId="19" applyFont="1" applyFill="1" applyBorder="1" applyAlignment="1">
      <alignment horizontal="center" vertical="center"/>
    </xf>
    <xf numFmtId="0" fontId="22" fillId="0" borderId="15" xfId="19" applyFont="1" applyFill="1" applyBorder="1" applyAlignment="1">
      <alignment horizontal="center" vertical="center"/>
    </xf>
    <xf numFmtId="0" fontId="22" fillId="0" borderId="11" xfId="19" applyFont="1" applyFill="1" applyBorder="1" applyAlignment="1">
      <alignment horizontal="center" vertical="center"/>
    </xf>
    <xf numFmtId="0" fontId="22" fillId="0" borderId="0" xfId="19" applyFont="1" applyFill="1" applyBorder="1" applyAlignment="1">
      <alignment horizontal="center" vertical="center"/>
    </xf>
    <xf numFmtId="0" fontId="22" fillId="0" borderId="13" xfId="19" applyFont="1" applyFill="1" applyBorder="1" applyAlignment="1">
      <alignment horizontal="center" vertical="center"/>
    </xf>
    <xf numFmtId="0" fontId="22" fillId="0" borderId="7" xfId="19" applyFont="1" applyFill="1" applyBorder="1" applyAlignment="1">
      <alignment horizontal="center" vertical="center"/>
    </xf>
    <xf numFmtId="0" fontId="22" fillId="0" borderId="3" xfId="19" applyFont="1" applyFill="1" applyBorder="1" applyAlignment="1">
      <alignment horizontal="center" vertical="center"/>
    </xf>
    <xf numFmtId="0" fontId="22" fillId="0" borderId="7" xfId="19" applyFont="1" applyFill="1" applyBorder="1" applyAlignment="1">
      <alignment horizontal="center" vertical="center" wrapText="1"/>
    </xf>
    <xf numFmtId="0" fontId="22" fillId="0" borderId="3" xfId="19" applyFont="1" applyFill="1" applyBorder="1" applyAlignment="1">
      <alignment horizontal="center" vertical="center" wrapText="1"/>
    </xf>
    <xf numFmtId="0" fontId="22" fillId="0" borderId="6" xfId="19" applyFont="1" applyFill="1" applyBorder="1" applyAlignment="1">
      <alignment horizontal="center" vertical="center" wrapText="1"/>
    </xf>
    <xf numFmtId="0" fontId="22" fillId="0" borderId="5" xfId="19" applyFont="1" applyFill="1" applyBorder="1" applyAlignment="1">
      <alignment horizontal="center" vertical="center" wrapText="1"/>
    </xf>
    <xf numFmtId="0" fontId="22" fillId="0" borderId="4" xfId="19" applyFont="1" applyFill="1" applyBorder="1" applyAlignment="1">
      <alignment horizontal="center" vertical="center" wrapText="1"/>
    </xf>
    <xf numFmtId="0" fontId="22" fillId="0" borderId="6" xfId="19" applyFont="1" applyFill="1" applyBorder="1" applyAlignment="1">
      <alignment horizontal="center" vertical="center"/>
    </xf>
    <xf numFmtId="0" fontId="22" fillId="0" borderId="4" xfId="19" applyFont="1" applyFill="1" applyBorder="1" applyAlignment="1">
      <alignment horizontal="center" vertical="center"/>
    </xf>
    <xf numFmtId="0" fontId="22" fillId="0" borderId="5" xfId="19" applyFont="1" applyFill="1" applyBorder="1" applyAlignment="1">
      <alignment horizontal="center" vertical="center"/>
    </xf>
    <xf numFmtId="0" fontId="22" fillId="0" borderId="6" xfId="19" applyFont="1" applyFill="1" applyBorder="1" applyAlignment="1">
      <alignment vertical="center" wrapText="1"/>
    </xf>
    <xf numFmtId="0" fontId="22" fillId="0" borderId="5" xfId="19" applyFont="1" applyFill="1" applyBorder="1" applyAlignment="1">
      <alignment vertical="center" wrapText="1"/>
    </xf>
    <xf numFmtId="0" fontId="22" fillId="0" borderId="4" xfId="19" applyFont="1" applyFill="1" applyBorder="1" applyAlignment="1">
      <alignment vertical="center" wrapText="1"/>
    </xf>
    <xf numFmtId="0" fontId="22" fillId="2" borderId="7" xfId="19" applyFont="1" applyFill="1" applyBorder="1" applyAlignment="1">
      <alignment horizontal="center" vertical="center"/>
    </xf>
    <xf numFmtId="0" fontId="41" fillId="0" borderId="12" xfId="19" applyFont="1" applyFill="1" applyBorder="1" applyAlignment="1">
      <alignment horizontal="center" vertical="center"/>
    </xf>
    <xf numFmtId="0" fontId="41" fillId="0" borderId="16" xfId="19" applyFont="1" applyFill="1" applyBorder="1" applyAlignment="1">
      <alignment horizontal="center" vertical="center"/>
    </xf>
    <xf numFmtId="0" fontId="41" fillId="0" borderId="15" xfId="19" applyFont="1" applyFill="1" applyBorder="1" applyAlignment="1">
      <alignment horizontal="center" vertical="center"/>
    </xf>
    <xf numFmtId="0" fontId="41" fillId="0" borderId="12" xfId="19" applyFont="1" applyFill="1" applyBorder="1" applyAlignment="1">
      <alignment horizontal="center" vertical="center" wrapText="1"/>
    </xf>
    <xf numFmtId="0" fontId="41" fillId="0" borderId="16" xfId="19" applyFont="1" applyFill="1" applyBorder="1" applyAlignment="1">
      <alignment horizontal="center" vertical="center" wrapText="1"/>
    </xf>
    <xf numFmtId="0" fontId="22" fillId="0" borderId="0" xfId="19" applyFont="1" applyFill="1" applyAlignment="1">
      <alignment horizontal="left" vertical="top" wrapText="1"/>
    </xf>
    <xf numFmtId="0" fontId="22" fillId="0" borderId="12" xfId="19" applyFont="1" applyFill="1" applyBorder="1" applyAlignment="1">
      <alignment vertical="center" wrapText="1"/>
    </xf>
    <xf numFmtId="0" fontId="22" fillId="0" borderId="16" xfId="19" applyFont="1" applyFill="1" applyBorder="1" applyAlignment="1">
      <alignment vertical="center" wrapText="1"/>
    </xf>
    <xf numFmtId="0" fontId="22" fillId="0" borderId="15" xfId="19" applyFont="1" applyFill="1" applyBorder="1" applyAlignment="1">
      <alignment vertical="center" wrapText="1"/>
    </xf>
    <xf numFmtId="0" fontId="27" fillId="0" borderId="11" xfId="19" applyFont="1" applyFill="1" applyBorder="1" applyAlignment="1">
      <alignment vertical="center" wrapText="1"/>
    </xf>
    <xf numFmtId="0" fontId="22" fillId="0" borderId="0" xfId="19" applyFont="1" applyFill="1" applyBorder="1" applyAlignment="1">
      <alignment vertical="center" wrapText="1"/>
    </xf>
    <xf numFmtId="0" fontId="22" fillId="0" borderId="13" xfId="19" applyFont="1" applyFill="1" applyBorder="1" applyAlignment="1">
      <alignment vertical="center" wrapText="1"/>
    </xf>
    <xf numFmtId="0" fontId="22" fillId="0" borderId="10" xfId="19" applyFont="1" applyFill="1" applyBorder="1" applyAlignment="1">
      <alignment vertical="center" wrapText="1"/>
    </xf>
    <xf numFmtId="0" fontId="22" fillId="0" borderId="9" xfId="19" applyFont="1" applyFill="1" applyBorder="1" applyAlignment="1">
      <alignment vertical="center" wrapText="1"/>
    </xf>
    <xf numFmtId="0" fontId="22" fillId="0" borderId="14" xfId="19" applyFont="1" applyFill="1" applyBorder="1" applyAlignment="1">
      <alignment vertical="center" wrapText="1"/>
    </xf>
    <xf numFmtId="0" fontId="22" fillId="0" borderId="3" xfId="19" applyFont="1" applyFill="1" applyBorder="1" applyAlignment="1">
      <alignment vertical="center" wrapText="1"/>
    </xf>
    <xf numFmtId="0" fontId="22" fillId="0" borderId="2" xfId="19" applyFont="1" applyFill="1" applyBorder="1" applyAlignment="1">
      <alignment vertical="center"/>
    </xf>
    <xf numFmtId="0" fontId="22" fillId="0" borderId="1" xfId="19" applyFont="1" applyFill="1" applyBorder="1" applyAlignment="1">
      <alignment vertical="center"/>
    </xf>
    <xf numFmtId="0" fontId="22" fillId="0" borderId="0" xfId="19" applyFont="1" applyFill="1" applyAlignment="1">
      <alignment horizontal="center" vertical="center"/>
    </xf>
    <xf numFmtId="0" fontId="22" fillId="0" borderId="10" xfId="19" applyFont="1" applyFill="1" applyBorder="1" applyAlignment="1">
      <alignment horizontal="center" vertical="center"/>
    </xf>
    <xf numFmtId="0" fontId="22" fillId="0" borderId="9" xfId="19" applyFont="1" applyFill="1" applyBorder="1" applyAlignment="1">
      <alignment horizontal="center" vertical="center"/>
    </xf>
    <xf numFmtId="0" fontId="22" fillId="0" borderId="14" xfId="19" applyFont="1" applyFill="1" applyBorder="1" applyAlignment="1">
      <alignment horizontal="center" vertical="center"/>
    </xf>
    <xf numFmtId="0" fontId="22" fillId="0" borderId="34" xfId="19" applyFont="1" applyFill="1" applyBorder="1" applyAlignment="1">
      <alignment vertical="center" shrinkToFit="1"/>
    </xf>
    <xf numFmtId="0" fontId="22" fillId="0" borderId="33" xfId="19" applyFont="1" applyFill="1" applyBorder="1" applyAlignment="1">
      <alignment vertical="center" shrinkToFit="1"/>
    </xf>
    <xf numFmtId="0" fontId="22" fillId="0" borderId="32" xfId="19" applyFont="1" applyFill="1" applyBorder="1" applyAlignment="1">
      <alignment vertical="center" shrinkToFit="1"/>
    </xf>
    <xf numFmtId="0" fontId="22" fillId="0" borderId="29" xfId="19" applyFont="1" applyFill="1" applyBorder="1" applyAlignment="1">
      <alignment horizontal="left" vertical="center" shrinkToFit="1"/>
    </xf>
    <xf numFmtId="0" fontId="22" fillId="0" borderId="28" xfId="19" applyFont="1" applyFill="1" applyBorder="1" applyAlignment="1">
      <alignment horizontal="left" vertical="center" shrinkToFit="1"/>
    </xf>
    <xf numFmtId="0" fontId="22" fillId="0" borderId="30" xfId="19" applyFont="1" applyFill="1" applyBorder="1" applyAlignment="1">
      <alignment horizontal="left" vertical="center" shrinkToFit="1"/>
    </xf>
    <xf numFmtId="0" fontId="22" fillId="2" borderId="44" xfId="19" applyFont="1" applyFill="1" applyBorder="1" applyAlignment="1">
      <alignment horizontal="center" vertical="center"/>
    </xf>
    <xf numFmtId="0" fontId="22" fillId="2" borderId="24" xfId="19" applyFont="1" applyFill="1" applyBorder="1" applyAlignment="1">
      <alignment horizontal="center" vertical="center"/>
    </xf>
    <xf numFmtId="0" fontId="22" fillId="2" borderId="43" xfId="19" applyFont="1" applyFill="1" applyBorder="1" applyAlignment="1">
      <alignment horizontal="center" vertical="center"/>
    </xf>
    <xf numFmtId="0" fontId="22" fillId="0" borderId="9" xfId="19" applyFont="1" applyFill="1" applyBorder="1">
      <alignment vertical="center"/>
    </xf>
    <xf numFmtId="0" fontId="22" fillId="0" borderId="14" xfId="19" applyFont="1" applyFill="1" applyBorder="1">
      <alignment vertical="center"/>
    </xf>
    <xf numFmtId="3" fontId="22" fillId="2" borderId="0" xfId="19" applyNumberFormat="1" applyFont="1" applyFill="1" applyBorder="1" applyAlignment="1">
      <alignment vertical="center"/>
    </xf>
    <xf numFmtId="0" fontId="22" fillId="0" borderId="7" xfId="19" applyFont="1" applyFill="1" applyBorder="1" applyAlignment="1">
      <alignment vertical="center" wrapText="1"/>
    </xf>
    <xf numFmtId="0" fontId="22" fillId="0" borderId="7" xfId="19" applyFont="1" applyFill="1" applyBorder="1" applyAlignment="1">
      <alignment vertical="center"/>
    </xf>
    <xf numFmtId="0" fontId="22" fillId="0" borderId="27" xfId="19" applyFont="1" applyFill="1" applyBorder="1" applyAlignment="1">
      <alignment horizontal="center" vertical="center"/>
    </xf>
    <xf numFmtId="0" fontId="22" fillId="0" borderId="25" xfId="19" applyFont="1" applyFill="1" applyBorder="1" applyAlignment="1">
      <alignment horizontal="center" vertical="center"/>
    </xf>
    <xf numFmtId="0" fontId="22" fillId="0" borderId="26" xfId="19" applyFont="1" applyFill="1" applyBorder="1" applyAlignment="1">
      <alignment horizontal="center" vertical="center"/>
    </xf>
    <xf numFmtId="0" fontId="22" fillId="0" borderId="27" xfId="19" applyFont="1" applyFill="1" applyBorder="1" applyAlignment="1">
      <alignment vertical="center" wrapText="1"/>
    </xf>
    <xf numFmtId="0" fontId="22" fillId="0" borderId="26" xfId="19" applyFont="1" applyFill="1" applyBorder="1" applyAlignment="1">
      <alignment vertical="center" wrapText="1"/>
    </xf>
    <xf numFmtId="0" fontId="22" fillId="0" borderId="25" xfId="19" applyFont="1" applyFill="1" applyBorder="1" applyAlignment="1">
      <alignment vertical="center" wrapText="1"/>
    </xf>
    <xf numFmtId="0" fontId="22" fillId="2" borderId="0" xfId="19" applyFont="1" applyFill="1" applyBorder="1" applyAlignment="1">
      <alignment vertical="center"/>
    </xf>
    <xf numFmtId="0" fontId="22" fillId="0" borderId="4" xfId="19" applyFont="1" applyFill="1" applyBorder="1" applyAlignment="1">
      <alignment vertical="center"/>
    </xf>
    <xf numFmtId="0" fontId="22" fillId="0" borderId="0" xfId="19" applyFont="1" applyFill="1" applyBorder="1" applyAlignment="1">
      <alignment vertical="center"/>
    </xf>
    <xf numFmtId="0" fontId="22" fillId="0" borderId="6" xfId="19" applyFont="1" applyFill="1" applyBorder="1" applyAlignment="1">
      <alignment vertical="center"/>
    </xf>
    <xf numFmtId="0" fontId="22" fillId="0" borderId="5" xfId="19" applyFont="1" applyFill="1" applyBorder="1" applyAlignment="1">
      <alignment vertical="center"/>
    </xf>
    <xf numFmtId="0" fontId="22" fillId="0" borderId="38" xfId="19" applyFont="1" applyFill="1" applyBorder="1" applyAlignment="1">
      <alignment vertical="center" wrapText="1"/>
    </xf>
    <xf numFmtId="0" fontId="22" fillId="0" borderId="27" xfId="19" applyFont="1" applyFill="1" applyBorder="1" applyAlignment="1">
      <alignment horizontal="center" vertical="center" shrinkToFit="1"/>
    </xf>
    <xf numFmtId="0" fontId="22" fillId="0" borderId="26" xfId="19" applyFont="1" applyFill="1" applyBorder="1" applyAlignment="1">
      <alignment horizontal="center" vertical="center" shrinkToFit="1"/>
    </xf>
    <xf numFmtId="0" fontId="22" fillId="0" borderId="25" xfId="19" applyFont="1" applyFill="1" applyBorder="1" applyAlignment="1">
      <alignment horizontal="center" vertical="center" shrinkToFit="1"/>
    </xf>
    <xf numFmtId="176" fontId="22" fillId="0" borderId="38" xfId="19" applyNumberFormat="1" applyFont="1" applyFill="1" applyBorder="1" applyAlignment="1">
      <alignment vertical="center"/>
    </xf>
    <xf numFmtId="3" fontId="22" fillId="0" borderId="27" xfId="19" applyNumberFormat="1" applyFont="1" applyFill="1" applyBorder="1" applyAlignment="1">
      <alignment horizontal="center" vertical="center"/>
    </xf>
    <xf numFmtId="3" fontId="22" fillId="0" borderId="26" xfId="19" applyNumberFormat="1" applyFont="1" applyFill="1" applyBorder="1" applyAlignment="1">
      <alignment horizontal="center" vertical="center"/>
    </xf>
    <xf numFmtId="3" fontId="22" fillId="0" borderId="25" xfId="19" applyNumberFormat="1" applyFont="1" applyFill="1" applyBorder="1" applyAlignment="1">
      <alignment horizontal="center" vertical="center"/>
    </xf>
    <xf numFmtId="0" fontId="22" fillId="0" borderId="29" xfId="19" applyFont="1" applyFill="1" applyBorder="1" applyAlignment="1">
      <alignment vertical="center" wrapText="1"/>
    </xf>
    <xf numFmtId="0" fontId="22" fillId="0" borderId="28" xfId="19" applyFont="1" applyFill="1" applyBorder="1" applyAlignment="1">
      <alignment vertical="center" wrapText="1"/>
    </xf>
    <xf numFmtId="0" fontId="22" fillId="0" borderId="30" xfId="19" applyFont="1" applyFill="1" applyBorder="1" applyAlignment="1">
      <alignment vertical="center" wrapText="1"/>
    </xf>
    <xf numFmtId="0" fontId="22" fillId="0" borderId="28" xfId="19" applyFont="1" applyFill="1" applyBorder="1" applyAlignment="1">
      <alignment horizontal="center" vertical="center"/>
    </xf>
    <xf numFmtId="3" fontId="22" fillId="0" borderId="29" xfId="19" applyNumberFormat="1" applyFont="1" applyFill="1" applyBorder="1" applyAlignment="1">
      <alignment horizontal="center" vertical="center"/>
    </xf>
    <xf numFmtId="3" fontId="22" fillId="0" borderId="28" xfId="19" applyNumberFormat="1" applyFont="1" applyFill="1" applyBorder="1" applyAlignment="1">
      <alignment horizontal="center" vertical="center"/>
    </xf>
    <xf numFmtId="3" fontId="22" fillId="0" borderId="30" xfId="19" applyNumberFormat="1" applyFont="1" applyFill="1" applyBorder="1" applyAlignment="1">
      <alignment horizontal="center" vertical="center"/>
    </xf>
    <xf numFmtId="0" fontId="22" fillId="0" borderId="29" xfId="19" applyFont="1" applyFill="1" applyBorder="1" applyAlignment="1">
      <alignment horizontal="center" vertical="center"/>
    </xf>
    <xf numFmtId="0" fontId="22" fillId="0" borderId="30" xfId="19" applyFont="1" applyFill="1" applyBorder="1" applyAlignment="1">
      <alignment horizontal="center" vertical="center"/>
    </xf>
    <xf numFmtId="0" fontId="22" fillId="0" borderId="31" xfId="19" applyFont="1" applyFill="1" applyBorder="1" applyAlignment="1">
      <alignment vertical="center" wrapText="1"/>
    </xf>
    <xf numFmtId="0" fontId="22" fillId="0" borderId="29" xfId="19" applyFont="1" applyFill="1" applyBorder="1" applyAlignment="1">
      <alignment horizontal="center" vertical="center" shrinkToFit="1"/>
    </xf>
    <xf numFmtId="0" fontId="22" fillId="0" borderId="28" xfId="19" applyFont="1" applyFill="1" applyBorder="1" applyAlignment="1">
      <alignment horizontal="center" vertical="center" shrinkToFit="1"/>
    </xf>
    <xf numFmtId="0" fontId="22" fillId="0" borderId="30" xfId="19" applyFont="1" applyFill="1" applyBorder="1" applyAlignment="1">
      <alignment horizontal="center" vertical="center" shrinkToFit="1"/>
    </xf>
    <xf numFmtId="176" fontId="22" fillId="0" borderId="31" xfId="19" applyNumberFormat="1" applyFont="1" applyFill="1" applyBorder="1" applyAlignment="1">
      <alignment vertical="center"/>
    </xf>
    <xf numFmtId="0" fontId="22" fillId="0" borderId="33" xfId="19" applyFont="1" applyFill="1" applyBorder="1" applyAlignment="1">
      <alignment horizontal="center" vertical="center"/>
    </xf>
    <xf numFmtId="0" fontId="22" fillId="0" borderId="34" xfId="19" applyFont="1" applyFill="1" applyBorder="1" applyAlignment="1">
      <alignment horizontal="center" vertical="center"/>
    </xf>
    <xf numFmtId="0" fontId="22" fillId="0" borderId="32" xfId="19" applyFont="1" applyFill="1" applyBorder="1" applyAlignment="1">
      <alignment horizontal="center" vertical="center"/>
    </xf>
    <xf numFmtId="0" fontId="22" fillId="0" borderId="34" xfId="19" applyFont="1" applyFill="1" applyBorder="1" applyAlignment="1">
      <alignment vertical="center" wrapText="1"/>
    </xf>
    <xf numFmtId="0" fontId="22" fillId="0" borderId="33" xfId="19" applyFont="1" applyFill="1" applyBorder="1" applyAlignment="1">
      <alignment vertical="center" wrapText="1"/>
    </xf>
    <xf numFmtId="0" fontId="22" fillId="0" borderId="32" xfId="19" applyFont="1" applyFill="1" applyBorder="1" applyAlignment="1">
      <alignment vertical="center" wrapText="1"/>
    </xf>
    <xf numFmtId="0" fontId="22" fillId="2" borderId="10" xfId="19" applyFont="1" applyFill="1" applyBorder="1" applyAlignment="1">
      <alignment horizontal="right" vertical="center" wrapText="1"/>
    </xf>
    <xf numFmtId="0" fontId="22" fillId="2" borderId="9" xfId="19" applyFont="1" applyFill="1" applyBorder="1" applyAlignment="1">
      <alignment horizontal="right" vertical="center" wrapText="1"/>
    </xf>
    <xf numFmtId="0" fontId="22" fillId="2" borderId="14" xfId="19" applyFont="1" applyFill="1" applyBorder="1" applyAlignment="1">
      <alignment horizontal="right" vertical="center" wrapText="1"/>
    </xf>
    <xf numFmtId="0" fontId="22" fillId="0" borderId="35" xfId="19" applyFont="1" applyFill="1" applyBorder="1" applyAlignment="1">
      <alignment vertical="center" wrapText="1"/>
    </xf>
    <xf numFmtId="0" fontId="22" fillId="0" borderId="34" xfId="19" applyFont="1" applyFill="1" applyBorder="1" applyAlignment="1">
      <alignment horizontal="center" vertical="center" shrinkToFit="1"/>
    </xf>
    <xf numFmtId="0" fontId="22" fillId="0" borderId="33" xfId="19" applyFont="1" applyFill="1" applyBorder="1" applyAlignment="1">
      <alignment horizontal="center" vertical="center" shrinkToFit="1"/>
    </xf>
    <xf numFmtId="0" fontId="22" fillId="0" borderId="32" xfId="19" applyFont="1" applyFill="1" applyBorder="1" applyAlignment="1">
      <alignment horizontal="center" vertical="center" shrinkToFit="1"/>
    </xf>
    <xf numFmtId="176" fontId="22" fillId="0" borderId="35" xfId="19" applyNumberFormat="1" applyFont="1" applyFill="1" applyBorder="1" applyAlignment="1">
      <alignment vertical="center"/>
    </xf>
    <xf numFmtId="3" fontId="22" fillId="0" borderId="34" xfId="19" applyNumberFormat="1" applyFont="1" applyFill="1" applyBorder="1" applyAlignment="1">
      <alignment horizontal="center" vertical="center"/>
    </xf>
    <xf numFmtId="3" fontId="22" fillId="0" borderId="33" xfId="19" applyNumberFormat="1" applyFont="1" applyFill="1" applyBorder="1" applyAlignment="1">
      <alignment horizontal="center" vertical="center"/>
    </xf>
    <xf numFmtId="3" fontId="22" fillId="0" borderId="32" xfId="19" applyNumberFormat="1" applyFont="1" applyFill="1" applyBorder="1" applyAlignment="1">
      <alignment horizontal="center" vertical="center"/>
    </xf>
    <xf numFmtId="0" fontId="22" fillId="0" borderId="0" xfId="19" applyFont="1" applyFill="1" applyAlignment="1">
      <alignment horizontal="center" vertical="center" wrapText="1"/>
    </xf>
    <xf numFmtId="0" fontId="22" fillId="2" borderId="0" xfId="19" applyFont="1" applyFill="1" applyAlignment="1">
      <alignment horizontal="center" vertical="center" wrapText="1"/>
    </xf>
    <xf numFmtId="38" fontId="22" fillId="0" borderId="10" xfId="20" applyFont="1" applyFill="1" applyBorder="1" applyAlignment="1">
      <alignment horizontal="right" vertical="center"/>
    </xf>
    <xf numFmtId="38" fontId="22" fillId="0" borderId="9" xfId="20" applyFont="1" applyFill="1" applyBorder="1" applyAlignment="1">
      <alignment horizontal="right" vertical="center"/>
    </xf>
    <xf numFmtId="38" fontId="22" fillId="0" borderId="14" xfId="20" applyFont="1" applyFill="1" applyBorder="1" applyAlignment="1">
      <alignment horizontal="right" vertical="center"/>
    </xf>
    <xf numFmtId="38" fontId="22" fillId="0" borderId="27" xfId="20" applyFont="1" applyFill="1" applyBorder="1" applyAlignment="1">
      <alignment horizontal="right" vertical="center"/>
    </xf>
    <xf numFmtId="38" fontId="22" fillId="0" borderId="26" xfId="20" applyFont="1" applyFill="1" applyBorder="1" applyAlignment="1">
      <alignment horizontal="right" vertical="center"/>
    </xf>
    <xf numFmtId="38" fontId="22" fillId="0" borderId="25" xfId="20" applyFont="1" applyFill="1" applyBorder="1" applyAlignment="1">
      <alignment horizontal="right" vertical="center"/>
    </xf>
    <xf numFmtId="38" fontId="22" fillId="0" borderId="34" xfId="20" applyFont="1" applyFill="1" applyBorder="1" applyAlignment="1">
      <alignment horizontal="right" vertical="center"/>
    </xf>
    <xf numFmtId="38" fontId="22" fillId="0" borderId="33" xfId="20" applyFont="1" applyFill="1" applyBorder="1" applyAlignment="1">
      <alignment horizontal="right" vertical="center"/>
    </xf>
    <xf numFmtId="38" fontId="22" fillId="0" borderId="32" xfId="20" applyFont="1" applyFill="1" applyBorder="1" applyAlignment="1">
      <alignment horizontal="right" vertical="center"/>
    </xf>
    <xf numFmtId="38" fontId="22" fillId="0" borderId="44" xfId="20" applyFont="1" applyFill="1" applyBorder="1" applyAlignment="1">
      <alignment horizontal="right" vertical="center"/>
    </xf>
    <xf numFmtId="38" fontId="22" fillId="0" borderId="24" xfId="20" applyFont="1" applyFill="1" applyBorder="1" applyAlignment="1">
      <alignment horizontal="right" vertical="center"/>
    </xf>
    <xf numFmtId="38" fontId="22" fillId="0" borderId="43" xfId="20" applyFont="1" applyFill="1" applyBorder="1" applyAlignment="1">
      <alignment horizontal="right" vertical="center"/>
    </xf>
    <xf numFmtId="49" fontId="22" fillId="0" borderId="6" xfId="19" applyNumberFormat="1" applyFont="1" applyFill="1" applyBorder="1" applyAlignment="1">
      <alignment horizontal="center" vertical="center"/>
    </xf>
    <xf numFmtId="38" fontId="22" fillId="0" borderId="6" xfId="20" applyFont="1" applyFill="1" applyBorder="1" applyAlignment="1">
      <alignment horizontal="right" vertical="center"/>
    </xf>
    <xf numFmtId="38" fontId="22" fillId="0" borderId="5" xfId="20" applyFont="1" applyFill="1" applyBorder="1" applyAlignment="1">
      <alignment horizontal="right" vertical="center"/>
    </xf>
    <xf numFmtId="38" fontId="22" fillId="0" borderId="4" xfId="20" applyFont="1" applyFill="1" applyBorder="1" applyAlignment="1">
      <alignment horizontal="right" vertical="center"/>
    </xf>
    <xf numFmtId="0" fontId="17" fillId="0" borderId="7" xfId="10" applyFont="1" applyFill="1" applyBorder="1" applyAlignment="1">
      <alignment horizontal="center" vertical="center"/>
    </xf>
    <xf numFmtId="0" fontId="17" fillId="0" borderId="7" xfId="10" applyFont="1" applyBorder="1" applyAlignment="1">
      <alignment horizontal="center" vertical="center"/>
    </xf>
    <xf numFmtId="0" fontId="17" fillId="0" borderId="0" xfId="10" applyFont="1" applyAlignment="1">
      <alignment horizontal="center" vertical="center"/>
    </xf>
    <xf numFmtId="0" fontId="17" fillId="0" borderId="0" xfId="10" applyFont="1" applyAlignment="1"/>
    <xf numFmtId="0" fontId="17" fillId="0" borderId="3" xfId="10" applyFont="1" applyFill="1" applyBorder="1" applyAlignment="1">
      <alignment horizontal="left" vertical="top" wrapText="1" shrinkToFit="1"/>
    </xf>
    <xf numFmtId="0" fontId="17" fillId="0" borderId="2" xfId="10" applyFont="1" applyBorder="1" applyAlignment="1">
      <alignment vertical="top" wrapText="1"/>
    </xf>
    <xf numFmtId="0" fontId="17" fillId="0" borderId="6" xfId="10" applyFont="1" applyFill="1" applyBorder="1" applyAlignment="1">
      <alignment horizontal="center" vertical="center"/>
    </xf>
    <xf numFmtId="0" fontId="17" fillId="0" borderId="46" xfId="10" applyFont="1" applyFill="1" applyBorder="1" applyAlignment="1">
      <alignment horizontal="center" vertical="center"/>
    </xf>
    <xf numFmtId="0" fontId="17" fillId="0" borderId="16" xfId="10" applyFont="1" applyBorder="1" applyAlignment="1">
      <alignment wrapText="1"/>
    </xf>
    <xf numFmtId="0" fontId="17" fillId="0" borderId="0" xfId="10" applyFont="1" applyAlignment="1">
      <alignment horizontal="center"/>
    </xf>
    <xf numFmtId="0" fontId="17" fillId="0" borderId="7" xfId="10" applyFont="1" applyBorder="1" applyAlignment="1">
      <alignment horizontal="center" vertical="center" wrapText="1"/>
    </xf>
    <xf numFmtId="0" fontId="17" fillId="0" borderId="7" xfId="9" applyFont="1" applyFill="1" applyBorder="1" applyAlignment="1">
      <alignment horizontal="center" vertical="center"/>
    </xf>
    <xf numFmtId="0" fontId="17" fillId="0" borderId="6" xfId="1" applyFont="1" applyFill="1" applyBorder="1" applyAlignment="1">
      <alignment horizontal="right" vertical="center"/>
    </xf>
    <xf numFmtId="0" fontId="17" fillId="0" borderId="5" xfId="1" applyFont="1" applyFill="1" applyBorder="1" applyAlignment="1">
      <alignment horizontal="right" vertical="center"/>
    </xf>
    <xf numFmtId="0" fontId="17" fillId="0" borderId="4" xfId="1" applyFont="1" applyFill="1" applyBorder="1" applyAlignment="1">
      <alignment horizontal="right" vertical="center"/>
    </xf>
    <xf numFmtId="0" fontId="17" fillId="0" borderId="10" xfId="1" applyFont="1" applyFill="1" applyBorder="1" applyAlignment="1">
      <alignment horizontal="right" vertical="center"/>
    </xf>
    <xf numFmtId="0" fontId="17" fillId="0" borderId="9" xfId="1" applyFont="1" applyFill="1" applyBorder="1" applyAlignment="1">
      <alignment horizontal="right" vertical="center"/>
    </xf>
    <xf numFmtId="0" fontId="17" fillId="0" borderId="14" xfId="1" applyFont="1" applyFill="1" applyBorder="1" applyAlignment="1">
      <alignment horizontal="right" vertical="center"/>
    </xf>
    <xf numFmtId="0" fontId="17" fillId="0" borderId="5" xfId="1" applyFont="1" applyFill="1" applyBorder="1" applyAlignment="1">
      <alignment horizontal="left" vertical="center"/>
    </xf>
    <xf numFmtId="0" fontId="34" fillId="0" borderId="0" xfId="1" applyFont="1" applyFill="1" applyAlignment="1">
      <alignment horizontal="center"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17" fillId="0" borderId="11"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40" fillId="0" borderId="12" xfId="1" applyFont="1" applyFill="1" applyBorder="1" applyAlignment="1">
      <alignment horizontal="center" vertical="center"/>
    </xf>
    <xf numFmtId="0" fontId="40" fillId="0" borderId="16" xfId="1" applyFont="1" applyFill="1" applyBorder="1" applyAlignment="1">
      <alignment horizontal="center" vertical="center"/>
    </xf>
    <xf numFmtId="0" fontId="40" fillId="0" borderId="15" xfId="1" applyFont="1" applyFill="1" applyBorder="1" applyAlignment="1">
      <alignment horizontal="center" vertical="center"/>
    </xf>
    <xf numFmtId="0" fontId="17" fillId="2" borderId="0" xfId="1" applyFont="1" applyFill="1" applyBorder="1" applyAlignment="1">
      <alignment horizontal="left" vertical="center"/>
    </xf>
    <xf numFmtId="0" fontId="39" fillId="0" borderId="0" xfId="1" applyFont="1" applyAlignment="1">
      <alignment horizontal="center"/>
    </xf>
    <xf numFmtId="0" fontId="40" fillId="0" borderId="11" xfId="1" applyFont="1" applyFill="1" applyBorder="1" applyAlignment="1">
      <alignment horizontal="center" vertical="center"/>
    </xf>
    <xf numFmtId="0" fontId="40" fillId="0" borderId="0" xfId="1" applyFont="1" applyFill="1" applyBorder="1" applyAlignment="1">
      <alignment horizontal="center" vertical="center"/>
    </xf>
    <xf numFmtId="0" fontId="40" fillId="0" borderId="13" xfId="1" applyFont="1" applyFill="1" applyBorder="1" applyAlignment="1">
      <alignment horizontal="center" vertical="center"/>
    </xf>
    <xf numFmtId="0" fontId="29" fillId="0" borderId="5" xfId="1" applyFont="1" applyFill="1" applyBorder="1" applyAlignment="1">
      <alignment horizontal="center" vertical="center"/>
    </xf>
    <xf numFmtId="184" fontId="29" fillId="0" borderId="5" xfId="1" applyNumberFormat="1" applyFont="1" applyFill="1" applyBorder="1" applyAlignment="1">
      <alignment horizontal="center" vertical="center"/>
    </xf>
    <xf numFmtId="0" fontId="29" fillId="0" borderId="4" xfId="1" applyFont="1" applyFill="1" applyBorder="1" applyAlignment="1">
      <alignment horizontal="center" vertical="center"/>
    </xf>
    <xf numFmtId="0" fontId="29" fillId="0" borderId="16" xfId="1" applyFont="1" applyFill="1" applyBorder="1" applyAlignment="1">
      <alignment horizontal="center" vertical="center"/>
    </xf>
    <xf numFmtId="184" fontId="29" fillId="0" borderId="16" xfId="1" applyNumberFormat="1" applyFont="1" applyFill="1" applyBorder="1" applyAlignment="1">
      <alignment horizontal="center" vertical="center"/>
    </xf>
    <xf numFmtId="0" fontId="29" fillId="0" borderId="15" xfId="1" applyFont="1" applyFill="1" applyBorder="1" applyAlignment="1">
      <alignment horizontal="center" vertical="center"/>
    </xf>
    <xf numFmtId="0" fontId="40" fillId="0" borderId="6" xfId="1" applyFont="1" applyFill="1" applyBorder="1" applyAlignment="1">
      <alignment horizontal="center" vertical="center" wrapText="1"/>
    </xf>
    <xf numFmtId="0" fontId="40" fillId="0" borderId="5" xfId="1" applyFont="1" applyFill="1" applyBorder="1" applyAlignment="1">
      <alignment horizontal="center" vertical="center" wrapText="1"/>
    </xf>
    <xf numFmtId="0" fontId="40" fillId="0" borderId="4"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4" xfId="1" applyFont="1" applyFill="1" applyBorder="1" applyAlignment="1">
      <alignment horizontal="center" vertical="center" wrapText="1"/>
    </xf>
    <xf numFmtId="185" fontId="40" fillId="0" borderId="6" xfId="1" applyNumberFormat="1" applyFont="1" applyFill="1" applyBorder="1" applyAlignment="1">
      <alignment horizontal="center" vertical="center"/>
    </xf>
    <xf numFmtId="185" fontId="40" fillId="0" borderId="5" xfId="1" applyNumberFormat="1" applyFont="1" applyFill="1" applyBorder="1" applyAlignment="1">
      <alignment horizontal="center" vertical="center"/>
    </xf>
    <xf numFmtId="185" fontId="40" fillId="0" borderId="4" xfId="1" applyNumberFormat="1" applyFont="1" applyFill="1" applyBorder="1" applyAlignment="1">
      <alignment horizontal="center" vertical="center"/>
    </xf>
    <xf numFmtId="0" fontId="29" fillId="0" borderId="11"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13" xfId="1" applyFont="1" applyFill="1" applyBorder="1" applyAlignment="1">
      <alignment horizontal="center" vertical="center" wrapText="1"/>
    </xf>
    <xf numFmtId="0" fontId="29" fillId="0" borderId="10"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14" xfId="1" applyFont="1" applyFill="1" applyBorder="1" applyAlignment="1">
      <alignment horizontal="center" vertical="center" wrapText="1"/>
    </xf>
    <xf numFmtId="0" fontId="27" fillId="0" borderId="11"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13" xfId="1" applyFont="1" applyFill="1" applyBorder="1" applyAlignment="1">
      <alignment horizontal="center" vertical="center"/>
    </xf>
    <xf numFmtId="0" fontId="27" fillId="0" borderId="119" xfId="1" applyFont="1" applyFill="1" applyBorder="1" applyAlignment="1">
      <alignment horizontal="center" vertical="center"/>
    </xf>
    <xf numFmtId="0" fontId="27" fillId="0" borderId="120" xfId="1" applyFont="1" applyFill="1" applyBorder="1" applyAlignment="1">
      <alignment horizontal="center" vertical="center"/>
    </xf>
    <xf numFmtId="186" fontId="27" fillId="0" borderId="6" xfId="1" applyNumberFormat="1" applyFont="1" applyFill="1" applyBorder="1" applyAlignment="1">
      <alignment horizontal="center" vertical="center"/>
    </xf>
    <xf numFmtId="186" fontId="27" fillId="0" borderId="4" xfId="1" applyNumberFormat="1" applyFont="1" applyFill="1" applyBorder="1" applyAlignment="1">
      <alignment horizontal="center" vertical="center"/>
    </xf>
    <xf numFmtId="0" fontId="27" fillId="0" borderId="11"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13" xfId="1" applyFont="1" applyFill="1" applyBorder="1" applyAlignment="1">
      <alignment horizontal="center" vertical="center" wrapText="1"/>
    </xf>
    <xf numFmtId="186" fontId="27" fillId="0" borderId="12" xfId="1" applyNumberFormat="1" applyFont="1" applyFill="1" applyBorder="1" applyAlignment="1">
      <alignment horizontal="center" vertical="center"/>
    </xf>
    <xf numFmtId="186" fontId="27" fillId="0" borderId="15" xfId="1" applyNumberFormat="1" applyFont="1" applyFill="1" applyBorder="1" applyAlignment="1">
      <alignment horizontal="center" vertical="center"/>
    </xf>
    <xf numFmtId="183" fontId="27" fillId="0" borderId="12" xfId="1" applyNumberFormat="1" applyFont="1" applyFill="1" applyBorder="1" applyAlignment="1">
      <alignment horizontal="right" vertical="center"/>
    </xf>
    <xf numFmtId="183" fontId="27" fillId="0" borderId="16" xfId="1" applyNumberFormat="1" applyFont="1" applyFill="1" applyBorder="1" applyAlignment="1">
      <alignment horizontal="right" vertical="center"/>
    </xf>
    <xf numFmtId="183" fontId="27" fillId="0" borderId="15" xfId="1" applyNumberFormat="1" applyFont="1" applyFill="1" applyBorder="1" applyAlignment="1">
      <alignment horizontal="right" vertical="center"/>
    </xf>
    <xf numFmtId="182" fontId="27" fillId="0" borderId="12" xfId="1" applyNumberFormat="1" applyFont="1" applyFill="1" applyBorder="1" applyAlignment="1">
      <alignment horizontal="right" vertical="center"/>
    </xf>
    <xf numFmtId="182" fontId="27" fillId="0" borderId="16" xfId="1" applyNumberFormat="1" applyFont="1" applyFill="1" applyBorder="1" applyAlignment="1">
      <alignment horizontal="right" vertical="center"/>
    </xf>
    <xf numFmtId="182" fontId="27" fillId="0" borderId="15" xfId="1" applyNumberFormat="1" applyFont="1" applyFill="1" applyBorder="1" applyAlignment="1">
      <alignment horizontal="right" vertical="center"/>
    </xf>
    <xf numFmtId="181" fontId="27" fillId="0" borderId="6" xfId="1" applyNumberFormat="1" applyFont="1" applyFill="1" applyBorder="1" applyAlignment="1">
      <alignment vertical="center"/>
    </xf>
    <xf numFmtId="181" fontId="27" fillId="0" borderId="5" xfId="1" applyNumberFormat="1" applyFont="1" applyFill="1" applyBorder="1" applyAlignment="1">
      <alignment vertical="center"/>
    </xf>
    <xf numFmtId="181" fontId="27" fillId="0" borderId="4" xfId="1" applyNumberFormat="1" applyFont="1" applyFill="1" applyBorder="1" applyAlignment="1">
      <alignment vertical="center"/>
    </xf>
    <xf numFmtId="0" fontId="29" fillId="0" borderId="0" xfId="1" applyFont="1" applyFill="1" applyAlignment="1">
      <alignment horizontal="left" vertical="center" wrapText="1"/>
    </xf>
    <xf numFmtId="0" fontId="29" fillId="0" borderId="12"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15" xfId="1" applyFont="1" applyFill="1" applyBorder="1" applyAlignment="1">
      <alignment horizontal="center" vertical="center" wrapText="1"/>
    </xf>
    <xf numFmtId="0" fontId="22" fillId="2" borderId="82" xfId="14" applyFont="1" applyFill="1" applyBorder="1" applyAlignment="1">
      <alignment horizontal="center" vertical="center" wrapText="1"/>
    </xf>
    <xf numFmtId="0" fontId="22" fillId="2" borderId="72" xfId="14" applyFont="1" applyFill="1" applyBorder="1" applyAlignment="1">
      <alignment horizontal="center" vertical="center" wrapText="1"/>
    </xf>
    <xf numFmtId="0" fontId="22" fillId="2" borderId="74" xfId="14" applyFont="1" applyFill="1" applyBorder="1" applyAlignment="1">
      <alignment horizontal="center" vertical="center" shrinkToFit="1"/>
    </xf>
    <xf numFmtId="0" fontId="22" fillId="2" borderId="73" xfId="14" applyFont="1" applyFill="1" applyBorder="1" applyAlignment="1">
      <alignment horizontal="center" vertical="center" shrinkToFit="1"/>
    </xf>
    <xf numFmtId="0" fontId="22" fillId="2" borderId="76" xfId="14" applyFont="1" applyFill="1" applyBorder="1" applyAlignment="1">
      <alignment horizontal="center" vertical="center" shrinkToFit="1"/>
    </xf>
    <xf numFmtId="0" fontId="22" fillId="2" borderId="5" xfId="14" applyFont="1" applyFill="1" applyBorder="1" applyAlignment="1">
      <alignment horizontal="center" vertical="center" shrinkToFit="1"/>
    </xf>
    <xf numFmtId="0" fontId="22" fillId="2" borderId="82" xfId="14" applyFont="1" applyFill="1" applyBorder="1" applyAlignment="1">
      <alignment horizontal="center" vertical="center" shrinkToFit="1"/>
    </xf>
    <xf numFmtId="0" fontId="22" fillId="2" borderId="81" xfId="14" applyFont="1" applyFill="1" applyBorder="1" applyAlignment="1">
      <alignment horizontal="center" vertical="center" shrinkToFit="1"/>
    </xf>
    <xf numFmtId="0" fontId="22" fillId="2" borderId="87" xfId="14" applyFont="1" applyFill="1" applyBorder="1" applyAlignment="1">
      <alignment horizontal="center" vertical="center" wrapText="1"/>
    </xf>
    <xf numFmtId="0" fontId="22" fillId="2" borderId="71" xfId="14" applyFont="1" applyFill="1" applyBorder="1" applyAlignment="1">
      <alignment horizontal="center" vertical="center" wrapText="1"/>
    </xf>
    <xf numFmtId="0" fontId="37" fillId="2" borderId="0" xfId="14" applyFont="1" applyFill="1" applyBorder="1" applyAlignment="1">
      <alignment horizontal="center" vertical="center"/>
    </xf>
    <xf numFmtId="0" fontId="22" fillId="2" borderId="9" xfId="14" applyFont="1" applyFill="1" applyBorder="1" applyAlignment="1">
      <alignment horizontal="left"/>
    </xf>
    <xf numFmtId="0" fontId="22" fillId="2" borderId="85" xfId="14" applyFont="1" applyFill="1" applyBorder="1" applyAlignment="1">
      <alignment horizontal="center" vertical="center" wrapText="1"/>
    </xf>
    <xf numFmtId="0" fontId="22" fillId="2" borderId="69" xfId="14" applyFont="1" applyFill="1" applyBorder="1" applyAlignment="1">
      <alignment horizontal="center" vertical="center" wrapText="1"/>
    </xf>
    <xf numFmtId="0" fontId="22" fillId="2" borderId="81" xfId="14" applyFont="1" applyFill="1" applyBorder="1" applyAlignment="1">
      <alignment horizontal="center" vertical="center" wrapText="1"/>
    </xf>
    <xf numFmtId="0" fontId="22" fillId="2" borderId="55" xfId="14" applyFont="1" applyFill="1" applyBorder="1" applyAlignment="1">
      <alignment horizontal="center" vertical="center" wrapText="1"/>
    </xf>
    <xf numFmtId="0" fontId="22" fillId="2" borderId="86" xfId="14" applyFont="1" applyFill="1" applyBorder="1" applyAlignment="1">
      <alignment horizontal="center" vertical="center" wrapText="1"/>
    </xf>
    <xf numFmtId="0" fontId="22" fillId="2" borderId="70" xfId="14" applyFont="1" applyFill="1" applyBorder="1" applyAlignment="1">
      <alignment horizontal="center" vertical="center" wrapText="1"/>
    </xf>
    <xf numFmtId="0" fontId="22" fillId="2" borderId="84" xfId="14" applyFont="1" applyFill="1" applyBorder="1" applyAlignment="1">
      <alignment horizontal="center" vertical="center" wrapText="1"/>
    </xf>
    <xf numFmtId="0" fontId="22" fillId="2" borderId="68" xfId="14" applyFont="1" applyFill="1" applyBorder="1" applyAlignment="1">
      <alignment horizontal="center" vertical="center" wrapText="1"/>
    </xf>
    <xf numFmtId="0" fontId="22" fillId="2" borderId="0" xfId="14" applyFont="1" applyFill="1" applyBorder="1" applyAlignment="1">
      <alignment horizontal="left" vertical="center"/>
    </xf>
    <xf numFmtId="0" fontId="22" fillId="2" borderId="0" xfId="14" applyFont="1" applyFill="1" applyBorder="1" applyAlignment="1">
      <alignment horizontal="center" vertical="center"/>
    </xf>
    <xf numFmtId="177" fontId="33" fillId="2" borderId="11" xfId="14" applyNumberFormat="1" applyFont="1" applyFill="1" applyBorder="1" applyAlignment="1">
      <alignment vertical="center" wrapText="1"/>
    </xf>
    <xf numFmtId="177" fontId="33" fillId="2" borderId="0" xfId="14" applyNumberFormat="1" applyFont="1" applyFill="1" applyBorder="1" applyAlignment="1">
      <alignment vertical="center" wrapText="1"/>
    </xf>
    <xf numFmtId="0" fontId="41" fillId="2" borderId="0" xfId="14" applyFont="1" applyFill="1" applyBorder="1" applyAlignment="1">
      <alignment vertical="center" wrapText="1"/>
    </xf>
    <xf numFmtId="0" fontId="41" fillId="2" borderId="13" xfId="14" applyFont="1" applyFill="1" applyBorder="1" applyAlignment="1">
      <alignment vertical="center" wrapText="1"/>
    </xf>
    <xf numFmtId="0" fontId="41" fillId="2" borderId="9" xfId="14" applyFont="1" applyFill="1" applyBorder="1" applyAlignment="1">
      <alignment vertical="center" wrapText="1"/>
    </xf>
    <xf numFmtId="0" fontId="41" fillId="2" borderId="14" xfId="14" applyFont="1" applyFill="1" applyBorder="1" applyAlignment="1">
      <alignment vertical="center" wrapText="1"/>
    </xf>
    <xf numFmtId="177" fontId="17" fillId="2" borderId="6" xfId="14" applyNumberFormat="1" applyFont="1" applyFill="1" applyBorder="1" applyAlignment="1">
      <alignment horizontal="center" vertical="center"/>
    </xf>
    <xf numFmtId="177" fontId="17" fillId="2" borderId="5" xfId="14" applyNumberFormat="1" applyFont="1" applyFill="1" applyBorder="1" applyAlignment="1">
      <alignment horizontal="center" vertical="center"/>
    </xf>
    <xf numFmtId="177" fontId="17" fillId="2" borderId="4" xfId="14" applyNumberFormat="1" applyFont="1" applyFill="1" applyBorder="1" applyAlignment="1">
      <alignment horizontal="center" vertical="center"/>
    </xf>
    <xf numFmtId="0" fontId="17" fillId="0" borderId="95" xfId="9" applyFont="1" applyFill="1" applyBorder="1" applyAlignment="1">
      <alignment horizontal="center" vertical="center"/>
    </xf>
    <xf numFmtId="0" fontId="17" fillId="0" borderId="94" xfId="9" applyFont="1" applyFill="1" applyBorder="1" applyAlignment="1">
      <alignment horizontal="center" vertical="center"/>
    </xf>
    <xf numFmtId="0" fontId="17" fillId="0" borderId="92" xfId="9" applyFont="1" applyFill="1" applyBorder="1" applyAlignment="1">
      <alignment horizontal="center" vertical="center"/>
    </xf>
    <xf numFmtId="0" fontId="17" fillId="0" borderId="91" xfId="9" applyFont="1" applyFill="1" applyBorder="1" applyAlignment="1">
      <alignment horizontal="center" vertical="center"/>
    </xf>
    <xf numFmtId="0" fontId="17" fillId="0" borderId="89" xfId="9" applyFont="1" applyFill="1" applyBorder="1" applyAlignment="1">
      <alignment horizontal="center" vertical="center"/>
    </xf>
    <xf numFmtId="0" fontId="17" fillId="0" borderId="88" xfId="9" applyFont="1" applyFill="1" applyBorder="1" applyAlignment="1">
      <alignment horizontal="center" vertical="center"/>
    </xf>
    <xf numFmtId="0" fontId="17" fillId="0" borderId="0" xfId="9" applyFont="1" applyFill="1" applyBorder="1" applyAlignment="1">
      <alignment horizontal="left" vertical="center" wrapText="1"/>
    </xf>
    <xf numFmtId="0" fontId="17" fillId="0" borderId="96" xfId="9" applyFont="1" applyFill="1" applyBorder="1" applyAlignment="1">
      <alignment horizontal="center" vertical="center"/>
    </xf>
    <xf numFmtId="0" fontId="17" fillId="0" borderId="93" xfId="9" applyFont="1" applyFill="1" applyBorder="1" applyAlignment="1">
      <alignment horizontal="center" vertical="center"/>
    </xf>
    <xf numFmtId="0" fontId="17" fillId="0" borderId="90" xfId="9" applyFont="1" applyFill="1" applyBorder="1" applyAlignment="1">
      <alignment horizontal="center" vertical="center"/>
    </xf>
    <xf numFmtId="0" fontId="17" fillId="0" borderId="96" xfId="9" applyFont="1" applyFill="1" applyBorder="1" applyAlignment="1">
      <alignment horizontal="center" vertical="center" wrapText="1"/>
    </xf>
    <xf numFmtId="0" fontId="17" fillId="0" borderId="100" xfId="9" applyFont="1" applyFill="1" applyBorder="1" applyAlignment="1">
      <alignment horizontal="center" vertical="center"/>
    </xf>
    <xf numFmtId="0" fontId="17" fillId="0" borderId="99" xfId="9" applyFont="1" applyFill="1" applyBorder="1" applyAlignment="1">
      <alignment horizontal="center" vertical="center"/>
    </xf>
    <xf numFmtId="0" fontId="17" fillId="0" borderId="98" xfId="9" applyFont="1" applyFill="1" applyBorder="1" applyAlignment="1">
      <alignment horizontal="center" vertical="center"/>
    </xf>
    <xf numFmtId="0" fontId="17" fillId="0" borderId="111" xfId="9" applyFont="1" applyBorder="1" applyAlignment="1">
      <alignment horizontal="left" vertical="top"/>
    </xf>
    <xf numFmtId="0" fontId="17" fillId="0" borderId="105" xfId="9" applyFont="1" applyBorder="1" applyAlignment="1">
      <alignment horizontal="left" vertical="top"/>
    </xf>
    <xf numFmtId="0" fontId="17" fillId="0" borderId="109" xfId="9" applyFont="1" applyBorder="1" applyAlignment="1">
      <alignment horizontal="left" vertical="top"/>
    </xf>
    <xf numFmtId="0" fontId="17" fillId="0" borderId="110" xfId="9" applyFont="1" applyBorder="1" applyAlignment="1">
      <alignment horizontal="left" vertical="top" wrapText="1"/>
    </xf>
    <xf numFmtId="0" fontId="17" fillId="0" borderId="104" xfId="9" applyFont="1" applyBorder="1" applyAlignment="1">
      <alignment horizontal="left" vertical="top" wrapText="1"/>
    </xf>
    <xf numFmtId="0" fontId="17" fillId="0" borderId="108" xfId="9" applyFont="1" applyBorder="1" applyAlignment="1">
      <alignment horizontal="left" vertical="top" wrapText="1"/>
    </xf>
    <xf numFmtId="0" fontId="17" fillId="0" borderId="97" xfId="9" applyFont="1" applyFill="1" applyBorder="1" applyAlignment="1">
      <alignment horizontal="left" vertical="center" wrapText="1"/>
    </xf>
    <xf numFmtId="0" fontId="17" fillId="0" borderId="97" xfId="9" applyFont="1" applyFill="1" applyBorder="1" applyAlignment="1">
      <alignment horizontal="left" vertical="center"/>
    </xf>
    <xf numFmtId="0" fontId="17" fillId="0" borderId="107" xfId="9" applyFont="1" applyBorder="1" applyAlignment="1">
      <alignment horizontal="left" vertical="top"/>
    </xf>
    <xf numFmtId="0" fontId="17" fillId="0" borderId="106" xfId="9" applyFont="1" applyBorder="1" applyAlignment="1">
      <alignment horizontal="left" vertical="top" wrapText="1"/>
    </xf>
    <xf numFmtId="0" fontId="17" fillId="0" borderId="107" xfId="9" applyFont="1" applyBorder="1" applyAlignment="1">
      <alignment horizontal="left" vertical="top" wrapText="1"/>
    </xf>
    <xf numFmtId="0" fontId="17" fillId="0" borderId="103" xfId="9" applyFont="1" applyBorder="1" applyAlignment="1">
      <alignment horizontal="left" vertical="top"/>
    </xf>
    <xf numFmtId="0" fontId="17" fillId="0" borderId="102" xfId="9" applyFont="1" applyBorder="1" applyAlignment="1">
      <alignment horizontal="left" vertical="top" wrapText="1"/>
    </xf>
    <xf numFmtId="0" fontId="19" fillId="0" borderId="0" xfId="19" applyFont="1" applyAlignment="1">
      <alignment horizontal="justify" vertical="center"/>
    </xf>
    <xf numFmtId="0" fontId="19" fillId="0" borderId="0" xfId="19" applyFont="1" applyAlignment="1">
      <alignment vertical="center"/>
    </xf>
    <xf numFmtId="0" fontId="19" fillId="0" borderId="0" xfId="19" applyFont="1" applyAlignment="1">
      <alignment horizontal="left" vertical="center"/>
    </xf>
    <xf numFmtId="38" fontId="19" fillId="0" borderId="0" xfId="20" applyFont="1" applyAlignment="1">
      <alignment horizontal="right" vertical="center"/>
    </xf>
    <xf numFmtId="0" fontId="19" fillId="0" borderId="0" xfId="19" applyFont="1" applyAlignment="1">
      <alignment horizontal="center" vertical="center"/>
    </xf>
    <xf numFmtId="49" fontId="19" fillId="0" borderId="0" xfId="19" applyNumberFormat="1" applyFont="1" applyAlignment="1">
      <alignment horizontal="left" vertical="center"/>
    </xf>
    <xf numFmtId="0" fontId="19" fillId="0" borderId="0" xfId="19" applyNumberFormat="1" applyFont="1" applyAlignment="1">
      <alignment horizontal="left" vertical="center"/>
    </xf>
    <xf numFmtId="49" fontId="19" fillId="0" borderId="0" xfId="19" applyNumberFormat="1" applyFont="1" applyAlignment="1">
      <alignment horizontal="center" vertical="center"/>
    </xf>
    <xf numFmtId="38" fontId="33" fillId="0" borderId="0" xfId="20" applyFont="1" applyAlignment="1">
      <alignment horizontal="right" vertical="center"/>
    </xf>
    <xf numFmtId="38" fontId="17" fillId="0" borderId="0" xfId="20" applyFont="1" applyAlignment="1">
      <alignment horizontal="right" vertical="center"/>
    </xf>
    <xf numFmtId="0" fontId="17" fillId="0" borderId="0" xfId="19" applyFont="1" applyAlignment="1">
      <alignment horizontal="justify" vertical="center"/>
    </xf>
    <xf numFmtId="38" fontId="17" fillId="0" borderId="0" xfId="3" applyFont="1" applyAlignment="1">
      <alignment horizontal="right" vertical="center"/>
    </xf>
    <xf numFmtId="0" fontId="17" fillId="0" borderId="0" xfId="19" applyFont="1" applyFill="1" applyAlignment="1">
      <alignment horizontal="justify" vertical="center"/>
    </xf>
    <xf numFmtId="0" fontId="17" fillId="0" borderId="0" xfId="19" applyFont="1" applyFill="1" applyAlignment="1">
      <alignment horizontal="left" vertical="center"/>
    </xf>
    <xf numFmtId="38" fontId="15" fillId="0" borderId="1" xfId="22" applyFont="1" applyBorder="1" applyAlignment="1">
      <alignment horizontal="right" vertical="center"/>
    </xf>
    <xf numFmtId="0" fontId="15" fillId="0" borderId="0" xfId="21" applyFont="1" applyAlignment="1">
      <alignment horizontal="center" vertical="center"/>
    </xf>
    <xf numFmtId="0" fontId="15" fillId="0" borderId="3" xfId="21" applyFont="1" applyBorder="1" applyAlignment="1">
      <alignment horizontal="right" vertical="top"/>
    </xf>
    <xf numFmtId="38" fontId="15" fillId="0" borderId="7" xfId="22" applyFont="1" applyBorder="1" applyAlignment="1">
      <alignment horizontal="right" vertical="center"/>
    </xf>
    <xf numFmtId="0" fontId="15" fillId="0" borderId="0" xfId="21" applyFont="1" applyAlignment="1">
      <alignment horizontal="justify" vertical="center"/>
    </xf>
    <xf numFmtId="0" fontId="17" fillId="0" borderId="0" xfId="21" applyFont="1" applyAlignment="1">
      <alignment vertical="center"/>
    </xf>
    <xf numFmtId="0" fontId="15" fillId="0" borderId="124" xfId="21" applyFont="1" applyBorder="1" applyAlignment="1">
      <alignment horizontal="center" vertical="center"/>
    </xf>
    <xf numFmtId="0" fontId="15" fillId="0" borderId="125" xfId="21" applyFont="1" applyBorder="1" applyAlignment="1">
      <alignment horizontal="center" vertical="center"/>
    </xf>
    <xf numFmtId="0" fontId="15" fillId="0" borderId="1" xfId="21" applyFont="1" applyBorder="1" applyAlignment="1">
      <alignment horizontal="right" vertical="center"/>
    </xf>
    <xf numFmtId="0" fontId="15" fillId="0" borderId="7" xfId="21" applyFont="1" applyBorder="1" applyAlignment="1">
      <alignment horizontal="right" vertical="center"/>
    </xf>
    <xf numFmtId="0" fontId="1" fillId="2" borderId="0" xfId="17" applyFont="1" applyFill="1">
      <alignment vertical="center"/>
    </xf>
    <xf numFmtId="0" fontId="1" fillId="2" borderId="0" xfId="5" applyFont="1" applyFill="1">
      <alignment vertical="center"/>
    </xf>
    <xf numFmtId="0" fontId="1" fillId="2" borderId="0" xfId="19" applyFont="1" applyFill="1">
      <alignment vertical="center"/>
    </xf>
    <xf numFmtId="0" fontId="1" fillId="2" borderId="0" xfId="12" applyFont="1" applyFill="1">
      <alignment vertical="center"/>
    </xf>
    <xf numFmtId="0" fontId="17" fillId="0" borderId="12" xfId="21" applyFont="1" applyBorder="1" applyAlignment="1">
      <alignment horizontal="center" vertical="center"/>
    </xf>
    <xf numFmtId="0" fontId="17" fillId="0" borderId="16" xfId="21" applyFont="1" applyBorder="1" applyAlignment="1">
      <alignment horizontal="center" vertical="center"/>
    </xf>
    <xf numFmtId="0" fontId="17" fillId="0" borderId="10" xfId="21" applyFont="1" applyBorder="1" applyAlignment="1">
      <alignment horizontal="center" vertical="center"/>
    </xf>
    <xf numFmtId="0" fontId="17" fillId="0" borderId="9" xfId="21" applyFont="1" applyBorder="1" applyAlignment="1">
      <alignment horizontal="center" vertical="center"/>
    </xf>
    <xf numFmtId="0" fontId="17" fillId="0" borderId="12" xfId="21" applyFont="1" applyBorder="1" applyAlignment="1">
      <alignment horizontal="center" vertical="center" textRotation="255"/>
    </xf>
    <xf numFmtId="0" fontId="17" fillId="0" borderId="16" xfId="21" applyFont="1" applyBorder="1" applyAlignment="1">
      <alignment horizontal="center" vertical="center" textRotation="255"/>
    </xf>
    <xf numFmtId="0" fontId="17" fillId="0" borderId="15" xfId="21" applyFont="1" applyBorder="1" applyAlignment="1">
      <alignment horizontal="center" vertical="center" textRotation="255"/>
    </xf>
    <xf numFmtId="0" fontId="17" fillId="0" borderId="6" xfId="21" applyFont="1" applyBorder="1" applyAlignment="1">
      <alignment horizontal="left" vertical="center"/>
    </xf>
    <xf numFmtId="0" fontId="17" fillId="0" borderId="5" xfId="21" applyFont="1" applyBorder="1" applyAlignment="1">
      <alignment horizontal="left" vertical="center"/>
    </xf>
    <xf numFmtId="0" fontId="17" fillId="0" borderId="11" xfId="21" applyFont="1" applyBorder="1" applyAlignment="1">
      <alignment horizontal="center" vertical="center" textRotation="255"/>
    </xf>
    <xf numFmtId="0" fontId="17" fillId="0" borderId="0" xfId="21" applyFont="1" applyBorder="1" applyAlignment="1">
      <alignment horizontal="center" vertical="center" textRotation="255"/>
    </xf>
    <xf numFmtId="0" fontId="17" fillId="0" borderId="13" xfId="21" applyFont="1" applyBorder="1" applyAlignment="1">
      <alignment horizontal="center" vertical="center" textRotation="255"/>
    </xf>
    <xf numFmtId="0" fontId="17" fillId="0" borderId="10" xfId="21" applyFont="1" applyBorder="1" applyAlignment="1">
      <alignment horizontal="center" vertical="center" textRotation="255"/>
    </xf>
    <xf numFmtId="0" fontId="17" fillId="0" borderId="9" xfId="21" applyFont="1" applyBorder="1" applyAlignment="1">
      <alignment horizontal="center" vertical="center" textRotation="255"/>
    </xf>
    <xf numFmtId="0" fontId="17" fillId="0" borderId="14" xfId="21" applyFont="1" applyBorder="1" applyAlignment="1">
      <alignment horizontal="center" vertical="center" textRotation="255"/>
    </xf>
    <xf numFmtId="0" fontId="17" fillId="0" borderId="7" xfId="21" applyFont="1" applyBorder="1" applyAlignment="1">
      <alignment horizontal="center" vertical="center"/>
    </xf>
    <xf numFmtId="0" fontId="15" fillId="0" borderId="0" xfId="21" applyFont="1" applyAlignment="1">
      <alignment horizontal="left" vertical="center"/>
    </xf>
    <xf numFmtId="49" fontId="15" fillId="0" borderId="7" xfId="21" applyNumberFormat="1" applyFont="1" applyBorder="1" applyAlignment="1">
      <alignment horizontal="center" vertical="center"/>
    </xf>
    <xf numFmtId="49" fontId="15" fillId="0" borderId="7" xfId="22" applyNumberFormat="1" applyFont="1" applyBorder="1" applyAlignment="1">
      <alignment horizontal="center" vertical="center"/>
    </xf>
    <xf numFmtId="49" fontId="15" fillId="0" borderId="57" xfId="22" applyNumberFormat="1" applyFont="1" applyBorder="1" applyAlignment="1">
      <alignment horizontal="center" vertical="center"/>
    </xf>
    <xf numFmtId="49" fontId="15" fillId="0" borderId="1" xfId="22" applyNumberFormat="1" applyFont="1" applyBorder="1" applyAlignment="1">
      <alignment horizontal="center" vertical="center"/>
    </xf>
  </cellXfs>
  <cellStyles count="25">
    <cellStyle name="パーセント" xfId="4" builtinId="5"/>
    <cellStyle name="桁区切り" xfId="3" builtinId="6"/>
    <cellStyle name="桁区切り 2" xfId="2"/>
    <cellStyle name="桁区切り 3" xfId="6"/>
    <cellStyle name="桁区切り 3 2" xfId="7"/>
    <cellStyle name="桁区切り 3 3" xfId="18"/>
    <cellStyle name="桁区切り 3 4" xfId="24"/>
    <cellStyle name="桁区切り 4" xfId="11"/>
    <cellStyle name="桁区切り 5" xfId="13"/>
    <cellStyle name="桁区切り 5 2" xfId="20"/>
    <cellStyle name="桁区切り 5 3" xfId="22"/>
    <cellStyle name="標準" xfId="0" builtinId="0"/>
    <cellStyle name="標準 2" xfId="1"/>
    <cellStyle name="標準 2 2" xfId="10"/>
    <cellStyle name="標準 3" xfId="5"/>
    <cellStyle name="標準 3 2" xfId="15"/>
    <cellStyle name="標準 3 3" xfId="16"/>
    <cellStyle name="標準 3 4" xfId="17"/>
    <cellStyle name="標準 3 5" xfId="23"/>
    <cellStyle name="標準 4" xfId="8"/>
    <cellStyle name="標準 5" xfId="12"/>
    <cellStyle name="標準 5 2" xfId="19"/>
    <cellStyle name="標準 5 3" xfId="21"/>
    <cellStyle name="標準 6" xfId="14"/>
    <cellStyle name="標準 7" xfId="9"/>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Medium9"/>
  <colors>
    <mruColors>
      <color rgb="FFFF00FF"/>
      <color rgb="FFCB0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13</xdr:col>
      <xdr:colOff>76199</xdr:colOff>
      <xdr:row>14</xdr:row>
      <xdr:rowOff>228600</xdr:rowOff>
    </xdr:from>
    <xdr:to>
      <xdr:col>24</xdr:col>
      <xdr:colOff>0</xdr:colOff>
      <xdr:row>16</xdr:row>
      <xdr:rowOff>38100</xdr:rowOff>
    </xdr:to>
    <xdr:sp macro="" textlink="">
      <xdr:nvSpPr>
        <xdr:cNvPr id="2" name="Rectangle 25"/>
        <xdr:cNvSpPr>
          <a:spLocks noChangeArrowheads="1"/>
        </xdr:cNvSpPr>
      </xdr:nvSpPr>
      <xdr:spPr bwMode="auto">
        <a:xfrm>
          <a:off x="3543299" y="3695700"/>
          <a:ext cx="2857501" cy="3048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17</xdr:row>
      <xdr:rowOff>28575</xdr:rowOff>
    </xdr:from>
    <xdr:to>
      <xdr:col>2</xdr:col>
      <xdr:colOff>190500</xdr:colOff>
      <xdr:row>19</xdr:row>
      <xdr:rowOff>228600</xdr:rowOff>
    </xdr:to>
    <xdr:sp macro="" textlink="">
      <xdr:nvSpPr>
        <xdr:cNvPr id="3" name="AutoShape 26"/>
        <xdr:cNvSpPr>
          <a:spLocks/>
        </xdr:cNvSpPr>
      </xdr:nvSpPr>
      <xdr:spPr bwMode="auto">
        <a:xfrm>
          <a:off x="676275" y="4238625"/>
          <a:ext cx="47625" cy="695325"/>
        </a:xfrm>
        <a:prstGeom prst="leftBracket">
          <a:avLst>
            <a:gd name="adj" fmla="val 45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66674</xdr:colOff>
      <xdr:row>17</xdr:row>
      <xdr:rowOff>28575</xdr:rowOff>
    </xdr:from>
    <xdr:to>
      <xdr:col>23</xdr:col>
      <xdr:colOff>142875</xdr:colOff>
      <xdr:row>19</xdr:row>
      <xdr:rowOff>228601</xdr:rowOff>
    </xdr:to>
    <xdr:sp macro="" textlink="">
      <xdr:nvSpPr>
        <xdr:cNvPr id="4" name="AutoShape 27"/>
        <xdr:cNvSpPr>
          <a:spLocks/>
        </xdr:cNvSpPr>
      </xdr:nvSpPr>
      <xdr:spPr bwMode="auto">
        <a:xfrm>
          <a:off x="6200774" y="4238625"/>
          <a:ext cx="76201" cy="695326"/>
        </a:xfrm>
        <a:prstGeom prst="rightBracket">
          <a:avLst>
            <a:gd name="adj" fmla="val 38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342900</xdr:colOff>
      <xdr:row>17</xdr:row>
      <xdr:rowOff>0</xdr:rowOff>
    </xdr:from>
    <xdr:to>
      <xdr:col>0</xdr:col>
      <xdr:colOff>390525</xdr:colOff>
      <xdr:row>19</xdr:row>
      <xdr:rowOff>28575</xdr:rowOff>
    </xdr:to>
    <xdr:grpSp>
      <xdr:nvGrpSpPr>
        <xdr:cNvPr id="2" name="Group 21"/>
        <xdr:cNvGrpSpPr>
          <a:grpSpLocks/>
        </xdr:cNvGrpSpPr>
      </xdr:nvGrpSpPr>
      <xdr:grpSpPr bwMode="auto">
        <a:xfrm>
          <a:off x="342900" y="4224130"/>
          <a:ext cx="47625" cy="525532"/>
          <a:chOff x="0" y="-1"/>
          <a:chExt cx="20000" cy="20001"/>
        </a:xfrm>
      </xdr:grpSpPr>
      <xdr:sp macro="" textlink="">
        <xdr:nvSpPr>
          <xdr:cNvPr id="3" name="Arc 22"/>
          <xdr:cNvSpPr>
            <a:spLocks/>
          </xdr:cNvSpPr>
        </xdr:nvSpPr>
        <xdr:spPr bwMode="auto">
          <a:xfrm flipH="1" flipV="1">
            <a:off x="0" y="18352"/>
            <a:ext cx="20000" cy="1648"/>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Line 23"/>
          <xdr:cNvSpPr>
            <a:spLocks noChangeShapeType="1"/>
          </xdr:cNvSpPr>
        </xdr:nvSpPr>
        <xdr:spPr bwMode="auto">
          <a:xfrm>
            <a:off x="0" y="1647"/>
            <a:ext cx="247" cy="16730"/>
          </a:xfrm>
          <a:prstGeom prst="line">
            <a:avLst/>
          </a:prstGeom>
          <a:noFill/>
          <a:ln w="12700">
            <a:solidFill>
              <a:srgbClr val="000000"/>
            </a:solidFill>
            <a:round/>
            <a:headEnd type="none" w="sm" len="sm"/>
            <a:tailEnd type="none" w="sm" len="sm"/>
          </a:ln>
          <a:extLst>
            <a:ext uri="{909E8E84-426E-40DD-AFC4-6F175D3DCCD1}">
              <a14:hiddenFill xmlns:a14="http://schemas.microsoft.com/office/drawing/2010/main">
                <a:noFill/>
              </a14:hiddenFill>
            </a:ext>
          </a:extLst>
        </xdr:spPr>
      </xdr:sp>
      <xdr:sp macro="" textlink="">
        <xdr:nvSpPr>
          <xdr:cNvPr id="5" name="Arc 24"/>
          <xdr:cNvSpPr>
            <a:spLocks/>
          </xdr:cNvSpPr>
        </xdr:nvSpPr>
        <xdr:spPr bwMode="auto">
          <a:xfrm flipH="1">
            <a:off x="0" y="-1"/>
            <a:ext cx="20000" cy="1648"/>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495300</xdr:colOff>
      <xdr:row>16</xdr:row>
      <xdr:rowOff>238124</xdr:rowOff>
    </xdr:from>
    <xdr:to>
      <xdr:col>4</xdr:col>
      <xdr:colOff>561975</xdr:colOff>
      <xdr:row>19</xdr:row>
      <xdr:rowOff>28574</xdr:rowOff>
    </xdr:to>
    <xdr:grpSp>
      <xdr:nvGrpSpPr>
        <xdr:cNvPr id="6" name="Group 25"/>
        <xdr:cNvGrpSpPr>
          <a:grpSpLocks/>
        </xdr:cNvGrpSpPr>
      </xdr:nvGrpSpPr>
      <xdr:grpSpPr bwMode="auto">
        <a:xfrm>
          <a:off x="5837583" y="4213776"/>
          <a:ext cx="66675" cy="535885"/>
          <a:chOff x="0" y="-6"/>
          <a:chExt cx="20000" cy="20006"/>
        </a:xfrm>
      </xdr:grpSpPr>
      <xdr:sp macro="" textlink="">
        <xdr:nvSpPr>
          <xdr:cNvPr id="7" name="Arc 26"/>
          <xdr:cNvSpPr>
            <a:spLocks/>
          </xdr:cNvSpPr>
        </xdr:nvSpPr>
        <xdr:spPr bwMode="auto">
          <a:xfrm flipV="1">
            <a:off x="0" y="18335"/>
            <a:ext cx="19804" cy="166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Line 27"/>
          <xdr:cNvSpPr>
            <a:spLocks noChangeShapeType="1"/>
          </xdr:cNvSpPr>
        </xdr:nvSpPr>
        <xdr:spPr bwMode="auto">
          <a:xfrm>
            <a:off x="19804" y="1659"/>
            <a:ext cx="196" cy="16702"/>
          </a:xfrm>
          <a:prstGeom prst="line">
            <a:avLst/>
          </a:prstGeom>
          <a:noFill/>
          <a:ln w="12700">
            <a:solidFill>
              <a:srgbClr val="000000"/>
            </a:solidFill>
            <a:round/>
            <a:headEnd type="none" w="sm" len="sm"/>
            <a:tailEnd type="none" w="sm" len="sm"/>
          </a:ln>
          <a:extLst>
            <a:ext uri="{909E8E84-426E-40DD-AFC4-6F175D3DCCD1}">
              <a14:hiddenFill xmlns:a14="http://schemas.microsoft.com/office/drawing/2010/main">
                <a:noFill/>
              </a14:hiddenFill>
            </a:ext>
          </a:extLst>
        </xdr:spPr>
      </xdr:sp>
      <xdr:sp macro="" textlink="">
        <xdr:nvSpPr>
          <xdr:cNvPr id="9" name="Arc 28"/>
          <xdr:cNvSpPr>
            <a:spLocks/>
          </xdr:cNvSpPr>
        </xdr:nvSpPr>
        <xdr:spPr bwMode="auto">
          <a:xfrm>
            <a:off x="0" y="-6"/>
            <a:ext cx="19804" cy="166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0" y="0"/>
                </a:moveTo>
                <a:cubicBezTo>
                  <a:pt x="11929" y="0"/>
                  <a:pt x="21600" y="9670"/>
                  <a:pt x="21600" y="21600"/>
                </a:cubicBezTo>
              </a:path>
              <a:path w="21600" h="21600" stroke="0" extrusionOk="0">
                <a:moveTo>
                  <a:pt x="0" y="0"/>
                </a:moveTo>
                <a:cubicBezTo>
                  <a:pt x="11929" y="0"/>
                  <a:pt x="21600" y="9670"/>
                  <a:pt x="21600" y="21600"/>
                </a:cubicBezTo>
                <a:lnTo>
                  <a:pt x="0" y="2160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5000_&#32769;&#20581;&#23616;&#12288;&#35469;&#30693;&#30151;&#26045;&#31574;&#12539;&#22320;&#22495;&#20171;&#35703;&#25512;&#36914;&#35506;\&#20171;&#12469;&#12539;&#21253;&#25324;&#12465;&#12450;\00%20&#36890;&#30693;&#25913;&#27491;\&#20196;&#21644;3&#24180;&#24230;&#36890;&#30693;&#25913;&#27491;\&#9733;&#20132;&#20184;&#35201;&#32177;&#12398;&#25913;&#27491;&#20316;&#26989;&#20013;&#12501;&#12449;&#12452;&#12523;\&#27096;&#24335;\RPA\01_&#24403;&#21021;&#20132;&#20184;\03_&#20445;&#38522;&#32773;&#29992;\XX_&#20196;&#21644;y&#24180;&#20445;&#38522;&#32773;&#29992;&#24403;&#21021;&#20132;&#20184;&#27096;&#24335;&#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2305000_&#32769;&#20581;&#23616;&#12288;&#35469;&#30693;&#30151;&#26045;&#31574;&#12539;&#22320;&#22495;&#20171;&#35703;&#25512;&#36914;&#35506;\&#20171;&#12469;&#12539;&#21253;&#25324;&#12465;&#12450;\00%20&#36890;&#30693;&#25913;&#27491;\&#20196;&#21644;3&#24180;&#24230;&#36890;&#30693;&#25913;&#27491;\&#9733;&#20132;&#20184;&#35201;&#32177;&#12398;&#25913;&#27491;&#20316;&#26989;&#20013;&#12501;&#12449;&#12452;&#12523;\&#27096;&#24335;\RPA\10_&#23455;&#32318;&#22577;&#21578;\03_&#20445;&#38522;&#32773;&#29992;\XX_&#20196;&#21644;y&#24180;&#20445;&#38522;&#32773;&#29992;&#23455;&#32318;&#22577;&#21578;&#27096;&#24335;&#19968;&#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第２_当初交付申請書"/>
      <sheetName val="別紙様式第2様式1_地域支援事業交付金所要額調"/>
      <sheetName val="別紙様式第2様式1別添１_総合事業の上限額引き上げ計画書"/>
      <sheetName val="別紙様式第２様式１別添２_地域包括支援センター運営費別表"/>
      <sheetName val="別紙様式第２様式２_任意事業実施計画書"/>
      <sheetName val="別紙様式第2様式2別添1_任意事業"/>
      <sheetName val="別紙様式第２様式２別添２_介護用品支給事業計画書"/>
      <sheetName val="別紙様式第2様式3_社会保障充実分事業実施計画書"/>
      <sheetName val="Config"/>
      <sheetName val="XX_令和y年保険者用当初交付様式一式"/>
    </sheetNames>
    <sheetDataSet>
      <sheetData sheetId="0"/>
      <sheetData sheetId="1"/>
      <sheetData sheetId="2"/>
      <sheetData sheetId="3"/>
      <sheetData sheetId="4">
        <row r="11">
          <cell r="J11" t="str">
            <v>○ア介護給付等費用適正化事業</v>
          </cell>
        </row>
        <row r="12">
          <cell r="J12" t="str">
            <v>○イ家族介護支援事業</v>
          </cell>
        </row>
        <row r="13">
          <cell r="J13" t="str">
            <v xml:space="preserve">○ウその他の事業 </v>
          </cell>
        </row>
      </sheetData>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第４_保険者公文"/>
      <sheetName val="別紙様式第4様式1_地域支援事業交付金所要額調"/>
      <sheetName val="別紙様式第4様式1別添1_総合事業の上限額引き上げ報告書"/>
      <sheetName val="別紙様式第4様式1別添2_地域包括支援センター運営費別表"/>
      <sheetName val="別紙様式第4様式2_センター運営実施報告書"/>
      <sheetName val="別紙様式第4様式3_任意事業実施報告書"/>
      <sheetName val="別紙様式第4様式3別添_任意事業"/>
      <sheetName val="別紙様式第4様式4_社会保障充実分実施報告書"/>
      <sheetName val="支給実績内訳書"/>
      <sheetName val="Config"/>
      <sheetName val="XX_令和y年保険者用実績報告様式一式"/>
    </sheetNames>
    <sheetDataSet>
      <sheetData sheetId="0"/>
      <sheetData sheetId="1"/>
      <sheetData sheetId="2"/>
      <sheetData sheetId="3"/>
      <sheetData sheetId="4"/>
      <sheetData sheetId="5">
        <row r="11">
          <cell r="J11" t="str">
            <v>○ア介護給付等費用適正化事業</v>
          </cell>
        </row>
        <row r="12">
          <cell r="J12" t="str">
            <v>○イ家族介護支援事業</v>
          </cell>
        </row>
        <row r="13">
          <cell r="J13" t="str">
            <v xml:space="preserve">○ウその他の事業 </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tabSelected="1" view="pageBreakPreview" zoomScaleNormal="75" zoomScaleSheetLayoutView="100" workbookViewId="0">
      <selection activeCell="B1" sqref="B1"/>
    </sheetView>
  </sheetViews>
  <sheetFormatPr defaultRowHeight="12"/>
  <cols>
    <col min="1" max="2" width="15" style="482" customWidth="1"/>
    <col min="3" max="3" width="7.5" style="482" customWidth="1"/>
    <col min="4" max="11" width="9.375" style="482" customWidth="1"/>
    <col min="12" max="12" width="11.625" style="482" customWidth="1"/>
    <col min="13" max="16384" width="9" style="482"/>
  </cols>
  <sheetData>
    <row r="1" spans="1:12" ht="14.25">
      <c r="A1" s="481" t="s">
        <v>937</v>
      </c>
    </row>
    <row r="3" spans="1:12" ht="17.25">
      <c r="A3" s="979" t="s">
        <v>725</v>
      </c>
      <c r="B3" s="979"/>
      <c r="C3" s="979"/>
      <c r="D3" s="979"/>
      <c r="E3" s="979"/>
      <c r="F3" s="979"/>
      <c r="G3" s="979"/>
      <c r="H3" s="979"/>
      <c r="I3" s="979"/>
      <c r="J3" s="979"/>
      <c r="K3" s="979"/>
      <c r="L3" s="979"/>
    </row>
    <row r="5" spans="1:12">
      <c r="A5" s="980" t="s">
        <v>920</v>
      </c>
      <c r="B5" s="980"/>
    </row>
    <row r="6" spans="1:12">
      <c r="L6" s="483" t="s">
        <v>18</v>
      </c>
    </row>
    <row r="7" spans="1:12" s="485" customFormat="1" ht="14.1" customHeight="1">
      <c r="A7" s="981" t="s">
        <v>17</v>
      </c>
      <c r="B7" s="982"/>
      <c r="C7" s="983"/>
      <c r="D7" s="981" t="s">
        <v>16</v>
      </c>
      <c r="E7" s="982"/>
      <c r="F7" s="982"/>
      <c r="G7" s="982"/>
      <c r="H7" s="982"/>
      <c r="I7" s="982"/>
      <c r="J7" s="982"/>
      <c r="K7" s="983"/>
      <c r="L7" s="484"/>
    </row>
    <row r="8" spans="1:12" s="485" customFormat="1" ht="14.1" customHeight="1">
      <c r="A8" s="984" t="s">
        <v>15</v>
      </c>
      <c r="B8" s="984" t="s">
        <v>14</v>
      </c>
      <c r="C8" s="987" t="s">
        <v>710</v>
      </c>
      <c r="D8" s="981" t="s">
        <v>13</v>
      </c>
      <c r="E8" s="982"/>
      <c r="F8" s="983"/>
      <c r="G8" s="981" t="s">
        <v>12</v>
      </c>
      <c r="H8" s="982"/>
      <c r="I8" s="982"/>
      <c r="J8" s="982"/>
      <c r="K8" s="983"/>
      <c r="L8" s="486"/>
    </row>
    <row r="9" spans="1:12">
      <c r="A9" s="985"/>
      <c r="B9" s="985"/>
      <c r="C9" s="985"/>
      <c r="D9" s="487"/>
      <c r="E9" s="487"/>
      <c r="F9" s="487"/>
      <c r="G9" s="487"/>
      <c r="H9" s="487"/>
      <c r="I9" s="487" t="s">
        <v>11</v>
      </c>
      <c r="J9" s="487"/>
      <c r="K9" s="487" t="s">
        <v>11</v>
      </c>
      <c r="L9" s="488" t="s">
        <v>10</v>
      </c>
    </row>
    <row r="10" spans="1:12">
      <c r="A10" s="985"/>
      <c r="B10" s="985"/>
      <c r="C10" s="985"/>
      <c r="D10" s="489" t="s">
        <v>8</v>
      </c>
      <c r="E10" s="489" t="s">
        <v>7</v>
      </c>
      <c r="F10" s="489" t="s">
        <v>9</v>
      </c>
      <c r="G10" s="489" t="s">
        <v>8</v>
      </c>
      <c r="H10" s="489" t="s">
        <v>7</v>
      </c>
      <c r="I10" s="489"/>
      <c r="J10" s="489" t="s">
        <v>6</v>
      </c>
      <c r="K10" s="489"/>
      <c r="L10" s="490"/>
    </row>
    <row r="11" spans="1:12">
      <c r="A11" s="986"/>
      <c r="B11" s="986"/>
      <c r="C11" s="986"/>
      <c r="D11" s="491"/>
      <c r="E11" s="491"/>
      <c r="F11" s="491"/>
      <c r="G11" s="491"/>
      <c r="H11" s="491"/>
      <c r="I11" s="491" t="s">
        <v>5</v>
      </c>
      <c r="J11" s="491"/>
      <c r="K11" s="491" t="s">
        <v>5</v>
      </c>
      <c r="L11" s="492"/>
    </row>
    <row r="12" spans="1:12">
      <c r="A12" s="493"/>
      <c r="B12" s="494" t="s">
        <v>4</v>
      </c>
      <c r="C12" s="493"/>
      <c r="D12" s="493"/>
      <c r="E12" s="494" t="s">
        <v>4</v>
      </c>
      <c r="F12" s="494" t="s">
        <v>4</v>
      </c>
      <c r="G12" s="493"/>
      <c r="H12" s="494" t="s">
        <v>4</v>
      </c>
      <c r="I12" s="494" t="s">
        <v>4</v>
      </c>
      <c r="J12" s="494" t="s">
        <v>4</v>
      </c>
      <c r="K12" s="494" t="s">
        <v>4</v>
      </c>
      <c r="L12" s="493"/>
    </row>
    <row r="13" spans="1:12">
      <c r="A13" s="490"/>
      <c r="B13" s="490"/>
      <c r="C13" s="490"/>
      <c r="D13" s="490"/>
      <c r="E13" s="490"/>
      <c r="F13" s="490"/>
      <c r="G13" s="490"/>
      <c r="H13" s="490"/>
      <c r="I13" s="490"/>
      <c r="J13" s="490"/>
      <c r="K13" s="490"/>
      <c r="L13" s="490"/>
    </row>
    <row r="14" spans="1:12">
      <c r="A14" s="490"/>
      <c r="B14" s="490"/>
      <c r="C14" s="490"/>
      <c r="D14" s="490"/>
      <c r="E14" s="490"/>
      <c r="F14" s="490"/>
      <c r="G14" s="490"/>
      <c r="H14" s="490"/>
      <c r="I14" s="490"/>
      <c r="J14" s="490"/>
      <c r="K14" s="490"/>
      <c r="L14" s="490"/>
    </row>
    <row r="15" spans="1:12">
      <c r="A15" s="490"/>
      <c r="B15" s="490"/>
      <c r="C15" s="490"/>
      <c r="D15" s="490"/>
      <c r="E15" s="490"/>
      <c r="F15" s="490"/>
      <c r="G15" s="490"/>
      <c r="H15" s="490"/>
      <c r="I15" s="490"/>
      <c r="J15" s="490"/>
      <c r="K15" s="490"/>
      <c r="L15" s="490"/>
    </row>
    <row r="16" spans="1:12">
      <c r="A16" s="490"/>
      <c r="B16" s="490"/>
      <c r="C16" s="490"/>
      <c r="D16" s="490"/>
      <c r="E16" s="490"/>
      <c r="F16" s="490"/>
      <c r="G16" s="490"/>
      <c r="H16" s="490"/>
      <c r="I16" s="490"/>
      <c r="J16" s="490"/>
      <c r="K16" s="490"/>
      <c r="L16" s="490"/>
    </row>
    <row r="17" spans="1:12">
      <c r="A17" s="490"/>
      <c r="B17" s="490"/>
      <c r="C17" s="490"/>
      <c r="D17" s="490"/>
      <c r="E17" s="490"/>
      <c r="F17" s="490"/>
      <c r="G17" s="490"/>
      <c r="H17" s="490"/>
      <c r="I17" s="490"/>
      <c r="J17" s="490"/>
      <c r="K17" s="490"/>
      <c r="L17" s="490"/>
    </row>
    <row r="18" spans="1:12">
      <c r="A18" s="490"/>
      <c r="B18" s="490"/>
      <c r="C18" s="490"/>
      <c r="D18" s="490"/>
      <c r="E18" s="490"/>
      <c r="F18" s="490"/>
      <c r="G18" s="490"/>
      <c r="H18" s="490"/>
      <c r="I18" s="490"/>
      <c r="J18" s="490"/>
      <c r="K18" s="490"/>
      <c r="L18" s="490"/>
    </row>
    <row r="19" spans="1:12">
      <c r="A19" s="490"/>
      <c r="B19" s="490"/>
      <c r="C19" s="490"/>
      <c r="D19" s="490"/>
      <c r="E19" s="490"/>
      <c r="F19" s="490"/>
      <c r="G19" s="490"/>
      <c r="H19" s="490"/>
      <c r="I19" s="490"/>
      <c r="J19" s="490"/>
      <c r="K19" s="490"/>
      <c r="L19" s="490"/>
    </row>
    <row r="20" spans="1:12">
      <c r="A20" s="490"/>
      <c r="B20" s="490"/>
      <c r="C20" s="490"/>
      <c r="D20" s="490"/>
      <c r="E20" s="490"/>
      <c r="F20" s="490"/>
      <c r="G20" s="490"/>
      <c r="H20" s="490"/>
      <c r="I20" s="490"/>
      <c r="J20" s="490"/>
      <c r="K20" s="490"/>
      <c r="L20" s="490"/>
    </row>
    <row r="21" spans="1:12">
      <c r="A21" s="490"/>
      <c r="B21" s="490"/>
      <c r="C21" s="490"/>
      <c r="D21" s="490"/>
      <c r="E21" s="490"/>
      <c r="F21" s="490"/>
      <c r="G21" s="490"/>
      <c r="H21" s="490"/>
      <c r="I21" s="490"/>
      <c r="J21" s="490"/>
      <c r="K21" s="490"/>
      <c r="L21" s="490"/>
    </row>
    <row r="22" spans="1:12">
      <c r="A22" s="490"/>
      <c r="B22" s="490"/>
      <c r="C22" s="490"/>
      <c r="D22" s="490"/>
      <c r="E22" s="490"/>
      <c r="F22" s="490"/>
      <c r="G22" s="490"/>
      <c r="H22" s="490"/>
      <c r="I22" s="490"/>
      <c r="J22" s="490"/>
      <c r="K22" s="490"/>
      <c r="L22" s="490"/>
    </row>
    <row r="23" spans="1:12">
      <c r="A23" s="490"/>
      <c r="B23" s="490"/>
      <c r="C23" s="490"/>
      <c r="D23" s="490"/>
      <c r="E23" s="490"/>
      <c r="F23" s="490"/>
      <c r="G23" s="490"/>
      <c r="H23" s="490"/>
      <c r="I23" s="490"/>
      <c r="J23" s="490"/>
      <c r="K23" s="490"/>
      <c r="L23" s="490"/>
    </row>
    <row r="24" spans="1:12">
      <c r="A24" s="490"/>
      <c r="B24" s="490"/>
      <c r="C24" s="490"/>
      <c r="D24" s="490"/>
      <c r="E24" s="490"/>
      <c r="F24" s="490"/>
      <c r="G24" s="490"/>
      <c r="H24" s="490"/>
      <c r="I24" s="490"/>
      <c r="J24" s="490"/>
      <c r="K24" s="490"/>
      <c r="L24" s="490"/>
    </row>
    <row r="25" spans="1:12">
      <c r="A25" s="490"/>
      <c r="B25" s="490"/>
      <c r="C25" s="490"/>
      <c r="D25" s="490"/>
      <c r="E25" s="490"/>
      <c r="F25" s="490"/>
      <c r="G25" s="490"/>
      <c r="H25" s="490"/>
      <c r="I25" s="490"/>
      <c r="J25" s="490"/>
      <c r="K25" s="490"/>
      <c r="L25" s="490"/>
    </row>
    <row r="26" spans="1:12">
      <c r="A26" s="490"/>
      <c r="B26" s="490"/>
      <c r="C26" s="490"/>
      <c r="D26" s="490"/>
      <c r="E26" s="490"/>
      <c r="F26" s="490"/>
      <c r="G26" s="490"/>
      <c r="H26" s="490"/>
      <c r="I26" s="490"/>
      <c r="J26" s="490"/>
      <c r="K26" s="490"/>
      <c r="L26" s="490"/>
    </row>
    <row r="27" spans="1:12">
      <c r="A27" s="490"/>
      <c r="B27" s="490"/>
      <c r="C27" s="490"/>
      <c r="D27" s="490"/>
      <c r="E27" s="490"/>
      <c r="F27" s="490"/>
      <c r="G27" s="490"/>
      <c r="H27" s="490"/>
      <c r="I27" s="490"/>
      <c r="J27" s="490"/>
      <c r="K27" s="490"/>
      <c r="L27" s="490"/>
    </row>
    <row r="28" spans="1:12">
      <c r="A28" s="490"/>
      <c r="B28" s="490"/>
      <c r="C28" s="490"/>
      <c r="D28" s="490"/>
      <c r="E28" s="490"/>
      <c r="F28" s="490"/>
      <c r="G28" s="490"/>
      <c r="H28" s="490"/>
      <c r="I28" s="490"/>
      <c r="J28" s="490"/>
      <c r="K28" s="490"/>
      <c r="L28" s="490"/>
    </row>
    <row r="29" spans="1:12">
      <c r="A29" s="490"/>
      <c r="B29" s="490"/>
      <c r="C29" s="490"/>
      <c r="D29" s="490"/>
      <c r="E29" s="490"/>
      <c r="F29" s="490"/>
      <c r="G29" s="490"/>
      <c r="H29" s="490"/>
      <c r="I29" s="490"/>
      <c r="J29" s="490"/>
      <c r="K29" s="490"/>
      <c r="L29" s="490"/>
    </row>
    <row r="30" spans="1:12">
      <c r="A30" s="490"/>
      <c r="B30" s="490"/>
      <c r="C30" s="490"/>
      <c r="D30" s="490"/>
      <c r="E30" s="490"/>
      <c r="F30" s="490"/>
      <c r="G30" s="490"/>
      <c r="H30" s="490"/>
      <c r="I30" s="490"/>
      <c r="J30" s="490"/>
      <c r="K30" s="490"/>
      <c r="L30" s="490"/>
    </row>
    <row r="31" spans="1:12">
      <c r="A31" s="490"/>
      <c r="B31" s="490"/>
      <c r="C31" s="490"/>
      <c r="D31" s="490"/>
      <c r="E31" s="490"/>
      <c r="F31" s="490"/>
      <c r="G31" s="490"/>
      <c r="H31" s="490"/>
      <c r="I31" s="490"/>
      <c r="J31" s="490"/>
      <c r="K31" s="490"/>
      <c r="L31" s="490"/>
    </row>
    <row r="32" spans="1:12">
      <c r="A32" s="490"/>
      <c r="B32" s="490"/>
      <c r="C32" s="490"/>
      <c r="D32" s="490"/>
      <c r="E32" s="490"/>
      <c r="F32" s="490"/>
      <c r="G32" s="490"/>
      <c r="H32" s="490"/>
      <c r="I32" s="490"/>
      <c r="J32" s="490"/>
      <c r="K32" s="490"/>
      <c r="L32" s="490"/>
    </row>
    <row r="33" spans="1:12">
      <c r="A33" s="490"/>
      <c r="B33" s="490"/>
      <c r="C33" s="490"/>
      <c r="D33" s="490"/>
      <c r="E33" s="490"/>
      <c r="F33" s="490"/>
      <c r="G33" s="490"/>
      <c r="H33" s="490"/>
      <c r="I33" s="490"/>
      <c r="J33" s="490"/>
      <c r="K33" s="490"/>
      <c r="L33" s="490"/>
    </row>
    <row r="34" spans="1:12">
      <c r="A34" s="492"/>
      <c r="B34" s="492"/>
      <c r="C34" s="492"/>
      <c r="D34" s="492"/>
      <c r="E34" s="492"/>
      <c r="F34" s="492"/>
      <c r="G34" s="492"/>
      <c r="H34" s="492"/>
      <c r="I34" s="492"/>
      <c r="J34" s="492"/>
      <c r="K34" s="492"/>
      <c r="L34" s="492"/>
    </row>
    <row r="36" spans="1:12">
      <c r="A36" s="482" t="s">
        <v>3</v>
      </c>
    </row>
    <row r="38" spans="1:12">
      <c r="A38" s="482" t="s">
        <v>2</v>
      </c>
    </row>
    <row r="39" spans="1:12">
      <c r="A39" s="482" t="s">
        <v>1</v>
      </c>
    </row>
    <row r="41" spans="1:12">
      <c r="A41" s="482" t="s">
        <v>0</v>
      </c>
    </row>
  </sheetData>
  <mergeCells count="9">
    <mergeCell ref="A3:L3"/>
    <mergeCell ref="A5:B5"/>
    <mergeCell ref="A7:C7"/>
    <mergeCell ref="D7:K7"/>
    <mergeCell ref="A8:A11"/>
    <mergeCell ref="B8:B11"/>
    <mergeCell ref="C8:C11"/>
    <mergeCell ref="D8:F8"/>
    <mergeCell ref="G8:K8"/>
  </mergeCells>
  <phoneticPr fontId="10"/>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3"/>
  <sheetViews>
    <sheetView showGridLines="0" view="pageBreakPreview" zoomScaleNormal="70" zoomScaleSheetLayoutView="100" workbookViewId="0">
      <selection activeCell="B1" sqref="B1"/>
    </sheetView>
  </sheetViews>
  <sheetFormatPr defaultRowHeight="13.5"/>
  <cols>
    <col min="1" max="1" width="6" style="22" customWidth="1"/>
    <col min="2" max="2" width="16" style="22" customWidth="1"/>
    <col min="3" max="3" width="20.25" style="22" customWidth="1"/>
    <col min="4" max="4" width="27" style="22" customWidth="1"/>
    <col min="5" max="16384" width="9" style="22"/>
  </cols>
  <sheetData>
    <row r="1" spans="1:6" ht="12.75" customHeight="1">
      <c r="A1" s="26" t="s">
        <v>946</v>
      </c>
      <c r="B1" s="26"/>
      <c r="C1" s="26"/>
      <c r="D1" s="26"/>
    </row>
    <row r="2" spans="1:6">
      <c r="A2" s="26"/>
      <c r="B2" s="1235"/>
      <c r="C2" s="1235"/>
      <c r="D2" s="1235"/>
      <c r="E2" s="785"/>
      <c r="F2" s="785"/>
    </row>
    <row r="3" spans="1:6" ht="11.25" customHeight="1">
      <c r="A3" s="26"/>
      <c r="B3" s="193"/>
      <c r="C3" s="193"/>
      <c r="D3" s="193"/>
      <c r="E3" s="785"/>
      <c r="F3" s="785"/>
    </row>
    <row r="4" spans="1:6">
      <c r="A4" s="26"/>
      <c r="B4" s="193"/>
      <c r="C4" s="193"/>
      <c r="D4" s="38" t="s">
        <v>285</v>
      </c>
      <c r="E4" s="785"/>
      <c r="F4" s="785"/>
    </row>
    <row r="5" spans="1:6" ht="6.75" customHeight="1">
      <c r="A5" s="26"/>
      <c r="B5" s="193"/>
      <c r="C5" s="193"/>
      <c r="D5" s="38"/>
      <c r="E5" s="785"/>
      <c r="F5" s="785"/>
    </row>
    <row r="6" spans="1:6">
      <c r="A6" s="26"/>
      <c r="B6" s="37"/>
      <c r="C6" s="37"/>
      <c r="D6" s="36" t="s">
        <v>284</v>
      </c>
      <c r="E6" s="786"/>
      <c r="F6" s="785"/>
    </row>
    <row r="7" spans="1:6" ht="18" customHeight="1">
      <c r="A7" s="26"/>
      <c r="B7" s="1236" t="s">
        <v>283</v>
      </c>
      <c r="C7" s="1236" t="s">
        <v>282</v>
      </c>
      <c r="D7" s="1236"/>
      <c r="E7" s="24"/>
      <c r="F7" s="785"/>
    </row>
    <row r="8" spans="1:6" ht="18" customHeight="1">
      <c r="A8" s="26"/>
      <c r="B8" s="1236"/>
      <c r="C8" s="35" t="s">
        <v>405</v>
      </c>
      <c r="D8" s="34" t="s">
        <v>281</v>
      </c>
      <c r="E8" s="24"/>
      <c r="F8" s="785"/>
    </row>
    <row r="9" spans="1:6" ht="22.5" customHeight="1">
      <c r="A9" s="26"/>
      <c r="B9" s="115" t="s">
        <v>587</v>
      </c>
      <c r="C9" s="33" t="s">
        <v>280</v>
      </c>
      <c r="D9" s="32"/>
      <c r="E9" s="23"/>
      <c r="F9" s="785"/>
    </row>
    <row r="10" spans="1:6" ht="22.5" customHeight="1">
      <c r="A10" s="26"/>
      <c r="B10" s="113"/>
      <c r="C10" s="31" t="s">
        <v>279</v>
      </c>
      <c r="D10" s="29"/>
      <c r="E10" s="23"/>
      <c r="F10" s="785"/>
    </row>
    <row r="11" spans="1:6" ht="22.5" customHeight="1">
      <c r="A11" s="26"/>
      <c r="B11" s="113"/>
      <c r="C11" s="31" t="s">
        <v>278</v>
      </c>
      <c r="D11" s="29"/>
      <c r="E11" s="23"/>
      <c r="F11" s="785"/>
    </row>
    <row r="12" spans="1:6" ht="22.5" customHeight="1">
      <c r="A12" s="26"/>
      <c r="B12" s="113"/>
      <c r="C12" s="31" t="s">
        <v>277</v>
      </c>
      <c r="D12" s="29"/>
      <c r="E12" s="23"/>
      <c r="F12" s="785"/>
    </row>
    <row r="13" spans="1:6" ht="22.5" customHeight="1">
      <c r="A13" s="26"/>
      <c r="B13" s="113"/>
      <c r="C13" s="31" t="s">
        <v>276</v>
      </c>
      <c r="D13" s="29"/>
      <c r="E13" s="23"/>
      <c r="F13" s="785"/>
    </row>
    <row r="14" spans="1:6" ht="22.5" customHeight="1">
      <c r="A14" s="26"/>
      <c r="B14" s="113"/>
      <c r="C14" s="31" t="s">
        <v>275</v>
      </c>
      <c r="D14" s="29"/>
      <c r="E14" s="23"/>
      <c r="F14" s="785"/>
    </row>
    <row r="15" spans="1:6" ht="22.5" customHeight="1">
      <c r="A15" s="26"/>
      <c r="B15" s="113"/>
      <c r="C15" s="31" t="s">
        <v>274</v>
      </c>
      <c r="D15" s="29"/>
      <c r="E15" s="23"/>
      <c r="F15" s="785"/>
    </row>
    <row r="16" spans="1:6" ht="30.75" customHeight="1">
      <c r="A16" s="26"/>
      <c r="B16" s="113"/>
      <c r="C16" s="30" t="s">
        <v>273</v>
      </c>
      <c r="D16" s="29"/>
      <c r="E16" s="23"/>
      <c r="F16" s="785"/>
    </row>
    <row r="17" spans="1:6" ht="22.5" customHeight="1">
      <c r="A17" s="26"/>
      <c r="B17" s="113"/>
      <c r="C17" s="30" t="s">
        <v>272</v>
      </c>
      <c r="D17" s="29"/>
      <c r="E17" s="23"/>
      <c r="F17" s="785"/>
    </row>
    <row r="18" spans="1:6" ht="22.5" customHeight="1">
      <c r="A18" s="26"/>
      <c r="B18" s="113"/>
      <c r="C18" s="31" t="s">
        <v>271</v>
      </c>
      <c r="D18" s="29"/>
      <c r="E18" s="23"/>
      <c r="F18" s="785"/>
    </row>
    <row r="19" spans="1:6" ht="22.5" customHeight="1">
      <c r="A19" s="26"/>
      <c r="B19" s="113"/>
      <c r="C19" s="31" t="s">
        <v>270</v>
      </c>
      <c r="D19" s="29"/>
      <c r="E19" s="23"/>
      <c r="F19" s="785"/>
    </row>
    <row r="20" spans="1:6" ht="22.5" customHeight="1">
      <c r="A20" s="26"/>
      <c r="B20" s="113"/>
      <c r="C20" s="30" t="s">
        <v>269</v>
      </c>
      <c r="D20" s="29"/>
      <c r="E20" s="23"/>
      <c r="F20" s="785"/>
    </row>
    <row r="21" spans="1:6" ht="21" customHeight="1">
      <c r="A21" s="26"/>
      <c r="B21" s="114"/>
      <c r="C21" s="28" t="s">
        <v>268</v>
      </c>
      <c r="D21" s="27"/>
      <c r="E21" s="23"/>
      <c r="F21" s="785"/>
    </row>
    <row r="22" spans="1:6" ht="22.5" customHeight="1">
      <c r="A22" s="26"/>
      <c r="B22" s="1233" t="s">
        <v>267</v>
      </c>
      <c r="C22" s="1234"/>
      <c r="D22" s="25">
        <f>SUM(D9:D21)</f>
        <v>0</v>
      </c>
      <c r="E22" s="23"/>
      <c r="F22" s="785"/>
    </row>
    <row r="23" spans="1:6" ht="12" customHeight="1">
      <c r="B23" s="24"/>
      <c r="C23" s="24"/>
      <c r="D23" s="23"/>
      <c r="E23" s="23"/>
      <c r="F23" s="785"/>
    </row>
    <row r="43" spans="2:2">
      <c r="B43" s="825"/>
    </row>
  </sheetData>
  <mergeCells count="4">
    <mergeCell ref="B22:C22"/>
    <mergeCell ref="B2:D2"/>
    <mergeCell ref="B7:B8"/>
    <mergeCell ref="C7:D7"/>
  </mergeCells>
  <phoneticPr fontId="10"/>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3"/>
  <sheetViews>
    <sheetView showGridLines="0" view="pageBreakPreview" zoomScale="85" zoomScaleNormal="90" zoomScaleSheetLayoutView="85" workbookViewId="0">
      <selection activeCell="B1" sqref="B1"/>
    </sheetView>
  </sheetViews>
  <sheetFormatPr defaultRowHeight="13.5"/>
  <cols>
    <col min="1" max="1" width="4.875" style="22" customWidth="1"/>
    <col min="2" max="7" width="18.375" style="22" customWidth="1"/>
    <col min="8" max="8" width="21.75" style="22" customWidth="1"/>
    <col min="9" max="16384" width="9" style="22"/>
  </cols>
  <sheetData>
    <row r="1" spans="1:8" ht="12.75" customHeight="1">
      <c r="A1" s="26" t="s">
        <v>947</v>
      </c>
      <c r="B1" s="26"/>
      <c r="C1" s="26"/>
      <c r="D1" s="26"/>
      <c r="E1" s="26"/>
      <c r="F1" s="26"/>
      <c r="G1" s="26"/>
      <c r="H1" s="26"/>
    </row>
    <row r="2" spans="1:8" ht="12.75" customHeight="1">
      <c r="A2" s="26"/>
      <c r="B2" s="26"/>
      <c r="C2" s="26"/>
      <c r="D2" s="26"/>
      <c r="E2" s="26"/>
      <c r="F2" s="26"/>
      <c r="G2" s="26"/>
      <c r="H2" s="26"/>
    </row>
    <row r="3" spans="1:8">
      <c r="A3" s="1238" t="s">
        <v>588</v>
      </c>
      <c r="B3" s="1239"/>
      <c r="C3" s="1239"/>
      <c r="D3" s="1239"/>
      <c r="E3" s="1239"/>
      <c r="F3" s="1239"/>
      <c r="G3" s="1239"/>
      <c r="H3" s="1235"/>
    </row>
    <row r="4" spans="1:8">
      <c r="A4" s="193"/>
      <c r="B4" s="194"/>
      <c r="C4" s="194"/>
      <c r="D4" s="194"/>
      <c r="E4" s="194"/>
      <c r="F4" s="194"/>
      <c r="G4" s="194"/>
      <c r="H4" s="37"/>
    </row>
    <row r="5" spans="1:8">
      <c r="A5" s="193"/>
      <c r="B5" s="194"/>
      <c r="C5" s="194"/>
      <c r="D5" s="194"/>
      <c r="E5" s="194"/>
      <c r="F5" s="194"/>
      <c r="G5" s="194"/>
      <c r="H5" s="38" t="s">
        <v>299</v>
      </c>
    </row>
    <row r="6" spans="1:8" ht="14.25" customHeight="1">
      <c r="A6" s="26"/>
      <c r="B6" s="26"/>
      <c r="C6" s="26"/>
      <c r="D6" s="26"/>
      <c r="E6" s="26"/>
      <c r="F6" s="26"/>
      <c r="G6" s="26"/>
      <c r="H6" s="26"/>
    </row>
    <row r="7" spans="1:8">
      <c r="A7" s="26"/>
      <c r="B7" s="26"/>
      <c r="C7" s="26"/>
      <c r="D7" s="26"/>
      <c r="E7" s="26"/>
      <c r="F7" s="26"/>
      <c r="G7" s="26"/>
      <c r="H7" s="26"/>
    </row>
    <row r="8" spans="1:8" ht="17.25" customHeight="1">
      <c r="A8" s="26"/>
      <c r="B8" s="26"/>
      <c r="C8" s="26"/>
      <c r="D8" s="26"/>
      <c r="E8" s="26"/>
      <c r="F8" s="26"/>
      <c r="G8" s="40"/>
      <c r="H8" s="40" t="s">
        <v>298</v>
      </c>
    </row>
    <row r="9" spans="1:8">
      <c r="A9" s="26" t="s">
        <v>297</v>
      </c>
      <c r="B9" s="1240" t="s">
        <v>296</v>
      </c>
      <c r="C9" s="1240" t="s">
        <v>295</v>
      </c>
      <c r="D9" s="1240" t="s">
        <v>294</v>
      </c>
      <c r="E9" s="1241" t="s">
        <v>293</v>
      </c>
      <c r="F9" s="1241"/>
      <c r="G9" s="1240" t="s">
        <v>292</v>
      </c>
      <c r="H9" s="1240" t="s">
        <v>291</v>
      </c>
    </row>
    <row r="10" spans="1:8" ht="57.75" customHeight="1">
      <c r="A10" s="26"/>
      <c r="B10" s="1241"/>
      <c r="C10" s="1241"/>
      <c r="D10" s="1241"/>
      <c r="E10" s="195" t="s">
        <v>290</v>
      </c>
      <c r="F10" s="195" t="s">
        <v>289</v>
      </c>
      <c r="G10" s="1241"/>
      <c r="H10" s="1241"/>
    </row>
    <row r="11" spans="1:8" ht="39.75" customHeight="1">
      <c r="A11" s="26"/>
      <c r="B11" s="105"/>
      <c r="C11" s="105"/>
      <c r="D11" s="105"/>
      <c r="E11" s="105"/>
      <c r="F11" s="105"/>
      <c r="G11" s="39">
        <f>SUM(B11:F11)</f>
        <v>0</v>
      </c>
      <c r="H11" s="105"/>
    </row>
    <row r="12" spans="1:8" ht="18.75" customHeight="1">
      <c r="A12" s="26"/>
      <c r="B12" s="1237" t="s">
        <v>288</v>
      </c>
      <c r="C12" s="1237"/>
      <c r="D12" s="1237"/>
      <c r="E12" s="1237"/>
      <c r="F12" s="1237"/>
      <c r="G12" s="1237"/>
      <c r="H12" s="1237"/>
    </row>
    <row r="13" spans="1:8">
      <c r="A13" s="26"/>
      <c r="B13" s="26" t="s">
        <v>287</v>
      </c>
      <c r="C13" s="26"/>
      <c r="D13" s="26"/>
      <c r="E13" s="26"/>
      <c r="F13" s="26"/>
      <c r="G13" s="26"/>
      <c r="H13" s="26"/>
    </row>
    <row r="14" spans="1:8">
      <c r="A14" s="26"/>
      <c r="B14" s="26" t="s">
        <v>286</v>
      </c>
      <c r="C14" s="26"/>
      <c r="D14" s="26"/>
      <c r="E14" s="26"/>
      <c r="F14" s="26"/>
      <c r="G14" s="26"/>
      <c r="H14" s="26"/>
    </row>
    <row r="43" spans="2:2">
      <c r="B43" s="825"/>
    </row>
  </sheetData>
  <mergeCells count="8">
    <mergeCell ref="B12:H12"/>
    <mergeCell ref="A3:H3"/>
    <mergeCell ref="B9:B10"/>
    <mergeCell ref="C9:C10"/>
    <mergeCell ref="D9:D10"/>
    <mergeCell ref="E9:F9"/>
    <mergeCell ref="G9:G10"/>
    <mergeCell ref="H9:H10"/>
  </mergeCells>
  <phoneticPr fontId="10"/>
  <printOptions horizontalCentered="1"/>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3"/>
  <sheetViews>
    <sheetView showGridLines="0" view="pageBreakPreview" zoomScaleNormal="70" zoomScaleSheetLayoutView="100" workbookViewId="0">
      <selection activeCell="B1" sqref="B1"/>
    </sheetView>
  </sheetViews>
  <sheetFormatPr defaultColWidth="9" defaultRowHeight="21" customHeight="1"/>
  <cols>
    <col min="1" max="1" width="2.75" style="455" customWidth="1"/>
    <col min="2" max="2" width="5.25" style="455" customWidth="1"/>
    <col min="3" max="3" width="26.875" style="455" customWidth="1"/>
    <col min="4" max="4" width="1.25" style="455" customWidth="1"/>
    <col min="5" max="5" width="17.5" style="455" customWidth="1"/>
    <col min="6" max="6" width="1.25" style="455" customWidth="1"/>
    <col min="7" max="7" width="20" style="455" customWidth="1"/>
    <col min="8" max="8" width="3.5" style="455" customWidth="1"/>
    <col min="9" max="9" width="7.375" style="455" customWidth="1"/>
    <col min="10" max="16384" width="9" style="455"/>
  </cols>
  <sheetData>
    <row r="1" spans="1:8" ht="21" customHeight="1">
      <c r="A1" s="762" t="s">
        <v>948</v>
      </c>
      <c r="B1" s="454"/>
      <c r="C1" s="454"/>
      <c r="D1" s="454"/>
      <c r="E1" s="454"/>
      <c r="F1" s="454"/>
      <c r="G1" s="454"/>
    </row>
    <row r="2" spans="1:8" ht="21" customHeight="1">
      <c r="A2" s="454"/>
      <c r="B2" s="454"/>
      <c r="C2" s="454"/>
      <c r="D2" s="454"/>
      <c r="E2" s="454"/>
      <c r="F2" s="454"/>
      <c r="G2" s="454"/>
    </row>
    <row r="3" spans="1:8" ht="21" customHeight="1">
      <c r="A3" s="762" t="s">
        <v>317</v>
      </c>
      <c r="B3" s="762"/>
      <c r="C3" s="762"/>
      <c r="D3" s="762"/>
      <c r="E3" s="762"/>
      <c r="F3" s="762"/>
      <c r="G3" s="762"/>
      <c r="H3" s="763"/>
    </row>
    <row r="4" spans="1:8" ht="21" customHeight="1">
      <c r="A4" s="454"/>
      <c r="B4" s="454"/>
      <c r="C4" s="454"/>
      <c r="D4" s="454"/>
      <c r="E4" s="454"/>
      <c r="F4" s="454"/>
      <c r="G4" s="764" t="s">
        <v>284</v>
      </c>
      <c r="H4" s="765"/>
    </row>
    <row r="5" spans="1:8" ht="21" customHeight="1">
      <c r="A5" s="454"/>
      <c r="B5" s="1245" t="s">
        <v>283</v>
      </c>
      <c r="C5" s="1246"/>
      <c r="D5" s="1242" t="s">
        <v>316</v>
      </c>
      <c r="E5" s="1243"/>
      <c r="F5" s="1243"/>
      <c r="G5" s="1249"/>
      <c r="H5" s="766"/>
    </row>
    <row r="6" spans="1:8" ht="21" customHeight="1">
      <c r="A6" s="454"/>
      <c r="B6" s="1247"/>
      <c r="C6" s="1248"/>
      <c r="D6" s="1242" t="s">
        <v>315</v>
      </c>
      <c r="E6" s="1243"/>
      <c r="F6" s="1243"/>
      <c r="G6" s="767" t="s">
        <v>281</v>
      </c>
      <c r="H6" s="766"/>
    </row>
    <row r="7" spans="1:8" ht="25.5" customHeight="1">
      <c r="A7" s="454"/>
      <c r="B7" s="768" t="s">
        <v>598</v>
      </c>
      <c r="C7" s="769"/>
      <c r="D7" s="770"/>
      <c r="E7" s="771" t="s">
        <v>280</v>
      </c>
      <c r="F7" s="772"/>
      <c r="G7" s="773"/>
      <c r="H7" s="519"/>
    </row>
    <row r="8" spans="1:8" ht="25.5" customHeight="1">
      <c r="A8" s="454"/>
      <c r="B8" s="774"/>
      <c r="C8" s="515"/>
      <c r="D8" s="775"/>
      <c r="E8" s="776" t="s">
        <v>279</v>
      </c>
      <c r="F8" s="777"/>
      <c r="G8" s="778"/>
      <c r="H8" s="519"/>
    </row>
    <row r="9" spans="1:8" ht="25.5" customHeight="1">
      <c r="A9" s="454"/>
      <c r="B9" s="774"/>
      <c r="C9" s="515"/>
      <c r="D9" s="775"/>
      <c r="E9" s="776" t="s">
        <v>314</v>
      </c>
      <c r="F9" s="777"/>
      <c r="G9" s="778"/>
      <c r="H9" s="519"/>
    </row>
    <row r="10" spans="1:8" ht="25.5" customHeight="1">
      <c r="A10" s="454"/>
      <c r="B10" s="774"/>
      <c r="C10" s="515"/>
      <c r="D10" s="775"/>
      <c r="E10" s="776" t="s">
        <v>277</v>
      </c>
      <c r="F10" s="777"/>
      <c r="G10" s="778"/>
      <c r="H10" s="519"/>
    </row>
    <row r="11" spans="1:8" ht="25.5" customHeight="1">
      <c r="A11" s="454"/>
      <c r="B11" s="774"/>
      <c r="C11" s="515"/>
      <c r="D11" s="775"/>
      <c r="E11" s="776" t="s">
        <v>276</v>
      </c>
      <c r="F11" s="777"/>
      <c r="G11" s="778"/>
      <c r="H11" s="519"/>
    </row>
    <row r="12" spans="1:8" ht="25.5" customHeight="1">
      <c r="A12" s="454"/>
      <c r="B12" s="774"/>
      <c r="C12" s="515"/>
      <c r="D12" s="775"/>
      <c r="E12" s="776" t="s">
        <v>275</v>
      </c>
      <c r="F12" s="777"/>
      <c r="G12" s="778"/>
      <c r="H12" s="519"/>
    </row>
    <row r="13" spans="1:8" ht="25.5" customHeight="1">
      <c r="A13" s="454"/>
      <c r="B13" s="774"/>
      <c r="C13" s="515"/>
      <c r="D13" s="775"/>
      <c r="E13" s="776" t="s">
        <v>313</v>
      </c>
      <c r="F13" s="777"/>
      <c r="G13" s="778">
        <f>SUM(G14:G18)</f>
        <v>0</v>
      </c>
      <c r="H13" s="519"/>
    </row>
    <row r="14" spans="1:8" ht="25.5" customHeight="1">
      <c r="A14" s="454"/>
      <c r="B14" s="774"/>
      <c r="C14" s="515"/>
      <c r="D14" s="775"/>
      <c r="E14" s="779" t="s">
        <v>312</v>
      </c>
      <c r="F14" s="777"/>
      <c r="G14" s="778"/>
      <c r="H14" s="519"/>
    </row>
    <row r="15" spans="1:8" ht="25.5" customHeight="1">
      <c r="A15" s="454"/>
      <c r="B15" s="774"/>
      <c r="C15" s="515"/>
      <c r="D15" s="775"/>
      <c r="E15" s="779" t="s">
        <v>311</v>
      </c>
      <c r="F15" s="777"/>
      <c r="G15" s="778"/>
      <c r="H15" s="519"/>
    </row>
    <row r="16" spans="1:8" ht="25.5" customHeight="1">
      <c r="A16" s="454"/>
      <c r="B16" s="774"/>
      <c r="C16" s="515"/>
      <c r="D16" s="775"/>
      <c r="E16" s="779" t="s">
        <v>310</v>
      </c>
      <c r="F16" s="777"/>
      <c r="G16" s="778"/>
      <c r="H16" s="519"/>
    </row>
    <row r="17" spans="1:8" ht="25.5" customHeight="1">
      <c r="A17" s="454"/>
      <c r="B17" s="774"/>
      <c r="C17" s="515"/>
      <c r="D17" s="775"/>
      <c r="E17" s="779" t="s">
        <v>309</v>
      </c>
      <c r="F17" s="777"/>
      <c r="G17" s="778"/>
      <c r="H17" s="519"/>
    </row>
    <row r="18" spans="1:8" ht="25.5" customHeight="1">
      <c r="A18" s="454"/>
      <c r="B18" s="774"/>
      <c r="C18" s="515"/>
      <c r="D18" s="775"/>
      <c r="E18" s="779" t="s">
        <v>308</v>
      </c>
      <c r="F18" s="777"/>
      <c r="G18" s="778"/>
      <c r="H18" s="519"/>
    </row>
    <row r="19" spans="1:8" ht="25.5" customHeight="1">
      <c r="A19" s="454"/>
      <c r="B19" s="774"/>
      <c r="C19" s="515"/>
      <c r="D19" s="775"/>
      <c r="E19" s="776" t="s">
        <v>307</v>
      </c>
      <c r="F19" s="777"/>
      <c r="G19" s="778"/>
      <c r="H19" s="519"/>
    </row>
    <row r="20" spans="1:8" ht="25.5" customHeight="1">
      <c r="A20" s="454"/>
      <c r="B20" s="774"/>
      <c r="C20" s="515"/>
      <c r="D20" s="775"/>
      <c r="E20" s="776" t="s">
        <v>306</v>
      </c>
      <c r="F20" s="777"/>
      <c r="G20" s="778">
        <f>SUM(G21:G24)</f>
        <v>0</v>
      </c>
      <c r="H20" s="519"/>
    </row>
    <row r="21" spans="1:8" ht="25.5" customHeight="1">
      <c r="A21" s="454"/>
      <c r="B21" s="774"/>
      <c r="C21" s="515"/>
      <c r="D21" s="775"/>
      <c r="E21" s="779" t="s">
        <v>305</v>
      </c>
      <c r="F21" s="777"/>
      <c r="G21" s="778"/>
      <c r="H21" s="519"/>
    </row>
    <row r="22" spans="1:8" ht="25.5" customHeight="1">
      <c r="A22" s="454"/>
      <c r="B22" s="774"/>
      <c r="C22" s="515"/>
      <c r="D22" s="775"/>
      <c r="E22" s="779" t="s">
        <v>304</v>
      </c>
      <c r="F22" s="777"/>
      <c r="G22" s="778"/>
      <c r="H22" s="519"/>
    </row>
    <row r="23" spans="1:8" ht="25.5" customHeight="1">
      <c r="A23" s="454"/>
      <c r="B23" s="774"/>
      <c r="C23" s="515"/>
      <c r="D23" s="775"/>
      <c r="E23" s="779" t="s">
        <v>303</v>
      </c>
      <c r="F23" s="777"/>
      <c r="G23" s="778"/>
      <c r="H23" s="519"/>
    </row>
    <row r="24" spans="1:8" ht="25.5" customHeight="1">
      <c r="A24" s="454"/>
      <c r="B24" s="774"/>
      <c r="C24" s="515"/>
      <c r="D24" s="775"/>
      <c r="E24" s="779" t="s">
        <v>722</v>
      </c>
      <c r="F24" s="777"/>
      <c r="G24" s="778"/>
      <c r="H24" s="519"/>
    </row>
    <row r="25" spans="1:8" ht="25.5" customHeight="1">
      <c r="A25" s="454"/>
      <c r="B25" s="774"/>
      <c r="C25" s="515"/>
      <c r="D25" s="775"/>
      <c r="E25" s="776" t="s">
        <v>271</v>
      </c>
      <c r="F25" s="777"/>
      <c r="G25" s="778"/>
      <c r="H25" s="519"/>
    </row>
    <row r="26" spans="1:8" ht="25.5" customHeight="1">
      <c r="A26" s="454"/>
      <c r="B26" s="774"/>
      <c r="C26" s="515"/>
      <c r="D26" s="775"/>
      <c r="E26" s="780" t="s">
        <v>302</v>
      </c>
      <c r="F26" s="777"/>
      <c r="G26" s="778"/>
      <c r="H26" s="519"/>
    </row>
    <row r="27" spans="1:8" ht="25.5" customHeight="1">
      <c r="A27" s="454"/>
      <c r="B27" s="774"/>
      <c r="C27" s="515"/>
      <c r="D27" s="775"/>
      <c r="E27" s="776" t="s">
        <v>301</v>
      </c>
      <c r="F27" s="777"/>
      <c r="G27" s="778"/>
      <c r="H27" s="519"/>
    </row>
    <row r="28" spans="1:8" ht="25.5" customHeight="1">
      <c r="A28" s="454"/>
      <c r="B28" s="774"/>
      <c r="C28" s="515"/>
      <c r="D28" s="775"/>
      <c r="E28" s="776" t="s">
        <v>268</v>
      </c>
      <c r="F28" s="777"/>
      <c r="G28" s="778"/>
      <c r="H28" s="519"/>
    </row>
    <row r="29" spans="1:8" ht="25.5" customHeight="1">
      <c r="A29" s="454"/>
      <c r="B29" s="781"/>
      <c r="C29" s="782"/>
      <c r="D29" s="1242" t="s">
        <v>300</v>
      </c>
      <c r="E29" s="1243"/>
      <c r="F29" s="1244"/>
      <c r="G29" s="783">
        <f>SUM(G7:G13,G19:G20,G25:G28)</f>
        <v>0</v>
      </c>
      <c r="H29" s="519"/>
    </row>
    <row r="30" spans="1:8" ht="21" customHeight="1">
      <c r="A30" s="454"/>
      <c r="B30" s="517"/>
      <c r="C30" s="517"/>
      <c r="D30" s="784"/>
      <c r="E30" s="784"/>
      <c r="F30" s="784"/>
      <c r="G30" s="517"/>
      <c r="H30" s="766"/>
    </row>
    <row r="43" spans="2:2" ht="21" customHeight="1">
      <c r="B43" s="456"/>
    </row>
  </sheetData>
  <mergeCells count="4">
    <mergeCell ref="D29:F29"/>
    <mergeCell ref="B5:C6"/>
    <mergeCell ref="D5:G5"/>
    <mergeCell ref="D6:F6"/>
  </mergeCells>
  <phoneticPr fontId="10"/>
  <printOptions horizontalCentered="1"/>
  <pageMargins left="0.59055118110236227" right="0.59055118110236227" top="0.59055118110236227" bottom="0.39370078740157483" header="0.35433070866141736" footer="0.19685039370078741"/>
  <pageSetup paperSize="9" scale="61" fitToHeight="0" orientation="portrait"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7"/>
  <sheetViews>
    <sheetView showGridLines="0" view="pageBreakPreview" zoomScale="85" zoomScaleNormal="100" zoomScaleSheetLayoutView="85" workbookViewId="0">
      <pane xSplit="5" ySplit="7" topLeftCell="F8" activePane="bottomRight" state="frozen"/>
      <selection activeCell="J21" sqref="J21"/>
      <selection pane="topRight" activeCell="J21" sqref="J21"/>
      <selection pane="bottomLeft" activeCell="J21" sqref="J21"/>
      <selection pane="bottomRight" activeCell="C1" sqref="C1"/>
    </sheetView>
  </sheetViews>
  <sheetFormatPr defaultRowHeight="13.5"/>
  <cols>
    <col min="1" max="1" width="2" style="848" customWidth="1"/>
    <col min="2" max="4" width="3.25" style="849" customWidth="1"/>
    <col min="5" max="5" width="54.25" style="849" customWidth="1"/>
    <col min="6" max="7" width="20.625" style="849" customWidth="1"/>
    <col min="8" max="9" width="3.125" style="849" customWidth="1"/>
    <col min="10" max="10" width="14.25" style="849" customWidth="1"/>
    <col min="11" max="11" width="20.625" style="849" customWidth="1"/>
    <col min="12" max="12" width="21" style="849" customWidth="1"/>
    <col min="13" max="13" width="20.625" style="849" customWidth="1"/>
    <col min="14" max="14" width="19.375" style="849" customWidth="1"/>
    <col min="15" max="15" width="20.625" style="848" customWidth="1"/>
    <col min="16" max="16384" width="9" style="848"/>
  </cols>
  <sheetData>
    <row r="1" spans="1:15" s="847" customFormat="1" ht="23.25" customHeight="1">
      <c r="A1" s="846"/>
      <c r="B1" s="220" t="s">
        <v>949</v>
      </c>
      <c r="C1" s="846"/>
      <c r="D1" s="846"/>
      <c r="E1" s="846"/>
      <c r="F1" s="846"/>
      <c r="G1" s="846"/>
      <c r="H1" s="846"/>
      <c r="I1" s="846"/>
      <c r="M1" s="848"/>
      <c r="N1" s="848"/>
      <c r="O1" s="892"/>
    </row>
    <row r="2" spans="1:15" ht="22.5" customHeight="1">
      <c r="B2" s="1017" t="s">
        <v>774</v>
      </c>
      <c r="C2" s="1017"/>
      <c r="D2" s="1017"/>
      <c r="E2" s="1017"/>
      <c r="F2" s="1017"/>
      <c r="G2" s="1017"/>
      <c r="H2" s="1017"/>
      <c r="I2" s="1017"/>
      <c r="J2" s="1017"/>
      <c r="K2" s="1017"/>
      <c r="L2" s="1017"/>
      <c r="M2" s="1017"/>
      <c r="N2" s="1017"/>
      <c r="O2" s="1017"/>
    </row>
    <row r="3" spans="1:15" ht="6.75" customHeight="1"/>
    <row r="4" spans="1:15" s="850" customFormat="1" ht="39.950000000000003" customHeight="1">
      <c r="B4" s="1255" t="s">
        <v>809</v>
      </c>
      <c r="C4" s="1255"/>
      <c r="D4" s="1255"/>
      <c r="E4" s="1255"/>
      <c r="F4" s="1255"/>
      <c r="G4" s="1255"/>
      <c r="H4" s="1255"/>
      <c r="I4" s="1255"/>
      <c r="J4" s="1255"/>
      <c r="K4" s="1255"/>
      <c r="L4" s="1255"/>
      <c r="M4" s="1255"/>
      <c r="N4" s="978" t="s">
        <v>936</v>
      </c>
      <c r="O4" s="851"/>
    </row>
    <row r="5" spans="1:15" ht="18" customHeight="1">
      <c r="B5" s="1020" t="s">
        <v>82</v>
      </c>
      <c r="C5" s="1021"/>
      <c r="D5" s="1021"/>
      <c r="E5" s="1022"/>
      <c r="F5" s="1029" t="s">
        <v>81</v>
      </c>
      <c r="G5" s="1029" t="s">
        <v>80</v>
      </c>
      <c r="H5" s="1020" t="s">
        <v>79</v>
      </c>
      <c r="I5" s="1021"/>
      <c r="J5" s="1022"/>
      <c r="K5" s="1029" t="s">
        <v>137</v>
      </c>
      <c r="L5" s="1020" t="s">
        <v>136</v>
      </c>
      <c r="M5" s="852"/>
      <c r="N5" s="853"/>
    </row>
    <row r="6" spans="1:15" ht="45" customHeight="1">
      <c r="B6" s="1023"/>
      <c r="C6" s="1024"/>
      <c r="D6" s="1024"/>
      <c r="E6" s="1025"/>
      <c r="F6" s="1030"/>
      <c r="G6" s="1030"/>
      <c r="H6" s="1023"/>
      <c r="I6" s="1024"/>
      <c r="J6" s="1025"/>
      <c r="K6" s="1030"/>
      <c r="L6" s="1023"/>
      <c r="M6" s="854" t="s">
        <v>156</v>
      </c>
      <c r="N6" s="853"/>
    </row>
    <row r="7" spans="1:15" ht="14.25" customHeight="1">
      <c r="B7" s="1026"/>
      <c r="C7" s="1027"/>
      <c r="D7" s="1027"/>
      <c r="E7" s="1028"/>
      <c r="F7" s="855" t="s">
        <v>72</v>
      </c>
      <c r="G7" s="855" t="s">
        <v>775</v>
      </c>
      <c r="H7" s="1256" t="s">
        <v>70</v>
      </c>
      <c r="I7" s="1257"/>
      <c r="J7" s="1258"/>
      <c r="K7" s="855" t="s">
        <v>69</v>
      </c>
      <c r="L7" s="856" t="s">
        <v>776</v>
      </c>
      <c r="M7" s="856" t="s">
        <v>739</v>
      </c>
      <c r="N7" s="857"/>
    </row>
    <row r="8" spans="1:15" ht="14.25" customHeight="1">
      <c r="B8" s="858"/>
      <c r="C8" s="859"/>
      <c r="D8" s="859"/>
      <c r="E8" s="859"/>
      <c r="F8" s="860" t="s">
        <v>4</v>
      </c>
      <c r="G8" s="860" t="s">
        <v>4</v>
      </c>
      <c r="H8" s="1259" t="s">
        <v>4</v>
      </c>
      <c r="I8" s="1260"/>
      <c r="J8" s="1261"/>
      <c r="K8" s="860" t="s">
        <v>4</v>
      </c>
      <c r="L8" s="860" t="s">
        <v>4</v>
      </c>
      <c r="M8" s="861" t="s">
        <v>4</v>
      </c>
      <c r="N8" s="857"/>
    </row>
    <row r="9" spans="1:15" ht="20.100000000000001" customHeight="1">
      <c r="B9" s="1262" t="s">
        <v>155</v>
      </c>
      <c r="C9" s="1263"/>
      <c r="D9" s="1263"/>
      <c r="E9" s="1264"/>
      <c r="F9" s="864"/>
      <c r="G9" s="864"/>
      <c r="H9" s="1265"/>
      <c r="I9" s="1266"/>
      <c r="J9" s="1267"/>
      <c r="K9" s="864"/>
      <c r="L9" s="895" t="str">
        <f>IF(L10="","",SUM(L10:L14))</f>
        <v/>
      </c>
      <c r="M9" s="895" t="str">
        <f>IF(L9="","",SUM(M10:M14))</f>
        <v/>
      </c>
      <c r="N9" s="865"/>
    </row>
    <row r="10" spans="1:15" ht="20.100000000000001" customHeight="1">
      <c r="B10" s="867"/>
      <c r="C10" s="868" t="s">
        <v>777</v>
      </c>
      <c r="D10" s="1250" t="s">
        <v>90</v>
      </c>
      <c r="E10" s="1251"/>
      <c r="F10" s="869"/>
      <c r="G10" s="869"/>
      <c r="H10" s="1252" t="str">
        <f>IF(F10="","",F10-G10)</f>
        <v/>
      </c>
      <c r="I10" s="1253"/>
      <c r="J10" s="1254"/>
      <c r="K10" s="869"/>
      <c r="L10" s="895" t="str">
        <f>IF(K10="","",MIN(H10:K10))</f>
        <v/>
      </c>
      <c r="M10" s="869"/>
      <c r="N10" s="870"/>
    </row>
    <row r="11" spans="1:15" ht="20.100000000000001" customHeight="1">
      <c r="B11" s="867"/>
      <c r="C11" s="872" t="s">
        <v>778</v>
      </c>
      <c r="D11" s="1250" t="s">
        <v>89</v>
      </c>
      <c r="E11" s="1251"/>
      <c r="F11" s="869"/>
      <c r="G11" s="869"/>
      <c r="H11" s="1252" t="str">
        <f t="shared" ref="H11:H14" si="0">IF(F11="","",F11-G11)</f>
        <v/>
      </c>
      <c r="I11" s="1253"/>
      <c r="J11" s="1254"/>
      <c r="K11" s="869"/>
      <c r="L11" s="895" t="str">
        <f>IF(K11="","",MIN(H11:K11))</f>
        <v/>
      </c>
      <c r="M11" s="869"/>
      <c r="N11" s="870"/>
    </row>
    <row r="12" spans="1:15" ht="20.100000000000001" customHeight="1">
      <c r="B12" s="867"/>
      <c r="C12" s="872" t="s">
        <v>779</v>
      </c>
      <c r="D12" s="1250" t="s">
        <v>88</v>
      </c>
      <c r="E12" s="1251"/>
      <c r="F12" s="869"/>
      <c r="G12" s="869"/>
      <c r="H12" s="1252" t="str">
        <f t="shared" si="0"/>
        <v/>
      </c>
      <c r="I12" s="1253"/>
      <c r="J12" s="1254"/>
      <c r="K12" s="869"/>
      <c r="L12" s="895" t="str">
        <f t="shared" ref="L12:L14" si="1">IF(K12="","",MIN(H12:K12))</f>
        <v/>
      </c>
      <c r="M12" s="869"/>
      <c r="N12" s="870"/>
    </row>
    <row r="13" spans="1:15" ht="20.100000000000001" customHeight="1">
      <c r="B13" s="867"/>
      <c r="C13" s="872" t="s">
        <v>780</v>
      </c>
      <c r="D13" s="1250" t="s">
        <v>87</v>
      </c>
      <c r="E13" s="1251"/>
      <c r="F13" s="869"/>
      <c r="G13" s="869"/>
      <c r="H13" s="1252" t="str">
        <f t="shared" si="0"/>
        <v/>
      </c>
      <c r="I13" s="1253"/>
      <c r="J13" s="1254"/>
      <c r="K13" s="869"/>
      <c r="L13" s="895" t="str">
        <f>IF(K13="","",MIN(H13:K13))</f>
        <v/>
      </c>
      <c r="M13" s="869"/>
      <c r="N13" s="870"/>
    </row>
    <row r="14" spans="1:15" ht="20.100000000000001" customHeight="1">
      <c r="B14" s="873"/>
      <c r="C14" s="872" t="s">
        <v>781</v>
      </c>
      <c r="D14" s="1250" t="s">
        <v>782</v>
      </c>
      <c r="E14" s="1251"/>
      <c r="F14" s="869"/>
      <c r="G14" s="869"/>
      <c r="H14" s="1252" t="str">
        <f t="shared" si="0"/>
        <v/>
      </c>
      <c r="I14" s="1253"/>
      <c r="J14" s="1254"/>
      <c r="K14" s="869"/>
      <c r="L14" s="895" t="str">
        <f t="shared" si="1"/>
        <v/>
      </c>
      <c r="M14" s="869"/>
      <c r="N14" s="870"/>
    </row>
    <row r="15" spans="1:15" ht="13.5" customHeight="1"/>
    <row r="16" spans="1:15" ht="47.25" customHeight="1">
      <c r="B16" s="1020" t="s">
        <v>82</v>
      </c>
      <c r="C16" s="1021"/>
      <c r="D16" s="1021"/>
      <c r="E16" s="1022"/>
      <c r="F16" s="874" t="s">
        <v>133</v>
      </c>
      <c r="G16" s="874" t="s">
        <v>96</v>
      </c>
      <c r="H16" s="1020" t="s">
        <v>132</v>
      </c>
      <c r="I16" s="1021"/>
      <c r="J16" s="1022"/>
      <c r="K16" s="854" t="s">
        <v>154</v>
      </c>
      <c r="L16" s="874" t="s">
        <v>130</v>
      </c>
      <c r="M16" s="854" t="s">
        <v>129</v>
      </c>
      <c r="N16" s="952" t="s">
        <v>705</v>
      </c>
      <c r="O16" s="854" t="s">
        <v>608</v>
      </c>
    </row>
    <row r="17" spans="2:15" ht="14.25" customHeight="1">
      <c r="B17" s="1026"/>
      <c r="C17" s="1027"/>
      <c r="D17" s="1027"/>
      <c r="E17" s="1028"/>
      <c r="F17" s="855" t="s">
        <v>783</v>
      </c>
      <c r="G17" s="855" t="s">
        <v>784</v>
      </c>
      <c r="H17" s="1256" t="s">
        <v>785</v>
      </c>
      <c r="I17" s="1257"/>
      <c r="J17" s="1258"/>
      <c r="K17" s="855" t="s">
        <v>786</v>
      </c>
      <c r="L17" s="856" t="s">
        <v>787</v>
      </c>
      <c r="M17" s="856" t="s">
        <v>788</v>
      </c>
      <c r="N17" s="953" t="s">
        <v>789</v>
      </c>
      <c r="O17" s="856" t="s">
        <v>790</v>
      </c>
    </row>
    <row r="18" spans="2:15" ht="14.25" customHeight="1">
      <c r="B18" s="858"/>
      <c r="C18" s="859"/>
      <c r="D18" s="859"/>
      <c r="E18" s="859"/>
      <c r="F18" s="860" t="s">
        <v>4</v>
      </c>
      <c r="G18" s="855"/>
      <c r="H18" s="1259" t="s">
        <v>4</v>
      </c>
      <c r="I18" s="1260"/>
      <c r="J18" s="1261"/>
      <c r="K18" s="860" t="s">
        <v>4</v>
      </c>
      <c r="L18" s="860" t="s">
        <v>4</v>
      </c>
      <c r="M18" s="860" t="s">
        <v>4</v>
      </c>
      <c r="N18" s="891" t="s">
        <v>4</v>
      </c>
      <c r="O18" s="947" t="s">
        <v>4</v>
      </c>
    </row>
    <row r="19" spans="2:15" ht="20.100000000000001" customHeight="1" thickBot="1">
      <c r="B19" s="862" t="s">
        <v>153</v>
      </c>
      <c r="C19" s="863"/>
      <c r="D19" s="863"/>
      <c r="E19" s="863"/>
      <c r="F19" s="895" t="str">
        <f>IF(L9="","",L9-M9)</f>
        <v/>
      </c>
      <c r="G19" s="864"/>
      <c r="H19" s="1271"/>
      <c r="I19" s="1272"/>
      <c r="J19" s="1273"/>
      <c r="K19" s="864"/>
      <c r="L19" s="909" t="str">
        <f>IF(H20="","",SUM(L20:L24))</f>
        <v/>
      </c>
      <c r="M19" s="864"/>
      <c r="N19" s="954"/>
      <c r="O19" s="900" t="str">
        <f>IF(O20="","",ROUNDDOWN(SUM(O20:O24),-3))</f>
        <v/>
      </c>
    </row>
    <row r="20" spans="2:15" ht="20.100000000000001" customHeight="1" thickBot="1">
      <c r="B20" s="867"/>
      <c r="C20" s="868" t="s">
        <v>777</v>
      </c>
      <c r="D20" s="1250" t="s">
        <v>45</v>
      </c>
      <c r="E20" s="1251"/>
      <c r="F20" s="864"/>
      <c r="G20" s="897" t="str">
        <f>IF($F$19="","",#REF!)</f>
        <v/>
      </c>
      <c r="H20" s="1268" t="str">
        <f>IF(G20="","",$F$19*G20)</f>
        <v/>
      </c>
      <c r="I20" s="1269"/>
      <c r="J20" s="1270"/>
      <c r="K20" s="907" t="str">
        <f>IF(M10="","",+M10)</f>
        <v/>
      </c>
      <c r="L20" s="908" t="str">
        <f>IF(H20="","",SUM(H20:K20))</f>
        <v/>
      </c>
      <c r="M20" s="899" t="str">
        <f>IF(F47="","",+F47)</f>
        <v/>
      </c>
      <c r="N20" s="955" t="str">
        <f>IF(F49="","",+F49)</f>
        <v/>
      </c>
      <c r="O20" s="900" t="str">
        <f>IF(N20="","",ROUNDDOWN(N20*0.125,0))</f>
        <v/>
      </c>
    </row>
    <row r="21" spans="2:15" ht="20.100000000000001" customHeight="1" thickBot="1">
      <c r="B21" s="867"/>
      <c r="C21" s="872" t="s">
        <v>778</v>
      </c>
      <c r="D21" s="1250" t="s">
        <v>152</v>
      </c>
      <c r="E21" s="1251"/>
      <c r="F21" s="864"/>
      <c r="G21" s="897" t="str">
        <f>IF($F$19="","",#REF!)</f>
        <v/>
      </c>
      <c r="H21" s="1268" t="str">
        <f>IF(G21="","",$F$19*G21)</f>
        <v/>
      </c>
      <c r="I21" s="1269"/>
      <c r="J21" s="1270"/>
      <c r="K21" s="907" t="str">
        <f>IF(M11="","",+M11)</f>
        <v/>
      </c>
      <c r="L21" s="908" t="str">
        <f>IF(H21="","",SUM(H21:K21))</f>
        <v/>
      </c>
      <c r="M21" s="899" t="str">
        <f>IF(M47="","",+M47)</f>
        <v/>
      </c>
      <c r="N21" s="955" t="str">
        <f>IF(M49="","",+M49)</f>
        <v/>
      </c>
      <c r="O21" s="900" t="str">
        <f>IF(N21="","",ROUNDDOWN(N21*0.1925,0))</f>
        <v/>
      </c>
    </row>
    <row r="22" spans="2:15" ht="20.100000000000001" customHeight="1">
      <c r="B22" s="877"/>
      <c r="C22" s="872" t="s">
        <v>779</v>
      </c>
      <c r="D22" s="1250" t="s">
        <v>151</v>
      </c>
      <c r="E22" s="1251"/>
      <c r="F22" s="864"/>
      <c r="G22" s="897" t="str">
        <f>IF($F$19="","",#REF!)</f>
        <v/>
      </c>
      <c r="H22" s="1268" t="str">
        <f t="shared" ref="H22:H23" si="2">IF(G22="","",$F$19*G22)</f>
        <v/>
      </c>
      <c r="I22" s="1269"/>
      <c r="J22" s="1270"/>
      <c r="K22" s="907" t="str">
        <f t="shared" ref="K22:K23" si="3">IF(M12="","",+M12)</f>
        <v/>
      </c>
      <c r="L22" s="908" t="str">
        <f t="shared" ref="L22:L23" si="4">IF(H22="","",SUM(H22:K22))</f>
        <v/>
      </c>
      <c r="M22" s="869"/>
      <c r="N22" s="894" t="str">
        <f>IF(L22="","",MIN(L22:M22))</f>
        <v/>
      </c>
      <c r="O22" s="900" t="str">
        <f>IF(N22="","",ROUNDDOWN(N22/4,0))</f>
        <v/>
      </c>
    </row>
    <row r="23" spans="2:15" ht="20.100000000000001" customHeight="1">
      <c r="B23" s="867"/>
      <c r="C23" s="872" t="s">
        <v>40</v>
      </c>
      <c r="D23" s="1250" t="s">
        <v>150</v>
      </c>
      <c r="E23" s="1251"/>
      <c r="F23" s="864"/>
      <c r="G23" s="897" t="str">
        <f>IF($F$19="","",#REF!)</f>
        <v/>
      </c>
      <c r="H23" s="1268" t="str">
        <f t="shared" si="2"/>
        <v/>
      </c>
      <c r="I23" s="1269"/>
      <c r="J23" s="1270"/>
      <c r="K23" s="907" t="str">
        <f t="shared" si="3"/>
        <v/>
      </c>
      <c r="L23" s="908" t="str">
        <f t="shared" si="4"/>
        <v/>
      </c>
      <c r="M23" s="869"/>
      <c r="N23" s="894" t="str">
        <f>IF(L23="","",MIN(L23:M23))</f>
        <v/>
      </c>
      <c r="O23" s="900" t="str">
        <f>IF(N23="","",ROUNDDOWN(N23/3,0))</f>
        <v/>
      </c>
    </row>
    <row r="24" spans="2:15" ht="20.100000000000001" customHeight="1">
      <c r="B24" s="878"/>
      <c r="C24" s="872" t="s">
        <v>38</v>
      </c>
      <c r="D24" s="1250" t="s">
        <v>791</v>
      </c>
      <c r="E24" s="1251"/>
      <c r="F24" s="864"/>
      <c r="G24" s="897" t="str">
        <f>IF($F$19="","",#REF!)</f>
        <v/>
      </c>
      <c r="H24" s="1274"/>
      <c r="I24" s="1275"/>
      <c r="J24" s="1276"/>
      <c r="K24" s="864"/>
      <c r="L24" s="864"/>
      <c r="M24" s="864"/>
      <c r="N24" s="893"/>
      <c r="O24" s="948"/>
    </row>
    <row r="25" spans="2:15" ht="6" customHeight="1">
      <c r="B25" s="879"/>
      <c r="C25" s="879"/>
      <c r="D25" s="879"/>
      <c r="E25" s="879"/>
      <c r="F25" s="865"/>
      <c r="G25" s="865"/>
      <c r="H25" s="865"/>
      <c r="I25" s="865"/>
      <c r="J25" s="865"/>
      <c r="K25" s="865"/>
      <c r="L25" s="865"/>
      <c r="M25" s="865"/>
      <c r="N25" s="865"/>
    </row>
    <row r="26" spans="2:15" ht="14.1" customHeight="1">
      <c r="B26" s="1033" t="s">
        <v>30</v>
      </c>
      <c r="C26" s="1033"/>
      <c r="D26" s="880" t="s">
        <v>86</v>
      </c>
      <c r="G26" s="881"/>
      <c r="H26" s="881"/>
      <c r="I26" s="881"/>
      <c r="J26" s="882"/>
      <c r="K26" s="882"/>
      <c r="L26" s="883"/>
      <c r="M26" s="882"/>
      <c r="N26" s="882"/>
    </row>
    <row r="27" spans="2:15" ht="14.1" customHeight="1">
      <c r="B27" s="884"/>
      <c r="C27" s="884"/>
      <c r="D27" s="880" t="s">
        <v>792</v>
      </c>
    </row>
    <row r="28" spans="2:15" ht="14.1" customHeight="1">
      <c r="B28" s="884"/>
      <c r="C28" s="884"/>
      <c r="D28" s="885" t="s">
        <v>810</v>
      </c>
    </row>
    <row r="29" spans="2:15" ht="14.1" customHeight="1">
      <c r="B29" s="884"/>
      <c r="C29" s="884"/>
      <c r="D29" s="880" t="s">
        <v>756</v>
      </c>
      <c r="G29" s="886"/>
      <c r="H29" s="886"/>
      <c r="I29" s="886"/>
    </row>
    <row r="30" spans="2:15" ht="13.5" customHeight="1">
      <c r="B30" s="884"/>
      <c r="C30" s="884"/>
      <c r="D30" s="880" t="s">
        <v>757</v>
      </c>
      <c r="G30" s="886"/>
      <c r="H30" s="886"/>
      <c r="I30" s="886"/>
    </row>
    <row r="31" spans="2:15" ht="14.1" customHeight="1">
      <c r="B31" s="886"/>
      <c r="C31" s="884"/>
      <c r="D31" s="885" t="s">
        <v>117</v>
      </c>
      <c r="E31" s="886"/>
      <c r="F31" s="886"/>
    </row>
    <row r="32" spans="2:15" ht="14.1" customHeight="1">
      <c r="B32" s="886"/>
      <c r="C32" s="886"/>
      <c r="D32" s="885" t="s">
        <v>793</v>
      </c>
      <c r="E32" s="886"/>
      <c r="F32" s="886"/>
    </row>
    <row r="33" spans="2:14" ht="13.5" customHeight="1">
      <c r="B33" s="886"/>
      <c r="C33" s="886"/>
      <c r="D33" s="880" t="s">
        <v>794</v>
      </c>
      <c r="E33" s="885"/>
      <c r="F33" s="886"/>
    </row>
    <row r="34" spans="2:14" ht="13.5" customHeight="1">
      <c r="B34" s="886"/>
      <c r="C34" s="886"/>
      <c r="D34" s="880" t="s">
        <v>147</v>
      </c>
      <c r="E34" s="885"/>
      <c r="F34" s="886"/>
    </row>
    <row r="35" spans="2:14" ht="13.5" customHeight="1">
      <c r="B35" s="886"/>
      <c r="C35" s="886"/>
      <c r="D35" s="880" t="s">
        <v>146</v>
      </c>
      <c r="E35" s="885"/>
      <c r="F35" s="886"/>
    </row>
    <row r="36" spans="2:14" ht="13.5" customHeight="1">
      <c r="B36" s="886"/>
      <c r="C36" s="886"/>
      <c r="D36" s="880" t="s">
        <v>795</v>
      </c>
      <c r="E36" s="885"/>
      <c r="F36" s="886"/>
    </row>
    <row r="37" spans="2:14" ht="13.5" customHeight="1">
      <c r="B37" s="886"/>
      <c r="C37" s="886"/>
      <c r="D37" s="880" t="s">
        <v>145</v>
      </c>
      <c r="E37" s="885"/>
      <c r="F37" s="886"/>
    </row>
    <row r="38" spans="2:14" ht="13.5" customHeight="1">
      <c r="B38" s="886"/>
      <c r="C38" s="886"/>
      <c r="D38" s="880" t="s">
        <v>144</v>
      </c>
      <c r="E38" s="885"/>
      <c r="F38" s="886"/>
    </row>
    <row r="39" spans="2:14" ht="13.5" customHeight="1">
      <c r="B39" s="886"/>
      <c r="C39" s="886"/>
      <c r="D39" s="880" t="s">
        <v>143</v>
      </c>
      <c r="E39" s="885"/>
      <c r="F39" s="886"/>
    </row>
    <row r="40" spans="2:14" ht="13.5" customHeight="1">
      <c r="B40" s="886"/>
      <c r="C40" s="886"/>
      <c r="D40" s="880" t="s">
        <v>142</v>
      </c>
      <c r="E40" s="885"/>
      <c r="F40" s="886"/>
    </row>
    <row r="41" spans="2:14" ht="13.5" customHeight="1">
      <c r="B41" s="886"/>
      <c r="C41" s="886"/>
      <c r="D41" s="880"/>
      <c r="E41" s="885"/>
      <c r="F41" s="886"/>
    </row>
    <row r="42" spans="2:14" ht="13.5" customHeight="1">
      <c r="B42" s="885" t="s">
        <v>706</v>
      </c>
      <c r="C42" s="886"/>
      <c r="D42" s="880"/>
      <c r="E42" s="886"/>
      <c r="F42" s="886"/>
      <c r="H42" s="885" t="s">
        <v>707</v>
      </c>
      <c r="I42" s="886"/>
      <c r="J42" s="880"/>
      <c r="K42" s="886"/>
      <c r="L42" s="886"/>
      <c r="M42" s="848"/>
      <c r="N42" s="848"/>
    </row>
    <row r="43" spans="2:14" s="849" customFormat="1" ht="19.5" customHeight="1">
      <c r="B43" s="887" t="s">
        <v>796</v>
      </c>
      <c r="C43" s="1277" t="s">
        <v>761</v>
      </c>
      <c r="D43" s="1277"/>
      <c r="E43" s="1277"/>
      <c r="F43" s="888" t="s">
        <v>112</v>
      </c>
      <c r="H43" s="887" t="s">
        <v>796</v>
      </c>
      <c r="I43" s="1277" t="s">
        <v>797</v>
      </c>
      <c r="J43" s="1277"/>
      <c r="K43" s="1277"/>
      <c r="L43" s="1277"/>
      <c r="M43" s="888" t="s">
        <v>112</v>
      </c>
      <c r="N43" s="904"/>
    </row>
    <row r="44" spans="2:14" ht="19.5" customHeight="1">
      <c r="B44" s="889"/>
      <c r="C44" s="868" t="s">
        <v>798</v>
      </c>
      <c r="D44" s="1250" t="s">
        <v>799</v>
      </c>
      <c r="E44" s="1251"/>
      <c r="F44" s="901" t="str">
        <f>+L20</f>
        <v/>
      </c>
      <c r="H44" s="889"/>
      <c r="I44" s="868" t="s">
        <v>798</v>
      </c>
      <c r="J44" s="1250" t="s">
        <v>799</v>
      </c>
      <c r="K44" s="1250"/>
      <c r="L44" s="1251"/>
      <c r="M44" s="901" t="str">
        <f>+L21</f>
        <v/>
      </c>
      <c r="N44" s="905"/>
    </row>
    <row r="45" spans="2:14" s="849" customFormat="1" ht="19.5" customHeight="1">
      <c r="B45" s="890"/>
      <c r="C45" s="871" t="s">
        <v>800</v>
      </c>
      <c r="D45" s="1250" t="s">
        <v>801</v>
      </c>
      <c r="E45" s="1251"/>
      <c r="F45" s="891"/>
      <c r="H45" s="890"/>
      <c r="I45" s="871" t="s">
        <v>800</v>
      </c>
      <c r="J45" s="1250" t="s">
        <v>802</v>
      </c>
      <c r="K45" s="1250"/>
      <c r="L45" s="1251"/>
      <c r="M45" s="891"/>
      <c r="N45" s="904"/>
    </row>
    <row r="46" spans="2:14" s="849" customFormat="1" ht="19.5" customHeight="1">
      <c r="B46" s="858"/>
      <c r="C46" s="872" t="s">
        <v>766</v>
      </c>
      <c r="D46" s="1250" t="s">
        <v>106</v>
      </c>
      <c r="E46" s="1251"/>
      <c r="F46" s="897" t="str">
        <f>IF(F45="","",SUM(F44:F45))</f>
        <v/>
      </c>
      <c r="H46" s="858"/>
      <c r="I46" s="868" t="s">
        <v>766</v>
      </c>
      <c r="J46" s="1250" t="s">
        <v>106</v>
      </c>
      <c r="K46" s="1250"/>
      <c r="L46" s="1251"/>
      <c r="M46" s="897" t="str">
        <f>IF(M45="","",SUM(M44:M45))</f>
        <v/>
      </c>
      <c r="N46" s="904"/>
    </row>
    <row r="47" spans="2:14" s="849" customFormat="1" ht="19.5" customHeight="1">
      <c r="B47" s="867"/>
      <c r="C47" s="872" t="s">
        <v>803</v>
      </c>
      <c r="D47" s="1250" t="s">
        <v>804</v>
      </c>
      <c r="E47" s="1251"/>
      <c r="F47" s="891"/>
      <c r="H47" s="867"/>
      <c r="I47" s="868" t="s">
        <v>803</v>
      </c>
      <c r="J47" s="1250" t="s">
        <v>804</v>
      </c>
      <c r="K47" s="1250"/>
      <c r="L47" s="1251"/>
      <c r="M47" s="891"/>
      <c r="N47" s="904"/>
    </row>
    <row r="48" spans="2:14" s="849" customFormat="1" ht="19.5" customHeight="1" thickBot="1">
      <c r="B48" s="867"/>
      <c r="C48" s="871" t="s">
        <v>805</v>
      </c>
      <c r="D48" s="1250" t="s">
        <v>806</v>
      </c>
      <c r="E48" s="1251"/>
      <c r="F48" s="902" t="str">
        <f>IF(F47="","",MIN(F46:F47))</f>
        <v/>
      </c>
      <c r="H48" s="867"/>
      <c r="I48" s="871" t="s">
        <v>805</v>
      </c>
      <c r="J48" s="1250" t="s">
        <v>806</v>
      </c>
      <c r="K48" s="1250"/>
      <c r="L48" s="1251"/>
      <c r="M48" s="902" t="str">
        <f>IF(M47="","",MIN(M46:M47))</f>
        <v/>
      </c>
      <c r="N48" s="904"/>
    </row>
    <row r="49" spans="2:14" s="849" customFormat="1" ht="19.5" customHeight="1" thickBot="1">
      <c r="B49" s="873"/>
      <c r="C49" s="872" t="s">
        <v>796</v>
      </c>
      <c r="D49" s="1250" t="s">
        <v>807</v>
      </c>
      <c r="E49" s="1278"/>
      <c r="F49" s="903" t="str">
        <f>IF(F48="","",+F48-F45)</f>
        <v/>
      </c>
      <c r="H49" s="873"/>
      <c r="I49" s="868" t="s">
        <v>796</v>
      </c>
      <c r="J49" s="1250" t="s">
        <v>808</v>
      </c>
      <c r="K49" s="1250"/>
      <c r="L49" s="1278"/>
      <c r="M49" s="903" t="str">
        <f>IF(M48="","",+M48-M45)</f>
        <v/>
      </c>
      <c r="N49" s="904"/>
    </row>
    <row r="50" spans="2:14" ht="13.5" customHeight="1">
      <c r="B50" s="886"/>
      <c r="C50" s="886"/>
      <c r="D50" s="886"/>
      <c r="E50" s="886"/>
      <c r="F50" s="886"/>
    </row>
    <row r="51" spans="2:14" ht="14.1" customHeight="1"/>
    <row r="52" spans="2:14" s="849" customFormat="1">
      <c r="G52" s="906"/>
      <c r="H52" s="906"/>
      <c r="I52" s="906"/>
    </row>
    <row r="53" spans="2:14" s="849" customFormat="1">
      <c r="G53" s="906"/>
      <c r="H53" s="906"/>
      <c r="I53" s="906"/>
    </row>
    <row r="54" spans="2:14" s="849" customFormat="1">
      <c r="G54" s="906"/>
      <c r="H54" s="906"/>
      <c r="I54" s="906"/>
    </row>
    <row r="55" spans="2:14" s="849" customFormat="1">
      <c r="G55" s="906"/>
      <c r="H55" s="906"/>
      <c r="I55" s="906"/>
    </row>
    <row r="56" spans="2:14" s="849" customFormat="1">
      <c r="G56" s="885"/>
      <c r="H56" s="885"/>
      <c r="I56" s="885"/>
    </row>
    <row r="57" spans="2:14" s="849" customFormat="1">
      <c r="G57" s="885"/>
      <c r="H57" s="885"/>
      <c r="I57" s="885"/>
    </row>
  </sheetData>
  <mergeCells count="52">
    <mergeCell ref="D47:E47"/>
    <mergeCell ref="J47:L47"/>
    <mergeCell ref="D48:E48"/>
    <mergeCell ref="J48:L48"/>
    <mergeCell ref="D49:E49"/>
    <mergeCell ref="J49:L49"/>
    <mergeCell ref="D44:E44"/>
    <mergeCell ref="J44:L44"/>
    <mergeCell ref="D45:E45"/>
    <mergeCell ref="J45:L45"/>
    <mergeCell ref="D46:E46"/>
    <mergeCell ref="J46:L46"/>
    <mergeCell ref="D24:E24"/>
    <mergeCell ref="H24:J24"/>
    <mergeCell ref="B26:C26"/>
    <mergeCell ref="C43:E43"/>
    <mergeCell ref="I43:L43"/>
    <mergeCell ref="D22:E22"/>
    <mergeCell ref="H22:J22"/>
    <mergeCell ref="D23:E23"/>
    <mergeCell ref="H23:J23"/>
    <mergeCell ref="H19:J19"/>
    <mergeCell ref="D20:E20"/>
    <mergeCell ref="H20:J20"/>
    <mergeCell ref="D21:E21"/>
    <mergeCell ref="H21:J21"/>
    <mergeCell ref="B16:E17"/>
    <mergeCell ref="H16:J16"/>
    <mergeCell ref="H17:J17"/>
    <mergeCell ref="H18:J18"/>
    <mergeCell ref="D12:E12"/>
    <mergeCell ref="H12:J12"/>
    <mergeCell ref="D13:E13"/>
    <mergeCell ref="H13:J13"/>
    <mergeCell ref="D14:E14"/>
    <mergeCell ref="H14:J14"/>
    <mergeCell ref="D11:E11"/>
    <mergeCell ref="H11:J11"/>
    <mergeCell ref="B2:O2"/>
    <mergeCell ref="B4:M4"/>
    <mergeCell ref="B5:E7"/>
    <mergeCell ref="F5:F6"/>
    <mergeCell ref="G5:G6"/>
    <mergeCell ref="H5:J6"/>
    <mergeCell ref="K5:K6"/>
    <mergeCell ref="L5:L6"/>
    <mergeCell ref="H7:J7"/>
    <mergeCell ref="H8:J8"/>
    <mergeCell ref="B9:E9"/>
    <mergeCell ref="H9:J9"/>
    <mergeCell ref="D10:E10"/>
    <mergeCell ref="H10:J10"/>
  </mergeCells>
  <phoneticPr fontId="10"/>
  <pageMargins left="0.70866141732283472" right="0.70866141732283472" top="0.35433070866141736" bottom="0.15748031496062992" header="0.31496062992125984" footer="0.31496062992125984"/>
  <pageSetup paperSize="9" scale="58" fitToHeight="0"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3"/>
  <sheetViews>
    <sheetView showGridLines="0" view="pageBreakPreview" zoomScale="85" zoomScaleNormal="100" zoomScaleSheetLayoutView="85" workbookViewId="0">
      <selection activeCell="H1" sqref="H1"/>
    </sheetView>
  </sheetViews>
  <sheetFormatPr defaultRowHeight="20.25" customHeight="1"/>
  <cols>
    <col min="1" max="7" width="12.375" style="682" customWidth="1"/>
    <col min="8" max="16384" width="9" style="682"/>
  </cols>
  <sheetData>
    <row r="1" spans="1:7" ht="20.25" customHeight="1">
      <c r="A1" s="1045" t="s">
        <v>950</v>
      </c>
      <c r="B1" s="1282"/>
      <c r="C1" s="1282"/>
      <c r="D1" s="1282"/>
      <c r="E1" s="1282"/>
      <c r="F1" s="1282"/>
      <c r="G1" s="1282"/>
    </row>
    <row r="2" spans="1:7" ht="20.25" customHeight="1">
      <c r="A2" s="139"/>
      <c r="B2" s="196"/>
      <c r="C2" s="196"/>
      <c r="D2" s="196"/>
      <c r="E2" s="196"/>
      <c r="F2" s="196"/>
      <c r="G2" s="196"/>
    </row>
    <row r="3" spans="1:7" ht="20.25" customHeight="1">
      <c r="A3" s="1279" t="s">
        <v>686</v>
      </c>
      <c r="B3" s="1280"/>
      <c r="C3" s="1280"/>
      <c r="D3" s="1280"/>
      <c r="E3" s="1280"/>
      <c r="F3" s="1280"/>
      <c r="G3" s="1280"/>
    </row>
    <row r="4" spans="1:7" ht="20.25" customHeight="1">
      <c r="A4" s="140"/>
      <c r="B4" s="196"/>
      <c r="C4" s="196"/>
      <c r="D4" s="196"/>
      <c r="E4" s="196"/>
      <c r="F4" s="196"/>
      <c r="G4" s="196"/>
    </row>
    <row r="5" spans="1:7" ht="20.25" customHeight="1">
      <c r="B5" s="138"/>
      <c r="C5" s="138"/>
      <c r="D5" s="138"/>
      <c r="E5" s="1281" t="s">
        <v>160</v>
      </c>
      <c r="F5" s="1281"/>
      <c r="G5" s="1281"/>
    </row>
    <row r="6" spans="1:7" ht="20.25" customHeight="1">
      <c r="A6" s="141"/>
      <c r="B6" s="196"/>
      <c r="C6" s="196"/>
      <c r="D6" s="196"/>
      <c r="E6" s="196"/>
      <c r="F6" s="196"/>
      <c r="G6" s="196"/>
    </row>
    <row r="7" spans="1:7" ht="20.25" customHeight="1">
      <c r="A7" s="141" t="s">
        <v>159</v>
      </c>
      <c r="B7" s="196"/>
      <c r="C7" s="196"/>
      <c r="D7" s="196"/>
      <c r="E7" s="196"/>
      <c r="F7" s="196"/>
      <c r="G7" s="196"/>
    </row>
    <row r="8" spans="1:7" ht="20.25" customHeight="1">
      <c r="A8" s="142"/>
      <c r="B8" s="143"/>
      <c r="C8" s="143"/>
      <c r="D8" s="143"/>
      <c r="E8" s="143"/>
      <c r="F8" s="143"/>
      <c r="G8" s="144"/>
    </row>
    <row r="9" spans="1:7" ht="20.25" customHeight="1">
      <c r="A9" s="145"/>
      <c r="B9" s="146"/>
      <c r="C9" s="146"/>
      <c r="D9" s="146"/>
      <c r="E9" s="146"/>
      <c r="F9" s="146"/>
      <c r="G9" s="147"/>
    </row>
    <row r="10" spans="1:7" ht="20.25" customHeight="1">
      <c r="A10" s="145"/>
      <c r="B10" s="146"/>
      <c r="C10" s="146"/>
      <c r="D10" s="146"/>
      <c r="E10" s="146"/>
      <c r="F10" s="146"/>
      <c r="G10" s="147"/>
    </row>
    <row r="11" spans="1:7" ht="20.25" customHeight="1">
      <c r="A11" s="145"/>
      <c r="B11" s="146"/>
      <c r="C11" s="146"/>
      <c r="D11" s="146"/>
      <c r="E11" s="146"/>
      <c r="F11" s="146"/>
      <c r="G11" s="147"/>
    </row>
    <row r="12" spans="1:7" ht="20.25" customHeight="1">
      <c r="A12" s="145"/>
      <c r="B12" s="146"/>
      <c r="C12" s="146"/>
      <c r="D12" s="146"/>
      <c r="E12" s="146"/>
      <c r="F12" s="146"/>
      <c r="G12" s="147"/>
    </row>
    <row r="13" spans="1:7" ht="20.25" customHeight="1">
      <c r="A13" s="145"/>
      <c r="B13" s="146"/>
      <c r="C13" s="146"/>
      <c r="D13" s="146"/>
      <c r="E13" s="146"/>
      <c r="F13" s="146"/>
      <c r="G13" s="147"/>
    </row>
    <row r="14" spans="1:7" ht="20.25" customHeight="1">
      <c r="A14" s="145"/>
      <c r="B14" s="146"/>
      <c r="C14" s="146"/>
      <c r="D14" s="146"/>
      <c r="E14" s="146"/>
      <c r="F14" s="146"/>
      <c r="G14" s="147"/>
    </row>
    <row r="15" spans="1:7" ht="20.25" customHeight="1">
      <c r="A15" s="145"/>
      <c r="B15" s="146"/>
      <c r="C15" s="146"/>
      <c r="D15" s="146"/>
      <c r="E15" s="146"/>
      <c r="F15" s="146"/>
      <c r="G15" s="147"/>
    </row>
    <row r="16" spans="1:7" ht="20.25" customHeight="1">
      <c r="A16" s="145"/>
      <c r="B16" s="146"/>
      <c r="C16" s="146"/>
      <c r="D16" s="146"/>
      <c r="E16" s="146"/>
      <c r="F16" s="146"/>
      <c r="G16" s="147"/>
    </row>
    <row r="17" spans="1:7" ht="20.25" customHeight="1">
      <c r="A17" s="145"/>
      <c r="B17" s="146"/>
      <c r="C17" s="146"/>
      <c r="D17" s="146"/>
      <c r="E17" s="146"/>
      <c r="F17" s="146"/>
      <c r="G17" s="147"/>
    </row>
    <row r="18" spans="1:7" ht="20.25" customHeight="1">
      <c r="A18" s="145"/>
      <c r="B18" s="146"/>
      <c r="C18" s="146"/>
      <c r="D18" s="146"/>
      <c r="E18" s="146"/>
      <c r="F18" s="146"/>
      <c r="G18" s="147"/>
    </row>
    <row r="19" spans="1:7" ht="20.25" customHeight="1">
      <c r="A19" s="145"/>
      <c r="B19" s="146"/>
      <c r="C19" s="146"/>
      <c r="D19" s="146"/>
      <c r="E19" s="146"/>
      <c r="F19" s="146"/>
      <c r="G19" s="147"/>
    </row>
    <row r="20" spans="1:7" ht="20.25" customHeight="1">
      <c r="A20" s="145"/>
      <c r="B20" s="146"/>
      <c r="C20" s="146"/>
      <c r="D20" s="146"/>
      <c r="E20" s="146"/>
      <c r="F20" s="146"/>
      <c r="G20" s="147"/>
    </row>
    <row r="21" spans="1:7" ht="20.25" customHeight="1">
      <c r="A21" s="145"/>
      <c r="B21" s="146"/>
      <c r="C21" s="146"/>
      <c r="D21" s="146"/>
      <c r="E21" s="146"/>
      <c r="F21" s="146"/>
      <c r="G21" s="147"/>
    </row>
    <row r="22" spans="1:7" ht="20.25" customHeight="1">
      <c r="A22" s="145"/>
      <c r="B22" s="146"/>
      <c r="C22" s="146"/>
      <c r="D22" s="146"/>
      <c r="E22" s="146"/>
      <c r="F22" s="146"/>
      <c r="G22" s="147"/>
    </row>
    <row r="23" spans="1:7" ht="20.25" customHeight="1">
      <c r="A23" s="148"/>
      <c r="B23" s="149"/>
      <c r="C23" s="149"/>
      <c r="D23" s="149"/>
      <c r="E23" s="149"/>
      <c r="F23" s="149"/>
      <c r="G23" s="150"/>
    </row>
    <row r="24" spans="1:7" ht="20.25" customHeight="1">
      <c r="A24" s="141"/>
      <c r="B24" s="196"/>
      <c r="C24" s="196"/>
      <c r="D24" s="196"/>
      <c r="E24" s="196"/>
      <c r="F24" s="196"/>
      <c r="G24" s="196"/>
    </row>
    <row r="25" spans="1:7" ht="20.25" customHeight="1">
      <c r="A25" s="1045" t="s">
        <v>697</v>
      </c>
      <c r="B25" s="1046"/>
      <c r="C25" s="1046"/>
      <c r="D25" s="1046"/>
      <c r="E25" s="1046"/>
      <c r="F25" s="1046"/>
      <c r="G25" s="1046"/>
    </row>
    <row r="26" spans="1:7" ht="38.25" customHeight="1">
      <c r="A26" s="179" t="s">
        <v>696</v>
      </c>
      <c r="B26" s="1041" t="s">
        <v>158</v>
      </c>
      <c r="C26" s="1042"/>
      <c r="D26" s="1042"/>
      <c r="E26" s="1042"/>
      <c r="F26" s="1043"/>
      <c r="G26" s="178" t="s">
        <v>157</v>
      </c>
    </row>
    <row r="27" spans="1:7" s="683" customFormat="1" ht="20.25" customHeight="1">
      <c r="A27" s="151"/>
      <c r="B27" s="152"/>
      <c r="C27" s="153"/>
      <c r="D27" s="153"/>
      <c r="E27" s="153"/>
      <c r="F27" s="154"/>
      <c r="G27" s="151"/>
    </row>
    <row r="28" spans="1:7" ht="20.25" customHeight="1">
      <c r="A28" s="155"/>
      <c r="B28" s="156"/>
      <c r="C28" s="157"/>
      <c r="D28" s="157"/>
      <c r="E28" s="157"/>
      <c r="F28" s="158"/>
      <c r="G28" s="155"/>
    </row>
    <row r="29" spans="1:7" ht="20.25" customHeight="1">
      <c r="A29" s="155"/>
      <c r="B29" s="156"/>
      <c r="C29" s="157"/>
      <c r="D29" s="157"/>
      <c r="E29" s="157"/>
      <c r="F29" s="158"/>
      <c r="G29" s="155"/>
    </row>
    <row r="30" spans="1:7" ht="20.25" customHeight="1">
      <c r="A30" s="155"/>
      <c r="B30" s="156"/>
      <c r="C30" s="157"/>
      <c r="D30" s="157"/>
      <c r="E30" s="157"/>
      <c r="F30" s="158"/>
      <c r="G30" s="155"/>
    </row>
    <row r="31" spans="1:7" ht="20.25" customHeight="1">
      <c r="A31" s="155"/>
      <c r="B31" s="156"/>
      <c r="C31" s="157"/>
      <c r="D31" s="157"/>
      <c r="E31" s="157"/>
      <c r="F31" s="158"/>
      <c r="G31" s="155"/>
    </row>
    <row r="32" spans="1:7" ht="20.25" customHeight="1">
      <c r="A32" s="155"/>
      <c r="B32" s="156"/>
      <c r="C32" s="157"/>
      <c r="D32" s="157"/>
      <c r="E32" s="157"/>
      <c r="F32" s="158"/>
      <c r="G32" s="155"/>
    </row>
    <row r="33" spans="1:7" ht="20.25" customHeight="1">
      <c r="A33" s="155"/>
      <c r="B33" s="156"/>
      <c r="C33" s="157"/>
      <c r="D33" s="157"/>
      <c r="E33" s="157"/>
      <c r="F33" s="158"/>
      <c r="G33" s="155"/>
    </row>
    <row r="34" spans="1:7" ht="20.25" customHeight="1">
      <c r="A34" s="155"/>
      <c r="B34" s="156"/>
      <c r="C34" s="157"/>
      <c r="D34" s="157"/>
      <c r="E34" s="157"/>
      <c r="F34" s="158"/>
      <c r="G34" s="155"/>
    </row>
    <row r="35" spans="1:7" ht="20.25" customHeight="1">
      <c r="A35" s="159"/>
      <c r="B35" s="684"/>
      <c r="C35" s="685"/>
      <c r="D35" s="685"/>
      <c r="E35" s="685"/>
      <c r="F35" s="686"/>
      <c r="G35" s="687"/>
    </row>
    <row r="43" spans="1:7" ht="20.25" customHeight="1">
      <c r="B43" s="818"/>
    </row>
  </sheetData>
  <mergeCells count="5">
    <mergeCell ref="A3:G3"/>
    <mergeCell ref="E5:G5"/>
    <mergeCell ref="A25:G25"/>
    <mergeCell ref="B26:F26"/>
    <mergeCell ref="A1:G1"/>
  </mergeCells>
  <phoneticPr fontId="10"/>
  <pageMargins left="0.75" right="0.75" top="1" bottom="1" header="0.5" footer="0.5"/>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3"/>
  <sheetViews>
    <sheetView showGridLines="0" view="pageBreakPreview" zoomScaleNormal="85" zoomScaleSheetLayoutView="100" workbookViewId="0">
      <selection activeCell="B1" sqref="B1"/>
    </sheetView>
  </sheetViews>
  <sheetFormatPr defaultRowHeight="14.25"/>
  <cols>
    <col min="1" max="1" width="1.75" style="181" customWidth="1"/>
    <col min="2" max="2" width="2.625" style="181" customWidth="1"/>
    <col min="3" max="3" width="16.125" style="181" customWidth="1"/>
    <col min="4" max="4" width="19.25" style="181" customWidth="1"/>
    <col min="5" max="5" width="5" style="181" customWidth="1"/>
    <col min="6" max="6" width="5.625" style="181" customWidth="1"/>
    <col min="7" max="7" width="11.75" style="181" customWidth="1"/>
    <col min="8" max="9" width="5" style="181" customWidth="1"/>
    <col min="10" max="10" width="5.75" style="181" customWidth="1"/>
    <col min="11" max="11" width="5" style="181" customWidth="1"/>
    <col min="12" max="12" width="3.875" style="181" customWidth="1"/>
    <col min="13" max="13" width="5" style="181" customWidth="1"/>
    <col min="14" max="14" width="11.625" style="181" customWidth="1"/>
    <col min="15" max="15" width="5" style="181" customWidth="1"/>
    <col min="16" max="16" width="6.375" style="181" customWidth="1"/>
    <col min="17" max="19" width="5" style="181" customWidth="1"/>
    <col min="20" max="20" width="5.5" style="181" customWidth="1"/>
    <col min="21" max="21" width="1.25" style="181" customWidth="1"/>
    <col min="22" max="16384" width="9" style="181"/>
  </cols>
  <sheetData>
    <row r="1" spans="1:22" ht="20.100000000000001" customHeight="1">
      <c r="A1" s="662" t="s">
        <v>951</v>
      </c>
      <c r="B1" s="662"/>
      <c r="C1" s="662"/>
      <c r="D1" s="662"/>
      <c r="E1" s="662"/>
      <c r="F1" s="662"/>
      <c r="G1" s="662"/>
      <c r="H1" s="662"/>
      <c r="I1" s="662"/>
      <c r="J1" s="662"/>
      <c r="K1" s="662"/>
      <c r="L1" s="662"/>
      <c r="M1" s="662"/>
      <c r="N1" s="662"/>
      <c r="O1" s="662"/>
      <c r="P1" s="662"/>
      <c r="Q1" s="662"/>
      <c r="R1" s="662"/>
      <c r="S1" s="662"/>
      <c r="T1" s="662"/>
      <c r="U1" s="662"/>
    </row>
    <row r="2" spans="1:22" ht="12.75" customHeight="1">
      <c r="A2" s="662"/>
      <c r="B2" s="662"/>
      <c r="C2" s="662"/>
      <c r="D2" s="662"/>
      <c r="E2" s="662"/>
      <c r="F2" s="662"/>
      <c r="G2" s="662"/>
      <c r="H2" s="662"/>
      <c r="I2" s="662"/>
      <c r="J2" s="662"/>
      <c r="K2" s="662"/>
      <c r="L2" s="662"/>
      <c r="M2" s="662"/>
      <c r="N2" s="662"/>
      <c r="O2" s="662"/>
      <c r="P2" s="662"/>
      <c r="Q2" s="662"/>
      <c r="R2" s="662"/>
      <c r="S2" s="662"/>
      <c r="T2" s="662"/>
      <c r="U2" s="662"/>
    </row>
    <row r="3" spans="1:22" ht="20.100000000000001" customHeight="1">
      <c r="A3" s="1283" t="s">
        <v>690</v>
      </c>
      <c r="B3" s="1283"/>
      <c r="C3" s="1283"/>
      <c r="D3" s="1283"/>
      <c r="E3" s="1283"/>
      <c r="F3" s="1283"/>
      <c r="G3" s="1283"/>
      <c r="H3" s="1283"/>
      <c r="I3" s="1283"/>
      <c r="J3" s="1283"/>
      <c r="K3" s="1283"/>
      <c r="L3" s="1283"/>
      <c r="M3" s="1283"/>
      <c r="N3" s="1283"/>
      <c r="O3" s="1283"/>
      <c r="P3" s="1283"/>
      <c r="Q3" s="1283"/>
      <c r="R3" s="1283"/>
      <c r="S3" s="1283"/>
      <c r="T3" s="1283"/>
      <c r="U3" s="197"/>
    </row>
    <row r="4" spans="1:22" ht="20.100000000000001" customHeight="1">
      <c r="A4" s="662"/>
      <c r="B4" s="662"/>
      <c r="C4" s="662"/>
      <c r="D4" s="662"/>
      <c r="E4" s="662"/>
      <c r="F4" s="662"/>
      <c r="G4" s="662"/>
      <c r="H4" s="662"/>
      <c r="I4" s="662"/>
      <c r="J4" s="662"/>
      <c r="K4" s="662"/>
      <c r="L4" s="662"/>
      <c r="M4" s="662"/>
      <c r="N4" s="662"/>
      <c r="O4" s="662"/>
      <c r="P4" s="662"/>
      <c r="Q4" s="662"/>
      <c r="R4" s="662"/>
      <c r="S4" s="662"/>
      <c r="T4" s="662"/>
      <c r="U4" s="662"/>
    </row>
    <row r="5" spans="1:22" ht="15" customHeight="1">
      <c r="A5" s="663"/>
      <c r="B5" s="663"/>
      <c r="C5" s="663"/>
    </row>
    <row r="6" spans="1:22" ht="39.950000000000003" customHeight="1">
      <c r="A6" s="663"/>
      <c r="B6" s="1284" t="s">
        <v>627</v>
      </c>
      <c r="C6" s="1284"/>
      <c r="D6" s="1285" t="s">
        <v>628</v>
      </c>
      <c r="E6" s="1286"/>
      <c r="F6" s="1286"/>
      <c r="G6" s="1286"/>
      <c r="H6" s="1286"/>
      <c r="I6" s="1286"/>
      <c r="J6" s="1286"/>
      <c r="K6" s="1286"/>
      <c r="L6" s="1286"/>
      <c r="M6" s="1286"/>
      <c r="N6" s="1286"/>
      <c r="O6" s="1286"/>
      <c r="P6" s="1286"/>
      <c r="Q6" s="1286"/>
      <c r="R6" s="1286"/>
      <c r="S6" s="1286"/>
      <c r="T6" s="1287"/>
      <c r="U6" s="745"/>
    </row>
    <row r="7" spans="1:22" ht="24.95" customHeight="1">
      <c r="A7" s="663"/>
      <c r="B7" s="1288" t="s">
        <v>629</v>
      </c>
      <c r="C7" s="1289"/>
      <c r="D7" s="1292" t="s">
        <v>630</v>
      </c>
      <c r="E7" s="1293"/>
      <c r="F7" s="1293"/>
      <c r="G7" s="1293"/>
      <c r="H7" s="1293"/>
      <c r="I7" s="1293"/>
      <c r="J7" s="746"/>
      <c r="K7" s="1292" t="s">
        <v>631</v>
      </c>
      <c r="L7" s="1293"/>
      <c r="M7" s="1293"/>
      <c r="N7" s="1293"/>
      <c r="O7" s="1293"/>
      <c r="P7" s="1293"/>
      <c r="Q7" s="1293"/>
      <c r="R7" s="1293"/>
      <c r="S7" s="1293"/>
      <c r="T7" s="1294"/>
      <c r="U7" s="747"/>
    </row>
    <row r="8" spans="1:22" ht="24.95" customHeight="1">
      <c r="A8" s="662"/>
      <c r="B8" s="1290"/>
      <c r="C8" s="1291"/>
      <c r="D8" s="1292" t="s">
        <v>632</v>
      </c>
      <c r="E8" s="1293"/>
      <c r="F8" s="1293"/>
      <c r="G8" s="1293"/>
      <c r="H8" s="1293"/>
      <c r="I8" s="1293"/>
      <c r="J8" s="746"/>
      <c r="K8" s="1292" t="s">
        <v>633</v>
      </c>
      <c r="L8" s="1293"/>
      <c r="M8" s="1293"/>
      <c r="N8" s="1293"/>
      <c r="O8" s="1293"/>
      <c r="P8" s="1293"/>
      <c r="Q8" s="1293"/>
      <c r="R8" s="1293"/>
      <c r="S8" s="1293"/>
      <c r="T8" s="1294"/>
      <c r="U8" s="747"/>
    </row>
    <row r="9" spans="1:22" ht="60.75" customHeight="1">
      <c r="A9" s="663"/>
      <c r="B9" s="1295" t="s">
        <v>634</v>
      </c>
      <c r="C9" s="1296"/>
      <c r="D9" s="1297" t="s">
        <v>112</v>
      </c>
      <c r="E9" s="1298"/>
      <c r="F9" s="1298"/>
      <c r="G9" s="1298"/>
      <c r="H9" s="748"/>
      <c r="I9" s="1299" t="s">
        <v>717</v>
      </c>
      <c r="J9" s="1300"/>
      <c r="K9" s="1300"/>
      <c r="L9" s="1301"/>
      <c r="M9" s="1302" t="s">
        <v>112</v>
      </c>
      <c r="N9" s="1303"/>
      <c r="O9" s="1303"/>
      <c r="P9" s="1303"/>
      <c r="Q9" s="1303"/>
      <c r="R9" s="1303"/>
      <c r="S9" s="1303"/>
      <c r="T9" s="749"/>
      <c r="U9" s="750"/>
      <c r="V9" s="662"/>
    </row>
    <row r="10" spans="1:22" ht="30" customHeight="1">
      <c r="A10" s="663"/>
      <c r="B10" s="1304" t="s">
        <v>635</v>
      </c>
      <c r="C10" s="1305"/>
      <c r="D10" s="1310" t="s">
        <v>636</v>
      </c>
      <c r="E10" s="1312" t="s">
        <v>637</v>
      </c>
      <c r="F10" s="1313"/>
      <c r="G10" s="1313"/>
      <c r="H10" s="1314"/>
      <c r="I10" s="1312" t="s">
        <v>638</v>
      </c>
      <c r="J10" s="1313"/>
      <c r="K10" s="1318"/>
      <c r="L10" s="1320" t="s">
        <v>639</v>
      </c>
      <c r="M10" s="1313"/>
      <c r="N10" s="1314"/>
      <c r="O10" s="1312" t="s">
        <v>640</v>
      </c>
      <c r="P10" s="1313"/>
      <c r="Q10" s="1318"/>
      <c r="R10" s="1320" t="s">
        <v>641</v>
      </c>
      <c r="S10" s="1313"/>
      <c r="T10" s="1314"/>
      <c r="U10" s="751"/>
    </row>
    <row r="11" spans="1:22" ht="24" customHeight="1">
      <c r="A11" s="663"/>
      <c r="B11" s="1306"/>
      <c r="C11" s="1307"/>
      <c r="D11" s="1311"/>
      <c r="E11" s="1315"/>
      <c r="F11" s="1316"/>
      <c r="G11" s="1316"/>
      <c r="H11" s="1317"/>
      <c r="I11" s="1315"/>
      <c r="J11" s="1316"/>
      <c r="K11" s="1319"/>
      <c r="L11" s="1321"/>
      <c r="M11" s="1316"/>
      <c r="N11" s="1317"/>
      <c r="O11" s="1315"/>
      <c r="P11" s="1316"/>
      <c r="Q11" s="1319"/>
      <c r="R11" s="1321"/>
      <c r="S11" s="1316"/>
      <c r="T11" s="1317"/>
      <c r="U11" s="751"/>
    </row>
    <row r="12" spans="1:22" ht="38.25" customHeight="1">
      <c r="A12" s="663"/>
      <c r="B12" s="1308"/>
      <c r="C12" s="1309"/>
      <c r="D12" s="752"/>
      <c r="E12" s="1322"/>
      <c r="F12" s="1323"/>
      <c r="G12" s="1323"/>
      <c r="H12" s="1323"/>
      <c r="I12" s="1324"/>
      <c r="J12" s="1325"/>
      <c r="K12" s="1326"/>
      <c r="L12" s="1327"/>
      <c r="M12" s="1327"/>
      <c r="N12" s="1328"/>
      <c r="O12" s="1322"/>
      <c r="P12" s="1323"/>
      <c r="Q12" s="1329"/>
      <c r="R12" s="1323"/>
      <c r="S12" s="1323"/>
      <c r="T12" s="1330"/>
      <c r="U12" s="751"/>
    </row>
    <row r="13" spans="1:22" ht="24.95" customHeight="1">
      <c r="A13" s="663"/>
      <c r="B13" s="1304" t="s">
        <v>642</v>
      </c>
      <c r="C13" s="1305"/>
      <c r="D13" s="1310" t="s">
        <v>636</v>
      </c>
      <c r="E13" s="1331" t="s">
        <v>643</v>
      </c>
      <c r="F13" s="1332"/>
      <c r="G13" s="1332"/>
      <c r="H13" s="1332"/>
      <c r="I13" s="1332"/>
      <c r="J13" s="1333"/>
      <c r="K13" s="1331" t="s">
        <v>644</v>
      </c>
      <c r="L13" s="1332"/>
      <c r="M13" s="1332"/>
      <c r="N13" s="1332"/>
      <c r="O13" s="1332"/>
      <c r="P13" s="1332"/>
      <c r="Q13" s="1333"/>
      <c r="R13" s="1336" t="s">
        <v>645</v>
      </c>
      <c r="S13" s="1337"/>
      <c r="T13" s="1338"/>
      <c r="U13" s="751"/>
    </row>
    <row r="14" spans="1:22" ht="24.95" customHeight="1">
      <c r="A14" s="663"/>
      <c r="B14" s="1306"/>
      <c r="C14" s="1307"/>
      <c r="D14" s="1311"/>
      <c r="E14" s="1342" t="s">
        <v>646</v>
      </c>
      <c r="F14" s="1343"/>
      <c r="G14" s="1344"/>
      <c r="H14" s="1331" t="s">
        <v>647</v>
      </c>
      <c r="I14" s="1332"/>
      <c r="J14" s="1333"/>
      <c r="K14" s="1342" t="s">
        <v>646</v>
      </c>
      <c r="L14" s="1343"/>
      <c r="M14" s="1343"/>
      <c r="N14" s="1344"/>
      <c r="O14" s="1331" t="s">
        <v>647</v>
      </c>
      <c r="P14" s="1332"/>
      <c r="Q14" s="1333"/>
      <c r="R14" s="1339"/>
      <c r="S14" s="1340"/>
      <c r="T14" s="1341"/>
      <c r="U14" s="751"/>
    </row>
    <row r="15" spans="1:22" ht="50.1" customHeight="1">
      <c r="A15" s="663"/>
      <c r="B15" s="1308"/>
      <c r="C15" s="1309"/>
      <c r="D15" s="752"/>
      <c r="E15" s="1335"/>
      <c r="F15" s="1327"/>
      <c r="G15" s="1328"/>
      <c r="H15" s="1324"/>
      <c r="I15" s="1325"/>
      <c r="J15" s="1334"/>
      <c r="K15" s="1327"/>
      <c r="L15" s="1327"/>
      <c r="M15" s="1327"/>
      <c r="N15" s="1328"/>
      <c r="O15" s="1324"/>
      <c r="P15" s="1325"/>
      <c r="Q15" s="1334"/>
      <c r="R15" s="1335"/>
      <c r="S15" s="1327"/>
      <c r="T15" s="1328"/>
      <c r="U15" s="753"/>
    </row>
    <row r="16" spans="1:22" ht="30" customHeight="1">
      <c r="A16" s="663"/>
      <c r="B16" s="1304" t="s">
        <v>648</v>
      </c>
      <c r="C16" s="1305"/>
      <c r="D16" s="754" t="s">
        <v>636</v>
      </c>
      <c r="E16" s="1331" t="s">
        <v>649</v>
      </c>
      <c r="F16" s="1332"/>
      <c r="G16" s="1332"/>
      <c r="H16" s="1332"/>
      <c r="I16" s="1332"/>
      <c r="J16" s="1331" t="s">
        <v>650</v>
      </c>
      <c r="K16" s="1332"/>
      <c r="L16" s="1332"/>
      <c r="M16" s="1332"/>
      <c r="N16" s="1333"/>
      <c r="O16" s="1331" t="s">
        <v>651</v>
      </c>
      <c r="P16" s="1332"/>
      <c r="Q16" s="1332"/>
      <c r="R16" s="1332"/>
      <c r="S16" s="1332"/>
      <c r="T16" s="1333"/>
      <c r="U16" s="751"/>
    </row>
    <row r="17" spans="1:21" ht="50.1" customHeight="1">
      <c r="A17" s="663"/>
      <c r="B17" s="1308"/>
      <c r="C17" s="1309"/>
      <c r="D17" s="752"/>
      <c r="E17" s="1324"/>
      <c r="F17" s="1325"/>
      <c r="G17" s="1325"/>
      <c r="H17" s="1325"/>
      <c r="I17" s="1325"/>
      <c r="J17" s="1324"/>
      <c r="K17" s="1325"/>
      <c r="L17" s="1325"/>
      <c r="M17" s="1325"/>
      <c r="N17" s="1334"/>
      <c r="O17" s="1335"/>
      <c r="P17" s="1327"/>
      <c r="Q17" s="1327"/>
      <c r="R17" s="1327"/>
      <c r="S17" s="1327"/>
      <c r="T17" s="1328"/>
      <c r="U17" s="753"/>
    </row>
    <row r="18" spans="1:21" ht="30" customHeight="1">
      <c r="A18" s="663"/>
      <c r="B18" s="1304" t="s">
        <v>652</v>
      </c>
      <c r="C18" s="1305"/>
      <c r="D18" s="754" t="s">
        <v>636</v>
      </c>
      <c r="E18" s="1331" t="s">
        <v>653</v>
      </c>
      <c r="F18" s="1332"/>
      <c r="G18" s="1332"/>
      <c r="H18" s="1332"/>
      <c r="I18" s="1332"/>
      <c r="J18" s="1332"/>
      <c r="K18" s="1332"/>
      <c r="L18" s="1333"/>
      <c r="M18" s="1312" t="s">
        <v>654</v>
      </c>
      <c r="N18" s="1313"/>
      <c r="O18" s="1313"/>
      <c r="P18" s="1313"/>
      <c r="Q18" s="1313"/>
      <c r="R18" s="1313"/>
      <c r="S18" s="1313"/>
      <c r="T18" s="1314"/>
      <c r="U18" s="751"/>
    </row>
    <row r="19" spans="1:21" ht="50.1" customHeight="1">
      <c r="A19" s="663"/>
      <c r="B19" s="1308"/>
      <c r="C19" s="1309"/>
      <c r="D19" s="752"/>
      <c r="E19" s="1322"/>
      <c r="F19" s="1323"/>
      <c r="G19" s="1323"/>
      <c r="H19" s="1323"/>
      <c r="I19" s="1323"/>
      <c r="J19" s="1323"/>
      <c r="K19" s="1323"/>
      <c r="L19" s="1330"/>
      <c r="M19" s="1352"/>
      <c r="N19" s="1353"/>
      <c r="O19" s="1353"/>
      <c r="P19" s="1353"/>
      <c r="Q19" s="1353"/>
      <c r="R19" s="1353"/>
      <c r="S19" s="1353"/>
      <c r="T19" s="1354"/>
      <c r="U19" s="755"/>
    </row>
    <row r="20" spans="1:21" ht="129.94999999999999" customHeight="1">
      <c r="B20" s="1345" t="s">
        <v>655</v>
      </c>
      <c r="C20" s="1346"/>
      <c r="D20" s="1347"/>
      <c r="E20" s="1348"/>
      <c r="F20" s="1348"/>
      <c r="G20" s="1348"/>
      <c r="H20" s="1348"/>
      <c r="I20" s="1348"/>
      <c r="J20" s="1348"/>
      <c r="K20" s="1348"/>
      <c r="L20" s="1348"/>
      <c r="M20" s="1348"/>
      <c r="N20" s="1348"/>
      <c r="O20" s="1348"/>
      <c r="P20" s="1348"/>
      <c r="Q20" s="1348"/>
      <c r="R20" s="1348"/>
      <c r="S20" s="1348"/>
      <c r="T20" s="1349"/>
      <c r="U20" s="756"/>
    </row>
    <row r="21" spans="1:21" ht="33" customHeight="1">
      <c r="A21" s="663"/>
      <c r="B21" s="757" t="s">
        <v>410</v>
      </c>
      <c r="C21" s="758"/>
      <c r="D21" s="759"/>
      <c r="E21" s="760"/>
      <c r="F21" s="760"/>
      <c r="G21" s="760"/>
      <c r="H21" s="760"/>
      <c r="I21" s="760"/>
      <c r="J21" s="760"/>
      <c r="K21" s="760"/>
      <c r="L21" s="760"/>
      <c r="M21" s="760"/>
      <c r="N21" s="760"/>
      <c r="O21" s="760"/>
      <c r="P21" s="760"/>
      <c r="Q21" s="760"/>
      <c r="R21" s="760"/>
      <c r="S21" s="760"/>
      <c r="T21" s="760"/>
      <c r="U21" s="761"/>
    </row>
    <row r="22" spans="1:21" ht="36" customHeight="1">
      <c r="A22" s="680"/>
      <c r="B22" s="1350" t="s">
        <v>688</v>
      </c>
      <c r="C22" s="1350"/>
      <c r="D22" s="1350"/>
      <c r="E22" s="1350"/>
      <c r="F22" s="1350"/>
      <c r="G22" s="1350"/>
      <c r="H22" s="1350"/>
      <c r="I22" s="1350"/>
      <c r="J22" s="1350"/>
      <c r="K22" s="1350"/>
      <c r="L22" s="1350"/>
      <c r="M22" s="1350"/>
      <c r="N22" s="1350"/>
      <c r="O22" s="1350"/>
      <c r="P22" s="1350"/>
      <c r="Q22" s="1350"/>
      <c r="R22" s="1350"/>
      <c r="S22" s="1350"/>
      <c r="T22" s="1350"/>
      <c r="U22" s="198"/>
    </row>
    <row r="23" spans="1:21" ht="36.75" customHeight="1">
      <c r="A23" s="199"/>
      <c r="B23" s="1351" t="s">
        <v>689</v>
      </c>
      <c r="C23" s="1351"/>
      <c r="D23" s="1351"/>
      <c r="E23" s="1351"/>
      <c r="F23" s="1351"/>
      <c r="G23" s="1351"/>
      <c r="H23" s="1351"/>
      <c r="I23" s="1351"/>
      <c r="J23" s="1351"/>
      <c r="K23" s="1351"/>
      <c r="L23" s="1351"/>
      <c r="M23" s="1351"/>
      <c r="N23" s="1351"/>
      <c r="O23" s="1351"/>
      <c r="P23" s="1351"/>
      <c r="Q23" s="1351"/>
      <c r="R23" s="1351"/>
      <c r="S23" s="1351"/>
      <c r="T23" s="1351"/>
      <c r="U23" s="681"/>
    </row>
    <row r="24" spans="1:21" ht="15" customHeight="1"/>
    <row r="25" spans="1:21" ht="30" customHeight="1"/>
    <row r="43" spans="2:2">
      <c r="B43" s="482"/>
    </row>
  </sheetData>
  <mergeCells count="54">
    <mergeCell ref="B20:C20"/>
    <mergeCell ref="D20:T20"/>
    <mergeCell ref="B22:T22"/>
    <mergeCell ref="B23:T23"/>
    <mergeCell ref="B18:C19"/>
    <mergeCell ref="E18:L18"/>
    <mergeCell ref="M18:T18"/>
    <mergeCell ref="E19:L19"/>
    <mergeCell ref="M19:T19"/>
    <mergeCell ref="B13:C15"/>
    <mergeCell ref="D13:D14"/>
    <mergeCell ref="E13:J13"/>
    <mergeCell ref="K13:Q13"/>
    <mergeCell ref="R13:T14"/>
    <mergeCell ref="E14:G14"/>
    <mergeCell ref="H14:J14"/>
    <mergeCell ref="K14:N14"/>
    <mergeCell ref="O14:Q14"/>
    <mergeCell ref="E15:G15"/>
    <mergeCell ref="H15:J15"/>
    <mergeCell ref="K15:N15"/>
    <mergeCell ref="O15:Q15"/>
    <mergeCell ref="R15:T15"/>
    <mergeCell ref="B16:C17"/>
    <mergeCell ref="E16:I16"/>
    <mergeCell ref="J16:N16"/>
    <mergeCell ref="O16:T16"/>
    <mergeCell ref="E17:I17"/>
    <mergeCell ref="J17:N17"/>
    <mergeCell ref="O17:T17"/>
    <mergeCell ref="B9:C9"/>
    <mergeCell ref="D9:G9"/>
    <mergeCell ref="I9:L9"/>
    <mergeCell ref="M9:S9"/>
    <mergeCell ref="B10:C12"/>
    <mergeCell ref="D10:D11"/>
    <mergeCell ref="E10:H11"/>
    <mergeCell ref="I10:K11"/>
    <mergeCell ref="L10:N11"/>
    <mergeCell ref="O10:Q11"/>
    <mergeCell ref="R10:T11"/>
    <mergeCell ref="E12:H12"/>
    <mergeCell ref="I12:K12"/>
    <mergeCell ref="L12:N12"/>
    <mergeCell ref="O12:Q12"/>
    <mergeCell ref="R12:T12"/>
    <mergeCell ref="A3:T3"/>
    <mergeCell ref="B6:C6"/>
    <mergeCell ref="D6:T6"/>
    <mergeCell ref="B7:C8"/>
    <mergeCell ref="D7:I7"/>
    <mergeCell ref="K7:T7"/>
    <mergeCell ref="D8:I8"/>
    <mergeCell ref="K8:T8"/>
  </mergeCells>
  <phoneticPr fontId="10"/>
  <printOptions horizontalCentered="1"/>
  <pageMargins left="0.59055118110236227" right="0.59055118110236227" top="0.78740157480314965" bottom="0.59055118110236227" header="0.51181102362204722" footer="0.51181102362204722"/>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
  <sheetViews>
    <sheetView showGridLines="0" view="pageBreakPreview" zoomScale="115" zoomScaleNormal="100" zoomScaleSheetLayoutView="115" workbookViewId="0">
      <selection activeCell="H1" sqref="H1"/>
    </sheetView>
  </sheetViews>
  <sheetFormatPr defaultRowHeight="20.25" customHeight="1"/>
  <cols>
    <col min="1" max="7" width="12.375" style="734" customWidth="1"/>
    <col min="8" max="16384" width="9" style="734"/>
  </cols>
  <sheetData>
    <row r="1" spans="1:7" ht="20.25" customHeight="1">
      <c r="A1" s="1045" t="s">
        <v>950</v>
      </c>
      <c r="B1" s="1282"/>
      <c r="C1" s="1282"/>
      <c r="D1" s="1282"/>
      <c r="E1" s="1282"/>
      <c r="F1" s="1282"/>
      <c r="G1" s="1282"/>
    </row>
    <row r="2" spans="1:7" ht="20.25" customHeight="1">
      <c r="A2" s="56"/>
    </row>
    <row r="3" spans="1:7" ht="20.25" customHeight="1">
      <c r="A3" s="1047" t="s">
        <v>320</v>
      </c>
      <c r="B3" s="1282"/>
      <c r="C3" s="1282"/>
      <c r="D3" s="1282"/>
      <c r="E3" s="1282"/>
      <c r="F3" s="1282"/>
      <c r="G3" s="1282"/>
    </row>
    <row r="4" spans="1:7" ht="20.25" customHeight="1">
      <c r="A4" s="55"/>
    </row>
    <row r="5" spans="1:7" ht="20.25" customHeight="1">
      <c r="A5" s="55"/>
    </row>
    <row r="6" spans="1:7" ht="20.25" customHeight="1">
      <c r="A6" s="1048" t="s">
        <v>319</v>
      </c>
      <c r="B6" s="1282"/>
      <c r="C6" s="1282"/>
      <c r="D6" s="1282"/>
      <c r="E6" s="1282"/>
      <c r="F6" s="1282"/>
      <c r="G6" s="1282"/>
    </row>
    <row r="7" spans="1:7" ht="20.25" customHeight="1">
      <c r="B7" s="735"/>
      <c r="C7" s="735"/>
      <c r="D7" s="735"/>
      <c r="E7" s="1355" t="s">
        <v>318</v>
      </c>
      <c r="F7" s="1355"/>
      <c r="G7" s="1355"/>
    </row>
    <row r="8" spans="1:7" ht="20.25" customHeight="1">
      <c r="A8" s="45"/>
    </row>
    <row r="9" spans="1:7" ht="20.25" customHeight="1">
      <c r="A9" s="189" t="s">
        <v>159</v>
      </c>
    </row>
    <row r="10" spans="1:7" ht="20.25" customHeight="1">
      <c r="A10" s="54"/>
      <c r="B10" s="53"/>
      <c r="C10" s="53"/>
      <c r="D10" s="53"/>
      <c r="E10" s="53"/>
      <c r="F10" s="53"/>
      <c r="G10" s="52"/>
    </row>
    <row r="11" spans="1:7" ht="20.25" customHeight="1">
      <c r="A11" s="51"/>
      <c r="B11" s="50"/>
      <c r="C11" s="50"/>
      <c r="D11" s="50"/>
      <c r="E11" s="50"/>
      <c r="F11" s="50"/>
      <c r="G11" s="49"/>
    </row>
    <row r="12" spans="1:7" ht="20.25" customHeight="1">
      <c r="A12" s="51"/>
      <c r="B12" s="50"/>
      <c r="C12" s="50"/>
      <c r="D12" s="50"/>
      <c r="E12" s="50"/>
      <c r="F12" s="50"/>
      <c r="G12" s="49"/>
    </row>
    <row r="13" spans="1:7" ht="20.25" customHeight="1">
      <c r="A13" s="51"/>
      <c r="B13" s="50"/>
      <c r="C13" s="50"/>
      <c r="D13" s="50"/>
      <c r="E13" s="50"/>
      <c r="F13" s="50"/>
      <c r="G13" s="49"/>
    </row>
    <row r="14" spans="1:7" ht="20.25" customHeight="1">
      <c r="A14" s="51"/>
      <c r="B14" s="50"/>
      <c r="C14" s="50"/>
      <c r="D14" s="50"/>
      <c r="E14" s="50"/>
      <c r="F14" s="50"/>
      <c r="G14" s="49"/>
    </row>
    <row r="15" spans="1:7" ht="20.25" customHeight="1">
      <c r="A15" s="51"/>
      <c r="B15" s="50"/>
      <c r="C15" s="50"/>
      <c r="D15" s="50"/>
      <c r="E15" s="50"/>
      <c r="F15" s="50"/>
      <c r="G15" s="49"/>
    </row>
    <row r="16" spans="1:7" ht="20.25" customHeight="1">
      <c r="A16" s="51"/>
      <c r="B16" s="50"/>
      <c r="C16" s="50"/>
      <c r="D16" s="50"/>
      <c r="E16" s="50"/>
      <c r="F16" s="50"/>
      <c r="G16" s="49"/>
    </row>
    <row r="17" spans="1:7" ht="20.25" customHeight="1">
      <c r="A17" s="51"/>
      <c r="B17" s="50"/>
      <c r="C17" s="50"/>
      <c r="D17" s="50"/>
      <c r="E17" s="50"/>
      <c r="F17" s="50"/>
      <c r="G17" s="49"/>
    </row>
    <row r="18" spans="1:7" ht="20.25" customHeight="1">
      <c r="A18" s="51"/>
      <c r="B18" s="50"/>
      <c r="C18" s="50"/>
      <c r="D18" s="50"/>
      <c r="E18" s="50"/>
      <c r="F18" s="50"/>
      <c r="G18" s="49"/>
    </row>
    <row r="19" spans="1:7" ht="20.25" customHeight="1">
      <c r="A19" s="51"/>
      <c r="B19" s="50"/>
      <c r="C19" s="50"/>
      <c r="D19" s="50"/>
      <c r="E19" s="50"/>
      <c r="F19" s="50"/>
      <c r="G19" s="49"/>
    </row>
    <row r="20" spans="1:7" ht="20.25" customHeight="1">
      <c r="A20" s="51"/>
      <c r="B20" s="50"/>
      <c r="C20" s="50"/>
      <c r="D20" s="50"/>
      <c r="E20" s="50"/>
      <c r="F20" s="50"/>
      <c r="G20" s="49"/>
    </row>
    <row r="21" spans="1:7" ht="20.25" customHeight="1">
      <c r="A21" s="51"/>
      <c r="B21" s="50"/>
      <c r="C21" s="50"/>
      <c r="D21" s="50"/>
      <c r="E21" s="50"/>
      <c r="F21" s="50"/>
      <c r="G21" s="49"/>
    </row>
    <row r="22" spans="1:7" ht="20.25" customHeight="1">
      <c r="A22" s="51"/>
      <c r="B22" s="50"/>
      <c r="C22" s="50"/>
      <c r="D22" s="50"/>
      <c r="E22" s="50"/>
      <c r="F22" s="50"/>
      <c r="G22" s="49"/>
    </row>
    <row r="23" spans="1:7" ht="20.25" customHeight="1">
      <c r="A23" s="51"/>
      <c r="B23" s="50"/>
      <c r="C23" s="50"/>
      <c r="D23" s="50"/>
      <c r="E23" s="50"/>
      <c r="F23" s="50"/>
      <c r="G23" s="49"/>
    </row>
    <row r="24" spans="1:7" ht="20.25" customHeight="1">
      <c r="A24" s="51"/>
      <c r="B24" s="50"/>
      <c r="C24" s="50"/>
      <c r="D24" s="50"/>
      <c r="E24" s="50"/>
      <c r="F24" s="50"/>
      <c r="G24" s="49"/>
    </row>
    <row r="25" spans="1:7" ht="20.25" customHeight="1">
      <c r="A25" s="48"/>
      <c r="B25" s="47"/>
      <c r="C25" s="47"/>
      <c r="D25" s="47"/>
      <c r="E25" s="47"/>
      <c r="F25" s="47"/>
      <c r="G25" s="46"/>
    </row>
    <row r="26" spans="1:7" ht="20.25" customHeight="1">
      <c r="A26" s="45"/>
    </row>
    <row r="27" spans="1:7" ht="20.25" customHeight="1">
      <c r="A27" s="1045" t="s">
        <v>697</v>
      </c>
      <c r="B27" s="1046"/>
      <c r="C27" s="1046"/>
      <c r="D27" s="1046"/>
      <c r="E27" s="1046"/>
      <c r="F27" s="1046"/>
      <c r="G27" s="1046"/>
    </row>
    <row r="28" spans="1:7" s="735" customFormat="1" ht="20.25" customHeight="1">
      <c r="A28" s="179" t="s">
        <v>696</v>
      </c>
      <c r="B28" s="1041" t="s">
        <v>158</v>
      </c>
      <c r="C28" s="1042"/>
      <c r="D28" s="1042"/>
      <c r="E28" s="1042"/>
      <c r="F28" s="1043"/>
      <c r="G28" s="178" t="s">
        <v>157</v>
      </c>
    </row>
    <row r="29" spans="1:7" ht="20.25" customHeight="1">
      <c r="A29" s="44"/>
      <c r="B29" s="736"/>
      <c r="C29" s="737"/>
      <c r="D29" s="737"/>
      <c r="E29" s="737"/>
      <c r="F29" s="738"/>
      <c r="G29" s="44"/>
    </row>
    <row r="30" spans="1:7" ht="20.25" customHeight="1">
      <c r="A30" s="43"/>
      <c r="B30" s="739"/>
      <c r="C30" s="740"/>
      <c r="D30" s="740"/>
      <c r="E30" s="740"/>
      <c r="F30" s="741"/>
      <c r="G30" s="43"/>
    </row>
    <row r="31" spans="1:7" ht="20.25" customHeight="1">
      <c r="A31" s="43"/>
      <c r="B31" s="739"/>
      <c r="C31" s="740"/>
      <c r="D31" s="740"/>
      <c r="E31" s="740"/>
      <c r="F31" s="741"/>
      <c r="G31" s="43"/>
    </row>
    <row r="32" spans="1:7" ht="20.25" customHeight="1">
      <c r="A32" s="43"/>
      <c r="B32" s="739"/>
      <c r="C32" s="740"/>
      <c r="D32" s="740"/>
      <c r="E32" s="740"/>
      <c r="F32" s="741"/>
      <c r="G32" s="43"/>
    </row>
    <row r="33" spans="1:7" ht="20.25" customHeight="1">
      <c r="A33" s="43"/>
      <c r="B33" s="739"/>
      <c r="C33" s="740"/>
      <c r="D33" s="740"/>
      <c r="E33" s="740"/>
      <c r="F33" s="741"/>
      <c r="G33" s="43"/>
    </row>
    <row r="34" spans="1:7" ht="20.25" customHeight="1">
      <c r="A34" s="43"/>
      <c r="B34" s="739"/>
      <c r="C34" s="740"/>
      <c r="D34" s="740"/>
      <c r="E34" s="740"/>
      <c r="F34" s="741"/>
      <c r="G34" s="43"/>
    </row>
    <row r="35" spans="1:7" ht="20.25" customHeight="1">
      <c r="A35" s="43"/>
      <c r="B35" s="739"/>
      <c r="C35" s="740"/>
      <c r="D35" s="740"/>
      <c r="E35" s="740"/>
      <c r="F35" s="741"/>
      <c r="G35" s="43"/>
    </row>
    <row r="36" spans="1:7" ht="20.25" customHeight="1">
      <c r="A36" s="43"/>
      <c r="B36" s="739"/>
      <c r="C36" s="740"/>
      <c r="D36" s="740"/>
      <c r="E36" s="740"/>
      <c r="F36" s="741"/>
      <c r="G36" s="43"/>
    </row>
    <row r="37" spans="1:7" ht="20.25" customHeight="1">
      <c r="A37" s="42"/>
      <c r="B37" s="742"/>
      <c r="C37" s="743"/>
      <c r="D37" s="743"/>
      <c r="E37" s="743"/>
      <c r="F37" s="744"/>
      <c r="G37" s="42"/>
    </row>
    <row r="38" spans="1:7" ht="20.25" customHeight="1">
      <c r="A38" s="41"/>
    </row>
    <row r="43" spans="1:7" ht="20.25" customHeight="1">
      <c r="B43" s="824"/>
    </row>
  </sheetData>
  <mergeCells count="6">
    <mergeCell ref="E7:G7"/>
    <mergeCell ref="B28:F28"/>
    <mergeCell ref="A1:G1"/>
    <mergeCell ref="A3:G3"/>
    <mergeCell ref="A6:G6"/>
    <mergeCell ref="A27:G27"/>
  </mergeCells>
  <phoneticPr fontId="10"/>
  <pageMargins left="0.75" right="0.75" top="1" bottom="1" header="0.5" footer="0.5"/>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S117"/>
  <sheetViews>
    <sheetView view="pageBreakPreview" zoomScale="85" zoomScaleNormal="100" zoomScaleSheetLayoutView="85" workbookViewId="0">
      <selection activeCell="B1" sqref="B1"/>
    </sheetView>
  </sheetViews>
  <sheetFormatPr defaultRowHeight="13.5"/>
  <cols>
    <col min="1" max="1" width="2.625" style="521" customWidth="1"/>
    <col min="2" max="2" width="3.75" style="521" customWidth="1"/>
    <col min="3" max="78" width="2.625" style="521" customWidth="1"/>
    <col min="79" max="91" width="2.375" style="521" customWidth="1"/>
    <col min="92" max="16384" width="9" style="521"/>
  </cols>
  <sheetData>
    <row r="1" spans="1:83">
      <c r="A1" s="2001" t="s">
        <v>952</v>
      </c>
    </row>
    <row r="2" spans="1:83">
      <c r="BM2" s="116" t="s">
        <v>266</v>
      </c>
      <c r="BN2" s="116"/>
      <c r="BO2" s="116"/>
      <c r="BP2" s="116"/>
      <c r="BQ2" s="116"/>
      <c r="BR2" s="116"/>
      <c r="BS2" s="116"/>
      <c r="BT2" s="116"/>
      <c r="BU2" s="116"/>
      <c r="BV2" s="116"/>
      <c r="BW2" s="116"/>
      <c r="BX2" s="116"/>
      <c r="BY2" s="116"/>
      <c r="BZ2" s="116"/>
    </row>
    <row r="3" spans="1:83">
      <c r="A3" s="521" t="s">
        <v>403</v>
      </c>
    </row>
    <row r="5" spans="1:83" ht="13.5" customHeight="1">
      <c r="B5" s="1425" t="s">
        <v>264</v>
      </c>
      <c r="C5" s="1426"/>
      <c r="D5" s="1426"/>
      <c r="E5" s="1426"/>
      <c r="F5" s="1426"/>
      <c r="G5" s="1426"/>
      <c r="H5" s="1448"/>
      <c r="I5" s="1448"/>
      <c r="J5" s="1448"/>
      <c r="K5" s="1448"/>
      <c r="L5" s="1448"/>
      <c r="M5" s="1448"/>
      <c r="N5" s="1448"/>
      <c r="O5" s="1449"/>
      <c r="P5" s="1425" t="s">
        <v>263</v>
      </c>
      <c r="Q5" s="1426"/>
      <c r="R5" s="142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row>
    <row r="6" spans="1:83">
      <c r="B6" s="1428"/>
      <c r="C6" s="1422"/>
      <c r="D6" s="1422"/>
      <c r="E6" s="1422"/>
      <c r="F6" s="1422"/>
      <c r="G6" s="1422"/>
      <c r="H6" s="1488"/>
      <c r="I6" s="1488"/>
      <c r="J6" s="1488"/>
      <c r="K6" s="1488"/>
      <c r="L6" s="1488"/>
      <c r="M6" s="1488"/>
      <c r="N6" s="1488"/>
      <c r="O6" s="1452"/>
      <c r="P6" s="1428"/>
      <c r="Q6" s="1422"/>
      <c r="R6" s="1429"/>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row>
    <row r="7" spans="1:83">
      <c r="B7" s="522"/>
      <c r="C7" s="523"/>
      <c r="D7" s="523"/>
      <c r="E7" s="523"/>
      <c r="F7" s="523"/>
      <c r="G7" s="523"/>
      <c r="H7" s="524"/>
      <c r="I7" s="524"/>
      <c r="J7" s="524"/>
      <c r="K7" s="524"/>
      <c r="L7" s="524"/>
      <c r="M7" s="524"/>
      <c r="N7" s="524"/>
      <c r="O7" s="525"/>
      <c r="P7" s="522"/>
      <c r="Q7" s="523"/>
      <c r="R7" s="525" t="s">
        <v>194</v>
      </c>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row>
    <row r="8" spans="1:83">
      <c r="B8" s="526" t="s">
        <v>402</v>
      </c>
      <c r="C8" s="527"/>
      <c r="D8" s="527"/>
      <c r="E8" s="527"/>
      <c r="F8" s="527"/>
      <c r="G8" s="527"/>
      <c r="H8" s="527"/>
      <c r="I8" s="527"/>
      <c r="J8" s="527"/>
      <c r="K8" s="527"/>
      <c r="L8" s="527"/>
      <c r="M8" s="527"/>
      <c r="N8" s="527"/>
      <c r="O8" s="528"/>
      <c r="P8" s="1475"/>
      <c r="Q8" s="1489"/>
      <c r="R8" s="1490"/>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row>
    <row r="9" spans="1:83">
      <c r="B9" s="529" t="s">
        <v>401</v>
      </c>
      <c r="C9" s="530"/>
      <c r="D9" s="530"/>
      <c r="E9" s="530"/>
      <c r="F9" s="530"/>
      <c r="G9" s="530"/>
      <c r="H9" s="530"/>
      <c r="I9" s="530"/>
      <c r="J9" s="530"/>
      <c r="K9" s="530"/>
      <c r="L9" s="530"/>
      <c r="M9" s="530"/>
      <c r="N9" s="530"/>
      <c r="O9" s="531"/>
      <c r="P9" s="1468"/>
      <c r="Q9" s="1491"/>
      <c r="R9" s="1492"/>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row>
    <row r="10" spans="1:83">
      <c r="B10" s="529" t="s">
        <v>400</v>
      </c>
      <c r="C10" s="530"/>
      <c r="D10" s="530"/>
      <c r="E10" s="530"/>
      <c r="F10" s="530"/>
      <c r="G10" s="530"/>
      <c r="H10" s="530"/>
      <c r="I10" s="530"/>
      <c r="J10" s="530"/>
      <c r="K10" s="530"/>
      <c r="L10" s="530"/>
      <c r="M10" s="530"/>
      <c r="N10" s="530"/>
      <c r="O10" s="531"/>
      <c r="P10" s="1468"/>
      <c r="Q10" s="1491"/>
      <c r="R10" s="1492"/>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row>
    <row r="11" spans="1:83">
      <c r="B11" s="532" t="s">
        <v>399</v>
      </c>
      <c r="C11" s="533"/>
      <c r="D11" s="533"/>
      <c r="E11" s="533"/>
      <c r="F11" s="533"/>
      <c r="G11" s="533"/>
      <c r="H11" s="533"/>
      <c r="I11" s="533"/>
      <c r="J11" s="533"/>
      <c r="K11" s="533"/>
      <c r="L11" s="533"/>
      <c r="M11" s="533"/>
      <c r="N11" s="533"/>
      <c r="O11" s="534"/>
      <c r="P11" s="1462"/>
      <c r="Q11" s="1497"/>
      <c r="R11" s="1498"/>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row>
    <row r="12" spans="1:83">
      <c r="B12" s="1495" t="s">
        <v>390</v>
      </c>
      <c r="C12" s="1496"/>
      <c r="D12" s="1496"/>
      <c r="E12" s="1496"/>
      <c r="F12" s="1496"/>
      <c r="G12" s="1496"/>
      <c r="H12" s="1459"/>
      <c r="I12" s="1459"/>
      <c r="J12" s="1459"/>
      <c r="K12" s="1459"/>
      <c r="L12" s="1459"/>
      <c r="M12" s="1459"/>
      <c r="N12" s="1459"/>
      <c r="O12" s="1460"/>
      <c r="P12" s="1363">
        <f>SUM(P8:R11)</f>
        <v>0</v>
      </c>
      <c r="Q12" s="1364"/>
      <c r="R12" s="1365"/>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row>
    <row r="13" spans="1:83">
      <c r="B13" s="120"/>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row>
    <row r="14" spans="1:83" s="117" customFormat="1">
      <c r="A14" s="521" t="s">
        <v>398</v>
      </c>
    </row>
    <row r="15" spans="1:83" s="117" customFormat="1" ht="13.5" customHeight="1">
      <c r="B15" s="1423" t="s">
        <v>397</v>
      </c>
      <c r="C15" s="1425" t="s">
        <v>236</v>
      </c>
      <c r="D15" s="1426"/>
      <c r="E15" s="1426"/>
      <c r="F15" s="1426"/>
      <c r="G15" s="1426"/>
      <c r="H15" s="1426"/>
      <c r="I15" s="1427"/>
      <c r="J15" s="1425" t="s">
        <v>209</v>
      </c>
      <c r="K15" s="1426"/>
      <c r="L15" s="1426"/>
      <c r="M15" s="1427"/>
      <c r="N15" s="1425" t="s">
        <v>208</v>
      </c>
      <c r="O15" s="1426"/>
      <c r="P15" s="1426"/>
      <c r="Q15" s="1427"/>
      <c r="R15" s="1404" t="s">
        <v>207</v>
      </c>
      <c r="S15" s="1405"/>
      <c r="T15" s="1405"/>
      <c r="U15" s="1493"/>
      <c r="V15" s="1404" t="s">
        <v>711</v>
      </c>
      <c r="W15" s="1405"/>
      <c r="X15" s="1405"/>
      <c r="Y15" s="1493"/>
      <c r="Z15" s="1404" t="s">
        <v>712</v>
      </c>
      <c r="AA15" s="1405"/>
      <c r="AB15" s="1405"/>
      <c r="AC15" s="1493"/>
      <c r="AD15" s="1495" t="s">
        <v>347</v>
      </c>
      <c r="AE15" s="1496"/>
      <c r="AF15" s="1496"/>
      <c r="AG15" s="1496"/>
      <c r="AH15" s="1496"/>
      <c r="AI15" s="1496"/>
      <c r="AJ15" s="1496"/>
      <c r="AK15" s="1496"/>
      <c r="AL15" s="1434"/>
      <c r="AM15" s="1407" t="s">
        <v>713</v>
      </c>
      <c r="AN15" s="1408"/>
      <c r="AO15" s="1408"/>
      <c r="AP15" s="1486"/>
      <c r="AQ15" s="1407" t="s">
        <v>396</v>
      </c>
      <c r="AR15" s="1408"/>
      <c r="AS15" s="1408"/>
      <c r="AT15" s="1486"/>
      <c r="AU15" s="1411" t="s">
        <v>395</v>
      </c>
      <c r="AV15" s="1412"/>
      <c r="AW15" s="1412"/>
      <c r="AX15" s="1413"/>
      <c r="AY15" s="1407" t="s">
        <v>394</v>
      </c>
      <c r="AZ15" s="1408"/>
      <c r="BA15" s="1408"/>
      <c r="BB15" s="1408"/>
      <c r="BC15" s="1404" t="s">
        <v>344</v>
      </c>
      <c r="BD15" s="1426"/>
      <c r="BE15" s="1427"/>
      <c r="BF15" s="1407" t="s">
        <v>343</v>
      </c>
      <c r="BG15" s="1408"/>
      <c r="BH15" s="1408"/>
      <c r="BI15" s="1408"/>
      <c r="BJ15" s="1411" t="s">
        <v>393</v>
      </c>
      <c r="BK15" s="1412"/>
      <c r="BL15" s="1412"/>
      <c r="BM15" s="1413"/>
      <c r="BN15" s="1426" t="s">
        <v>341</v>
      </c>
      <c r="BO15" s="1426"/>
      <c r="BP15" s="1426"/>
      <c r="BQ15" s="1426"/>
      <c r="BR15" s="1426"/>
      <c r="BS15" s="1427"/>
      <c r="CE15" s="118"/>
    </row>
    <row r="16" spans="1:83" s="117" customFormat="1">
      <c r="B16" s="1424"/>
      <c r="C16" s="1428"/>
      <c r="D16" s="1422"/>
      <c r="E16" s="1422"/>
      <c r="F16" s="1422"/>
      <c r="G16" s="1422"/>
      <c r="H16" s="1422"/>
      <c r="I16" s="1429"/>
      <c r="J16" s="1428"/>
      <c r="K16" s="1422"/>
      <c r="L16" s="1422"/>
      <c r="M16" s="1429"/>
      <c r="N16" s="1428"/>
      <c r="O16" s="1422"/>
      <c r="P16" s="1422"/>
      <c r="Q16" s="1429"/>
      <c r="R16" s="1406"/>
      <c r="S16" s="1362"/>
      <c r="T16" s="1362"/>
      <c r="U16" s="1494"/>
      <c r="V16" s="1406"/>
      <c r="W16" s="1362"/>
      <c r="X16" s="1362"/>
      <c r="Y16" s="1494"/>
      <c r="Z16" s="1406"/>
      <c r="AA16" s="1362"/>
      <c r="AB16" s="1362"/>
      <c r="AC16" s="1494"/>
      <c r="AD16" s="1480" t="s">
        <v>392</v>
      </c>
      <c r="AE16" s="1481"/>
      <c r="AF16" s="1481"/>
      <c r="AG16" s="1480" t="s">
        <v>391</v>
      </c>
      <c r="AH16" s="1481"/>
      <c r="AI16" s="1484"/>
      <c r="AJ16" s="1480" t="s">
        <v>390</v>
      </c>
      <c r="AK16" s="1481"/>
      <c r="AL16" s="1484"/>
      <c r="AM16" s="1409"/>
      <c r="AN16" s="1410"/>
      <c r="AO16" s="1410"/>
      <c r="AP16" s="1487"/>
      <c r="AQ16" s="1409"/>
      <c r="AR16" s="1410"/>
      <c r="AS16" s="1410"/>
      <c r="AT16" s="1487"/>
      <c r="AU16" s="1414"/>
      <c r="AV16" s="1415"/>
      <c r="AW16" s="1415"/>
      <c r="AX16" s="1416"/>
      <c r="AY16" s="1409"/>
      <c r="AZ16" s="1410"/>
      <c r="BA16" s="1410"/>
      <c r="BB16" s="1410"/>
      <c r="BC16" s="1428"/>
      <c r="BD16" s="1422"/>
      <c r="BE16" s="1429"/>
      <c r="BF16" s="1409"/>
      <c r="BG16" s="1410"/>
      <c r="BH16" s="1410"/>
      <c r="BI16" s="1410"/>
      <c r="BJ16" s="1414"/>
      <c r="BK16" s="1415"/>
      <c r="BL16" s="1415"/>
      <c r="BM16" s="1416"/>
      <c r="BN16" s="1478"/>
      <c r="BO16" s="1478"/>
      <c r="BP16" s="1478"/>
      <c r="BQ16" s="1478"/>
      <c r="BR16" s="1478"/>
      <c r="BS16" s="1479"/>
      <c r="CE16" s="118"/>
    </row>
    <row r="17" spans="2:79" s="117" customFormat="1" ht="13.5" customHeight="1">
      <c r="B17" s="535"/>
      <c r="C17" s="1428"/>
      <c r="D17" s="1422"/>
      <c r="E17" s="1422"/>
      <c r="F17" s="1422"/>
      <c r="G17" s="1422"/>
      <c r="H17" s="1422"/>
      <c r="I17" s="1429"/>
      <c r="J17" s="1428"/>
      <c r="K17" s="1422"/>
      <c r="L17" s="1422"/>
      <c r="M17" s="1429"/>
      <c r="N17" s="1428"/>
      <c r="O17" s="1422"/>
      <c r="P17" s="1422"/>
      <c r="Q17" s="1429"/>
      <c r="R17" s="1406"/>
      <c r="S17" s="1362"/>
      <c r="T17" s="1362"/>
      <c r="U17" s="1494"/>
      <c r="V17" s="1406"/>
      <c r="W17" s="1362"/>
      <c r="X17" s="1362"/>
      <c r="Y17" s="1494"/>
      <c r="Z17" s="1406"/>
      <c r="AA17" s="1362"/>
      <c r="AB17" s="1362"/>
      <c r="AC17" s="1494"/>
      <c r="AD17" s="1482"/>
      <c r="AE17" s="1483"/>
      <c r="AF17" s="1483"/>
      <c r="AG17" s="1482"/>
      <c r="AH17" s="1483"/>
      <c r="AI17" s="1485"/>
      <c r="AJ17" s="1482"/>
      <c r="AK17" s="1483"/>
      <c r="AL17" s="1485"/>
      <c r="AM17" s="1409"/>
      <c r="AN17" s="1410"/>
      <c r="AO17" s="1410"/>
      <c r="AP17" s="1487"/>
      <c r="AQ17" s="1409"/>
      <c r="AR17" s="1410"/>
      <c r="AS17" s="1410"/>
      <c r="AT17" s="1487"/>
      <c r="AU17" s="1414"/>
      <c r="AV17" s="1415"/>
      <c r="AW17" s="1415"/>
      <c r="AX17" s="1416"/>
      <c r="AY17" s="1409"/>
      <c r="AZ17" s="1410"/>
      <c r="BA17" s="1410"/>
      <c r="BB17" s="1410"/>
      <c r="BC17" s="1428"/>
      <c r="BD17" s="1422"/>
      <c r="BE17" s="1429"/>
      <c r="BF17" s="1409"/>
      <c r="BG17" s="1410"/>
      <c r="BH17" s="1410"/>
      <c r="BI17" s="1410"/>
      <c r="BJ17" s="1414"/>
      <c r="BK17" s="1415"/>
      <c r="BL17" s="1415"/>
      <c r="BM17" s="1416"/>
      <c r="BN17" s="1436" t="s">
        <v>340</v>
      </c>
      <c r="BO17" s="1437"/>
      <c r="BP17" s="1437"/>
      <c r="BQ17" s="1437" t="s">
        <v>339</v>
      </c>
      <c r="BR17" s="1437"/>
      <c r="BS17" s="1437"/>
    </row>
    <row r="18" spans="2:79" s="117" customFormat="1">
      <c r="B18" s="536"/>
      <c r="C18" s="522"/>
      <c r="D18" s="523"/>
      <c r="E18" s="523"/>
      <c r="F18" s="523"/>
      <c r="G18" s="537"/>
      <c r="H18" s="538"/>
      <c r="I18" s="539" t="s">
        <v>389</v>
      </c>
      <c r="J18" s="540"/>
      <c r="K18" s="538"/>
      <c r="L18" s="538"/>
      <c r="M18" s="539" t="s">
        <v>388</v>
      </c>
      <c r="N18" s="540"/>
      <c r="O18" s="538"/>
      <c r="P18" s="538"/>
      <c r="Q18" s="539" t="s">
        <v>387</v>
      </c>
      <c r="R18" s="541"/>
      <c r="S18" s="542"/>
      <c r="T18" s="542"/>
      <c r="U18" s="543" t="s">
        <v>386</v>
      </c>
      <c r="V18" s="541"/>
      <c r="W18" s="542"/>
      <c r="X18" s="542"/>
      <c r="Y18" s="543" t="s">
        <v>385</v>
      </c>
      <c r="Z18" s="541"/>
      <c r="AA18" s="542"/>
      <c r="AB18" s="542"/>
      <c r="AC18" s="543" t="s">
        <v>384</v>
      </c>
      <c r="AD18" s="544"/>
      <c r="AE18" s="545"/>
      <c r="AF18" s="546" t="s">
        <v>188</v>
      </c>
      <c r="AG18" s="544"/>
      <c r="AH18" s="545"/>
      <c r="AI18" s="546" t="s">
        <v>187</v>
      </c>
      <c r="AJ18" s="544"/>
      <c r="AK18" s="545"/>
      <c r="AL18" s="546" t="s">
        <v>186</v>
      </c>
      <c r="AM18" s="547"/>
      <c r="AN18" s="548"/>
      <c r="AO18" s="548"/>
      <c r="AP18" s="549" t="s">
        <v>185</v>
      </c>
      <c r="AQ18" s="547"/>
      <c r="AR18" s="548"/>
      <c r="AS18" s="548"/>
      <c r="AT18" s="549" t="s">
        <v>184</v>
      </c>
      <c r="AU18" s="547"/>
      <c r="AV18" s="548"/>
      <c r="AW18" s="548"/>
      <c r="AX18" s="549" t="s">
        <v>183</v>
      </c>
      <c r="AY18" s="547"/>
      <c r="AZ18" s="548"/>
      <c r="BA18" s="548"/>
      <c r="BB18" s="548" t="s">
        <v>182</v>
      </c>
      <c r="BC18" s="550"/>
      <c r="BD18" s="551"/>
      <c r="BE18" s="549" t="s">
        <v>181</v>
      </c>
      <c r="BF18" s="547"/>
      <c r="BG18" s="548"/>
      <c r="BH18" s="548"/>
      <c r="BI18" s="548" t="s">
        <v>180</v>
      </c>
      <c r="BJ18" s="547"/>
      <c r="BK18" s="548"/>
      <c r="BL18" s="548"/>
      <c r="BM18" s="549" t="s">
        <v>179</v>
      </c>
      <c r="BN18" s="545"/>
      <c r="BO18" s="545"/>
      <c r="BP18" s="552" t="s">
        <v>178</v>
      </c>
      <c r="BQ18" s="544"/>
      <c r="BR18" s="545"/>
      <c r="BS18" s="546" t="s">
        <v>229</v>
      </c>
    </row>
    <row r="19" spans="2:79" s="117" customFormat="1">
      <c r="B19" s="553">
        <v>1</v>
      </c>
      <c r="C19" s="1475"/>
      <c r="D19" s="1476"/>
      <c r="E19" s="1476"/>
      <c r="F19" s="1476"/>
      <c r="G19" s="1476"/>
      <c r="H19" s="1476"/>
      <c r="I19" s="1477"/>
      <c r="J19" s="1444"/>
      <c r="K19" s="1445"/>
      <c r="L19" s="1445"/>
      <c r="M19" s="1446"/>
      <c r="N19" s="1444"/>
      <c r="O19" s="1445"/>
      <c r="P19" s="1445"/>
      <c r="Q19" s="1446"/>
      <c r="R19" s="1395"/>
      <c r="S19" s="1395"/>
      <c r="T19" s="1395"/>
      <c r="U19" s="1395"/>
      <c r="V19" s="1395"/>
      <c r="W19" s="1395"/>
      <c r="X19" s="1395"/>
      <c r="Y19" s="1395"/>
      <c r="Z19" s="1395"/>
      <c r="AA19" s="1395"/>
      <c r="AB19" s="1395"/>
      <c r="AC19" s="1395"/>
      <c r="AD19" s="1419"/>
      <c r="AE19" s="1420"/>
      <c r="AF19" s="1417"/>
      <c r="AG19" s="1419"/>
      <c r="AH19" s="1420"/>
      <c r="AI19" s="1417"/>
      <c r="AJ19" s="1419"/>
      <c r="AK19" s="1420"/>
      <c r="AL19" s="1417"/>
      <c r="AM19" s="1419"/>
      <c r="AN19" s="1420"/>
      <c r="AO19" s="1420"/>
      <c r="AP19" s="1417"/>
      <c r="AQ19" s="1419"/>
      <c r="AR19" s="1420"/>
      <c r="AS19" s="1420"/>
      <c r="AT19" s="1417"/>
      <c r="AU19" s="1419"/>
      <c r="AV19" s="1420"/>
      <c r="AW19" s="1420"/>
      <c r="AX19" s="1417"/>
      <c r="AY19" s="1419"/>
      <c r="AZ19" s="1420"/>
      <c r="BA19" s="1420"/>
      <c r="BB19" s="1420"/>
      <c r="BC19" s="1474"/>
      <c r="BD19" s="1401"/>
      <c r="BE19" s="1453"/>
      <c r="BF19" s="1461"/>
      <c r="BG19" s="1461"/>
      <c r="BH19" s="1461"/>
      <c r="BI19" s="1461"/>
      <c r="BJ19" s="1419"/>
      <c r="BK19" s="1420"/>
      <c r="BL19" s="1420"/>
      <c r="BM19" s="1417"/>
      <c r="BN19" s="1420"/>
      <c r="BO19" s="1420"/>
      <c r="BP19" s="1417"/>
      <c r="BQ19" s="1419"/>
      <c r="BR19" s="1420"/>
      <c r="BS19" s="1417"/>
    </row>
    <row r="20" spans="2:79" s="117" customFormat="1">
      <c r="B20" s="554">
        <v>2</v>
      </c>
      <c r="C20" s="1468"/>
      <c r="D20" s="1469"/>
      <c r="E20" s="1469"/>
      <c r="F20" s="1469"/>
      <c r="G20" s="1469"/>
      <c r="H20" s="1469"/>
      <c r="I20" s="1470"/>
      <c r="J20" s="1441"/>
      <c r="K20" s="1442"/>
      <c r="L20" s="1442"/>
      <c r="M20" s="1443"/>
      <c r="N20" s="1441"/>
      <c r="O20" s="1442"/>
      <c r="P20" s="1442"/>
      <c r="Q20" s="1443"/>
      <c r="R20" s="1389"/>
      <c r="S20" s="1389"/>
      <c r="T20" s="1389"/>
      <c r="U20" s="1389"/>
      <c r="V20" s="1389"/>
      <c r="W20" s="1389"/>
      <c r="X20" s="1389"/>
      <c r="Y20" s="1389"/>
      <c r="Z20" s="1389"/>
      <c r="AA20" s="1389"/>
      <c r="AB20" s="1389"/>
      <c r="AC20" s="1389"/>
      <c r="AD20" s="1383"/>
      <c r="AE20" s="1384"/>
      <c r="AF20" s="1375"/>
      <c r="AG20" s="1383"/>
      <c r="AH20" s="1384"/>
      <c r="AI20" s="1375"/>
      <c r="AJ20" s="1383"/>
      <c r="AK20" s="1384"/>
      <c r="AL20" s="1375"/>
      <c r="AM20" s="1383"/>
      <c r="AN20" s="1384"/>
      <c r="AO20" s="1384"/>
      <c r="AP20" s="1375"/>
      <c r="AQ20" s="1383"/>
      <c r="AR20" s="1384"/>
      <c r="AS20" s="1384"/>
      <c r="AT20" s="1375"/>
      <c r="AU20" s="1383"/>
      <c r="AV20" s="1384"/>
      <c r="AW20" s="1384"/>
      <c r="AX20" s="1375"/>
      <c r="AY20" s="1383"/>
      <c r="AZ20" s="1384"/>
      <c r="BA20" s="1384"/>
      <c r="BB20" s="1384"/>
      <c r="BC20" s="1471"/>
      <c r="BD20" s="1472"/>
      <c r="BE20" s="1473"/>
      <c r="BF20" s="1384"/>
      <c r="BG20" s="1384"/>
      <c r="BH20" s="1384"/>
      <c r="BI20" s="1384"/>
      <c r="BJ20" s="1383"/>
      <c r="BK20" s="1384"/>
      <c r="BL20" s="1384"/>
      <c r="BM20" s="1375"/>
      <c r="BN20" s="1384"/>
      <c r="BO20" s="1384"/>
      <c r="BP20" s="1375"/>
      <c r="BQ20" s="1383"/>
      <c r="BR20" s="1384"/>
      <c r="BS20" s="1375"/>
    </row>
    <row r="21" spans="2:79" s="117" customFormat="1">
      <c r="B21" s="554">
        <v>3</v>
      </c>
      <c r="C21" s="1468"/>
      <c r="D21" s="1469"/>
      <c r="E21" s="1469"/>
      <c r="F21" s="1469"/>
      <c r="G21" s="1469"/>
      <c r="H21" s="1469"/>
      <c r="I21" s="1470"/>
      <c r="J21" s="1441"/>
      <c r="K21" s="1442"/>
      <c r="L21" s="1442"/>
      <c r="M21" s="1443"/>
      <c r="N21" s="1441"/>
      <c r="O21" s="1442"/>
      <c r="P21" s="1442"/>
      <c r="Q21" s="1443"/>
      <c r="R21" s="1389"/>
      <c r="S21" s="1389"/>
      <c r="T21" s="1389"/>
      <c r="U21" s="1389"/>
      <c r="V21" s="1389"/>
      <c r="W21" s="1389"/>
      <c r="X21" s="1389"/>
      <c r="Y21" s="1389"/>
      <c r="Z21" s="1389"/>
      <c r="AA21" s="1389"/>
      <c r="AB21" s="1389"/>
      <c r="AC21" s="1389"/>
      <c r="AD21" s="1383"/>
      <c r="AE21" s="1384"/>
      <c r="AF21" s="1375"/>
      <c r="AG21" s="1383"/>
      <c r="AH21" s="1384"/>
      <c r="AI21" s="1375"/>
      <c r="AJ21" s="1383"/>
      <c r="AK21" s="1384"/>
      <c r="AL21" s="1375"/>
      <c r="AM21" s="1383"/>
      <c r="AN21" s="1384"/>
      <c r="AO21" s="1384"/>
      <c r="AP21" s="1375"/>
      <c r="AQ21" s="1383"/>
      <c r="AR21" s="1384"/>
      <c r="AS21" s="1384"/>
      <c r="AT21" s="1375"/>
      <c r="AU21" s="1383"/>
      <c r="AV21" s="1384"/>
      <c r="AW21" s="1384"/>
      <c r="AX21" s="1375"/>
      <c r="AY21" s="1383"/>
      <c r="AZ21" s="1384"/>
      <c r="BA21" s="1384"/>
      <c r="BB21" s="1384"/>
      <c r="BC21" s="1471"/>
      <c r="BD21" s="1472"/>
      <c r="BE21" s="1473"/>
      <c r="BF21" s="1384"/>
      <c r="BG21" s="1384"/>
      <c r="BH21" s="1384"/>
      <c r="BI21" s="1384"/>
      <c r="BJ21" s="1383"/>
      <c r="BK21" s="1384"/>
      <c r="BL21" s="1384"/>
      <c r="BM21" s="1375"/>
      <c r="BN21" s="1384"/>
      <c r="BO21" s="1384"/>
      <c r="BP21" s="1375"/>
      <c r="BQ21" s="1383"/>
      <c r="BR21" s="1384"/>
      <c r="BS21" s="1375"/>
    </row>
    <row r="22" spans="2:79" s="117" customFormat="1">
      <c r="B22" s="554">
        <v>4</v>
      </c>
      <c r="C22" s="1468"/>
      <c r="D22" s="1469"/>
      <c r="E22" s="1469"/>
      <c r="F22" s="1469"/>
      <c r="G22" s="1469"/>
      <c r="H22" s="1469"/>
      <c r="I22" s="1470"/>
      <c r="J22" s="1441"/>
      <c r="K22" s="1442"/>
      <c r="L22" s="1442"/>
      <c r="M22" s="1443"/>
      <c r="N22" s="1441"/>
      <c r="O22" s="1442"/>
      <c r="P22" s="1442"/>
      <c r="Q22" s="1443"/>
      <c r="R22" s="1389"/>
      <c r="S22" s="1389"/>
      <c r="T22" s="1389"/>
      <c r="U22" s="1389"/>
      <c r="V22" s="1389"/>
      <c r="W22" s="1389"/>
      <c r="X22" s="1389"/>
      <c r="Y22" s="1389"/>
      <c r="Z22" s="1389"/>
      <c r="AA22" s="1389"/>
      <c r="AB22" s="1389"/>
      <c r="AC22" s="1389"/>
      <c r="AD22" s="1383"/>
      <c r="AE22" s="1384"/>
      <c r="AF22" s="1375"/>
      <c r="AG22" s="1383"/>
      <c r="AH22" s="1384"/>
      <c r="AI22" s="1375"/>
      <c r="AJ22" s="1383"/>
      <c r="AK22" s="1384"/>
      <c r="AL22" s="1375"/>
      <c r="AM22" s="1383"/>
      <c r="AN22" s="1384"/>
      <c r="AO22" s="1384"/>
      <c r="AP22" s="1375"/>
      <c r="AQ22" s="1383"/>
      <c r="AR22" s="1384"/>
      <c r="AS22" s="1384"/>
      <c r="AT22" s="1375"/>
      <c r="AU22" s="1383"/>
      <c r="AV22" s="1384"/>
      <c r="AW22" s="1384"/>
      <c r="AX22" s="1375"/>
      <c r="AY22" s="1383"/>
      <c r="AZ22" s="1384"/>
      <c r="BA22" s="1384"/>
      <c r="BB22" s="1384"/>
      <c r="BC22" s="1471"/>
      <c r="BD22" s="1472"/>
      <c r="BE22" s="1473"/>
      <c r="BF22" s="1384"/>
      <c r="BG22" s="1384"/>
      <c r="BH22" s="1384"/>
      <c r="BI22" s="1384"/>
      <c r="BJ22" s="1383"/>
      <c r="BK22" s="1384"/>
      <c r="BL22" s="1384"/>
      <c r="BM22" s="1375"/>
      <c r="BN22" s="1384"/>
      <c r="BO22" s="1384"/>
      <c r="BP22" s="1375"/>
      <c r="BQ22" s="1383"/>
      <c r="BR22" s="1384"/>
      <c r="BS22" s="1375"/>
    </row>
    <row r="23" spans="2:79" s="117" customFormat="1">
      <c r="B23" s="555">
        <v>5</v>
      </c>
      <c r="C23" s="1462"/>
      <c r="D23" s="1463"/>
      <c r="E23" s="1463"/>
      <c r="F23" s="1463"/>
      <c r="G23" s="1463"/>
      <c r="H23" s="1463"/>
      <c r="I23" s="1464"/>
      <c r="J23" s="1438"/>
      <c r="K23" s="1439"/>
      <c r="L23" s="1439"/>
      <c r="M23" s="1440"/>
      <c r="N23" s="1438"/>
      <c r="O23" s="1439"/>
      <c r="P23" s="1439"/>
      <c r="Q23" s="1440"/>
      <c r="R23" s="1381"/>
      <c r="S23" s="1381"/>
      <c r="T23" s="1381"/>
      <c r="U23" s="1381"/>
      <c r="V23" s="1381"/>
      <c r="W23" s="1381"/>
      <c r="X23" s="1381"/>
      <c r="Y23" s="1381"/>
      <c r="Z23" s="1381"/>
      <c r="AA23" s="1381"/>
      <c r="AB23" s="1381"/>
      <c r="AC23" s="1381"/>
      <c r="AD23" s="1357"/>
      <c r="AE23" s="1358"/>
      <c r="AF23" s="1359"/>
      <c r="AG23" s="1357"/>
      <c r="AH23" s="1358"/>
      <c r="AI23" s="1359"/>
      <c r="AJ23" s="1357"/>
      <c r="AK23" s="1358"/>
      <c r="AL23" s="1359"/>
      <c r="AM23" s="1357"/>
      <c r="AN23" s="1358"/>
      <c r="AO23" s="1358"/>
      <c r="AP23" s="1359"/>
      <c r="AQ23" s="1357"/>
      <c r="AR23" s="1358"/>
      <c r="AS23" s="1358"/>
      <c r="AT23" s="1359"/>
      <c r="AU23" s="1357"/>
      <c r="AV23" s="1358"/>
      <c r="AW23" s="1358"/>
      <c r="AX23" s="1359"/>
      <c r="AY23" s="1357"/>
      <c r="AZ23" s="1358"/>
      <c r="BA23" s="1358"/>
      <c r="BB23" s="1358"/>
      <c r="BC23" s="1402"/>
      <c r="BD23" s="1403"/>
      <c r="BE23" s="1454"/>
      <c r="BF23" s="1461"/>
      <c r="BG23" s="1461"/>
      <c r="BH23" s="1461"/>
      <c r="BI23" s="1461"/>
      <c r="BJ23" s="1357"/>
      <c r="BK23" s="1358"/>
      <c r="BL23" s="1358"/>
      <c r="BM23" s="1359"/>
      <c r="BN23" s="1358"/>
      <c r="BO23" s="1358"/>
      <c r="BP23" s="1359"/>
      <c r="BQ23" s="1357"/>
      <c r="BR23" s="1358"/>
      <c r="BS23" s="1359"/>
    </row>
    <row r="24" spans="2:79" s="117" customFormat="1">
      <c r="B24" s="556" t="s">
        <v>177</v>
      </c>
      <c r="C24" s="1363"/>
      <c r="D24" s="1459"/>
      <c r="E24" s="1459"/>
      <c r="F24" s="1459"/>
      <c r="G24" s="1459"/>
      <c r="H24" s="1459"/>
      <c r="I24" s="1460"/>
      <c r="J24" s="1370"/>
      <c r="K24" s="1371"/>
      <c r="L24" s="1371"/>
      <c r="M24" s="1372"/>
      <c r="N24" s="1370"/>
      <c r="O24" s="1371"/>
      <c r="P24" s="1371"/>
      <c r="Q24" s="1372"/>
      <c r="R24" s="1361"/>
      <c r="S24" s="1361"/>
      <c r="T24" s="1361"/>
      <c r="U24" s="1361"/>
      <c r="V24" s="1361"/>
      <c r="W24" s="1361"/>
      <c r="X24" s="1361"/>
      <c r="Y24" s="1361"/>
      <c r="Z24" s="1361"/>
      <c r="AA24" s="1361"/>
      <c r="AB24" s="1361"/>
      <c r="AC24" s="1361"/>
      <c r="AD24" s="1370"/>
      <c r="AE24" s="1371"/>
      <c r="AF24" s="1372"/>
      <c r="AG24" s="1370"/>
      <c r="AH24" s="1371"/>
      <c r="AI24" s="1372"/>
      <c r="AJ24" s="1370"/>
      <c r="AK24" s="1371"/>
      <c r="AL24" s="1372"/>
      <c r="AM24" s="1370"/>
      <c r="AN24" s="1371"/>
      <c r="AO24" s="1371"/>
      <c r="AP24" s="1372"/>
      <c r="AQ24" s="1363"/>
      <c r="AR24" s="1364"/>
      <c r="AS24" s="1364"/>
      <c r="AT24" s="1365"/>
      <c r="AU24" s="1370"/>
      <c r="AV24" s="1371"/>
      <c r="AW24" s="1371"/>
      <c r="AX24" s="1372"/>
      <c r="AY24" s="1370"/>
      <c r="AZ24" s="1371"/>
      <c r="BA24" s="1371"/>
      <c r="BB24" s="1371"/>
      <c r="BC24" s="1465"/>
      <c r="BD24" s="1466"/>
      <c r="BE24" s="1467"/>
      <c r="BF24" s="1371"/>
      <c r="BG24" s="1371"/>
      <c r="BH24" s="1371"/>
      <c r="BI24" s="1371"/>
      <c r="BJ24" s="1370"/>
      <c r="BK24" s="1371"/>
      <c r="BL24" s="1371"/>
      <c r="BM24" s="1372"/>
      <c r="BN24" s="1371"/>
      <c r="BO24" s="1371"/>
      <c r="BP24" s="1372"/>
      <c r="BQ24" s="1370"/>
      <c r="BR24" s="1371"/>
      <c r="BS24" s="1372"/>
    </row>
    <row r="25" spans="2:79" s="117" customFormat="1">
      <c r="B25" s="557" t="s">
        <v>176</v>
      </c>
      <c r="C25" s="558"/>
      <c r="D25" s="558"/>
      <c r="E25" s="558"/>
      <c r="F25" s="558"/>
      <c r="G25" s="558"/>
      <c r="H25" s="558"/>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row>
    <row r="26" spans="2:79" s="117" customFormat="1">
      <c r="B26" s="120" t="s">
        <v>356</v>
      </c>
      <c r="C26" s="560" t="s">
        <v>383</v>
      </c>
    </row>
    <row r="27" spans="2:79">
      <c r="B27" s="120"/>
      <c r="C27" s="1421" t="s">
        <v>354</v>
      </c>
      <c r="D27" s="1421"/>
      <c r="E27" s="1421"/>
      <c r="F27" s="1421"/>
      <c r="G27" s="1421"/>
      <c r="H27" s="1421"/>
      <c r="I27" s="1421"/>
      <c r="J27" s="1421"/>
      <c r="K27" s="1421"/>
      <c r="L27" s="1421"/>
      <c r="M27" s="1421"/>
      <c r="N27" s="1421"/>
      <c r="O27" s="1421"/>
      <c r="P27" s="1421"/>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1421"/>
      <c r="AM27" s="1421"/>
      <c r="AN27" s="1421"/>
      <c r="AO27" s="1421"/>
      <c r="AP27" s="1421"/>
      <c r="AQ27" s="1421"/>
      <c r="AR27" s="1421"/>
      <c r="AS27" s="1421"/>
      <c r="AT27" s="1421"/>
      <c r="AU27" s="1421"/>
      <c r="AV27" s="1421"/>
      <c r="AW27" s="1421"/>
      <c r="AX27" s="1421"/>
      <c r="AY27" s="1421"/>
      <c r="AZ27" s="1421"/>
      <c r="BA27" s="1421"/>
      <c r="BB27" s="1421"/>
      <c r="BC27" s="1421"/>
      <c r="BD27" s="1421"/>
      <c r="BE27" s="1421"/>
      <c r="BF27" s="1421"/>
      <c r="BG27" s="117"/>
      <c r="BH27" s="117"/>
      <c r="BI27" s="117"/>
      <c r="BJ27" s="117"/>
      <c r="BK27" s="117"/>
      <c r="BL27" s="117"/>
      <c r="BM27" s="117"/>
      <c r="BN27" s="117"/>
      <c r="BO27" s="117"/>
      <c r="BP27" s="117"/>
      <c r="BQ27" s="117"/>
      <c r="BR27" s="117"/>
      <c r="BS27" s="117"/>
      <c r="BT27" s="117"/>
      <c r="BU27" s="117"/>
      <c r="BV27" s="117"/>
      <c r="BW27" s="117"/>
      <c r="BX27" s="117"/>
      <c r="BY27" s="117"/>
      <c r="BZ27" s="117"/>
      <c r="CA27" s="117"/>
    </row>
    <row r="28" spans="2:79" s="117" customFormat="1">
      <c r="B28" s="120" t="s">
        <v>382</v>
      </c>
      <c r="C28" s="560" t="s">
        <v>337</v>
      </c>
    </row>
    <row r="29" spans="2:79" s="117" customFormat="1">
      <c r="B29" s="120" t="s">
        <v>381</v>
      </c>
      <c r="C29" s="117" t="s">
        <v>170</v>
      </c>
    </row>
    <row r="30" spans="2:79" s="117" customFormat="1">
      <c r="B30" s="120" t="s">
        <v>336</v>
      </c>
      <c r="C30" s="560" t="s">
        <v>380</v>
      </c>
    </row>
    <row r="31" spans="2:79" s="117" customFormat="1">
      <c r="B31" s="120" t="s">
        <v>251</v>
      </c>
      <c r="C31" s="560" t="s">
        <v>379</v>
      </c>
    </row>
    <row r="32" spans="2:79" s="117" customFormat="1">
      <c r="B32" s="120" t="s">
        <v>249</v>
      </c>
      <c r="C32" s="117" t="s">
        <v>378</v>
      </c>
    </row>
    <row r="33" spans="1:79" s="117" customFormat="1">
      <c r="B33" s="120" t="s">
        <v>164</v>
      </c>
      <c r="C33" s="560" t="s">
        <v>377</v>
      </c>
    </row>
    <row r="34" spans="1:79" s="117" customFormat="1">
      <c r="A34" s="118"/>
      <c r="B34" s="120" t="s">
        <v>220</v>
      </c>
      <c r="C34" s="121" t="s">
        <v>376</v>
      </c>
    </row>
    <row r="35" spans="1:79" s="117" customFormat="1">
      <c r="A35" s="118"/>
      <c r="B35" s="120" t="s">
        <v>244</v>
      </c>
      <c r="C35" s="561" t="s">
        <v>591</v>
      </c>
    </row>
    <row r="36" spans="1:79" s="117" customFormat="1">
      <c r="A36" s="118"/>
      <c r="B36" s="120" t="s">
        <v>375</v>
      </c>
      <c r="C36" s="117" t="s">
        <v>592</v>
      </c>
    </row>
    <row r="37" spans="1:79">
      <c r="A37" s="562"/>
      <c r="B37" s="120" t="s">
        <v>374</v>
      </c>
      <c r="C37" s="117" t="s">
        <v>593</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row>
    <row r="38" spans="1:79">
      <c r="A38" s="562"/>
      <c r="B38" s="120" t="s">
        <v>327</v>
      </c>
      <c r="C38" s="121" t="s">
        <v>594</v>
      </c>
      <c r="D38" s="118"/>
      <c r="E38" s="118"/>
      <c r="F38" s="118"/>
      <c r="G38" s="118"/>
      <c r="H38" s="118"/>
      <c r="I38" s="118"/>
      <c r="J38" s="118"/>
      <c r="K38" s="118"/>
      <c r="L38" s="118"/>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row>
    <row r="39" spans="1:79">
      <c r="A39" s="562"/>
      <c r="B39" s="557" t="s">
        <v>373</v>
      </c>
      <c r="C39" s="121" t="s">
        <v>595</v>
      </c>
      <c r="D39" s="118"/>
      <c r="E39" s="118"/>
      <c r="F39" s="118"/>
      <c r="G39" s="118"/>
      <c r="H39" s="118"/>
      <c r="I39" s="118"/>
      <c r="J39" s="118"/>
      <c r="K39" s="118"/>
      <c r="L39" s="118"/>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8"/>
      <c r="AW39" s="118"/>
      <c r="AX39" s="118"/>
      <c r="AY39" s="118"/>
      <c r="AZ39" s="118"/>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row>
    <row r="40" spans="1:79" s="117" customFormat="1">
      <c r="A40" s="118"/>
      <c r="B40" s="557" t="s">
        <v>372</v>
      </c>
      <c r="C40" s="121" t="s">
        <v>371</v>
      </c>
      <c r="D40" s="118"/>
      <c r="E40" s="118"/>
      <c r="F40" s="118"/>
      <c r="G40" s="118"/>
      <c r="H40" s="118"/>
      <c r="I40" s="118"/>
      <c r="J40" s="118"/>
      <c r="K40" s="118"/>
      <c r="L40" s="118"/>
      <c r="AV40" s="118"/>
      <c r="AW40" s="118"/>
      <c r="AX40" s="118"/>
      <c r="AY40" s="118"/>
      <c r="AZ40" s="118"/>
      <c r="BA40" s="118"/>
      <c r="BB40" s="118"/>
    </row>
    <row r="41" spans="1:79" s="117" customFormat="1">
      <c r="A41" s="118"/>
      <c r="B41" s="557"/>
      <c r="C41" s="121"/>
      <c r="D41" s="118" t="s">
        <v>370</v>
      </c>
      <c r="E41" s="118"/>
      <c r="F41" s="118"/>
      <c r="G41" s="118"/>
      <c r="H41" s="118"/>
      <c r="I41" s="118"/>
      <c r="J41" s="118"/>
      <c r="K41" s="118"/>
      <c r="L41" s="118"/>
      <c r="AV41" s="118"/>
      <c r="AW41" s="118"/>
      <c r="AX41" s="118"/>
      <c r="AY41" s="118"/>
      <c r="AZ41" s="118"/>
      <c r="BA41" s="118"/>
      <c r="BB41" s="118"/>
    </row>
    <row r="42" spans="1:79" s="117" customFormat="1">
      <c r="A42" s="118"/>
      <c r="B42" s="557"/>
      <c r="C42" s="121"/>
      <c r="D42" s="117" t="s">
        <v>322</v>
      </c>
      <c r="BB42" s="118"/>
    </row>
    <row r="43" spans="1:79" s="117" customFormat="1">
      <c r="B43" s="815"/>
      <c r="C43" s="121"/>
      <c r="D43" s="117" t="s">
        <v>321</v>
      </c>
    </row>
    <row r="44" spans="1:79" s="117" customFormat="1">
      <c r="B44" s="120"/>
      <c r="C44" s="121"/>
    </row>
    <row r="45" spans="1:79" s="117" customFormat="1"/>
    <row r="46" spans="1:79" ht="13.15" customHeight="1">
      <c r="A46" s="521" t="s">
        <v>369</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row>
    <row r="47" spans="1:79" ht="1.5" customHeight="1">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row>
    <row r="48" spans="1:79" ht="13.15" customHeight="1">
      <c r="B48" s="1423" t="s">
        <v>211</v>
      </c>
      <c r="C48" s="1425" t="s">
        <v>368</v>
      </c>
      <c r="D48" s="1426"/>
      <c r="E48" s="1426"/>
      <c r="F48" s="1426"/>
      <c r="G48" s="1426"/>
      <c r="H48" s="1426"/>
      <c r="I48" s="1427"/>
      <c r="J48" s="1425" t="s">
        <v>367</v>
      </c>
      <c r="K48" s="1426"/>
      <c r="L48" s="1426"/>
      <c r="M48" s="1426"/>
      <c r="N48" s="1426"/>
      <c r="O48" s="1426"/>
      <c r="P48" s="1427"/>
      <c r="Q48" s="1432" t="s">
        <v>207</v>
      </c>
      <c r="R48" s="1432"/>
      <c r="S48" s="1432"/>
      <c r="T48" s="1432"/>
      <c r="U48" s="1432" t="s">
        <v>711</v>
      </c>
      <c r="V48" s="1432"/>
      <c r="W48" s="1432"/>
      <c r="X48" s="1432"/>
      <c r="Y48" s="1432" t="s">
        <v>712</v>
      </c>
      <c r="Z48" s="1432"/>
      <c r="AA48" s="1432"/>
      <c r="AB48" s="1432"/>
      <c r="AC48" s="1396" t="s">
        <v>713</v>
      </c>
      <c r="AD48" s="1396"/>
      <c r="AE48" s="1396"/>
      <c r="AF48" s="1396"/>
      <c r="AG48" s="1456" t="s">
        <v>366</v>
      </c>
      <c r="AH48" s="1457"/>
      <c r="AI48" s="1457"/>
      <c r="AJ48" s="1457"/>
      <c r="AK48" s="1457"/>
      <c r="AL48" s="1457"/>
      <c r="AM48" s="1457"/>
      <c r="AN48" s="1458"/>
      <c r="AO48" s="563"/>
      <c r="AP48" s="558"/>
      <c r="AQ48" s="558"/>
      <c r="AR48" s="558"/>
      <c r="AS48" s="558"/>
      <c r="AT48" s="558"/>
      <c r="AU48" s="201"/>
      <c r="AV48" s="201"/>
      <c r="AW48" s="201"/>
      <c r="AX48" s="201"/>
      <c r="AY48" s="201"/>
      <c r="AZ48" s="117"/>
      <c r="BA48" s="117"/>
      <c r="BB48" s="117"/>
      <c r="BC48" s="117"/>
      <c r="BD48" s="117"/>
      <c r="BE48" s="117"/>
      <c r="BF48" s="117"/>
      <c r="BG48" s="117"/>
      <c r="BH48" s="117"/>
      <c r="BI48" s="117"/>
      <c r="BJ48" s="117"/>
      <c r="BK48" s="117"/>
      <c r="BL48" s="117"/>
      <c r="BM48" s="117"/>
      <c r="BN48" s="117"/>
      <c r="BO48" s="117"/>
      <c r="BP48" s="117"/>
      <c r="BQ48" s="117"/>
    </row>
    <row r="49" spans="1:79" ht="35.25" customHeight="1">
      <c r="B49" s="1424"/>
      <c r="C49" s="1428"/>
      <c r="D49" s="1422"/>
      <c r="E49" s="1422"/>
      <c r="F49" s="1422"/>
      <c r="G49" s="1422"/>
      <c r="H49" s="1422"/>
      <c r="I49" s="1429"/>
      <c r="J49" s="1428"/>
      <c r="K49" s="1422"/>
      <c r="L49" s="1422"/>
      <c r="M49" s="1422"/>
      <c r="N49" s="1422"/>
      <c r="O49" s="1422"/>
      <c r="P49" s="1429"/>
      <c r="Q49" s="1433"/>
      <c r="R49" s="1433"/>
      <c r="S49" s="1433"/>
      <c r="T49" s="1433"/>
      <c r="U49" s="1433"/>
      <c r="V49" s="1433"/>
      <c r="W49" s="1433"/>
      <c r="X49" s="1433"/>
      <c r="Y49" s="1433"/>
      <c r="Z49" s="1433"/>
      <c r="AA49" s="1433"/>
      <c r="AB49" s="1433"/>
      <c r="AC49" s="1397"/>
      <c r="AD49" s="1397"/>
      <c r="AE49" s="1397"/>
      <c r="AF49" s="1397"/>
      <c r="AG49" s="1437" t="s">
        <v>340</v>
      </c>
      <c r="AH49" s="1437"/>
      <c r="AI49" s="1437"/>
      <c r="AJ49" s="1437"/>
      <c r="AK49" s="1437" t="s">
        <v>339</v>
      </c>
      <c r="AL49" s="1437"/>
      <c r="AM49" s="1437"/>
      <c r="AN49" s="1437"/>
      <c r="AO49" s="563"/>
      <c r="AP49" s="558"/>
      <c r="AQ49" s="558"/>
      <c r="AR49" s="558"/>
      <c r="AS49" s="558"/>
      <c r="AT49" s="558"/>
      <c r="AU49" s="201"/>
      <c r="AV49" s="201"/>
      <c r="AW49" s="201"/>
      <c r="AX49" s="201"/>
      <c r="AY49" s="201"/>
      <c r="AZ49" s="117"/>
      <c r="BA49" s="117"/>
      <c r="BB49" s="117"/>
      <c r="BC49" s="117"/>
      <c r="BD49" s="117"/>
      <c r="BE49" s="117"/>
      <c r="BF49" s="117"/>
      <c r="BG49" s="117"/>
      <c r="BH49" s="117"/>
      <c r="BI49" s="117"/>
      <c r="BJ49" s="117"/>
      <c r="BK49" s="117"/>
      <c r="BL49" s="117"/>
      <c r="BM49" s="117"/>
      <c r="BN49" s="117"/>
      <c r="BO49" s="117"/>
      <c r="BP49" s="117"/>
      <c r="BQ49" s="117"/>
    </row>
    <row r="50" spans="1:79">
      <c r="B50" s="536"/>
      <c r="C50" s="522"/>
      <c r="D50" s="523"/>
      <c r="E50" s="523"/>
      <c r="F50" s="523"/>
      <c r="G50" s="523"/>
      <c r="H50" s="523"/>
      <c r="I50" s="525" t="s">
        <v>194</v>
      </c>
      <c r="J50" s="564"/>
      <c r="K50" s="524"/>
      <c r="L50" s="524"/>
      <c r="M50" s="524"/>
      <c r="N50" s="524"/>
      <c r="O50" s="524"/>
      <c r="P50" s="525" t="s">
        <v>193</v>
      </c>
      <c r="Q50" s="550"/>
      <c r="R50" s="551"/>
      <c r="S50" s="551"/>
      <c r="T50" s="565" t="s">
        <v>192</v>
      </c>
      <c r="U50" s="550"/>
      <c r="V50" s="551"/>
      <c r="W50" s="551"/>
      <c r="X50" s="565" t="s">
        <v>191</v>
      </c>
      <c r="Y50" s="550"/>
      <c r="Z50" s="551"/>
      <c r="AA50" s="551"/>
      <c r="AB50" s="565" t="s">
        <v>190</v>
      </c>
      <c r="AC50" s="566"/>
      <c r="AD50" s="567"/>
      <c r="AE50" s="567"/>
      <c r="AF50" s="568" t="s">
        <v>189</v>
      </c>
      <c r="AG50" s="566"/>
      <c r="AH50" s="567"/>
      <c r="AI50" s="567"/>
      <c r="AJ50" s="568" t="s">
        <v>188</v>
      </c>
      <c r="AK50" s="566"/>
      <c r="AL50" s="567"/>
      <c r="AM50" s="567"/>
      <c r="AN50" s="568" t="s">
        <v>187</v>
      </c>
      <c r="AO50" s="563"/>
      <c r="AP50" s="558"/>
      <c r="AQ50" s="558"/>
      <c r="AR50" s="558"/>
      <c r="AS50" s="558"/>
      <c r="AT50" s="558"/>
      <c r="AU50" s="558"/>
      <c r="AV50" s="558"/>
      <c r="AW50" s="558"/>
      <c r="AX50" s="558"/>
      <c r="AY50" s="558"/>
      <c r="AZ50" s="117"/>
      <c r="BA50" s="117"/>
      <c r="BB50" s="117"/>
      <c r="BC50" s="117"/>
      <c r="BD50" s="117"/>
      <c r="BE50" s="117"/>
      <c r="BF50" s="117"/>
      <c r="BG50" s="117"/>
      <c r="BH50" s="117"/>
      <c r="BI50" s="117"/>
      <c r="BJ50" s="117"/>
      <c r="BK50" s="117"/>
      <c r="BL50" s="117"/>
      <c r="BM50" s="117"/>
      <c r="BN50" s="117"/>
      <c r="BO50" s="117"/>
      <c r="BP50" s="117"/>
      <c r="BQ50" s="117"/>
    </row>
    <row r="51" spans="1:79">
      <c r="B51" s="553">
        <v>1</v>
      </c>
      <c r="C51" s="1391"/>
      <c r="D51" s="1391"/>
      <c r="E51" s="1391"/>
      <c r="F51" s="1391"/>
      <c r="G51" s="1391"/>
      <c r="H51" s="1391"/>
      <c r="I51" s="1391"/>
      <c r="J51" s="1391"/>
      <c r="K51" s="1391"/>
      <c r="L51" s="1391"/>
      <c r="M51" s="1391"/>
      <c r="N51" s="1391"/>
      <c r="O51" s="1391"/>
      <c r="P51" s="1391"/>
      <c r="Q51" s="1395"/>
      <c r="R51" s="1395"/>
      <c r="S51" s="1395"/>
      <c r="T51" s="1395"/>
      <c r="U51" s="1395"/>
      <c r="V51" s="1395"/>
      <c r="W51" s="1395"/>
      <c r="X51" s="1395"/>
      <c r="Y51" s="1395"/>
      <c r="Z51" s="1395"/>
      <c r="AA51" s="1395"/>
      <c r="AB51" s="1395"/>
      <c r="AC51" s="1390"/>
      <c r="AD51" s="1390"/>
      <c r="AE51" s="1390"/>
      <c r="AF51" s="1390"/>
      <c r="AG51" s="1418"/>
      <c r="AH51" s="1418"/>
      <c r="AI51" s="1418"/>
      <c r="AJ51" s="1418"/>
      <c r="AK51" s="1418"/>
      <c r="AL51" s="1418"/>
      <c r="AM51" s="1418"/>
      <c r="AN51" s="1418"/>
      <c r="AO51" s="569"/>
      <c r="AP51" s="200"/>
      <c r="AQ51" s="200"/>
      <c r="AR51" s="200"/>
      <c r="AS51" s="200"/>
      <c r="AT51" s="200"/>
      <c r="AU51" s="559"/>
      <c r="AV51" s="559"/>
      <c r="AW51" s="559"/>
      <c r="AX51" s="559"/>
      <c r="AY51" s="559"/>
      <c r="AZ51" s="117"/>
      <c r="BA51" s="117"/>
      <c r="BB51" s="117"/>
      <c r="BC51" s="117"/>
      <c r="BD51" s="117"/>
      <c r="BE51" s="117"/>
      <c r="BF51" s="117"/>
      <c r="BG51" s="117"/>
      <c r="BH51" s="117"/>
      <c r="BI51" s="117"/>
      <c r="BJ51" s="117"/>
      <c r="BK51" s="117"/>
      <c r="BL51" s="117"/>
      <c r="BM51" s="117"/>
      <c r="BN51" s="117"/>
      <c r="BO51" s="117"/>
      <c r="BP51" s="117"/>
      <c r="BQ51" s="117"/>
    </row>
    <row r="52" spans="1:79">
      <c r="B52" s="554">
        <v>2</v>
      </c>
      <c r="C52" s="1385"/>
      <c r="D52" s="1385"/>
      <c r="E52" s="1385"/>
      <c r="F52" s="1385"/>
      <c r="G52" s="1385"/>
      <c r="H52" s="1385"/>
      <c r="I52" s="1385"/>
      <c r="J52" s="1385"/>
      <c r="K52" s="1385"/>
      <c r="L52" s="1385"/>
      <c r="M52" s="1385"/>
      <c r="N52" s="1385"/>
      <c r="O52" s="1385"/>
      <c r="P52" s="1385"/>
      <c r="Q52" s="1389"/>
      <c r="R52" s="1389"/>
      <c r="S52" s="1389"/>
      <c r="T52" s="1389"/>
      <c r="U52" s="1389"/>
      <c r="V52" s="1389"/>
      <c r="W52" s="1389"/>
      <c r="X52" s="1389"/>
      <c r="Y52" s="1389"/>
      <c r="Z52" s="1389"/>
      <c r="AA52" s="1389"/>
      <c r="AB52" s="1389"/>
      <c r="AC52" s="1382"/>
      <c r="AD52" s="1382"/>
      <c r="AE52" s="1382"/>
      <c r="AF52" s="1382"/>
      <c r="AG52" s="1376"/>
      <c r="AH52" s="1376"/>
      <c r="AI52" s="1376"/>
      <c r="AJ52" s="1376"/>
      <c r="AK52" s="1376"/>
      <c r="AL52" s="1376"/>
      <c r="AM52" s="1376"/>
      <c r="AN52" s="1376"/>
      <c r="AO52" s="569"/>
      <c r="AP52" s="200"/>
      <c r="AQ52" s="200"/>
      <c r="AR52" s="200"/>
      <c r="AS52" s="200"/>
      <c r="AT52" s="200"/>
      <c r="AU52" s="559"/>
      <c r="AV52" s="559"/>
      <c r="AW52" s="559"/>
      <c r="AX52" s="559"/>
      <c r="AY52" s="559"/>
      <c r="AZ52" s="117"/>
      <c r="BA52" s="117"/>
      <c r="BB52" s="117"/>
      <c r="BC52" s="117"/>
      <c r="BD52" s="117"/>
      <c r="BE52" s="117"/>
      <c r="BF52" s="117"/>
      <c r="BG52" s="117"/>
      <c r="BH52" s="117"/>
      <c r="BI52" s="117"/>
      <c r="BJ52" s="117"/>
      <c r="BK52" s="117"/>
      <c r="BL52" s="117"/>
      <c r="BM52" s="117"/>
      <c r="BN52" s="117"/>
      <c r="BO52" s="117"/>
      <c r="BP52" s="117"/>
      <c r="BQ52" s="117"/>
    </row>
    <row r="53" spans="1:79">
      <c r="B53" s="554">
        <v>3</v>
      </c>
      <c r="C53" s="1385"/>
      <c r="D53" s="1385"/>
      <c r="E53" s="1385"/>
      <c r="F53" s="1385"/>
      <c r="G53" s="1385"/>
      <c r="H53" s="1385"/>
      <c r="I53" s="1385"/>
      <c r="J53" s="1385"/>
      <c r="K53" s="1385"/>
      <c r="L53" s="1385"/>
      <c r="M53" s="1385"/>
      <c r="N53" s="1385"/>
      <c r="O53" s="1385"/>
      <c r="P53" s="1385"/>
      <c r="Q53" s="1389"/>
      <c r="R53" s="1389"/>
      <c r="S53" s="1389"/>
      <c r="T53" s="1389"/>
      <c r="U53" s="1389"/>
      <c r="V53" s="1389"/>
      <c r="W53" s="1389"/>
      <c r="X53" s="1389"/>
      <c r="Y53" s="1389"/>
      <c r="Z53" s="1389"/>
      <c r="AA53" s="1389"/>
      <c r="AB53" s="1389"/>
      <c r="AC53" s="1382"/>
      <c r="AD53" s="1382"/>
      <c r="AE53" s="1382"/>
      <c r="AF53" s="1382"/>
      <c r="AG53" s="1376"/>
      <c r="AH53" s="1376"/>
      <c r="AI53" s="1376"/>
      <c r="AJ53" s="1376"/>
      <c r="AK53" s="1376"/>
      <c r="AL53" s="1376"/>
      <c r="AM53" s="1376"/>
      <c r="AN53" s="1376"/>
      <c r="AO53" s="569"/>
      <c r="AP53" s="200"/>
      <c r="AQ53" s="200"/>
      <c r="AR53" s="200"/>
      <c r="AS53" s="200"/>
      <c r="AT53" s="200"/>
      <c r="AU53" s="559"/>
      <c r="AV53" s="559"/>
      <c r="AW53" s="559"/>
      <c r="AX53" s="559"/>
      <c r="AY53" s="559"/>
      <c r="AZ53" s="117"/>
      <c r="BA53" s="117"/>
      <c r="BB53" s="117"/>
      <c r="BC53" s="117"/>
      <c r="BD53" s="117"/>
      <c r="BE53" s="117"/>
      <c r="BF53" s="117"/>
      <c r="BG53" s="117"/>
      <c r="BH53" s="117"/>
      <c r="BI53" s="117"/>
      <c r="BJ53" s="117"/>
      <c r="BK53" s="117"/>
      <c r="BL53" s="117"/>
      <c r="BM53" s="117"/>
      <c r="BN53" s="117"/>
      <c r="BO53" s="117"/>
      <c r="BP53" s="117"/>
      <c r="BQ53" s="117"/>
    </row>
    <row r="54" spans="1:79">
      <c r="B54" s="554">
        <v>4</v>
      </c>
      <c r="C54" s="1385"/>
      <c r="D54" s="1385"/>
      <c r="E54" s="1385"/>
      <c r="F54" s="1385"/>
      <c r="G54" s="1385"/>
      <c r="H54" s="1385"/>
      <c r="I54" s="1385"/>
      <c r="J54" s="1385"/>
      <c r="K54" s="1385"/>
      <c r="L54" s="1385"/>
      <c r="M54" s="1385"/>
      <c r="N54" s="1385"/>
      <c r="O54" s="1385"/>
      <c r="P54" s="1385"/>
      <c r="Q54" s="1389"/>
      <c r="R54" s="1389"/>
      <c r="S54" s="1389"/>
      <c r="T54" s="1389"/>
      <c r="U54" s="1389"/>
      <c r="V54" s="1389"/>
      <c r="W54" s="1389"/>
      <c r="X54" s="1389"/>
      <c r="Y54" s="1389"/>
      <c r="Z54" s="1389"/>
      <c r="AA54" s="1389"/>
      <c r="AB54" s="1389"/>
      <c r="AC54" s="1382"/>
      <c r="AD54" s="1382"/>
      <c r="AE54" s="1382"/>
      <c r="AF54" s="1382"/>
      <c r="AG54" s="1376"/>
      <c r="AH54" s="1376"/>
      <c r="AI54" s="1376"/>
      <c r="AJ54" s="1376"/>
      <c r="AK54" s="1376"/>
      <c r="AL54" s="1376"/>
      <c r="AM54" s="1376"/>
      <c r="AN54" s="1376"/>
      <c r="AO54" s="569"/>
      <c r="AP54" s="200"/>
      <c r="AQ54" s="200"/>
      <c r="AR54" s="200"/>
      <c r="AS54" s="200"/>
      <c r="AT54" s="200"/>
      <c r="AU54" s="559"/>
      <c r="AV54" s="559"/>
      <c r="AW54" s="559"/>
      <c r="AX54" s="559"/>
      <c r="AY54" s="559"/>
      <c r="AZ54" s="117"/>
      <c r="BA54" s="117"/>
      <c r="BB54" s="117"/>
      <c r="BC54" s="117"/>
      <c r="BD54" s="117"/>
      <c r="BE54" s="117"/>
      <c r="BF54" s="117"/>
      <c r="BG54" s="117"/>
      <c r="BH54" s="117"/>
      <c r="BI54" s="117"/>
      <c r="BJ54" s="117"/>
      <c r="BK54" s="117"/>
      <c r="BL54" s="117"/>
      <c r="BM54" s="117"/>
      <c r="BN54" s="117"/>
      <c r="BO54" s="117"/>
      <c r="BP54" s="117"/>
      <c r="BQ54" s="117"/>
    </row>
    <row r="55" spans="1:79">
      <c r="B55" s="556" t="s">
        <v>177</v>
      </c>
      <c r="C55" s="1373"/>
      <c r="D55" s="1373"/>
      <c r="E55" s="1373"/>
      <c r="F55" s="1373"/>
      <c r="G55" s="1373"/>
      <c r="H55" s="1373"/>
      <c r="I55" s="1373"/>
      <c r="J55" s="1373"/>
      <c r="K55" s="1373"/>
      <c r="L55" s="1373"/>
      <c r="M55" s="1373"/>
      <c r="N55" s="1373"/>
      <c r="O55" s="1373"/>
      <c r="P55" s="1373"/>
      <c r="Q55" s="1361"/>
      <c r="R55" s="1361"/>
      <c r="S55" s="1361"/>
      <c r="T55" s="1361"/>
      <c r="U55" s="1361"/>
      <c r="V55" s="1361"/>
      <c r="W55" s="1361"/>
      <c r="X55" s="1361"/>
      <c r="Y55" s="1361"/>
      <c r="Z55" s="1361"/>
      <c r="AA55" s="1361"/>
      <c r="AB55" s="1361"/>
      <c r="AC55" s="1361"/>
      <c r="AD55" s="1361"/>
      <c r="AE55" s="1361"/>
      <c r="AF55" s="1361"/>
      <c r="AG55" s="1455"/>
      <c r="AH55" s="1455"/>
      <c r="AI55" s="1455"/>
      <c r="AJ55" s="1455"/>
      <c r="AK55" s="1370"/>
      <c r="AL55" s="1371"/>
      <c r="AM55" s="1371"/>
      <c r="AN55" s="1372"/>
      <c r="AO55" s="569"/>
      <c r="AP55" s="200"/>
      <c r="AQ55" s="200"/>
      <c r="AR55" s="200"/>
      <c r="AS55" s="200"/>
      <c r="AT55" s="200"/>
      <c r="AU55" s="559"/>
      <c r="AV55" s="559"/>
      <c r="AW55" s="559"/>
      <c r="AX55" s="559"/>
      <c r="AY55" s="559"/>
      <c r="AZ55" s="117"/>
      <c r="BA55" s="117"/>
      <c r="BB55" s="117"/>
      <c r="BC55" s="117"/>
      <c r="BD55" s="117"/>
      <c r="BE55" s="117"/>
      <c r="BF55" s="117"/>
      <c r="BG55" s="117"/>
      <c r="BH55" s="117"/>
      <c r="BI55" s="117"/>
      <c r="BJ55" s="117"/>
      <c r="BK55" s="117"/>
      <c r="BL55" s="117"/>
      <c r="BM55" s="117"/>
      <c r="BN55" s="117"/>
      <c r="BO55" s="117"/>
      <c r="BP55" s="117"/>
      <c r="BQ55" s="117"/>
    </row>
    <row r="56" spans="1:79">
      <c r="B56" s="557" t="s">
        <v>176</v>
      </c>
      <c r="C56" s="558"/>
      <c r="D56" s="558"/>
      <c r="E56" s="558"/>
      <c r="F56" s="558"/>
      <c r="G56" s="558"/>
      <c r="H56" s="558"/>
      <c r="I56" s="558"/>
      <c r="J56" s="558"/>
      <c r="K56" s="558"/>
      <c r="L56" s="558"/>
      <c r="M56" s="558"/>
      <c r="N56" s="558"/>
      <c r="O56" s="558"/>
      <c r="P56" s="558"/>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row>
    <row r="57" spans="1:79" s="58" customFormat="1" ht="14.25" customHeight="1">
      <c r="A57" s="59"/>
      <c r="B57" s="120" t="s">
        <v>175</v>
      </c>
      <c r="C57" s="560" t="s">
        <v>365</v>
      </c>
      <c r="D57" s="560"/>
      <c r="E57" s="570"/>
      <c r="F57" s="570"/>
      <c r="G57" s="571"/>
      <c r="H57" s="571"/>
      <c r="I57" s="571"/>
      <c r="J57" s="571"/>
      <c r="K57" s="571"/>
      <c r="L57" s="572"/>
      <c r="M57" s="572"/>
      <c r="N57" s="572"/>
      <c r="O57" s="572"/>
      <c r="P57" s="573"/>
      <c r="Q57" s="573"/>
      <c r="R57" s="573"/>
      <c r="S57" s="573"/>
      <c r="T57" s="573"/>
      <c r="U57" s="574"/>
      <c r="V57" s="574"/>
      <c r="W57" s="574"/>
      <c r="X57" s="574"/>
      <c r="Y57" s="575"/>
      <c r="Z57" s="575"/>
      <c r="AA57" s="575"/>
      <c r="AB57" s="576"/>
      <c r="AC57" s="576"/>
      <c r="AD57" s="576"/>
      <c r="AE57" s="576"/>
      <c r="AF57" s="576"/>
      <c r="AG57" s="576"/>
    </row>
    <row r="58" spans="1:79">
      <c r="B58" s="120" t="s">
        <v>173</v>
      </c>
      <c r="C58" s="117" t="s">
        <v>364</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row>
    <row r="59" spans="1:79">
      <c r="A59" s="562"/>
      <c r="B59" s="557" t="s">
        <v>171</v>
      </c>
      <c r="C59" s="118" t="s">
        <v>363</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row>
    <row r="60" spans="1:79" s="58" customFormat="1" ht="14.25">
      <c r="A60" s="59"/>
      <c r="B60" s="120" t="s">
        <v>169</v>
      </c>
      <c r="C60" s="560" t="s">
        <v>362</v>
      </c>
      <c r="D60" s="570"/>
      <c r="E60" s="570"/>
      <c r="F60" s="570"/>
      <c r="G60" s="571"/>
      <c r="H60" s="571"/>
      <c r="I60" s="571"/>
      <c r="J60" s="571"/>
      <c r="K60" s="571"/>
      <c r="L60" s="573"/>
      <c r="M60" s="573"/>
      <c r="N60" s="573"/>
      <c r="O60" s="573"/>
      <c r="P60" s="575"/>
      <c r="Q60" s="575"/>
      <c r="R60" s="576"/>
      <c r="S60" s="576"/>
      <c r="T60" s="576"/>
      <c r="U60" s="576"/>
      <c r="V60" s="576"/>
      <c r="W60" s="576"/>
      <c r="X60" s="576"/>
      <c r="Y60" s="576"/>
      <c r="Z60" s="576"/>
      <c r="AA60" s="576"/>
      <c r="AB60" s="576"/>
      <c r="AC60" s="576"/>
      <c r="AD60" s="576"/>
      <c r="AE60" s="576"/>
      <c r="AF60" s="576"/>
      <c r="AG60" s="576"/>
    </row>
    <row r="61" spans="1:79" s="58" customFormat="1" ht="14.25">
      <c r="A61" s="59"/>
      <c r="B61" s="120" t="s">
        <v>168</v>
      </c>
      <c r="C61" s="117" t="s">
        <v>361</v>
      </c>
      <c r="D61" s="117"/>
      <c r="E61" s="570"/>
      <c r="F61" s="570"/>
      <c r="G61" s="571"/>
      <c r="H61" s="571"/>
      <c r="I61" s="571"/>
      <c r="J61" s="571"/>
      <c r="K61" s="571"/>
      <c r="L61" s="573"/>
      <c r="M61" s="573"/>
      <c r="N61" s="573"/>
      <c r="O61" s="573"/>
      <c r="P61" s="575"/>
      <c r="Q61" s="575"/>
      <c r="R61" s="576"/>
      <c r="S61" s="576"/>
      <c r="T61" s="576"/>
      <c r="U61" s="576"/>
      <c r="V61" s="576"/>
      <c r="W61" s="576"/>
      <c r="X61" s="576"/>
      <c r="Y61" s="576"/>
      <c r="Z61" s="576"/>
      <c r="AA61" s="576"/>
      <c r="AB61" s="576"/>
      <c r="AC61" s="576"/>
      <c r="AD61" s="576"/>
      <c r="AE61" s="576"/>
      <c r="AF61" s="576"/>
      <c r="AG61" s="576"/>
    </row>
    <row r="62" spans="1:79">
      <c r="B62" s="120" t="s">
        <v>166</v>
      </c>
      <c r="C62" s="121" t="s">
        <v>360</v>
      </c>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row>
    <row r="63" spans="1:79">
      <c r="B63" s="120"/>
      <c r="C63" s="5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row>
    <row r="64" spans="1:79">
      <c r="B64" s="120"/>
      <c r="C64" s="5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row>
    <row r="65" spans="1:79">
      <c r="A65" s="521" t="s">
        <v>359</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row>
    <row r="66" spans="1:79" ht="9" customHeight="1">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row>
    <row r="67" spans="1:79" ht="20.25" customHeight="1">
      <c r="B67" s="1423" t="s">
        <v>211</v>
      </c>
      <c r="C67" s="1425" t="s">
        <v>236</v>
      </c>
      <c r="D67" s="1426"/>
      <c r="E67" s="1426"/>
      <c r="F67" s="1426"/>
      <c r="G67" s="1426"/>
      <c r="H67" s="1426"/>
      <c r="I67" s="1427"/>
      <c r="J67" s="1430" t="s">
        <v>209</v>
      </c>
      <c r="K67" s="1430"/>
      <c r="L67" s="1430"/>
      <c r="M67" s="1430"/>
      <c r="N67" s="1430" t="s">
        <v>208</v>
      </c>
      <c r="O67" s="1430"/>
      <c r="P67" s="1430"/>
      <c r="Q67" s="1430"/>
      <c r="R67" s="1432" t="s">
        <v>207</v>
      </c>
      <c r="S67" s="1432"/>
      <c r="T67" s="1432"/>
      <c r="U67" s="1432"/>
      <c r="V67" s="1432" t="s">
        <v>711</v>
      </c>
      <c r="W67" s="1432"/>
      <c r="X67" s="1432"/>
      <c r="Y67" s="1432"/>
      <c r="Z67" s="1432" t="s">
        <v>712</v>
      </c>
      <c r="AA67" s="1432"/>
      <c r="AB67" s="1432"/>
      <c r="AC67" s="1432"/>
      <c r="AD67" s="1396" t="s">
        <v>347</v>
      </c>
      <c r="AE67" s="1396"/>
      <c r="AF67" s="1396"/>
      <c r="AG67" s="1396"/>
      <c r="AH67" s="1396" t="s">
        <v>713</v>
      </c>
      <c r="AI67" s="1396"/>
      <c r="AJ67" s="1396"/>
      <c r="AK67" s="1396"/>
      <c r="AL67" s="1447" t="s">
        <v>358</v>
      </c>
      <c r="AM67" s="1448"/>
      <c r="AN67" s="1448"/>
      <c r="AO67" s="1449"/>
      <c r="AP67" s="1400" t="s">
        <v>357</v>
      </c>
      <c r="AQ67" s="1401"/>
      <c r="AR67" s="1401"/>
      <c r="AS67" s="1453"/>
      <c r="AT67" s="1396" t="s">
        <v>714</v>
      </c>
      <c r="AU67" s="1396"/>
      <c r="AV67" s="1396"/>
      <c r="AW67" s="1396"/>
      <c r="AX67" s="563"/>
      <c r="AY67" s="558"/>
      <c r="AZ67" s="558"/>
      <c r="BA67" s="558"/>
      <c r="BB67" s="558"/>
      <c r="BC67" s="558"/>
      <c r="BD67" s="558"/>
      <c r="BE67" s="558"/>
      <c r="BF67" s="558"/>
      <c r="BG67" s="558"/>
      <c r="BH67" s="201"/>
      <c r="BI67" s="201"/>
      <c r="BJ67" s="201"/>
      <c r="BK67" s="201"/>
      <c r="BL67" s="201"/>
      <c r="BM67" s="117"/>
      <c r="BN67" s="117"/>
      <c r="BO67" s="117"/>
      <c r="BP67" s="117"/>
      <c r="BQ67" s="117"/>
    </row>
    <row r="68" spans="1:79" ht="25.5" customHeight="1">
      <c r="B68" s="1424"/>
      <c r="C68" s="1428"/>
      <c r="D68" s="1422"/>
      <c r="E68" s="1422"/>
      <c r="F68" s="1422"/>
      <c r="G68" s="1422"/>
      <c r="H68" s="1422"/>
      <c r="I68" s="1429"/>
      <c r="J68" s="1431"/>
      <c r="K68" s="1431"/>
      <c r="L68" s="1431"/>
      <c r="M68" s="1431"/>
      <c r="N68" s="1431"/>
      <c r="O68" s="1431"/>
      <c r="P68" s="1431"/>
      <c r="Q68" s="1431"/>
      <c r="R68" s="1433"/>
      <c r="S68" s="1433"/>
      <c r="T68" s="1433"/>
      <c r="U68" s="1433"/>
      <c r="V68" s="1433"/>
      <c r="W68" s="1433"/>
      <c r="X68" s="1433"/>
      <c r="Y68" s="1433"/>
      <c r="Z68" s="1433"/>
      <c r="AA68" s="1433"/>
      <c r="AB68" s="1433"/>
      <c r="AC68" s="1433"/>
      <c r="AD68" s="1397"/>
      <c r="AE68" s="1397"/>
      <c r="AF68" s="1397"/>
      <c r="AG68" s="1397"/>
      <c r="AH68" s="1397"/>
      <c r="AI68" s="1397"/>
      <c r="AJ68" s="1397"/>
      <c r="AK68" s="1397"/>
      <c r="AL68" s="1450"/>
      <c r="AM68" s="1451"/>
      <c r="AN68" s="1451"/>
      <c r="AO68" s="1452"/>
      <c r="AP68" s="1402"/>
      <c r="AQ68" s="1421"/>
      <c r="AR68" s="1421"/>
      <c r="AS68" s="1454"/>
      <c r="AT68" s="1397"/>
      <c r="AU68" s="1397"/>
      <c r="AV68" s="1397"/>
      <c r="AW68" s="1397"/>
      <c r="AX68" s="563"/>
      <c r="AY68" s="558"/>
      <c r="AZ68" s="558"/>
      <c r="BA68" s="558"/>
      <c r="BB68" s="558"/>
      <c r="BC68" s="558"/>
      <c r="BD68" s="558"/>
      <c r="BE68" s="558"/>
      <c r="BF68" s="558"/>
      <c r="BG68" s="558"/>
      <c r="BH68" s="201"/>
      <c r="BI68" s="201"/>
      <c r="BJ68" s="201"/>
      <c r="BK68" s="201"/>
      <c r="BL68" s="201"/>
      <c r="BM68" s="117"/>
      <c r="BN68" s="117"/>
      <c r="BO68" s="117"/>
      <c r="BP68" s="117"/>
      <c r="BQ68" s="117"/>
    </row>
    <row r="69" spans="1:79">
      <c r="B69" s="536"/>
      <c r="C69" s="522"/>
      <c r="D69" s="523"/>
      <c r="E69" s="523"/>
      <c r="F69" s="523"/>
      <c r="G69" s="523"/>
      <c r="H69" s="523"/>
      <c r="I69" s="577" t="s">
        <v>194</v>
      </c>
      <c r="J69" s="522"/>
      <c r="K69" s="523"/>
      <c r="L69" s="523"/>
      <c r="M69" s="577" t="s">
        <v>193</v>
      </c>
      <c r="N69" s="522"/>
      <c r="O69" s="523"/>
      <c r="P69" s="523"/>
      <c r="Q69" s="577" t="s">
        <v>192</v>
      </c>
      <c r="R69" s="522"/>
      <c r="S69" s="523"/>
      <c r="T69" s="523"/>
      <c r="U69" s="577" t="s">
        <v>191</v>
      </c>
      <c r="V69" s="522"/>
      <c r="W69" s="523"/>
      <c r="X69" s="523"/>
      <c r="Y69" s="577" t="s">
        <v>190</v>
      </c>
      <c r="Z69" s="522"/>
      <c r="AA69" s="523"/>
      <c r="AB69" s="523"/>
      <c r="AC69" s="577" t="s">
        <v>189</v>
      </c>
      <c r="AD69" s="522"/>
      <c r="AE69" s="523"/>
      <c r="AF69" s="523"/>
      <c r="AG69" s="577" t="s">
        <v>188</v>
      </c>
      <c r="AH69" s="522"/>
      <c r="AI69" s="523"/>
      <c r="AJ69" s="523"/>
      <c r="AK69" s="577" t="s">
        <v>187</v>
      </c>
      <c r="AL69" s="522"/>
      <c r="AM69" s="523"/>
      <c r="AN69" s="523"/>
      <c r="AO69" s="523" t="s">
        <v>186</v>
      </c>
      <c r="AP69" s="522"/>
      <c r="AQ69" s="523"/>
      <c r="AR69" s="523"/>
      <c r="AS69" s="577" t="s">
        <v>185</v>
      </c>
      <c r="AT69" s="578"/>
      <c r="AU69" s="579"/>
      <c r="AV69" s="579"/>
      <c r="AW69" s="565" t="s">
        <v>184</v>
      </c>
      <c r="AX69" s="580"/>
      <c r="AY69" s="201"/>
      <c r="AZ69" s="201"/>
      <c r="BA69" s="201"/>
      <c r="BB69" s="201"/>
      <c r="BC69" s="119"/>
      <c r="BD69" s="119"/>
      <c r="BE69" s="119"/>
      <c r="BF69" s="119"/>
      <c r="BG69" s="119"/>
      <c r="BH69" s="201"/>
      <c r="BI69" s="201"/>
      <c r="BJ69" s="201"/>
      <c r="BK69" s="201"/>
      <c r="BL69" s="581"/>
      <c r="BM69" s="117"/>
      <c r="BN69" s="117"/>
      <c r="BO69" s="117"/>
      <c r="BP69" s="117"/>
      <c r="BQ69" s="117"/>
    </row>
    <row r="70" spans="1:79" ht="16.5" customHeight="1">
      <c r="B70" s="553">
        <v>1</v>
      </c>
      <c r="C70" s="1391"/>
      <c r="D70" s="1391"/>
      <c r="E70" s="1391"/>
      <c r="F70" s="1391"/>
      <c r="G70" s="1391"/>
      <c r="H70" s="1391"/>
      <c r="I70" s="1391"/>
      <c r="J70" s="1444"/>
      <c r="K70" s="1445"/>
      <c r="L70" s="1445"/>
      <c r="M70" s="1446"/>
      <c r="N70" s="1444"/>
      <c r="O70" s="1445"/>
      <c r="P70" s="1445"/>
      <c r="Q70" s="1446"/>
      <c r="R70" s="1395"/>
      <c r="S70" s="1395"/>
      <c r="T70" s="1395"/>
      <c r="U70" s="1395"/>
      <c r="V70" s="1395"/>
      <c r="W70" s="1395"/>
      <c r="X70" s="1395"/>
      <c r="Y70" s="1395"/>
      <c r="Z70" s="1395"/>
      <c r="AA70" s="1395"/>
      <c r="AB70" s="1395"/>
      <c r="AC70" s="1395"/>
      <c r="AD70" s="1390"/>
      <c r="AE70" s="1390"/>
      <c r="AF70" s="1390"/>
      <c r="AG70" s="1390"/>
      <c r="AH70" s="1390"/>
      <c r="AI70" s="1390"/>
      <c r="AJ70" s="1390"/>
      <c r="AK70" s="1390"/>
      <c r="AL70" s="1418"/>
      <c r="AM70" s="1418"/>
      <c r="AN70" s="1418"/>
      <c r="AO70" s="1418"/>
      <c r="AP70" s="1418"/>
      <c r="AQ70" s="1418"/>
      <c r="AR70" s="1418"/>
      <c r="AS70" s="1418"/>
      <c r="AT70" s="1390"/>
      <c r="AU70" s="1390"/>
      <c r="AV70" s="1390"/>
      <c r="AW70" s="1390"/>
      <c r="AX70" s="569"/>
      <c r="AY70" s="200"/>
      <c r="AZ70" s="200"/>
      <c r="BA70" s="200"/>
      <c r="BB70" s="200"/>
      <c r="BC70" s="200"/>
      <c r="BD70" s="200"/>
      <c r="BE70" s="200"/>
      <c r="BF70" s="200"/>
      <c r="BG70" s="200"/>
      <c r="BH70" s="559"/>
      <c r="BI70" s="559"/>
      <c r="BJ70" s="559"/>
      <c r="BK70" s="559"/>
      <c r="BL70" s="559"/>
      <c r="BM70" s="117"/>
      <c r="BN70" s="117"/>
      <c r="BO70" s="117"/>
      <c r="BP70" s="117"/>
      <c r="BQ70" s="117"/>
    </row>
    <row r="71" spans="1:79" ht="16.5" customHeight="1">
      <c r="B71" s="554">
        <v>2</v>
      </c>
      <c r="C71" s="1385"/>
      <c r="D71" s="1385"/>
      <c r="E71" s="1385"/>
      <c r="F71" s="1385"/>
      <c r="G71" s="1385"/>
      <c r="H71" s="1385"/>
      <c r="I71" s="1385"/>
      <c r="J71" s="1441"/>
      <c r="K71" s="1442"/>
      <c r="L71" s="1442"/>
      <c r="M71" s="1443"/>
      <c r="N71" s="1441"/>
      <c r="O71" s="1442"/>
      <c r="P71" s="1442"/>
      <c r="Q71" s="1443"/>
      <c r="R71" s="1389"/>
      <c r="S71" s="1389"/>
      <c r="T71" s="1389"/>
      <c r="U71" s="1389"/>
      <c r="V71" s="1389"/>
      <c r="W71" s="1389"/>
      <c r="X71" s="1389"/>
      <c r="Y71" s="1389"/>
      <c r="Z71" s="1389"/>
      <c r="AA71" s="1389"/>
      <c r="AB71" s="1389"/>
      <c r="AC71" s="1389"/>
      <c r="AD71" s="1382"/>
      <c r="AE71" s="1382"/>
      <c r="AF71" s="1382"/>
      <c r="AG71" s="1382"/>
      <c r="AH71" s="1382"/>
      <c r="AI71" s="1382"/>
      <c r="AJ71" s="1382"/>
      <c r="AK71" s="1382"/>
      <c r="AL71" s="1376"/>
      <c r="AM71" s="1376"/>
      <c r="AN71" s="1376"/>
      <c r="AO71" s="1376"/>
      <c r="AP71" s="1376"/>
      <c r="AQ71" s="1376"/>
      <c r="AR71" s="1376"/>
      <c r="AS71" s="1376"/>
      <c r="AT71" s="1382"/>
      <c r="AU71" s="1382"/>
      <c r="AV71" s="1382"/>
      <c r="AW71" s="1382"/>
      <c r="AX71" s="569"/>
      <c r="AY71" s="200"/>
      <c r="AZ71" s="200"/>
      <c r="BA71" s="200"/>
      <c r="BB71" s="200"/>
      <c r="BC71" s="200"/>
      <c r="BD71" s="200"/>
      <c r="BE71" s="200"/>
      <c r="BF71" s="200"/>
      <c r="BG71" s="200"/>
      <c r="BH71" s="559"/>
      <c r="BI71" s="559"/>
      <c r="BJ71" s="559"/>
      <c r="BK71" s="559"/>
      <c r="BL71" s="559"/>
      <c r="BM71" s="117"/>
      <c r="BN71" s="117"/>
      <c r="BO71" s="117"/>
      <c r="BP71" s="117"/>
      <c r="BQ71" s="117"/>
    </row>
    <row r="72" spans="1:79" ht="16.5" customHeight="1">
      <c r="B72" s="554">
        <v>3</v>
      </c>
      <c r="C72" s="1385"/>
      <c r="D72" s="1385"/>
      <c r="E72" s="1385"/>
      <c r="F72" s="1385"/>
      <c r="G72" s="1385"/>
      <c r="H72" s="1385"/>
      <c r="I72" s="1385"/>
      <c r="J72" s="1441"/>
      <c r="K72" s="1442"/>
      <c r="L72" s="1442"/>
      <c r="M72" s="1443"/>
      <c r="N72" s="1441"/>
      <c r="O72" s="1442"/>
      <c r="P72" s="1442"/>
      <c r="Q72" s="1443"/>
      <c r="R72" s="1389"/>
      <c r="S72" s="1389"/>
      <c r="T72" s="1389"/>
      <c r="U72" s="1389"/>
      <c r="V72" s="1389"/>
      <c r="W72" s="1389"/>
      <c r="X72" s="1389"/>
      <c r="Y72" s="1389"/>
      <c r="Z72" s="1389"/>
      <c r="AA72" s="1389"/>
      <c r="AB72" s="1389"/>
      <c r="AC72" s="1389"/>
      <c r="AD72" s="1382"/>
      <c r="AE72" s="1382"/>
      <c r="AF72" s="1382"/>
      <c r="AG72" s="1382"/>
      <c r="AH72" s="1382"/>
      <c r="AI72" s="1382"/>
      <c r="AJ72" s="1382"/>
      <c r="AK72" s="1382"/>
      <c r="AL72" s="1376"/>
      <c r="AM72" s="1376"/>
      <c r="AN72" s="1376"/>
      <c r="AO72" s="1376"/>
      <c r="AP72" s="1376"/>
      <c r="AQ72" s="1376"/>
      <c r="AR72" s="1376"/>
      <c r="AS72" s="1376"/>
      <c r="AT72" s="1382"/>
      <c r="AU72" s="1382"/>
      <c r="AV72" s="1382"/>
      <c r="AW72" s="1382"/>
      <c r="AX72" s="569"/>
      <c r="AY72" s="200"/>
      <c r="AZ72" s="200"/>
      <c r="BA72" s="200"/>
      <c r="BB72" s="200"/>
      <c r="BC72" s="200"/>
      <c r="BD72" s="200"/>
      <c r="BE72" s="200"/>
      <c r="BF72" s="200"/>
      <c r="BG72" s="200"/>
      <c r="BH72" s="559"/>
      <c r="BI72" s="559"/>
      <c r="BJ72" s="559"/>
      <c r="BK72" s="559"/>
      <c r="BL72" s="559"/>
      <c r="BM72" s="117"/>
      <c r="BN72" s="117"/>
      <c r="BO72" s="117"/>
      <c r="BP72" s="117"/>
      <c r="BQ72" s="117"/>
    </row>
    <row r="73" spans="1:79" ht="16.5" customHeight="1">
      <c r="B73" s="554">
        <v>4</v>
      </c>
      <c r="C73" s="1385"/>
      <c r="D73" s="1385"/>
      <c r="E73" s="1385"/>
      <c r="F73" s="1385"/>
      <c r="G73" s="1385"/>
      <c r="H73" s="1385"/>
      <c r="I73" s="1385"/>
      <c r="J73" s="1441"/>
      <c r="K73" s="1442"/>
      <c r="L73" s="1442"/>
      <c r="M73" s="1443"/>
      <c r="N73" s="1441"/>
      <c r="O73" s="1442"/>
      <c r="P73" s="1442"/>
      <c r="Q73" s="1443"/>
      <c r="R73" s="1389"/>
      <c r="S73" s="1389"/>
      <c r="T73" s="1389"/>
      <c r="U73" s="1389"/>
      <c r="V73" s="1389"/>
      <c r="W73" s="1389"/>
      <c r="X73" s="1389"/>
      <c r="Y73" s="1389"/>
      <c r="Z73" s="1389"/>
      <c r="AA73" s="1389"/>
      <c r="AB73" s="1389"/>
      <c r="AC73" s="1389"/>
      <c r="AD73" s="1382"/>
      <c r="AE73" s="1382"/>
      <c r="AF73" s="1382"/>
      <c r="AG73" s="1382"/>
      <c r="AH73" s="1382"/>
      <c r="AI73" s="1382"/>
      <c r="AJ73" s="1382"/>
      <c r="AK73" s="1382"/>
      <c r="AL73" s="1376"/>
      <c r="AM73" s="1376"/>
      <c r="AN73" s="1376"/>
      <c r="AO73" s="1376"/>
      <c r="AP73" s="1376"/>
      <c r="AQ73" s="1376"/>
      <c r="AR73" s="1376"/>
      <c r="AS73" s="1376"/>
      <c r="AT73" s="1382"/>
      <c r="AU73" s="1382"/>
      <c r="AV73" s="1382"/>
      <c r="AW73" s="1382"/>
      <c r="AX73" s="569"/>
      <c r="AY73" s="200"/>
      <c r="AZ73" s="200"/>
      <c r="BA73" s="200"/>
      <c r="BB73" s="200"/>
      <c r="BC73" s="200"/>
      <c r="BD73" s="200"/>
      <c r="BE73" s="200"/>
      <c r="BF73" s="200"/>
      <c r="BG73" s="200"/>
      <c r="BH73" s="559"/>
      <c r="BI73" s="559"/>
      <c r="BJ73" s="559"/>
      <c r="BK73" s="559"/>
      <c r="BL73" s="559"/>
      <c r="BM73" s="117"/>
      <c r="BN73" s="117"/>
      <c r="BO73" s="117"/>
      <c r="BP73" s="117"/>
      <c r="BQ73" s="117"/>
    </row>
    <row r="74" spans="1:79" ht="16.5" customHeight="1">
      <c r="B74" s="555">
        <v>5</v>
      </c>
      <c r="C74" s="1377"/>
      <c r="D74" s="1377"/>
      <c r="E74" s="1377"/>
      <c r="F74" s="1377"/>
      <c r="G74" s="1377"/>
      <c r="H74" s="1377"/>
      <c r="I74" s="1377"/>
      <c r="J74" s="1438"/>
      <c r="K74" s="1439"/>
      <c r="L74" s="1439"/>
      <c r="M74" s="1440"/>
      <c r="N74" s="1438"/>
      <c r="O74" s="1439"/>
      <c r="P74" s="1439"/>
      <c r="Q74" s="1440"/>
      <c r="R74" s="1381"/>
      <c r="S74" s="1381"/>
      <c r="T74" s="1381"/>
      <c r="U74" s="1381"/>
      <c r="V74" s="1381"/>
      <c r="W74" s="1381"/>
      <c r="X74" s="1381"/>
      <c r="Y74" s="1381"/>
      <c r="Z74" s="1381"/>
      <c r="AA74" s="1381"/>
      <c r="AB74" s="1381"/>
      <c r="AC74" s="1381"/>
      <c r="AD74" s="1374"/>
      <c r="AE74" s="1374"/>
      <c r="AF74" s="1374"/>
      <c r="AG74" s="1374"/>
      <c r="AH74" s="1374"/>
      <c r="AI74" s="1374"/>
      <c r="AJ74" s="1374"/>
      <c r="AK74" s="1374"/>
      <c r="AL74" s="1356"/>
      <c r="AM74" s="1356"/>
      <c r="AN74" s="1356"/>
      <c r="AO74" s="1356"/>
      <c r="AP74" s="1356"/>
      <c r="AQ74" s="1356"/>
      <c r="AR74" s="1356"/>
      <c r="AS74" s="1356"/>
      <c r="AT74" s="1374"/>
      <c r="AU74" s="1374"/>
      <c r="AV74" s="1374"/>
      <c r="AW74" s="1374"/>
      <c r="AX74" s="569"/>
      <c r="AY74" s="200"/>
      <c r="AZ74" s="200"/>
      <c r="BA74" s="200"/>
      <c r="BB74" s="200"/>
      <c r="BC74" s="200"/>
      <c r="BD74" s="200"/>
      <c r="BE74" s="200"/>
      <c r="BF74" s="200"/>
      <c r="BG74" s="200"/>
      <c r="BH74" s="559"/>
      <c r="BI74" s="559"/>
      <c r="BJ74" s="559"/>
      <c r="BK74" s="559"/>
      <c r="BL74" s="559"/>
      <c r="BM74" s="117"/>
      <c r="BN74" s="117"/>
      <c r="BO74" s="117"/>
      <c r="BP74" s="117"/>
      <c r="BQ74" s="117"/>
    </row>
    <row r="75" spans="1:79" ht="16.5" customHeight="1">
      <c r="B75" s="556" t="s">
        <v>177</v>
      </c>
      <c r="C75" s="1373"/>
      <c r="D75" s="1373"/>
      <c r="E75" s="1373"/>
      <c r="F75" s="1373"/>
      <c r="G75" s="1373"/>
      <c r="H75" s="1373"/>
      <c r="I75" s="1373"/>
      <c r="J75" s="1361"/>
      <c r="K75" s="1361"/>
      <c r="L75" s="1361"/>
      <c r="M75" s="1361"/>
      <c r="N75" s="1361"/>
      <c r="O75" s="1361"/>
      <c r="P75" s="1361"/>
      <c r="Q75" s="1361"/>
      <c r="R75" s="1361"/>
      <c r="S75" s="1361"/>
      <c r="T75" s="1361"/>
      <c r="U75" s="1361"/>
      <c r="V75" s="1361"/>
      <c r="W75" s="1361"/>
      <c r="X75" s="1361"/>
      <c r="Y75" s="1361"/>
      <c r="Z75" s="1361"/>
      <c r="AA75" s="1361"/>
      <c r="AB75" s="1361"/>
      <c r="AC75" s="1361"/>
      <c r="AD75" s="1361"/>
      <c r="AE75" s="1361"/>
      <c r="AF75" s="1361"/>
      <c r="AG75" s="1361"/>
      <c r="AH75" s="1361"/>
      <c r="AI75" s="1361"/>
      <c r="AJ75" s="1361"/>
      <c r="AK75" s="1361"/>
      <c r="AL75" s="1361"/>
      <c r="AM75" s="1361"/>
      <c r="AN75" s="1361"/>
      <c r="AO75" s="1361"/>
      <c r="AP75" s="1361"/>
      <c r="AQ75" s="1361"/>
      <c r="AR75" s="1361"/>
      <c r="AS75" s="1361"/>
      <c r="AT75" s="1361"/>
      <c r="AU75" s="1361"/>
      <c r="AV75" s="1361"/>
      <c r="AW75" s="1361"/>
      <c r="AX75" s="569"/>
      <c r="AY75" s="200"/>
      <c r="AZ75" s="200"/>
      <c r="BA75" s="200"/>
      <c r="BB75" s="200"/>
      <c r="BC75" s="200"/>
      <c r="BD75" s="200"/>
      <c r="BE75" s="200"/>
      <c r="BF75" s="200"/>
      <c r="BG75" s="200"/>
      <c r="BH75" s="559"/>
      <c r="BI75" s="559"/>
      <c r="BJ75" s="559"/>
      <c r="BK75" s="559"/>
      <c r="BL75" s="559"/>
      <c r="BM75" s="117"/>
      <c r="BN75" s="117"/>
      <c r="BO75" s="117"/>
      <c r="BP75" s="117"/>
      <c r="BQ75" s="117"/>
    </row>
    <row r="76" spans="1:79" ht="16.5" customHeight="1">
      <c r="B76" s="557" t="s">
        <v>176</v>
      </c>
      <c r="C76" s="558"/>
      <c r="D76" s="558"/>
      <c r="E76" s="558"/>
      <c r="F76" s="558"/>
      <c r="G76" s="558"/>
      <c r="H76" s="558"/>
      <c r="I76" s="558"/>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c r="AK76" s="559"/>
      <c r="AL76" s="559"/>
      <c r="AM76" s="559"/>
      <c r="AN76" s="559"/>
      <c r="AO76" s="559"/>
      <c r="AP76" s="559"/>
      <c r="AQ76" s="559"/>
      <c r="AR76" s="559"/>
      <c r="AS76" s="559"/>
      <c r="AT76" s="559"/>
      <c r="AU76" s="559"/>
      <c r="AV76" s="559"/>
      <c r="AW76" s="559"/>
      <c r="AX76" s="559"/>
      <c r="AY76" s="559"/>
      <c r="AZ76" s="559"/>
      <c r="BA76" s="559"/>
      <c r="BB76" s="559"/>
      <c r="BC76" s="559"/>
      <c r="BD76" s="559"/>
      <c r="BE76" s="559"/>
      <c r="BF76" s="559"/>
      <c r="BG76" s="559"/>
      <c r="BH76" s="559"/>
      <c r="BI76" s="559"/>
      <c r="BJ76" s="559"/>
      <c r="BK76" s="559"/>
      <c r="BL76" s="559"/>
      <c r="BM76" s="559"/>
      <c r="BN76" s="559"/>
      <c r="BO76" s="559"/>
      <c r="BP76" s="559"/>
      <c r="BQ76" s="559"/>
      <c r="BR76" s="117"/>
      <c r="BS76" s="117"/>
      <c r="BT76" s="117"/>
      <c r="BU76" s="117"/>
      <c r="BV76" s="117"/>
      <c r="BW76" s="117"/>
      <c r="BX76" s="117"/>
      <c r="BY76" s="117"/>
      <c r="BZ76" s="117"/>
      <c r="CA76" s="117"/>
    </row>
    <row r="77" spans="1:79" s="117" customFormat="1">
      <c r="B77" s="120" t="s">
        <v>356</v>
      </c>
      <c r="C77" s="560" t="s">
        <v>355</v>
      </c>
    </row>
    <row r="78" spans="1:79" s="117" customFormat="1">
      <c r="B78" s="120"/>
      <c r="C78" s="1421" t="s">
        <v>354</v>
      </c>
      <c r="D78" s="1421"/>
      <c r="E78" s="1421"/>
      <c r="F78" s="1421"/>
      <c r="G78" s="1421"/>
      <c r="H78" s="1421"/>
      <c r="I78" s="1421"/>
      <c r="J78" s="1421"/>
      <c r="K78" s="1421"/>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1"/>
      <c r="AL78" s="1421"/>
      <c r="AM78" s="1421"/>
      <c r="AN78" s="1421"/>
      <c r="AO78" s="1421"/>
      <c r="AP78" s="1421"/>
      <c r="AQ78" s="1421"/>
      <c r="AR78" s="1421"/>
      <c r="AS78" s="1421"/>
      <c r="AT78" s="1421"/>
      <c r="AU78" s="1421"/>
      <c r="AV78" s="1421"/>
      <c r="AW78" s="1421"/>
      <c r="AX78" s="1421"/>
      <c r="AY78" s="1421"/>
      <c r="AZ78" s="1421"/>
      <c r="BA78" s="1421"/>
      <c r="BB78" s="1421"/>
      <c r="BC78" s="1421"/>
      <c r="BD78" s="1421"/>
      <c r="BE78" s="1421"/>
      <c r="BF78" s="1421"/>
    </row>
    <row r="79" spans="1:79" s="117" customFormat="1">
      <c r="B79" s="120" t="s">
        <v>173</v>
      </c>
      <c r="C79" s="560" t="s">
        <v>337</v>
      </c>
    </row>
    <row r="80" spans="1:79" s="117" customFormat="1">
      <c r="B80" s="120" t="s">
        <v>171</v>
      </c>
      <c r="C80" s="117" t="s">
        <v>170</v>
      </c>
    </row>
    <row r="81" spans="1:97" s="117" customFormat="1">
      <c r="B81" s="120" t="s">
        <v>169</v>
      </c>
      <c r="C81" s="560" t="s">
        <v>353</v>
      </c>
    </row>
    <row r="82" spans="1:97" s="117" customFormat="1">
      <c r="B82" s="120" t="s">
        <v>168</v>
      </c>
      <c r="C82" s="560" t="s">
        <v>334</v>
      </c>
    </row>
    <row r="83" spans="1:97" s="117" customFormat="1">
      <c r="B83" s="120" t="s">
        <v>166</v>
      </c>
      <c r="C83" s="117" t="s">
        <v>352</v>
      </c>
      <c r="AV83" s="118"/>
      <c r="AW83" s="118"/>
      <c r="AX83" s="118"/>
      <c r="AY83" s="118"/>
      <c r="AZ83" s="118"/>
      <c r="BA83" s="118"/>
    </row>
    <row r="84" spans="1:97" s="117" customFormat="1">
      <c r="B84" s="120" t="s">
        <v>247</v>
      </c>
      <c r="C84" s="121" t="s">
        <v>351</v>
      </c>
    </row>
    <row r="85" spans="1:97" s="117" customFormat="1">
      <c r="B85" s="120" t="s">
        <v>245</v>
      </c>
      <c r="C85" s="560" t="s">
        <v>350</v>
      </c>
    </row>
    <row r="86" spans="1:97" s="117" customFormat="1">
      <c r="B86" s="120" t="s">
        <v>218</v>
      </c>
      <c r="C86" s="560" t="s">
        <v>349</v>
      </c>
    </row>
    <row r="87" spans="1:9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row>
    <row r="88" spans="1:97">
      <c r="A88" s="521" t="s">
        <v>348</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row>
    <row r="89" spans="1:97" ht="9" customHeight="1">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G89" s="1422"/>
      <c r="CH89" s="1422"/>
      <c r="CI89" s="1422"/>
      <c r="CJ89" s="1422"/>
      <c r="CK89" s="1422"/>
      <c r="CL89" s="1422"/>
      <c r="CM89" s="1422"/>
      <c r="CN89" s="1422"/>
      <c r="CO89" s="201"/>
      <c r="CP89" s="201"/>
      <c r="CQ89" s="201"/>
      <c r="CR89" s="201"/>
      <c r="CS89" s="201"/>
    </row>
    <row r="90" spans="1:97" ht="13.15" customHeight="1">
      <c r="B90" s="1423" t="s">
        <v>211</v>
      </c>
      <c r="C90" s="1425" t="s">
        <v>236</v>
      </c>
      <c r="D90" s="1426"/>
      <c r="E90" s="1426"/>
      <c r="F90" s="1426"/>
      <c r="G90" s="1426"/>
      <c r="H90" s="1426"/>
      <c r="I90" s="1427"/>
      <c r="J90" s="1430" t="s">
        <v>209</v>
      </c>
      <c r="K90" s="1430"/>
      <c r="L90" s="1430"/>
      <c r="M90" s="1430"/>
      <c r="N90" s="1430" t="s">
        <v>208</v>
      </c>
      <c r="O90" s="1430"/>
      <c r="P90" s="1430"/>
      <c r="Q90" s="1430"/>
      <c r="R90" s="1432" t="s">
        <v>207</v>
      </c>
      <c r="S90" s="1432"/>
      <c r="T90" s="1432"/>
      <c r="U90" s="1432"/>
      <c r="V90" s="1432" t="s">
        <v>711</v>
      </c>
      <c r="W90" s="1432"/>
      <c r="X90" s="1432"/>
      <c r="Y90" s="1432"/>
      <c r="Z90" s="1432" t="s">
        <v>712</v>
      </c>
      <c r="AA90" s="1432"/>
      <c r="AB90" s="1432"/>
      <c r="AC90" s="1432"/>
      <c r="AD90" s="1396" t="s">
        <v>347</v>
      </c>
      <c r="AE90" s="1396"/>
      <c r="AF90" s="1396"/>
      <c r="AG90" s="1396"/>
      <c r="AH90" s="1396" t="s">
        <v>713</v>
      </c>
      <c r="AI90" s="1396"/>
      <c r="AJ90" s="1396"/>
      <c r="AK90" s="1396"/>
      <c r="AL90" s="1398" t="s">
        <v>346</v>
      </c>
      <c r="AM90" s="1398"/>
      <c r="AN90" s="1398"/>
      <c r="AO90" s="1398"/>
      <c r="AP90" s="1400" t="s">
        <v>345</v>
      </c>
      <c r="AQ90" s="1401"/>
      <c r="AR90" s="1401"/>
      <c r="AS90" s="1401"/>
      <c r="AT90" s="1404" t="s">
        <v>344</v>
      </c>
      <c r="AU90" s="1405"/>
      <c r="AV90" s="1405"/>
      <c r="AW90" s="1407" t="s">
        <v>343</v>
      </c>
      <c r="AX90" s="1408"/>
      <c r="AY90" s="1408"/>
      <c r="AZ90" s="1408"/>
      <c r="BA90" s="1411" t="s">
        <v>342</v>
      </c>
      <c r="BB90" s="1412"/>
      <c r="BC90" s="1412"/>
      <c r="BD90" s="1413"/>
      <c r="BE90" s="1434" t="s">
        <v>341</v>
      </c>
      <c r="BF90" s="1430"/>
      <c r="BG90" s="1430"/>
      <c r="BH90" s="1430"/>
      <c r="BI90" s="1430"/>
      <c r="BJ90" s="1430"/>
      <c r="BK90" s="1430"/>
      <c r="BL90" s="1430"/>
      <c r="BM90" s="201"/>
      <c r="BN90" s="117"/>
      <c r="BO90" s="117"/>
      <c r="BP90" s="117"/>
      <c r="BQ90" s="117"/>
      <c r="BW90" s="1435"/>
      <c r="BX90" s="1435"/>
      <c r="BY90" s="1435"/>
      <c r="BZ90" s="1435"/>
      <c r="CA90" s="1435"/>
      <c r="CB90" s="1435"/>
      <c r="CC90" s="1435"/>
      <c r="CD90" s="1435"/>
      <c r="CE90" s="201"/>
      <c r="CF90" s="201"/>
      <c r="CG90" s="201"/>
      <c r="CH90" s="201"/>
      <c r="CI90" s="201"/>
    </row>
    <row r="91" spans="1:97" ht="32.25" customHeight="1">
      <c r="B91" s="1424"/>
      <c r="C91" s="1428"/>
      <c r="D91" s="1422"/>
      <c r="E91" s="1422"/>
      <c r="F91" s="1422"/>
      <c r="G91" s="1422"/>
      <c r="H91" s="1422"/>
      <c r="I91" s="1429"/>
      <c r="J91" s="1431"/>
      <c r="K91" s="1431"/>
      <c r="L91" s="1431"/>
      <c r="M91" s="1431"/>
      <c r="N91" s="1431"/>
      <c r="O91" s="1431"/>
      <c r="P91" s="1431"/>
      <c r="Q91" s="1431"/>
      <c r="R91" s="1433"/>
      <c r="S91" s="1433"/>
      <c r="T91" s="1433"/>
      <c r="U91" s="1433"/>
      <c r="V91" s="1433"/>
      <c r="W91" s="1433"/>
      <c r="X91" s="1433"/>
      <c r="Y91" s="1433"/>
      <c r="Z91" s="1433"/>
      <c r="AA91" s="1433"/>
      <c r="AB91" s="1433"/>
      <c r="AC91" s="1433"/>
      <c r="AD91" s="1397"/>
      <c r="AE91" s="1397"/>
      <c r="AF91" s="1397"/>
      <c r="AG91" s="1397"/>
      <c r="AH91" s="1397"/>
      <c r="AI91" s="1397"/>
      <c r="AJ91" s="1397"/>
      <c r="AK91" s="1397"/>
      <c r="AL91" s="1399"/>
      <c r="AM91" s="1399"/>
      <c r="AN91" s="1399"/>
      <c r="AO91" s="1399"/>
      <c r="AP91" s="1402"/>
      <c r="AQ91" s="1403"/>
      <c r="AR91" s="1403"/>
      <c r="AS91" s="1403"/>
      <c r="AT91" s="1406"/>
      <c r="AU91" s="1362"/>
      <c r="AV91" s="1362"/>
      <c r="AW91" s="1409"/>
      <c r="AX91" s="1410"/>
      <c r="AY91" s="1410"/>
      <c r="AZ91" s="1410"/>
      <c r="BA91" s="1414"/>
      <c r="BB91" s="1415"/>
      <c r="BC91" s="1415"/>
      <c r="BD91" s="1416"/>
      <c r="BE91" s="1436" t="s">
        <v>340</v>
      </c>
      <c r="BF91" s="1437"/>
      <c r="BG91" s="1437"/>
      <c r="BH91" s="1437"/>
      <c r="BI91" s="1437" t="s">
        <v>339</v>
      </c>
      <c r="BJ91" s="1437"/>
      <c r="BK91" s="1437"/>
      <c r="BL91" s="1437"/>
      <c r="BM91" s="201"/>
      <c r="BN91" s="117"/>
      <c r="BO91" s="117"/>
      <c r="BP91" s="117"/>
      <c r="BQ91" s="117"/>
      <c r="BW91" s="201"/>
      <c r="BX91" s="201"/>
      <c r="BY91" s="201"/>
      <c r="BZ91" s="201"/>
      <c r="CA91" s="119"/>
    </row>
    <row r="92" spans="1:97">
      <c r="B92" s="536"/>
      <c r="C92" s="522"/>
      <c r="D92" s="523"/>
      <c r="E92" s="523"/>
      <c r="F92" s="523"/>
      <c r="G92" s="523"/>
      <c r="H92" s="523"/>
      <c r="I92" s="577" t="s">
        <v>194</v>
      </c>
      <c r="J92" s="522"/>
      <c r="K92" s="523"/>
      <c r="L92" s="523"/>
      <c r="M92" s="577" t="s">
        <v>193</v>
      </c>
      <c r="N92" s="522"/>
      <c r="O92" s="523"/>
      <c r="P92" s="523"/>
      <c r="Q92" s="577" t="s">
        <v>192</v>
      </c>
      <c r="R92" s="522"/>
      <c r="S92" s="523"/>
      <c r="T92" s="523"/>
      <c r="U92" s="577" t="s">
        <v>191</v>
      </c>
      <c r="V92" s="522"/>
      <c r="W92" s="523"/>
      <c r="X92" s="523"/>
      <c r="Y92" s="577" t="s">
        <v>190</v>
      </c>
      <c r="Z92" s="522"/>
      <c r="AA92" s="523"/>
      <c r="AB92" s="523"/>
      <c r="AC92" s="577" t="s">
        <v>189</v>
      </c>
      <c r="AD92" s="522"/>
      <c r="AE92" s="523"/>
      <c r="AF92" s="523"/>
      <c r="AG92" s="577" t="s">
        <v>188</v>
      </c>
      <c r="AH92" s="522"/>
      <c r="AI92" s="523"/>
      <c r="AJ92" s="523"/>
      <c r="AK92" s="577" t="s">
        <v>187</v>
      </c>
      <c r="AL92" s="578"/>
      <c r="AM92" s="579"/>
      <c r="AN92" s="579"/>
      <c r="AO92" s="565" t="s">
        <v>186</v>
      </c>
      <c r="AP92" s="579"/>
      <c r="AQ92" s="579"/>
      <c r="AR92" s="579"/>
      <c r="AS92" s="551" t="s">
        <v>185</v>
      </c>
      <c r="AT92" s="563"/>
      <c r="AU92" s="558"/>
      <c r="AV92" s="558" t="s">
        <v>184</v>
      </c>
      <c r="AW92" s="582"/>
      <c r="AX92" s="583"/>
      <c r="AY92" s="583"/>
      <c r="AZ92" s="558" t="s">
        <v>183</v>
      </c>
      <c r="BA92" s="522"/>
      <c r="BB92" s="523"/>
      <c r="BC92" s="523"/>
      <c r="BD92" s="584" t="s">
        <v>182</v>
      </c>
      <c r="BE92" s="523"/>
      <c r="BF92" s="523"/>
      <c r="BG92" s="523"/>
      <c r="BH92" s="584" t="s">
        <v>181</v>
      </c>
      <c r="BI92" s="578"/>
      <c r="BJ92" s="579"/>
      <c r="BK92" s="579"/>
      <c r="BL92" s="584" t="s">
        <v>180</v>
      </c>
      <c r="BM92" s="581"/>
      <c r="BN92" s="117"/>
      <c r="BO92" s="117"/>
      <c r="BP92" s="117"/>
      <c r="BQ92" s="117"/>
      <c r="BW92" s="1360"/>
      <c r="BX92" s="1360"/>
      <c r="BY92" s="1360"/>
      <c r="BZ92" s="1360"/>
      <c r="CA92" s="1360"/>
    </row>
    <row r="93" spans="1:97" ht="15.75" customHeight="1">
      <c r="B93" s="553">
        <v>1</v>
      </c>
      <c r="C93" s="1391"/>
      <c r="D93" s="1391"/>
      <c r="E93" s="1391"/>
      <c r="F93" s="1391"/>
      <c r="G93" s="1391"/>
      <c r="H93" s="1391"/>
      <c r="I93" s="1391"/>
      <c r="J93" s="1392"/>
      <c r="K93" s="1393"/>
      <c r="L93" s="1393"/>
      <c r="M93" s="1394"/>
      <c r="N93" s="1392"/>
      <c r="O93" s="1393"/>
      <c r="P93" s="1393"/>
      <c r="Q93" s="1394"/>
      <c r="R93" s="1395"/>
      <c r="S93" s="1395"/>
      <c r="T93" s="1395"/>
      <c r="U93" s="1395"/>
      <c r="V93" s="1395"/>
      <c r="W93" s="1395"/>
      <c r="X93" s="1395"/>
      <c r="Y93" s="1395"/>
      <c r="Z93" s="1395"/>
      <c r="AA93" s="1395"/>
      <c r="AB93" s="1395"/>
      <c r="AC93" s="1395"/>
      <c r="AD93" s="1390"/>
      <c r="AE93" s="1390"/>
      <c r="AF93" s="1390"/>
      <c r="AG93" s="1390"/>
      <c r="AH93" s="1390"/>
      <c r="AI93" s="1390"/>
      <c r="AJ93" s="1390"/>
      <c r="AK93" s="1390"/>
      <c r="AL93" s="1418"/>
      <c r="AM93" s="1418"/>
      <c r="AN93" s="1418"/>
      <c r="AO93" s="1418"/>
      <c r="AP93" s="1418"/>
      <c r="AQ93" s="1418"/>
      <c r="AR93" s="1418"/>
      <c r="AS93" s="1419"/>
      <c r="AT93" s="585"/>
      <c r="AU93" s="586"/>
      <c r="AV93" s="586"/>
      <c r="AW93" s="1419"/>
      <c r="AX93" s="1420"/>
      <c r="AY93" s="1420"/>
      <c r="AZ93" s="1420"/>
      <c r="BA93" s="1419"/>
      <c r="BB93" s="1420"/>
      <c r="BC93" s="1420"/>
      <c r="BD93" s="1417"/>
      <c r="BE93" s="1417"/>
      <c r="BF93" s="1418"/>
      <c r="BG93" s="1418"/>
      <c r="BH93" s="1418"/>
      <c r="BI93" s="1418"/>
      <c r="BJ93" s="1418"/>
      <c r="BK93" s="1418"/>
      <c r="BL93" s="1418"/>
      <c r="BM93" s="559"/>
      <c r="BN93" s="117"/>
      <c r="BO93" s="117"/>
      <c r="BP93" s="117"/>
      <c r="BQ93" s="117"/>
    </row>
    <row r="94" spans="1:97" ht="15.75" customHeight="1">
      <c r="B94" s="554">
        <v>2</v>
      </c>
      <c r="C94" s="1385"/>
      <c r="D94" s="1385"/>
      <c r="E94" s="1385"/>
      <c r="F94" s="1385"/>
      <c r="G94" s="1385"/>
      <c r="H94" s="1385"/>
      <c r="I94" s="1385"/>
      <c r="J94" s="1386"/>
      <c r="K94" s="1387"/>
      <c r="L94" s="1387"/>
      <c r="M94" s="1388"/>
      <c r="N94" s="1386"/>
      <c r="O94" s="1387"/>
      <c r="P94" s="1387"/>
      <c r="Q94" s="1388"/>
      <c r="R94" s="1389"/>
      <c r="S94" s="1389"/>
      <c r="T94" s="1389"/>
      <c r="U94" s="1389"/>
      <c r="V94" s="1389"/>
      <c r="W94" s="1389"/>
      <c r="X94" s="1389"/>
      <c r="Y94" s="1389"/>
      <c r="Z94" s="1389"/>
      <c r="AA94" s="1389"/>
      <c r="AB94" s="1389"/>
      <c r="AC94" s="1389"/>
      <c r="AD94" s="1382"/>
      <c r="AE94" s="1382"/>
      <c r="AF94" s="1382"/>
      <c r="AG94" s="1382"/>
      <c r="AH94" s="1382"/>
      <c r="AI94" s="1382"/>
      <c r="AJ94" s="1382"/>
      <c r="AK94" s="1382"/>
      <c r="AL94" s="1376"/>
      <c r="AM94" s="1376"/>
      <c r="AN94" s="1376"/>
      <c r="AO94" s="1376"/>
      <c r="AP94" s="1376"/>
      <c r="AQ94" s="1376"/>
      <c r="AR94" s="1376"/>
      <c r="AS94" s="1383"/>
      <c r="AT94" s="587"/>
      <c r="AU94" s="588"/>
      <c r="AV94" s="588"/>
      <c r="AW94" s="1383"/>
      <c r="AX94" s="1384"/>
      <c r="AY94" s="1384"/>
      <c r="AZ94" s="1384"/>
      <c r="BA94" s="1383"/>
      <c r="BB94" s="1384"/>
      <c r="BC94" s="1384"/>
      <c r="BD94" s="1375"/>
      <c r="BE94" s="1375"/>
      <c r="BF94" s="1376"/>
      <c r="BG94" s="1376"/>
      <c r="BH94" s="1376"/>
      <c r="BI94" s="1376"/>
      <c r="BJ94" s="1376"/>
      <c r="BK94" s="1376"/>
      <c r="BL94" s="1376"/>
      <c r="BM94" s="559"/>
      <c r="BN94" s="117"/>
      <c r="BO94" s="117"/>
      <c r="BP94" s="117"/>
      <c r="BQ94" s="117"/>
      <c r="BW94" s="1360"/>
      <c r="BX94" s="1360"/>
      <c r="BY94" s="1360"/>
      <c r="BZ94" s="1360"/>
      <c r="CA94" s="1360"/>
    </row>
    <row r="95" spans="1:97" ht="15.75" customHeight="1">
      <c r="B95" s="554">
        <v>3</v>
      </c>
      <c r="C95" s="1385"/>
      <c r="D95" s="1385"/>
      <c r="E95" s="1385"/>
      <c r="F95" s="1385"/>
      <c r="G95" s="1385"/>
      <c r="H95" s="1385"/>
      <c r="I95" s="1385"/>
      <c r="J95" s="1386"/>
      <c r="K95" s="1387"/>
      <c r="L95" s="1387"/>
      <c r="M95" s="1388"/>
      <c r="N95" s="1386"/>
      <c r="O95" s="1387"/>
      <c r="P95" s="1387"/>
      <c r="Q95" s="1388"/>
      <c r="R95" s="1389"/>
      <c r="S95" s="1389"/>
      <c r="T95" s="1389"/>
      <c r="U95" s="1389"/>
      <c r="V95" s="1389"/>
      <c r="W95" s="1389"/>
      <c r="X95" s="1389"/>
      <c r="Y95" s="1389"/>
      <c r="Z95" s="1389"/>
      <c r="AA95" s="1389"/>
      <c r="AB95" s="1389"/>
      <c r="AC95" s="1389"/>
      <c r="AD95" s="1382"/>
      <c r="AE95" s="1382"/>
      <c r="AF95" s="1382"/>
      <c r="AG95" s="1382"/>
      <c r="AH95" s="1382"/>
      <c r="AI95" s="1382"/>
      <c r="AJ95" s="1382"/>
      <c r="AK95" s="1382"/>
      <c r="AL95" s="1376"/>
      <c r="AM95" s="1376"/>
      <c r="AN95" s="1376"/>
      <c r="AO95" s="1376"/>
      <c r="AP95" s="1376"/>
      <c r="AQ95" s="1376"/>
      <c r="AR95" s="1376"/>
      <c r="AS95" s="1383"/>
      <c r="AT95" s="587"/>
      <c r="AU95" s="588"/>
      <c r="AV95" s="588"/>
      <c r="AW95" s="1383"/>
      <c r="AX95" s="1384"/>
      <c r="AY95" s="1384"/>
      <c r="AZ95" s="1384"/>
      <c r="BA95" s="1383"/>
      <c r="BB95" s="1384"/>
      <c r="BC95" s="1384"/>
      <c r="BD95" s="1375"/>
      <c r="BE95" s="1375"/>
      <c r="BF95" s="1376"/>
      <c r="BG95" s="1376"/>
      <c r="BH95" s="1376"/>
      <c r="BI95" s="1376"/>
      <c r="BJ95" s="1376"/>
      <c r="BK95" s="1376"/>
      <c r="BL95" s="1376"/>
      <c r="BM95" s="559"/>
      <c r="BN95" s="117"/>
      <c r="BO95" s="117"/>
      <c r="BP95" s="117"/>
      <c r="BQ95" s="117"/>
      <c r="BW95" s="1360"/>
      <c r="BX95" s="1360"/>
      <c r="BY95" s="1360"/>
      <c r="BZ95" s="1360"/>
      <c r="CA95" s="1360"/>
    </row>
    <row r="96" spans="1:97" ht="15.75" customHeight="1">
      <c r="B96" s="554">
        <v>4</v>
      </c>
      <c r="C96" s="1385"/>
      <c r="D96" s="1385"/>
      <c r="E96" s="1385"/>
      <c r="F96" s="1385"/>
      <c r="G96" s="1385"/>
      <c r="H96" s="1385"/>
      <c r="I96" s="1385"/>
      <c r="J96" s="1386"/>
      <c r="K96" s="1387"/>
      <c r="L96" s="1387"/>
      <c r="M96" s="1388"/>
      <c r="N96" s="1386"/>
      <c r="O96" s="1387"/>
      <c r="P96" s="1387"/>
      <c r="Q96" s="1388"/>
      <c r="R96" s="1389"/>
      <c r="S96" s="1389"/>
      <c r="T96" s="1389"/>
      <c r="U96" s="1389"/>
      <c r="V96" s="1389"/>
      <c r="W96" s="1389"/>
      <c r="X96" s="1389"/>
      <c r="Y96" s="1389"/>
      <c r="Z96" s="1389"/>
      <c r="AA96" s="1389"/>
      <c r="AB96" s="1389"/>
      <c r="AC96" s="1389"/>
      <c r="AD96" s="1382"/>
      <c r="AE96" s="1382"/>
      <c r="AF96" s="1382"/>
      <c r="AG96" s="1382"/>
      <c r="AH96" s="1382"/>
      <c r="AI96" s="1382"/>
      <c r="AJ96" s="1382"/>
      <c r="AK96" s="1382"/>
      <c r="AL96" s="1376"/>
      <c r="AM96" s="1376"/>
      <c r="AN96" s="1376"/>
      <c r="AO96" s="1376"/>
      <c r="AP96" s="1376"/>
      <c r="AQ96" s="1376"/>
      <c r="AR96" s="1376"/>
      <c r="AS96" s="1383"/>
      <c r="AT96" s="587"/>
      <c r="AU96" s="588"/>
      <c r="AV96" s="588"/>
      <c r="AW96" s="1383"/>
      <c r="AX96" s="1384"/>
      <c r="AY96" s="1384"/>
      <c r="AZ96" s="1384"/>
      <c r="BA96" s="1383"/>
      <c r="BB96" s="1384"/>
      <c r="BC96" s="1384"/>
      <c r="BD96" s="1375"/>
      <c r="BE96" s="1375"/>
      <c r="BF96" s="1376"/>
      <c r="BG96" s="1376"/>
      <c r="BH96" s="1376"/>
      <c r="BI96" s="1376"/>
      <c r="BJ96" s="1376"/>
      <c r="BK96" s="1376"/>
      <c r="BL96" s="1376"/>
      <c r="BM96" s="559"/>
      <c r="BN96" s="117"/>
      <c r="BO96" s="117"/>
      <c r="BP96" s="117"/>
      <c r="BQ96" s="117"/>
      <c r="BW96" s="1360"/>
      <c r="BX96" s="1360"/>
      <c r="BY96" s="1360"/>
      <c r="BZ96" s="1360"/>
      <c r="CA96" s="1360"/>
    </row>
    <row r="97" spans="1:97" ht="15.75" customHeight="1">
      <c r="B97" s="555">
        <v>5</v>
      </c>
      <c r="C97" s="1377"/>
      <c r="D97" s="1377"/>
      <c r="E97" s="1377"/>
      <c r="F97" s="1377"/>
      <c r="G97" s="1377"/>
      <c r="H97" s="1377"/>
      <c r="I97" s="1377"/>
      <c r="J97" s="1378"/>
      <c r="K97" s="1379"/>
      <c r="L97" s="1379"/>
      <c r="M97" s="1380"/>
      <c r="N97" s="1378"/>
      <c r="O97" s="1379"/>
      <c r="P97" s="1379"/>
      <c r="Q97" s="1380"/>
      <c r="R97" s="1381"/>
      <c r="S97" s="1381"/>
      <c r="T97" s="1381"/>
      <c r="U97" s="1381"/>
      <c r="V97" s="1381"/>
      <c r="W97" s="1381"/>
      <c r="X97" s="1381"/>
      <c r="Y97" s="1381"/>
      <c r="Z97" s="1381"/>
      <c r="AA97" s="1381"/>
      <c r="AB97" s="1381"/>
      <c r="AC97" s="1381"/>
      <c r="AD97" s="1374"/>
      <c r="AE97" s="1374"/>
      <c r="AF97" s="1374"/>
      <c r="AG97" s="1374"/>
      <c r="AH97" s="1374"/>
      <c r="AI97" s="1374"/>
      <c r="AJ97" s="1374"/>
      <c r="AK97" s="1374"/>
      <c r="AL97" s="1356"/>
      <c r="AM97" s="1356"/>
      <c r="AN97" s="1356"/>
      <c r="AO97" s="1356"/>
      <c r="AP97" s="1356"/>
      <c r="AQ97" s="1356"/>
      <c r="AR97" s="1356"/>
      <c r="AS97" s="1357"/>
      <c r="AT97" s="589"/>
      <c r="AU97" s="590"/>
      <c r="AV97" s="590"/>
      <c r="AW97" s="1357"/>
      <c r="AX97" s="1358"/>
      <c r="AY97" s="1358"/>
      <c r="AZ97" s="1358"/>
      <c r="BA97" s="1357"/>
      <c r="BB97" s="1358"/>
      <c r="BC97" s="1358"/>
      <c r="BD97" s="1359"/>
      <c r="BE97" s="1359"/>
      <c r="BF97" s="1356"/>
      <c r="BG97" s="1356"/>
      <c r="BH97" s="1356"/>
      <c r="BI97" s="1356"/>
      <c r="BJ97" s="1356"/>
      <c r="BK97" s="1356"/>
      <c r="BL97" s="1356"/>
      <c r="BM97" s="559"/>
      <c r="BN97" s="117"/>
      <c r="BO97" s="117"/>
      <c r="BP97" s="117"/>
      <c r="BQ97" s="117"/>
      <c r="BW97" s="1360"/>
      <c r="BX97" s="1360"/>
      <c r="BY97" s="1360"/>
      <c r="BZ97" s="1360"/>
      <c r="CA97" s="1360"/>
    </row>
    <row r="98" spans="1:97" ht="15.75" customHeight="1">
      <c r="B98" s="556" t="s">
        <v>177</v>
      </c>
      <c r="C98" s="1373"/>
      <c r="D98" s="1373"/>
      <c r="E98" s="1373"/>
      <c r="F98" s="1373"/>
      <c r="G98" s="1373"/>
      <c r="H98" s="1373"/>
      <c r="I98" s="1373"/>
      <c r="J98" s="1361"/>
      <c r="K98" s="1361"/>
      <c r="L98" s="1361"/>
      <c r="M98" s="1361"/>
      <c r="N98" s="1361"/>
      <c r="O98" s="1361"/>
      <c r="P98" s="1361"/>
      <c r="Q98" s="1361"/>
      <c r="R98" s="1361"/>
      <c r="S98" s="1361"/>
      <c r="T98" s="1361"/>
      <c r="U98" s="1361"/>
      <c r="V98" s="1361"/>
      <c r="W98" s="1361"/>
      <c r="X98" s="1361"/>
      <c r="Y98" s="1361"/>
      <c r="Z98" s="1361"/>
      <c r="AA98" s="1361"/>
      <c r="AB98" s="1361"/>
      <c r="AC98" s="1361"/>
      <c r="AD98" s="1361"/>
      <c r="AE98" s="1361"/>
      <c r="AF98" s="1361"/>
      <c r="AG98" s="1361"/>
      <c r="AH98" s="1361"/>
      <c r="AI98" s="1361"/>
      <c r="AJ98" s="1361"/>
      <c r="AK98" s="1361"/>
      <c r="AL98" s="1363"/>
      <c r="AM98" s="1364"/>
      <c r="AN98" s="1364"/>
      <c r="AO98" s="1365"/>
      <c r="AP98" s="1363"/>
      <c r="AQ98" s="1364"/>
      <c r="AR98" s="1364"/>
      <c r="AS98" s="1364"/>
      <c r="AT98" s="1366"/>
      <c r="AU98" s="1367"/>
      <c r="AV98" s="1367"/>
      <c r="AW98" s="1368"/>
      <c r="AX98" s="1369"/>
      <c r="AY98" s="1369"/>
      <c r="AZ98" s="1369"/>
      <c r="BA98" s="1370"/>
      <c r="BB98" s="1371"/>
      <c r="BC98" s="1371"/>
      <c r="BD98" s="1372"/>
      <c r="BE98" s="1365"/>
      <c r="BF98" s="1361"/>
      <c r="BG98" s="1361"/>
      <c r="BH98" s="1361"/>
      <c r="BI98" s="1361"/>
      <c r="BJ98" s="1361"/>
      <c r="BK98" s="1361"/>
      <c r="BL98" s="1361"/>
      <c r="BM98" s="559"/>
      <c r="BN98" s="117"/>
      <c r="BO98" s="117"/>
      <c r="BP98" s="117"/>
      <c r="BQ98" s="117"/>
      <c r="BW98" s="562"/>
      <c r="BX98" s="562"/>
      <c r="BY98" s="562"/>
      <c r="BZ98" s="562"/>
      <c r="CA98" s="562"/>
    </row>
    <row r="99" spans="1:97" ht="15.75" customHeight="1">
      <c r="B99" s="557" t="s">
        <v>176</v>
      </c>
      <c r="C99" s="558"/>
      <c r="D99" s="558"/>
      <c r="E99" s="558"/>
      <c r="F99" s="558"/>
      <c r="G99" s="558"/>
      <c r="H99" s="558"/>
      <c r="I99" s="558"/>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59"/>
      <c r="AK99" s="559"/>
      <c r="AL99" s="559"/>
      <c r="AM99" s="559"/>
      <c r="AN99" s="559"/>
      <c r="AO99" s="559"/>
      <c r="AP99" s="559"/>
      <c r="AQ99" s="559"/>
      <c r="AR99" s="559"/>
      <c r="AS99" s="559"/>
      <c r="AT99" s="117"/>
      <c r="AU99" s="117"/>
      <c r="AV99" s="117"/>
      <c r="AW99" s="117"/>
      <c r="AX99" s="117"/>
      <c r="AY99" s="117"/>
      <c r="AZ99" s="117"/>
      <c r="BA99" s="559"/>
      <c r="BB99" s="559"/>
      <c r="BC99" s="559"/>
      <c r="BD99" s="559"/>
      <c r="BE99" s="559"/>
      <c r="BF99" s="559"/>
      <c r="BG99" s="559"/>
      <c r="BH99" s="559"/>
      <c r="BI99" s="559"/>
      <c r="BJ99" s="559"/>
      <c r="BK99" s="559"/>
      <c r="BL99" s="559"/>
      <c r="BM99" s="559"/>
      <c r="BN99" s="559"/>
      <c r="BO99" s="559"/>
      <c r="BP99" s="559"/>
      <c r="BQ99" s="559"/>
      <c r="BR99" s="559"/>
      <c r="BS99" s="559"/>
      <c r="BT99" s="559"/>
      <c r="BU99" s="559"/>
      <c r="BV99" s="117"/>
      <c r="BW99" s="117"/>
      <c r="BX99" s="117"/>
      <c r="BY99" s="117"/>
      <c r="BZ99" s="117"/>
      <c r="CA99" s="117"/>
      <c r="CG99" s="1362"/>
      <c r="CH99" s="1362"/>
      <c r="CI99" s="1362"/>
      <c r="CJ99" s="1362"/>
      <c r="CK99" s="1362"/>
      <c r="CL99" s="562"/>
      <c r="CM99" s="562"/>
      <c r="CN99" s="562"/>
      <c r="CO99" s="562"/>
      <c r="CP99" s="562"/>
      <c r="CQ99" s="562"/>
      <c r="CR99" s="562"/>
      <c r="CS99" s="562"/>
    </row>
    <row r="100" spans="1:97">
      <c r="A100" s="117"/>
      <c r="B100" s="120" t="s">
        <v>175</v>
      </c>
      <c r="C100" s="560" t="s">
        <v>338</v>
      </c>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G100" s="1362"/>
      <c r="CH100" s="1362"/>
      <c r="CI100" s="1362"/>
      <c r="CJ100" s="1362"/>
      <c r="CK100" s="1362"/>
      <c r="CL100" s="562"/>
      <c r="CM100" s="562"/>
      <c r="CN100" s="562"/>
      <c r="CO100" s="562"/>
      <c r="CP100" s="562"/>
      <c r="CQ100" s="562"/>
      <c r="CR100" s="562"/>
      <c r="CS100" s="562"/>
    </row>
    <row r="101" spans="1:97">
      <c r="A101" s="117"/>
      <c r="B101" s="120" t="s">
        <v>173</v>
      </c>
      <c r="C101" s="560" t="s">
        <v>337</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G101" s="119"/>
      <c r="CH101" s="119"/>
      <c r="CI101" s="119"/>
      <c r="CJ101" s="119"/>
      <c r="CK101" s="119"/>
      <c r="CL101" s="562"/>
      <c r="CM101" s="562"/>
      <c r="CN101" s="562"/>
      <c r="CO101" s="562"/>
      <c r="CP101" s="562"/>
      <c r="CQ101" s="562"/>
      <c r="CR101" s="562"/>
      <c r="CS101" s="562"/>
    </row>
    <row r="102" spans="1:97">
      <c r="A102" s="117"/>
      <c r="B102" s="120" t="s">
        <v>171</v>
      </c>
      <c r="C102" s="117" t="s">
        <v>170</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G102" s="1360"/>
      <c r="CH102" s="1360"/>
      <c r="CI102" s="1360"/>
      <c r="CJ102" s="1360"/>
      <c r="CK102" s="1360"/>
      <c r="CL102" s="562"/>
      <c r="CM102" s="562"/>
      <c r="CN102" s="562"/>
      <c r="CO102" s="562"/>
      <c r="CP102" s="562"/>
      <c r="CQ102" s="562"/>
      <c r="CR102" s="562"/>
      <c r="CS102" s="562"/>
    </row>
    <row r="103" spans="1:97">
      <c r="A103" s="117"/>
      <c r="B103" s="120" t="s">
        <v>336</v>
      </c>
      <c r="C103" s="560" t="s">
        <v>335</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G103" s="1360"/>
      <c r="CH103" s="1360"/>
      <c r="CI103" s="1360"/>
      <c r="CJ103" s="1360"/>
      <c r="CK103" s="1360"/>
      <c r="CL103" s="562"/>
      <c r="CM103" s="562"/>
      <c r="CN103" s="562"/>
      <c r="CO103" s="562"/>
      <c r="CP103" s="562"/>
      <c r="CQ103" s="562"/>
      <c r="CR103" s="562"/>
      <c r="CS103" s="562"/>
    </row>
    <row r="104" spans="1:97">
      <c r="A104" s="117"/>
      <c r="B104" s="120" t="s">
        <v>168</v>
      </c>
      <c r="C104" s="560" t="s">
        <v>334</v>
      </c>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G104" s="1360"/>
      <c r="CH104" s="1360"/>
      <c r="CI104" s="1360"/>
      <c r="CJ104" s="1360"/>
      <c r="CK104" s="1360"/>
      <c r="CL104" s="562"/>
      <c r="CM104" s="562"/>
      <c r="CN104" s="562"/>
      <c r="CO104" s="562"/>
      <c r="CP104" s="562"/>
      <c r="CQ104" s="562"/>
      <c r="CR104" s="562"/>
      <c r="CS104" s="562"/>
    </row>
    <row r="105" spans="1:97">
      <c r="A105" s="117"/>
      <c r="B105" s="120" t="s">
        <v>166</v>
      </c>
      <c r="C105" s="117" t="s">
        <v>333</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G105" s="1360"/>
      <c r="CH105" s="1360"/>
      <c r="CI105" s="1360"/>
      <c r="CJ105" s="1360"/>
      <c r="CK105" s="1360"/>
      <c r="CL105" s="562"/>
      <c r="CM105" s="562"/>
      <c r="CN105" s="562"/>
      <c r="CO105" s="562"/>
      <c r="CP105" s="562"/>
      <c r="CQ105" s="562"/>
      <c r="CR105" s="562"/>
      <c r="CS105" s="562"/>
    </row>
    <row r="106" spans="1:97">
      <c r="A106" s="117"/>
      <c r="B106" s="120" t="s">
        <v>247</v>
      </c>
      <c r="C106" s="561" t="s">
        <v>332</v>
      </c>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G106" s="1360"/>
      <c r="CH106" s="1360"/>
      <c r="CI106" s="1360"/>
      <c r="CJ106" s="1360"/>
      <c r="CK106" s="1360"/>
      <c r="CL106" s="562"/>
      <c r="CM106" s="562"/>
      <c r="CN106" s="562"/>
      <c r="CO106" s="562"/>
      <c r="CP106" s="562"/>
      <c r="CQ106" s="562"/>
      <c r="CR106" s="562"/>
      <c r="CS106" s="562"/>
    </row>
    <row r="107" spans="1:97">
      <c r="A107" s="117"/>
      <c r="B107" s="120" t="s">
        <v>245</v>
      </c>
      <c r="C107" s="561" t="s">
        <v>331</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G107" s="1360"/>
      <c r="CH107" s="1360"/>
      <c r="CI107" s="1360"/>
      <c r="CJ107" s="1360"/>
      <c r="CK107" s="1360"/>
      <c r="CL107" s="562"/>
      <c r="CM107" s="562"/>
      <c r="CN107" s="562"/>
      <c r="CO107" s="562"/>
      <c r="CP107" s="562"/>
      <c r="CQ107" s="562"/>
      <c r="CR107" s="562"/>
      <c r="CS107" s="562"/>
    </row>
    <row r="108" spans="1:97">
      <c r="A108" s="117"/>
      <c r="B108" s="120" t="s">
        <v>218</v>
      </c>
      <c r="C108" s="117" t="s">
        <v>330</v>
      </c>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row>
    <row r="109" spans="1:97">
      <c r="A109" s="117"/>
      <c r="B109" s="120" t="s">
        <v>216</v>
      </c>
      <c r="C109" s="117" t="s">
        <v>329</v>
      </c>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row>
    <row r="110" spans="1:97">
      <c r="A110" s="117"/>
      <c r="B110" s="120" t="s">
        <v>214</v>
      </c>
      <c r="C110" s="121" t="s">
        <v>328</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row>
    <row r="111" spans="1:97">
      <c r="A111" s="117"/>
      <c r="B111" s="120" t="s">
        <v>327</v>
      </c>
      <c r="C111" s="121" t="s">
        <v>326</v>
      </c>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row>
    <row r="112" spans="1:97" s="117" customFormat="1">
      <c r="B112" s="120" t="s">
        <v>325</v>
      </c>
      <c r="C112" s="121" t="s">
        <v>324</v>
      </c>
    </row>
    <row r="113" spans="2:4" s="117" customFormat="1">
      <c r="B113" s="120"/>
      <c r="C113" s="121"/>
      <c r="D113" s="117" t="s">
        <v>323</v>
      </c>
    </row>
    <row r="114" spans="2:4" s="117" customFormat="1">
      <c r="B114" s="120"/>
      <c r="C114" s="121"/>
      <c r="D114" s="117" t="s">
        <v>322</v>
      </c>
    </row>
    <row r="115" spans="2:4" s="117" customFormat="1">
      <c r="B115" s="120"/>
      <c r="C115" s="121"/>
      <c r="D115" s="117" t="s">
        <v>321</v>
      </c>
    </row>
    <row r="116" spans="2:4">
      <c r="B116" s="120"/>
    </row>
    <row r="117" spans="2:4">
      <c r="B117" s="120"/>
    </row>
  </sheetData>
  <mergeCells count="384">
    <mergeCell ref="B5:O6"/>
    <mergeCell ref="P5:R6"/>
    <mergeCell ref="P8:R8"/>
    <mergeCell ref="P9:R9"/>
    <mergeCell ref="P10:R10"/>
    <mergeCell ref="AY15:BB17"/>
    <mergeCell ref="BC15:BE17"/>
    <mergeCell ref="BF15:BI17"/>
    <mergeCell ref="BJ15:BM17"/>
    <mergeCell ref="V15:Y17"/>
    <mergeCell ref="Z15:AC17"/>
    <mergeCell ref="AD15:AL15"/>
    <mergeCell ref="AM15:AP17"/>
    <mergeCell ref="P11:R11"/>
    <mergeCell ref="B12:O12"/>
    <mergeCell ref="P12:R12"/>
    <mergeCell ref="B15:B16"/>
    <mergeCell ref="C15:I17"/>
    <mergeCell ref="J15:M17"/>
    <mergeCell ref="N15:Q17"/>
    <mergeCell ref="R15:U17"/>
    <mergeCell ref="BN15:BS16"/>
    <mergeCell ref="AD16:AF17"/>
    <mergeCell ref="AG16:AI17"/>
    <mergeCell ref="AJ16:AL17"/>
    <mergeCell ref="BN17:BP17"/>
    <mergeCell ref="BQ17:BS17"/>
    <mergeCell ref="AQ15:AT17"/>
    <mergeCell ref="AU15:AX17"/>
    <mergeCell ref="BJ19:BM19"/>
    <mergeCell ref="BN19:BP19"/>
    <mergeCell ref="BQ19:BS19"/>
    <mergeCell ref="AD19:AF19"/>
    <mergeCell ref="AG19:AI19"/>
    <mergeCell ref="AJ19:AL19"/>
    <mergeCell ref="AM19:AP19"/>
    <mergeCell ref="AQ19:AT19"/>
    <mergeCell ref="AU19:AX19"/>
    <mergeCell ref="C20:I20"/>
    <mergeCell ref="J20:M20"/>
    <mergeCell ref="N20:Q20"/>
    <mergeCell ref="R20:U20"/>
    <mergeCell ref="V20:Y20"/>
    <mergeCell ref="Z20:AC20"/>
    <mergeCell ref="AY19:BB19"/>
    <mergeCell ref="BC19:BE19"/>
    <mergeCell ref="BF19:BI19"/>
    <mergeCell ref="C19:I19"/>
    <mergeCell ref="J19:M19"/>
    <mergeCell ref="N19:Q19"/>
    <mergeCell ref="R19:U19"/>
    <mergeCell ref="V19:Y19"/>
    <mergeCell ref="Z19:AC19"/>
    <mergeCell ref="AY20:BB20"/>
    <mergeCell ref="BC20:BE20"/>
    <mergeCell ref="BF20:BI20"/>
    <mergeCell ref="BJ20:BM20"/>
    <mergeCell ref="BN20:BP20"/>
    <mergeCell ref="BQ20:BS20"/>
    <mergeCell ref="AD20:AF20"/>
    <mergeCell ref="AG20:AI20"/>
    <mergeCell ref="AJ20:AL20"/>
    <mergeCell ref="AM20:AP20"/>
    <mergeCell ref="AQ20:AT20"/>
    <mergeCell ref="AU20:AX20"/>
    <mergeCell ref="BJ21:BM21"/>
    <mergeCell ref="BN21:BP21"/>
    <mergeCell ref="BQ21:BS21"/>
    <mergeCell ref="AD21:AF21"/>
    <mergeCell ref="AG21:AI21"/>
    <mergeCell ref="AJ21:AL21"/>
    <mergeCell ref="AM21:AP21"/>
    <mergeCell ref="AQ21:AT21"/>
    <mergeCell ref="AU21:AX21"/>
    <mergeCell ref="C22:I22"/>
    <mergeCell ref="J22:M22"/>
    <mergeCell ref="N22:Q22"/>
    <mergeCell ref="R22:U22"/>
    <mergeCell ref="V22:Y22"/>
    <mergeCell ref="Z22:AC22"/>
    <mergeCell ref="AY21:BB21"/>
    <mergeCell ref="BC21:BE21"/>
    <mergeCell ref="BF21:BI21"/>
    <mergeCell ref="C21:I21"/>
    <mergeCell ref="J21:M21"/>
    <mergeCell ref="N21:Q21"/>
    <mergeCell ref="R21:U21"/>
    <mergeCell ref="V21:Y21"/>
    <mergeCell ref="Z21:AC21"/>
    <mergeCell ref="AY22:BB22"/>
    <mergeCell ref="BC22:BE22"/>
    <mergeCell ref="BF22:BI22"/>
    <mergeCell ref="BJ22:BM22"/>
    <mergeCell ref="BN22:BP22"/>
    <mergeCell ref="BQ22:BS22"/>
    <mergeCell ref="AD22:AF22"/>
    <mergeCell ref="AG22:AI22"/>
    <mergeCell ref="AJ22:AL22"/>
    <mergeCell ref="AM22:AP22"/>
    <mergeCell ref="AQ22:AT22"/>
    <mergeCell ref="AU22:AX22"/>
    <mergeCell ref="BJ23:BM23"/>
    <mergeCell ref="BN23:BP23"/>
    <mergeCell ref="BQ23:BS23"/>
    <mergeCell ref="AD23:AF23"/>
    <mergeCell ref="AG23:AI23"/>
    <mergeCell ref="AJ23:AL23"/>
    <mergeCell ref="AM23:AP23"/>
    <mergeCell ref="AQ23:AT23"/>
    <mergeCell ref="AU23:AX23"/>
    <mergeCell ref="C24:I24"/>
    <mergeCell ref="J24:M24"/>
    <mergeCell ref="N24:Q24"/>
    <mergeCell ref="R24:U24"/>
    <mergeCell ref="V24:Y24"/>
    <mergeCell ref="Z24:AC24"/>
    <mergeCell ref="AY23:BB23"/>
    <mergeCell ref="BC23:BE23"/>
    <mergeCell ref="BF23:BI23"/>
    <mergeCell ref="C23:I23"/>
    <mergeCell ref="J23:M23"/>
    <mergeCell ref="N23:Q23"/>
    <mergeCell ref="R23:U23"/>
    <mergeCell ref="V23:Y23"/>
    <mergeCell ref="Z23:AC23"/>
    <mergeCell ref="AY24:BB24"/>
    <mergeCell ref="BC24:BE24"/>
    <mergeCell ref="BF24:BI24"/>
    <mergeCell ref="BJ24:BM24"/>
    <mergeCell ref="BN24:BP24"/>
    <mergeCell ref="BQ24:BS24"/>
    <mergeCell ref="AD24:AF24"/>
    <mergeCell ref="AG24:AI24"/>
    <mergeCell ref="AJ24:AL24"/>
    <mergeCell ref="AM24:AP24"/>
    <mergeCell ref="AQ24:AT24"/>
    <mergeCell ref="AU24:AX24"/>
    <mergeCell ref="C27:BF27"/>
    <mergeCell ref="B48:B49"/>
    <mergeCell ref="C48:I49"/>
    <mergeCell ref="J48:P49"/>
    <mergeCell ref="Q48:T49"/>
    <mergeCell ref="U48:X49"/>
    <mergeCell ref="Y48:AB49"/>
    <mergeCell ref="AC48:AF49"/>
    <mergeCell ref="AG48:AN48"/>
    <mergeCell ref="AG49:AJ49"/>
    <mergeCell ref="AK49:AN49"/>
    <mergeCell ref="C51:I51"/>
    <mergeCell ref="J51:P51"/>
    <mergeCell ref="Q51:T51"/>
    <mergeCell ref="U51:X51"/>
    <mergeCell ref="Y51:AB51"/>
    <mergeCell ref="AC51:AF51"/>
    <mergeCell ref="AG51:AJ51"/>
    <mergeCell ref="AK51:AN51"/>
    <mergeCell ref="AG52:AJ52"/>
    <mergeCell ref="AK52:AN52"/>
    <mergeCell ref="C53:I53"/>
    <mergeCell ref="J53:P53"/>
    <mergeCell ref="Q53:T53"/>
    <mergeCell ref="U53:X53"/>
    <mergeCell ref="Y53:AB53"/>
    <mergeCell ref="AC53:AF53"/>
    <mergeCell ref="AG53:AJ53"/>
    <mergeCell ref="AK53:AN53"/>
    <mergeCell ref="C52:I52"/>
    <mergeCell ref="J52:P52"/>
    <mergeCell ref="Q52:T52"/>
    <mergeCell ref="U52:X52"/>
    <mergeCell ref="Y52:AB52"/>
    <mergeCell ref="AC52:AF52"/>
    <mergeCell ref="AG54:AJ54"/>
    <mergeCell ref="AK54:AN54"/>
    <mergeCell ref="C55:I55"/>
    <mergeCell ref="J55:P55"/>
    <mergeCell ref="Q55:T55"/>
    <mergeCell ref="U55:X55"/>
    <mergeCell ref="Y55:AB55"/>
    <mergeCell ref="AC55:AF55"/>
    <mergeCell ref="AG55:AJ55"/>
    <mergeCell ref="AK55:AN55"/>
    <mergeCell ref="C54:I54"/>
    <mergeCell ref="J54:P54"/>
    <mergeCell ref="Q54:T54"/>
    <mergeCell ref="U54:X54"/>
    <mergeCell ref="Y54:AB54"/>
    <mergeCell ref="AC54:AF54"/>
    <mergeCell ref="Z67:AC68"/>
    <mergeCell ref="AD67:AG68"/>
    <mergeCell ref="AH67:AK68"/>
    <mergeCell ref="AL67:AO68"/>
    <mergeCell ref="AP67:AS68"/>
    <mergeCell ref="AT67:AW68"/>
    <mergeCell ref="B67:B68"/>
    <mergeCell ref="C67:I68"/>
    <mergeCell ref="J67:M68"/>
    <mergeCell ref="N67:Q68"/>
    <mergeCell ref="R67:U68"/>
    <mergeCell ref="V67:Y68"/>
    <mergeCell ref="C71:I71"/>
    <mergeCell ref="J71:M71"/>
    <mergeCell ref="N71:Q71"/>
    <mergeCell ref="R71:U71"/>
    <mergeCell ref="V71:Y71"/>
    <mergeCell ref="C70:I70"/>
    <mergeCell ref="J70:M70"/>
    <mergeCell ref="N70:Q70"/>
    <mergeCell ref="R70:U70"/>
    <mergeCell ref="V70:Y70"/>
    <mergeCell ref="Z71:AC71"/>
    <mergeCell ref="AD71:AG71"/>
    <mergeCell ref="AH71:AK71"/>
    <mergeCell ref="AL71:AO71"/>
    <mergeCell ref="AP71:AS71"/>
    <mergeCell ref="AT71:AW71"/>
    <mergeCell ref="AD70:AG70"/>
    <mergeCell ref="AH70:AK70"/>
    <mergeCell ref="AL70:AO70"/>
    <mergeCell ref="AP70:AS70"/>
    <mergeCell ref="AT70:AW70"/>
    <mergeCell ref="Z70:AC70"/>
    <mergeCell ref="C73:I73"/>
    <mergeCell ref="J73:M73"/>
    <mergeCell ref="N73:Q73"/>
    <mergeCell ref="R73:U73"/>
    <mergeCell ref="V73:Y73"/>
    <mergeCell ref="C72:I72"/>
    <mergeCell ref="J72:M72"/>
    <mergeCell ref="N72:Q72"/>
    <mergeCell ref="R72:U72"/>
    <mergeCell ref="V72:Y72"/>
    <mergeCell ref="Z73:AC73"/>
    <mergeCell ref="AD73:AG73"/>
    <mergeCell ref="AH73:AK73"/>
    <mergeCell ref="AL73:AO73"/>
    <mergeCell ref="AP73:AS73"/>
    <mergeCell ref="AT73:AW73"/>
    <mergeCell ref="AD72:AG72"/>
    <mergeCell ref="AH72:AK72"/>
    <mergeCell ref="AL72:AO72"/>
    <mergeCell ref="AP72:AS72"/>
    <mergeCell ref="AT72:AW72"/>
    <mergeCell ref="Z72:AC72"/>
    <mergeCell ref="C75:I75"/>
    <mergeCell ref="J75:M75"/>
    <mergeCell ref="N75:Q75"/>
    <mergeCell ref="R75:U75"/>
    <mergeCell ref="V75:Y75"/>
    <mergeCell ref="C74:I74"/>
    <mergeCell ref="J74:M74"/>
    <mergeCell ref="N74:Q74"/>
    <mergeCell ref="R74:U74"/>
    <mergeCell ref="V74:Y74"/>
    <mergeCell ref="Z75:AC75"/>
    <mergeCell ref="AD75:AG75"/>
    <mergeCell ref="AH75:AK75"/>
    <mergeCell ref="AL75:AO75"/>
    <mergeCell ref="AP75:AS75"/>
    <mergeCell ref="AT75:AW75"/>
    <mergeCell ref="AD74:AG74"/>
    <mergeCell ref="AH74:AK74"/>
    <mergeCell ref="AL74:AO74"/>
    <mergeCell ref="AP74:AS74"/>
    <mergeCell ref="AT74:AW74"/>
    <mergeCell ref="Z74:AC74"/>
    <mergeCell ref="C78:BF78"/>
    <mergeCell ref="CG89:CN89"/>
    <mergeCell ref="B90:B91"/>
    <mergeCell ref="C90:I91"/>
    <mergeCell ref="J90:M91"/>
    <mergeCell ref="N90:Q91"/>
    <mergeCell ref="R90:U91"/>
    <mergeCell ref="V90:Y91"/>
    <mergeCell ref="Z90:AC91"/>
    <mergeCell ref="AD90:AG91"/>
    <mergeCell ref="BE90:BL90"/>
    <mergeCell ref="BW90:BZ90"/>
    <mergeCell ref="CA90:CD90"/>
    <mergeCell ref="BE91:BH91"/>
    <mergeCell ref="BI91:BL91"/>
    <mergeCell ref="BW92:CA92"/>
    <mergeCell ref="AH90:AK91"/>
    <mergeCell ref="AL90:AO91"/>
    <mergeCell ref="AP90:AS91"/>
    <mergeCell ref="AT90:AV91"/>
    <mergeCell ref="AW90:AZ91"/>
    <mergeCell ref="BA90:BD91"/>
    <mergeCell ref="BE93:BH93"/>
    <mergeCell ref="BI93:BL93"/>
    <mergeCell ref="AL93:AO93"/>
    <mergeCell ref="AP93:AS93"/>
    <mergeCell ref="AW93:AZ93"/>
    <mergeCell ref="BA93:BD93"/>
    <mergeCell ref="N94:Q94"/>
    <mergeCell ref="R94:U94"/>
    <mergeCell ref="V94:Y94"/>
    <mergeCell ref="Z94:AC94"/>
    <mergeCell ref="AD94:AG94"/>
    <mergeCell ref="AH94:AK94"/>
    <mergeCell ref="AD93:AG93"/>
    <mergeCell ref="AH93:AK93"/>
    <mergeCell ref="C93:I93"/>
    <mergeCell ref="J93:M93"/>
    <mergeCell ref="N93:Q93"/>
    <mergeCell ref="R93:U93"/>
    <mergeCell ref="V93:Y93"/>
    <mergeCell ref="Z93:AC93"/>
    <mergeCell ref="AP95:AS95"/>
    <mergeCell ref="AW95:AZ95"/>
    <mergeCell ref="BA95:BD95"/>
    <mergeCell ref="BE95:BH95"/>
    <mergeCell ref="BI95:BL95"/>
    <mergeCell ref="BW95:CA95"/>
    <mergeCell ref="BW94:CA94"/>
    <mergeCell ref="C95:I95"/>
    <mergeCell ref="J95:M95"/>
    <mergeCell ref="N95:Q95"/>
    <mergeCell ref="R95:U95"/>
    <mergeCell ref="V95:Y95"/>
    <mergeCell ref="Z95:AC95"/>
    <mergeCell ref="AD95:AG95"/>
    <mergeCell ref="AH95:AK95"/>
    <mergeCell ref="AL95:AO95"/>
    <mergeCell ref="AL94:AO94"/>
    <mergeCell ref="AP94:AS94"/>
    <mergeCell ref="AW94:AZ94"/>
    <mergeCell ref="BA94:BD94"/>
    <mergeCell ref="BE94:BH94"/>
    <mergeCell ref="BI94:BL94"/>
    <mergeCell ref="C94:I94"/>
    <mergeCell ref="J94:M94"/>
    <mergeCell ref="BE96:BH96"/>
    <mergeCell ref="BI96:BL96"/>
    <mergeCell ref="BW96:CA96"/>
    <mergeCell ref="C97:I97"/>
    <mergeCell ref="J97:M97"/>
    <mergeCell ref="N97:Q97"/>
    <mergeCell ref="R97:U97"/>
    <mergeCell ref="V97:Y97"/>
    <mergeCell ref="Z97:AC97"/>
    <mergeCell ref="AD97:AG97"/>
    <mergeCell ref="AD96:AG96"/>
    <mergeCell ref="AH96:AK96"/>
    <mergeCell ref="AL96:AO96"/>
    <mergeCell ref="AP96:AS96"/>
    <mergeCell ref="AW96:AZ96"/>
    <mergeCell ref="BA96:BD96"/>
    <mergeCell ref="C96:I96"/>
    <mergeCell ref="J96:M96"/>
    <mergeCell ref="N96:Q96"/>
    <mergeCell ref="R96:U96"/>
    <mergeCell ref="V96:Y96"/>
    <mergeCell ref="Z96:AC96"/>
    <mergeCell ref="BI97:BL97"/>
    <mergeCell ref="BW97:CA97"/>
    <mergeCell ref="C98:I98"/>
    <mergeCell ref="J98:M98"/>
    <mergeCell ref="N98:Q98"/>
    <mergeCell ref="R98:U98"/>
    <mergeCell ref="V98:Y98"/>
    <mergeCell ref="Z98:AC98"/>
    <mergeCell ref="AD98:AG98"/>
    <mergeCell ref="AH98:AK98"/>
    <mergeCell ref="AH97:AK97"/>
    <mergeCell ref="AL97:AO97"/>
    <mergeCell ref="AP97:AS97"/>
    <mergeCell ref="AW97:AZ97"/>
    <mergeCell ref="BA97:BD97"/>
    <mergeCell ref="BE97:BH97"/>
    <mergeCell ref="CG106:CK106"/>
    <mergeCell ref="CG107:CK107"/>
    <mergeCell ref="BI98:BL98"/>
    <mergeCell ref="CG99:CK100"/>
    <mergeCell ref="CG102:CK102"/>
    <mergeCell ref="CG103:CK103"/>
    <mergeCell ref="CG104:CK104"/>
    <mergeCell ref="CG105:CK105"/>
    <mergeCell ref="AL98:AO98"/>
    <mergeCell ref="AP98:AS98"/>
    <mergeCell ref="AT98:AV98"/>
    <mergeCell ref="AW98:AZ98"/>
    <mergeCell ref="BA98:BD98"/>
    <mergeCell ref="BE98:BH98"/>
  </mergeCells>
  <phoneticPr fontId="10"/>
  <conditionalFormatting sqref="AL93:AO93">
    <cfRule type="expression" dxfId="9" priority="5">
      <formula>AP93="有"</formula>
    </cfRule>
  </conditionalFormatting>
  <conditionalFormatting sqref="AL94:AO94">
    <cfRule type="expression" dxfId="8" priority="4">
      <formula>AP94="有"</formula>
    </cfRule>
  </conditionalFormatting>
  <conditionalFormatting sqref="AL95:AO95">
    <cfRule type="expression" dxfId="7" priority="3">
      <formula>AP95="有"</formula>
    </cfRule>
  </conditionalFormatting>
  <conditionalFormatting sqref="AL96:AO96">
    <cfRule type="expression" dxfId="6" priority="2">
      <formula>AP96="有"</formula>
    </cfRule>
  </conditionalFormatting>
  <conditionalFormatting sqref="AL97:AO97">
    <cfRule type="expression" dxfId="5" priority="1">
      <formula>AP97="有"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3:M93">
      <formula1>"保育所,認定こども園,児童館（児童センター含む）,その他児童福祉施設,その他（　）,未定"</formula1>
    </dataValidation>
    <dataValidation allowBlank="1" showInputMessage="1" showErrorMessage="1" prompt="該当する場合は、ａ、ｂ、ｃから選択すること" sqref="AL70:AO70"/>
    <dataValidation allowBlank="1" showInputMessage="1" showErrorMessage="1" prompt="小数点以下第２位を四捨五入すること" sqref="AC51:AF51 AM19:AP19 AH70:AK70 AH93:AK93"/>
    <dataValidation type="list" errorStyle="warning" allowBlank="1" showInputMessage="1" showErrorMessage="1" error="実施場所が、その他の場合は「その他（　）」の（　）内に実施場所を任意に記入すること" prompt="リストから選択すること" sqref="J70:M70">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1:I51"/>
    <dataValidation type="list" allowBlank="1" showInputMessage="1" showErrorMessage="1" prompt="該当する場合は「有」を、該当しない場合は無記入" sqref="AG51:AN51 AY19:BC19 BN19:BS19 AL93:AT93 BJ19:BM23 BA93 BE93:BL93">
      <formula1>"有"</formula1>
    </dataValidation>
    <dataValidation allowBlank="1" showInputMessage="1" showErrorMessage="1" prompt="該当する場合は、（ア）、（イ）、（ウ）、（エ）から選択すること" sqref="AU19:AX19"/>
    <dataValidation type="list" allowBlank="1" showInputMessage="1" showErrorMessage="1" prompt="該当する場合は「有」を、該当しない場合は「無」を記入すること" sqref="AQ19:AT19 AP70:AS70">
      <formula1>"有,無"</formula1>
    </dataValidation>
    <dataValidation type="whole" imeMode="off" operator="greaterThanOrEqual" allowBlank="1" showInputMessage="1" showErrorMessage="1" error="整数を記入すること。" prompt="整数を記入すること" sqref="AD19:AL19 AD70:AG70 AD93:AG93">
      <formula1>0</formula1>
    </dataValidation>
    <dataValidation type="whole" imeMode="off" allowBlank="1" showInputMessage="1" showErrorMessage="1" error="１～２４までの整数を記入すること。" prompt="1～24までの整数を記入すること" sqref="Z19:AC19 Y51:AB51 Z70:AC70 Z93:AC93">
      <formula1>1</formula1>
      <formula2>24</formula2>
    </dataValidation>
    <dataValidation type="whole" imeMode="off" allowBlank="1" showInputMessage="1" showErrorMessage="1" error="１～７までの整数を記入すること。" prompt="1～7までの整数を記入すること" sqref="V19:Y19 U51:X51 V70:Y70 V93:Y93">
      <formula1>1</formula1>
      <formula2>7</formula2>
    </dataValidation>
    <dataValidation type="whole" imeMode="off" allowBlank="1" showInputMessage="1" showErrorMessage="1" error="１～１２の整数を記入すること。" prompt="1～12までの整数を記入すること" sqref="R19:U19 Q51:T51 R70:U70 R93:U93">
      <formula1>0</formula1>
      <formula2>12</formula2>
    </dataValidation>
    <dataValidation type="list" allowBlank="1" showInputMessage="1" showErrorMessage="1" prompt="リストから選択すること" sqref="N19:Q19 N70:Q70 N93:Q93">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19:M19">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1:U74 R20:U23 Q52:T54 R94:U97">
      <formula1>0</formula1>
      <formula2>12</formula2>
    </dataValidation>
    <dataValidation type="whole" imeMode="off" allowBlank="1" showInputMessage="1" showErrorMessage="1" error="１～７までの整数を記入すること。" sqref="V71:Y74 V20:Y23 U52:X54 V94:Y97">
      <formula1>1</formula1>
      <formula2>7</formula2>
    </dataValidation>
    <dataValidation type="whole" imeMode="off" allowBlank="1" showInputMessage="1" showErrorMessage="1" error="１～２４までの整数を記入すること。" sqref="Z71:AC74 Z20:AC23 Y52:AB54 Z94:AC97">
      <formula1>1</formula1>
      <formula2>24</formula2>
    </dataValidation>
    <dataValidation type="whole" imeMode="off" operator="greaterThanOrEqual" allowBlank="1" showInputMessage="1" showErrorMessage="1" error="整数を記入すること。" sqref="AD71:AG74 AD20:AL23 AD94:AG97">
      <formula1>0</formula1>
    </dataValidation>
    <dataValidation type="list" errorStyle="warning" allowBlank="1" showInputMessage="1" showErrorMessage="1" error="実施場所が、その他の場合は「その他（　）」の（　）内に実施場所を任意に記入すること" sqref="J71:M74">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4:M97">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0:M23">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4:AL24 AD75:AG75 AD98:AG98">
      <formula1>0</formula1>
    </dataValidation>
    <dataValidation type="list" allowBlank="1" showInputMessage="1" showErrorMessage="1" sqref="AG52:AN54 AY20:BC23 BN20:BS23 AL94:AT97 BA94:BA97 BE94:BL97">
      <formula1>"有"</formula1>
    </dataValidation>
    <dataValidation type="list" allowBlank="1" showInputMessage="1" showErrorMessage="1" sqref="AQ20:AT23 AP71:AS74">
      <formula1>"有,無"</formula1>
    </dataValidation>
    <dataValidation type="list" allowBlank="1" showInputMessage="1" showErrorMessage="1" sqref="N20:Q23 N71:Q74 N94:Q97">
      <formula1>"NPO法人,社会福祉法人,社会福祉協議会,任意団体,学校法人,株式会社,生活協同組合,直営,その他,未定"</formula1>
    </dataValidation>
  </dataValidations>
  <pageMargins left="0.75" right="0.75" top="1" bottom="1" header="0.5" footer="0.5"/>
  <pageSetup paperSize="9" scale="60" fitToHeight="0" orientation="landscape" r:id="rId1"/>
  <rowBreaks count="2" manualBreakCount="2">
    <brk id="44" max="82" man="1"/>
    <brk id="87" max="82" man="1"/>
  </rowBreaks>
  <colBreaks count="1" manualBreakCount="1">
    <brk id="2" max="11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3"/>
  <sheetViews>
    <sheetView showGridLines="0" view="pageBreakPreview" zoomScale="85" zoomScaleNormal="80" zoomScaleSheetLayoutView="85" workbookViewId="0">
      <selection activeCell="B2" sqref="B2"/>
    </sheetView>
  </sheetViews>
  <sheetFormatPr defaultColWidth="9" defaultRowHeight="22.5" customHeight="1"/>
  <cols>
    <col min="1" max="1" width="9" style="725"/>
    <col min="2" max="2" width="36.5" style="725" customWidth="1"/>
    <col min="3" max="3" width="20.375" style="725" customWidth="1"/>
    <col min="4" max="4" width="24.5" style="725" customWidth="1"/>
    <col min="5" max="5" width="16.625" style="725" customWidth="1"/>
    <col min="6" max="16384" width="9" style="725"/>
  </cols>
  <sheetData>
    <row r="1" spans="1:5" ht="12.75" customHeight="1">
      <c r="A1" s="508"/>
      <c r="B1" s="724"/>
      <c r="C1" s="724"/>
      <c r="D1" s="724"/>
      <c r="E1" s="508"/>
    </row>
    <row r="2" spans="1:5" ht="22.5" customHeight="1">
      <c r="A2" s="508" t="s">
        <v>952</v>
      </c>
      <c r="B2" s="724"/>
      <c r="C2" s="724"/>
      <c r="D2" s="724"/>
      <c r="E2" s="508"/>
    </row>
    <row r="3" spans="1:5" ht="36">
      <c r="A3" s="508"/>
      <c r="B3" s="454" t="s">
        <v>599</v>
      </c>
      <c r="C3" s="724"/>
      <c r="D3" s="726" t="s">
        <v>409</v>
      </c>
      <c r="E3" s="508"/>
    </row>
    <row r="4" spans="1:5" ht="22.5" customHeight="1">
      <c r="A4" s="508"/>
      <c r="B4" s="724" t="s">
        <v>408</v>
      </c>
      <c r="C4" s="724"/>
      <c r="D4" s="727" t="s">
        <v>284</v>
      </c>
      <c r="E4" s="508"/>
    </row>
    <row r="5" spans="1:5" ht="22.5" customHeight="1">
      <c r="A5" s="508"/>
      <c r="B5" s="1499" t="s">
        <v>406</v>
      </c>
      <c r="C5" s="1499" t="s">
        <v>316</v>
      </c>
      <c r="D5" s="1499"/>
      <c r="E5" s="508"/>
    </row>
    <row r="6" spans="1:5" ht="22.5" customHeight="1">
      <c r="A6" s="508"/>
      <c r="B6" s="1499"/>
      <c r="C6" s="728" t="s">
        <v>405</v>
      </c>
      <c r="D6" s="729" t="s">
        <v>404</v>
      </c>
      <c r="E6" s="508"/>
    </row>
    <row r="7" spans="1:5" ht="115.5" customHeight="1">
      <c r="A7" s="508"/>
      <c r="B7" s="730"/>
      <c r="C7" s="731"/>
      <c r="D7" s="732"/>
      <c r="E7" s="508"/>
    </row>
    <row r="8" spans="1:5" ht="115.5" customHeight="1">
      <c r="A8" s="508"/>
      <c r="B8" s="730"/>
      <c r="C8" s="731"/>
      <c r="D8" s="732"/>
      <c r="E8" s="508"/>
    </row>
    <row r="9" spans="1:5" ht="22.5" customHeight="1">
      <c r="A9" s="508"/>
      <c r="B9" s="733"/>
      <c r="C9" s="724"/>
      <c r="D9" s="724"/>
      <c r="E9" s="508"/>
    </row>
    <row r="10" spans="1:5" ht="22.5" customHeight="1">
      <c r="A10" s="508"/>
      <c r="B10" s="724" t="s">
        <v>407</v>
      </c>
      <c r="C10" s="724"/>
      <c r="D10" s="727" t="s">
        <v>284</v>
      </c>
      <c r="E10" s="508"/>
    </row>
    <row r="11" spans="1:5" ht="22.5" customHeight="1">
      <c r="A11" s="508"/>
      <c r="B11" s="1499" t="s">
        <v>406</v>
      </c>
      <c r="C11" s="1499" t="s">
        <v>316</v>
      </c>
      <c r="D11" s="1499"/>
      <c r="E11" s="508"/>
    </row>
    <row r="12" spans="1:5" ht="22.5" customHeight="1">
      <c r="A12" s="508"/>
      <c r="B12" s="1499"/>
      <c r="C12" s="728" t="s">
        <v>604</v>
      </c>
      <c r="D12" s="729" t="s">
        <v>404</v>
      </c>
      <c r="E12" s="508"/>
    </row>
    <row r="13" spans="1:5" ht="115.5" customHeight="1">
      <c r="A13" s="508"/>
      <c r="B13" s="730"/>
      <c r="C13" s="731"/>
      <c r="D13" s="732"/>
      <c r="E13" s="508"/>
    </row>
    <row r="14" spans="1:5" ht="115.5" customHeight="1">
      <c r="A14" s="508"/>
      <c r="B14" s="730"/>
      <c r="C14" s="731"/>
      <c r="D14" s="732"/>
      <c r="E14" s="508"/>
    </row>
    <row r="15" spans="1:5" ht="22.5" customHeight="1">
      <c r="A15" s="508"/>
      <c r="B15" s="508"/>
      <c r="C15" s="508"/>
      <c r="D15" s="508"/>
      <c r="E15" s="508"/>
    </row>
    <row r="43" spans="2:2" ht="22.5" customHeight="1">
      <c r="B43" s="814"/>
    </row>
  </sheetData>
  <mergeCells count="4">
    <mergeCell ref="B5:B6"/>
    <mergeCell ref="C5:D5"/>
    <mergeCell ref="B11:B12"/>
    <mergeCell ref="C11:D11"/>
  </mergeCells>
  <phoneticPr fontId="10"/>
  <printOptions horizontalCentered="1"/>
  <pageMargins left="0.59055118110236227" right="0.59055118110236227" top="0.59055118110236227" bottom="0.59055118110236227" header="0.19685039370078741" footer="0.19685039370078741"/>
  <pageSetup paperSize="9" scale="86" orientation="portrait" copies="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Zeros="0" view="pageBreakPreview" zoomScale="115" zoomScaleNormal="100" zoomScaleSheetLayoutView="115" workbookViewId="0">
      <selection activeCell="B1" sqref="B1"/>
    </sheetView>
  </sheetViews>
  <sheetFormatPr defaultRowHeight="13.5"/>
  <cols>
    <col min="1" max="1" width="7.375" style="723" customWidth="1"/>
    <col min="2" max="2" width="27.25" style="723" customWidth="1"/>
    <col min="3" max="5" width="17.75" style="723" customWidth="1"/>
    <col min="6" max="16384" width="9" style="723"/>
  </cols>
  <sheetData>
    <row r="1" spans="1:5" ht="19.5" customHeight="1">
      <c r="A1" s="160" t="s">
        <v>953</v>
      </c>
      <c r="B1" s="202"/>
      <c r="C1" s="202"/>
      <c r="D1" s="202"/>
      <c r="E1" s="202"/>
    </row>
    <row r="2" spans="1:5" ht="19.5" customHeight="1">
      <c r="A2" s="202"/>
      <c r="B2" s="202"/>
      <c r="C2" s="202"/>
      <c r="D2" s="202"/>
      <c r="E2" s="161" t="s">
        <v>923</v>
      </c>
    </row>
    <row r="3" spans="1:5" ht="19.5" customHeight="1">
      <c r="A3" s="202"/>
      <c r="B3" s="202"/>
      <c r="C3" s="202"/>
      <c r="D3" s="202"/>
      <c r="E3" s="161" t="s">
        <v>27</v>
      </c>
    </row>
    <row r="4" spans="1:5" ht="19.5" customHeight="1">
      <c r="A4" s="160" t="s">
        <v>811</v>
      </c>
      <c r="B4" s="202"/>
      <c r="C4" s="202"/>
      <c r="D4" s="202"/>
      <c r="E4" s="202"/>
    </row>
    <row r="5" spans="1:5" ht="19.5" customHeight="1">
      <c r="A5" s="162"/>
      <c r="B5" s="202"/>
      <c r="C5" s="202"/>
      <c r="D5" s="202"/>
      <c r="E5" s="202"/>
    </row>
    <row r="6" spans="1:5" ht="19.5" customHeight="1">
      <c r="A6" s="160"/>
      <c r="B6" s="202"/>
      <c r="C6" s="202"/>
      <c r="D6" s="160" t="s">
        <v>26</v>
      </c>
      <c r="E6" s="202"/>
    </row>
    <row r="7" spans="1:5" ht="19.5" customHeight="1">
      <c r="A7" s="202"/>
      <c r="B7" s="202"/>
      <c r="C7" s="202"/>
      <c r="D7" s="160" t="s">
        <v>428</v>
      </c>
      <c r="E7" s="202"/>
    </row>
    <row r="8" spans="1:5" ht="19.5" customHeight="1">
      <c r="A8" s="202"/>
      <c r="B8" s="202"/>
      <c r="C8" s="202"/>
      <c r="D8" s="160" t="s">
        <v>427</v>
      </c>
      <c r="E8" s="202"/>
    </row>
    <row r="9" spans="1:5" ht="19.5" customHeight="1">
      <c r="A9" s="162"/>
      <c r="B9" s="202"/>
      <c r="C9" s="202"/>
      <c r="D9" s="202"/>
      <c r="E9" s="202"/>
    </row>
    <row r="10" spans="1:5" ht="19.5" customHeight="1">
      <c r="A10" s="162"/>
      <c r="B10" s="202"/>
      <c r="C10" s="202"/>
      <c r="D10" s="202"/>
      <c r="E10" s="202"/>
    </row>
    <row r="11" spans="1:5" ht="19.5" customHeight="1">
      <c r="A11" s="1504" t="s">
        <v>812</v>
      </c>
      <c r="B11" s="1505"/>
      <c r="C11" s="1505"/>
      <c r="D11" s="1505"/>
      <c r="E11" s="1505"/>
    </row>
    <row r="12" spans="1:5" ht="19.5" customHeight="1">
      <c r="A12" s="162"/>
      <c r="B12" s="202"/>
      <c r="C12" s="202"/>
      <c r="D12" s="202"/>
      <c r="E12" s="202"/>
    </row>
    <row r="13" spans="1:5" ht="19.5" customHeight="1">
      <c r="A13" s="162"/>
      <c r="B13" s="202"/>
      <c r="C13" s="202"/>
      <c r="D13" s="202"/>
      <c r="E13" s="202"/>
    </row>
    <row r="14" spans="1:5" ht="19.5" customHeight="1">
      <c r="A14" s="1506" t="s">
        <v>925</v>
      </c>
      <c r="B14" s="1507"/>
      <c r="C14" s="1507"/>
      <c r="D14" s="1507"/>
      <c r="E14" s="1507"/>
    </row>
    <row r="15" spans="1:5" ht="19.5" customHeight="1">
      <c r="A15" s="1506" t="s">
        <v>926</v>
      </c>
      <c r="B15" s="1507"/>
      <c r="C15" s="1507"/>
      <c r="D15" s="1507"/>
      <c r="E15" s="1507"/>
    </row>
    <row r="16" spans="1:5" ht="19.5" customHeight="1">
      <c r="A16" s="162"/>
      <c r="B16" s="202"/>
      <c r="C16" s="202"/>
      <c r="D16" s="202"/>
      <c r="E16" s="202"/>
    </row>
    <row r="17" spans="1:5" ht="19.5" customHeight="1">
      <c r="A17" s="160" t="s">
        <v>426</v>
      </c>
      <c r="B17" s="202"/>
      <c r="C17" s="161" t="s">
        <v>423</v>
      </c>
      <c r="D17" s="163">
        <f>+E24</f>
        <v>0</v>
      </c>
      <c r="E17" s="160" t="s">
        <v>24</v>
      </c>
    </row>
    <row r="18" spans="1:5" ht="19.5" customHeight="1">
      <c r="A18" s="160" t="s">
        <v>425</v>
      </c>
      <c r="B18" s="202"/>
      <c r="C18" s="161" t="s">
        <v>423</v>
      </c>
      <c r="D18" s="163">
        <f>+C24</f>
        <v>0</v>
      </c>
      <c r="E18" s="160" t="s">
        <v>24</v>
      </c>
    </row>
    <row r="19" spans="1:5" ht="19.5" customHeight="1">
      <c r="A19" s="160" t="s">
        <v>424</v>
      </c>
      <c r="B19" s="202"/>
      <c r="C19" s="161" t="s">
        <v>423</v>
      </c>
      <c r="D19" s="163">
        <f>+D24</f>
        <v>0</v>
      </c>
      <c r="E19" s="160" t="s">
        <v>24</v>
      </c>
    </row>
    <row r="20" spans="1:5" ht="19.5" customHeight="1">
      <c r="A20" s="162"/>
      <c r="B20" s="202"/>
      <c r="C20" s="202"/>
      <c r="D20" s="202"/>
      <c r="E20" s="202"/>
    </row>
    <row r="21" spans="1:5" ht="34.5" customHeight="1">
      <c r="A21" s="1508"/>
      <c r="B21" s="1508"/>
      <c r="C21" s="1509" t="s">
        <v>422</v>
      </c>
      <c r="D21" s="1509" t="s">
        <v>421</v>
      </c>
      <c r="E21" s="203" t="s">
        <v>420</v>
      </c>
    </row>
    <row r="22" spans="1:5" ht="18.75" customHeight="1">
      <c r="A22" s="1508"/>
      <c r="B22" s="1508"/>
      <c r="C22" s="1510"/>
      <c r="D22" s="1510"/>
      <c r="E22" s="204" t="s">
        <v>419</v>
      </c>
    </row>
    <row r="23" spans="1:5" ht="16.5" customHeight="1">
      <c r="A23" s="1500" t="s">
        <v>813</v>
      </c>
      <c r="B23" s="1500"/>
      <c r="C23" s="164" t="s">
        <v>417</v>
      </c>
      <c r="D23" s="164" t="s">
        <v>417</v>
      </c>
      <c r="E23" s="164" t="s">
        <v>417</v>
      </c>
    </row>
    <row r="24" spans="1:5" ht="23.25" customHeight="1">
      <c r="A24" s="1500"/>
      <c r="B24" s="1500"/>
      <c r="C24" s="165">
        <f>SUM(C25:C26)</f>
        <v>0</v>
      </c>
      <c r="D24" s="165">
        <f>SUM(D25:D26)</f>
        <v>0</v>
      </c>
      <c r="E24" s="165">
        <f>SUM(E25:E26)</f>
        <v>0</v>
      </c>
    </row>
    <row r="25" spans="1:5" ht="27.75" customHeight="1">
      <c r="A25" s="1502" t="s">
        <v>814</v>
      </c>
      <c r="B25" s="166" t="s">
        <v>416</v>
      </c>
      <c r="C25" s="167"/>
      <c r="D25" s="167"/>
      <c r="E25" s="167">
        <f>+D25-C25</f>
        <v>0</v>
      </c>
    </row>
    <row r="26" spans="1:5" ht="27.75" customHeight="1">
      <c r="A26" s="1503"/>
      <c r="B26" s="168" t="s">
        <v>415</v>
      </c>
      <c r="C26" s="167">
        <v>0</v>
      </c>
      <c r="D26" s="167"/>
      <c r="E26" s="167">
        <f>+D26-C26</f>
        <v>0</v>
      </c>
    </row>
    <row r="27" spans="1:5" ht="19.5" customHeight="1">
      <c r="A27" s="162"/>
      <c r="B27" s="202"/>
      <c r="C27" s="202"/>
      <c r="D27" s="202"/>
      <c r="E27" s="202"/>
    </row>
    <row r="28" spans="1:5" ht="19.5" customHeight="1">
      <c r="A28" s="160" t="s">
        <v>413</v>
      </c>
      <c r="B28" s="202"/>
      <c r="C28" s="202"/>
      <c r="D28" s="202"/>
      <c r="E28" s="202"/>
    </row>
    <row r="29" spans="1:5" ht="19.5" customHeight="1">
      <c r="A29" s="1501"/>
      <c r="B29" s="1501"/>
      <c r="C29" s="1501"/>
      <c r="D29" s="1501"/>
      <c r="E29" s="1501"/>
    </row>
    <row r="30" spans="1:5" ht="19.5" customHeight="1">
      <c r="A30" s="1501"/>
      <c r="B30" s="1501"/>
      <c r="C30" s="1501"/>
      <c r="D30" s="1501"/>
      <c r="E30" s="1501"/>
    </row>
    <row r="31" spans="1:5" ht="19.5" customHeight="1">
      <c r="A31" s="1501"/>
      <c r="B31" s="1501"/>
      <c r="C31" s="1501"/>
      <c r="D31" s="1501"/>
      <c r="E31" s="1501"/>
    </row>
    <row r="32" spans="1:5" ht="19.5" customHeight="1">
      <c r="A32" s="160" t="s">
        <v>412</v>
      </c>
      <c r="B32" s="202"/>
      <c r="C32" s="202"/>
      <c r="D32" s="202"/>
      <c r="E32" s="202"/>
    </row>
    <row r="33" spans="1:5">
      <c r="A33" s="215"/>
      <c r="B33" s="202"/>
      <c r="C33" s="202"/>
      <c r="D33" s="202"/>
      <c r="E33" s="202"/>
    </row>
    <row r="34" spans="1:5">
      <c r="A34" s="202"/>
      <c r="B34" s="202"/>
      <c r="C34" s="202"/>
      <c r="D34" s="202"/>
      <c r="E34" s="202"/>
    </row>
    <row r="42" spans="1:5">
      <c r="B42" s="813"/>
    </row>
  </sheetData>
  <mergeCells count="11">
    <mergeCell ref="A11:E11"/>
    <mergeCell ref="A14:E14"/>
    <mergeCell ref="A15:E15"/>
    <mergeCell ref="A21:B22"/>
    <mergeCell ref="C21:C22"/>
    <mergeCell ref="D21:D22"/>
    <mergeCell ref="A23:B24"/>
    <mergeCell ref="A29:E29"/>
    <mergeCell ref="A30:E30"/>
    <mergeCell ref="A31:E31"/>
    <mergeCell ref="A25:A26"/>
  </mergeCells>
  <phoneticPr fontId="10"/>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view="pageBreakPreview" zoomScale="70" zoomScaleNormal="70" zoomScaleSheetLayoutView="70" zoomScalePageLayoutView="60" workbookViewId="0">
      <selection activeCell="Y3" sqref="Y3"/>
    </sheetView>
  </sheetViews>
  <sheetFormatPr defaultRowHeight="27.75" customHeight="1"/>
  <cols>
    <col min="1" max="23" width="6.625" style="186" customWidth="1"/>
    <col min="24" max="24" width="8" style="186" customWidth="1"/>
    <col min="25" max="25" width="6.625" style="187" customWidth="1"/>
    <col min="26" max="16384" width="9" style="187"/>
  </cols>
  <sheetData>
    <row r="1" spans="1:25" ht="27.75" customHeight="1">
      <c r="A1" s="186" t="s">
        <v>938</v>
      </c>
    </row>
    <row r="2" spans="1:25" ht="27.75" customHeight="1">
      <c r="A2" s="185"/>
    </row>
    <row r="3" spans="1:25" ht="27.75" customHeight="1">
      <c r="Q3" s="187"/>
      <c r="Y3" s="102" t="s">
        <v>923</v>
      </c>
    </row>
    <row r="4" spans="1:25" ht="27.75" customHeight="1">
      <c r="Q4" s="187"/>
      <c r="Y4" s="102" t="s">
        <v>606</v>
      </c>
    </row>
    <row r="5" spans="1:25" ht="27.75" customHeight="1">
      <c r="A5" s="103"/>
    </row>
    <row r="6" spans="1:25" ht="27.75" customHeight="1">
      <c r="A6" s="103"/>
    </row>
    <row r="7" spans="1:25" ht="27.75" customHeight="1">
      <c r="B7" s="988" t="s">
        <v>726</v>
      </c>
      <c r="C7" s="988"/>
      <c r="D7" s="988"/>
      <c r="E7" s="988"/>
      <c r="F7" s="988"/>
      <c r="G7" s="988"/>
      <c r="H7" s="185"/>
      <c r="I7" s="185"/>
      <c r="J7" s="185"/>
      <c r="K7" s="185"/>
      <c r="L7" s="185"/>
      <c r="M7" s="185"/>
      <c r="N7" s="185"/>
      <c r="O7" s="185"/>
      <c r="P7" s="185"/>
      <c r="Q7" s="185"/>
      <c r="R7" s="185"/>
      <c r="S7" s="185"/>
      <c r="T7" s="185"/>
      <c r="U7" s="185"/>
      <c r="W7" s="185"/>
      <c r="X7" s="185"/>
      <c r="Y7" s="185"/>
    </row>
    <row r="8" spans="1:25" ht="27.75" customHeight="1">
      <c r="A8" s="103"/>
    </row>
    <row r="9" spans="1:25" ht="27.75" customHeight="1">
      <c r="A9" s="103"/>
    </row>
    <row r="10" spans="1:25" ht="27.75" customHeight="1">
      <c r="P10" s="187"/>
      <c r="Q10" s="102"/>
      <c r="R10" s="102"/>
      <c r="S10" s="102"/>
      <c r="T10" s="102"/>
      <c r="U10" s="102"/>
      <c r="W10" s="102"/>
      <c r="X10" s="102" t="s">
        <v>605</v>
      </c>
      <c r="Y10" s="186"/>
    </row>
    <row r="11" spans="1:25" ht="27.75" customHeight="1">
      <c r="A11" s="102"/>
    </row>
    <row r="12" spans="1:25" ht="27.75" customHeight="1">
      <c r="A12" s="103"/>
    </row>
    <row r="13" spans="1:25" ht="27.75" customHeight="1">
      <c r="A13" s="103"/>
    </row>
    <row r="14" spans="1:25" ht="27.75" customHeight="1">
      <c r="A14" s="991" t="s">
        <v>603</v>
      </c>
      <c r="B14" s="991"/>
      <c r="C14" s="991"/>
      <c r="D14" s="991"/>
      <c r="E14" s="991"/>
      <c r="F14" s="991"/>
      <c r="G14" s="991"/>
      <c r="H14" s="991"/>
      <c r="I14" s="991"/>
      <c r="J14" s="991"/>
      <c r="K14" s="991"/>
      <c r="L14" s="991"/>
      <c r="M14" s="991"/>
      <c r="N14" s="991"/>
      <c r="O14" s="991"/>
      <c r="P14" s="991"/>
      <c r="Q14" s="991"/>
      <c r="R14" s="991"/>
      <c r="S14" s="991"/>
      <c r="T14" s="991"/>
      <c r="U14" s="991"/>
      <c r="V14" s="991"/>
      <c r="W14" s="991"/>
      <c r="X14" s="991"/>
      <c r="Y14" s="991"/>
    </row>
    <row r="15" spans="1:25" ht="27.75" customHeight="1">
      <c r="A15" s="104"/>
    </row>
    <row r="16" spans="1:25" ht="27.75" customHeight="1">
      <c r="A16" s="104"/>
    </row>
    <row r="17" spans="1:25" ht="27.75" customHeight="1">
      <c r="B17" s="989" t="s">
        <v>931</v>
      </c>
      <c r="C17" s="989"/>
      <c r="D17" s="989"/>
      <c r="E17" s="989"/>
      <c r="F17" s="989"/>
      <c r="G17" s="989"/>
      <c r="H17" s="989"/>
      <c r="I17" s="989"/>
      <c r="J17" s="989"/>
      <c r="K17" s="989"/>
      <c r="L17" s="989"/>
      <c r="M17" s="989"/>
      <c r="N17" s="989"/>
      <c r="O17" s="989"/>
      <c r="P17" s="989"/>
      <c r="Q17" s="989"/>
      <c r="R17" s="989"/>
      <c r="S17" s="989"/>
      <c r="T17" s="989"/>
      <c r="U17" s="989"/>
      <c r="V17" s="989"/>
      <c r="W17" s="989"/>
      <c r="X17" s="989"/>
      <c r="Y17" s="989"/>
    </row>
    <row r="18" spans="1:25" ht="27.75" customHeight="1">
      <c r="B18" s="989" t="s">
        <v>933</v>
      </c>
      <c r="C18" s="989"/>
      <c r="D18" s="989"/>
      <c r="E18" s="989"/>
      <c r="F18" s="989"/>
      <c r="G18" s="989"/>
      <c r="H18" s="989"/>
      <c r="I18" s="989"/>
      <c r="J18" s="989"/>
      <c r="K18" s="989"/>
      <c r="L18" s="989"/>
      <c r="M18" s="989"/>
      <c r="N18" s="989"/>
      <c r="O18" s="989"/>
      <c r="P18" s="989"/>
      <c r="Q18" s="989"/>
      <c r="R18" s="989"/>
      <c r="S18" s="989"/>
      <c r="T18" s="989"/>
      <c r="U18" s="989"/>
      <c r="V18" s="989"/>
      <c r="W18" s="989"/>
      <c r="X18" s="989"/>
      <c r="Y18" s="989"/>
    </row>
    <row r="19" spans="1:25" ht="27.75" customHeight="1">
      <c r="B19" s="186" t="s">
        <v>932</v>
      </c>
      <c r="Y19" s="186"/>
    </row>
    <row r="20" spans="1:25" ht="27.75" customHeight="1">
      <c r="C20" s="185"/>
      <c r="D20" s="185"/>
      <c r="E20" s="185"/>
      <c r="F20" s="185"/>
      <c r="G20" s="185"/>
      <c r="H20" s="185"/>
      <c r="I20" s="185"/>
      <c r="J20" s="185"/>
      <c r="K20" s="185"/>
      <c r="L20" s="185"/>
      <c r="M20" s="185"/>
      <c r="N20" s="185"/>
      <c r="O20" s="185"/>
      <c r="P20" s="185"/>
      <c r="Q20" s="185"/>
      <c r="R20" s="185"/>
      <c r="S20" s="185"/>
      <c r="T20" s="185"/>
      <c r="U20" s="185"/>
      <c r="V20" s="185"/>
      <c r="Y20" s="186"/>
    </row>
    <row r="21" spans="1:25" ht="27.75" customHeight="1">
      <c r="A21" s="991" t="s">
        <v>22</v>
      </c>
      <c r="B21" s="992"/>
      <c r="C21" s="992"/>
      <c r="D21" s="992"/>
      <c r="E21" s="992"/>
      <c r="F21" s="992"/>
      <c r="G21" s="992"/>
      <c r="H21" s="992"/>
      <c r="I21" s="992"/>
      <c r="J21" s="992"/>
      <c r="K21" s="992"/>
      <c r="L21" s="992"/>
      <c r="M21" s="992"/>
      <c r="N21" s="992"/>
      <c r="O21" s="992"/>
      <c r="P21" s="992"/>
      <c r="Q21" s="992"/>
      <c r="R21" s="992"/>
      <c r="S21" s="992"/>
      <c r="T21" s="992"/>
      <c r="U21" s="992"/>
      <c r="V21" s="992"/>
      <c r="W21" s="992"/>
      <c r="X21" s="992"/>
      <c r="Y21" s="992"/>
    </row>
    <row r="22" spans="1:25" ht="27.75" customHeight="1">
      <c r="A22" s="185"/>
    </row>
    <row r="23" spans="1:25" ht="27.75" customHeight="1">
      <c r="A23" s="185"/>
    </row>
    <row r="24" spans="1:25" ht="27.75" customHeight="1">
      <c r="A24" s="185"/>
    </row>
    <row r="25" spans="1:25" ht="27.75" customHeight="1">
      <c r="B25" s="988" t="s">
        <v>934</v>
      </c>
      <c r="C25" s="988"/>
      <c r="D25" s="988"/>
      <c r="E25" s="988"/>
      <c r="F25" s="988"/>
      <c r="G25" s="988"/>
      <c r="H25" s="988"/>
      <c r="I25" s="988"/>
      <c r="J25" s="988"/>
      <c r="K25" s="988"/>
      <c r="L25" s="988"/>
      <c r="M25" s="988"/>
      <c r="N25" s="988"/>
      <c r="O25" s="988"/>
      <c r="P25" s="988"/>
      <c r="Q25" s="988"/>
      <c r="R25" s="988"/>
      <c r="S25" s="988"/>
      <c r="T25" s="988"/>
      <c r="U25" s="988"/>
      <c r="V25" s="988"/>
      <c r="W25" s="988"/>
      <c r="X25" s="988"/>
      <c r="Y25" s="988"/>
    </row>
    <row r="26" spans="1:25" ht="27.75" customHeight="1">
      <c r="A26" s="185"/>
      <c r="H26" s="187"/>
      <c r="I26" s="187"/>
      <c r="J26" s="187"/>
      <c r="K26" s="187"/>
      <c r="L26" s="187"/>
      <c r="M26" s="187"/>
      <c r="N26" s="187"/>
    </row>
    <row r="27" spans="1:25" ht="27.75" customHeight="1">
      <c r="G27" s="102" t="s">
        <v>21</v>
      </c>
      <c r="H27" s="990"/>
      <c r="I27" s="990"/>
      <c r="J27" s="990"/>
      <c r="K27" s="990"/>
      <c r="L27" s="990"/>
      <c r="M27" s="186" t="s">
        <v>20</v>
      </c>
      <c r="N27" s="187"/>
      <c r="Y27" s="186"/>
    </row>
    <row r="28" spans="1:25" ht="27.75" customHeight="1">
      <c r="A28" s="102"/>
    </row>
    <row r="29" spans="1:25" ht="27.75" customHeight="1">
      <c r="B29" s="988" t="s">
        <v>727</v>
      </c>
      <c r="C29" s="988"/>
      <c r="D29" s="988"/>
      <c r="E29" s="988"/>
      <c r="F29" s="988"/>
      <c r="G29" s="988"/>
      <c r="H29" s="988"/>
      <c r="I29" s="988"/>
      <c r="J29" s="988"/>
      <c r="K29" s="988"/>
      <c r="L29" s="988"/>
      <c r="M29" s="988"/>
      <c r="N29" s="988"/>
      <c r="O29" s="988"/>
      <c r="P29" s="988"/>
      <c r="Q29" s="988"/>
      <c r="R29" s="988"/>
      <c r="S29" s="988"/>
      <c r="T29" s="988"/>
      <c r="U29" s="988"/>
      <c r="V29" s="988"/>
      <c r="W29" s="988"/>
      <c r="X29" s="988"/>
      <c r="Y29" s="988"/>
    </row>
    <row r="30" spans="1:25" ht="27.75" customHeight="1">
      <c r="A30" s="103"/>
      <c r="B30" s="989" t="s">
        <v>728</v>
      </c>
      <c r="C30" s="989"/>
      <c r="D30" s="989"/>
      <c r="E30" s="989"/>
      <c r="F30" s="989"/>
      <c r="G30" s="989"/>
      <c r="H30" s="989"/>
      <c r="I30" s="989"/>
      <c r="J30" s="989"/>
      <c r="K30" s="989"/>
      <c r="L30" s="989"/>
      <c r="M30" s="989"/>
      <c r="N30" s="989"/>
      <c r="O30" s="989"/>
      <c r="P30" s="989"/>
      <c r="Q30" s="989"/>
      <c r="R30" s="989"/>
      <c r="S30" s="989"/>
      <c r="T30" s="989"/>
      <c r="U30" s="989"/>
      <c r="V30" s="989"/>
      <c r="W30" s="989"/>
      <c r="X30" s="989"/>
      <c r="Y30" s="989"/>
    </row>
    <row r="31" spans="1:25" ht="27.75" customHeight="1">
      <c r="A31" s="103"/>
      <c r="B31" s="185"/>
      <c r="C31" s="185"/>
      <c r="D31" s="185"/>
      <c r="E31" s="185"/>
      <c r="F31" s="185"/>
      <c r="G31" s="185"/>
      <c r="H31" s="185"/>
      <c r="I31" s="185"/>
      <c r="J31" s="185"/>
      <c r="K31" s="185"/>
      <c r="L31" s="185"/>
      <c r="M31" s="185"/>
      <c r="N31" s="185"/>
      <c r="O31" s="185"/>
      <c r="P31" s="185"/>
      <c r="Q31" s="185"/>
      <c r="R31" s="185"/>
      <c r="S31" s="185"/>
      <c r="T31" s="185"/>
      <c r="U31" s="185"/>
      <c r="V31" s="185"/>
      <c r="W31" s="185"/>
      <c r="X31" s="185"/>
    </row>
    <row r="32" spans="1:25" ht="27.75" customHeight="1">
      <c r="G32" s="102" t="s">
        <v>21</v>
      </c>
      <c r="H32" s="990"/>
      <c r="I32" s="990"/>
      <c r="J32" s="990"/>
      <c r="K32" s="990"/>
      <c r="L32" s="990"/>
      <c r="M32" s="186" t="s">
        <v>20</v>
      </c>
      <c r="Y32" s="186"/>
    </row>
    <row r="33" spans="1:25" ht="27.75" customHeight="1">
      <c r="A33" s="103"/>
    </row>
    <row r="34" spans="1:25" ht="27.75" customHeight="1">
      <c r="B34" s="186" t="s">
        <v>19</v>
      </c>
      <c r="Y34" s="186"/>
    </row>
    <row r="35" spans="1:25" ht="27.75" customHeight="1">
      <c r="B35" s="988" t="s">
        <v>584</v>
      </c>
      <c r="C35" s="988"/>
      <c r="D35" s="988"/>
      <c r="E35" s="988"/>
      <c r="F35" s="988"/>
      <c r="G35" s="988"/>
      <c r="H35" s="988"/>
      <c r="I35" s="988"/>
      <c r="J35" s="988"/>
      <c r="K35" s="988"/>
      <c r="L35" s="988"/>
      <c r="M35" s="988"/>
      <c r="N35" s="988"/>
      <c r="O35" s="988"/>
      <c r="P35" s="988"/>
      <c r="Q35" s="988"/>
      <c r="R35" s="988"/>
      <c r="S35" s="988"/>
      <c r="T35" s="988"/>
      <c r="U35" s="988"/>
      <c r="V35" s="988"/>
      <c r="W35" s="988"/>
      <c r="X35" s="988"/>
      <c r="Y35" s="988"/>
    </row>
    <row r="36" spans="1:25" ht="27.75" customHeight="1">
      <c r="A36" s="103"/>
      <c r="B36" s="988" t="s">
        <v>583</v>
      </c>
      <c r="C36" s="988"/>
      <c r="D36" s="988"/>
      <c r="E36" s="988"/>
      <c r="F36" s="988"/>
      <c r="G36" s="988"/>
      <c r="H36" s="988"/>
      <c r="I36" s="988"/>
      <c r="J36" s="988"/>
      <c r="K36" s="988"/>
      <c r="L36" s="988"/>
      <c r="M36" s="988"/>
      <c r="N36" s="988"/>
      <c r="O36" s="988"/>
      <c r="P36" s="988"/>
      <c r="Q36" s="988"/>
      <c r="R36" s="988"/>
      <c r="S36" s="988"/>
      <c r="T36" s="988"/>
      <c r="U36" s="988"/>
      <c r="V36" s="988"/>
      <c r="W36" s="988"/>
      <c r="X36" s="988"/>
      <c r="Y36" s="988"/>
    </row>
    <row r="42" spans="1:25" ht="27.75" customHeight="1">
      <c r="B42" s="826"/>
    </row>
  </sheetData>
  <mergeCells count="12">
    <mergeCell ref="B7:G7"/>
    <mergeCell ref="B36:Y36"/>
    <mergeCell ref="B35:Y35"/>
    <mergeCell ref="B29:Y29"/>
    <mergeCell ref="B25:Y25"/>
    <mergeCell ref="B30:Y30"/>
    <mergeCell ref="H27:L27"/>
    <mergeCell ref="H32:L32"/>
    <mergeCell ref="A21:Y21"/>
    <mergeCell ref="A14:Y14"/>
    <mergeCell ref="B18:Y18"/>
    <mergeCell ref="B17:Y17"/>
  </mergeCells>
  <phoneticPr fontId="10"/>
  <pageMargins left="0.75" right="0.75" top="1" bottom="1" header="0.5" footer="0.5"/>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Zeros="0" view="pageBreakPreview" zoomScale="115" zoomScaleNormal="100" zoomScaleSheetLayoutView="115" workbookViewId="0">
      <selection activeCell="F15" sqref="F15"/>
    </sheetView>
  </sheetViews>
  <sheetFormatPr defaultRowHeight="13.5"/>
  <cols>
    <col min="1" max="1" width="7.375" style="723" customWidth="1"/>
    <col min="2" max="2" width="27.25" style="723" customWidth="1"/>
    <col min="3" max="5" width="17.75" style="723" customWidth="1"/>
    <col min="6" max="16384" width="9" style="723"/>
  </cols>
  <sheetData>
    <row r="1" spans="1:5" ht="19.5" customHeight="1">
      <c r="A1" s="160" t="s">
        <v>954</v>
      </c>
      <c r="B1" s="972"/>
      <c r="C1" s="972"/>
      <c r="D1" s="972"/>
      <c r="E1" s="972"/>
    </row>
    <row r="2" spans="1:5" ht="19.5" customHeight="1">
      <c r="A2" s="972"/>
      <c r="B2" s="972"/>
      <c r="C2" s="972"/>
      <c r="D2" s="972"/>
      <c r="E2" s="161" t="s">
        <v>923</v>
      </c>
    </row>
    <row r="3" spans="1:5" ht="19.5" customHeight="1">
      <c r="A3" s="972"/>
      <c r="B3" s="972"/>
      <c r="C3" s="972"/>
      <c r="D3" s="972"/>
      <c r="E3" s="161" t="s">
        <v>27</v>
      </c>
    </row>
    <row r="4" spans="1:5" ht="19.5" customHeight="1">
      <c r="A4" s="160" t="s">
        <v>811</v>
      </c>
      <c r="B4" s="972"/>
      <c r="C4" s="972"/>
      <c r="D4" s="972"/>
      <c r="E4" s="972"/>
    </row>
    <row r="5" spans="1:5" ht="19.5" customHeight="1">
      <c r="A5" s="162"/>
      <c r="B5" s="972"/>
      <c r="C5" s="972"/>
      <c r="D5" s="972"/>
      <c r="E5" s="972"/>
    </row>
    <row r="6" spans="1:5" ht="19.5" customHeight="1">
      <c r="A6" s="160"/>
      <c r="B6" s="972"/>
      <c r="C6" s="972"/>
      <c r="D6" s="160" t="s">
        <v>26</v>
      </c>
      <c r="E6" s="972"/>
    </row>
    <row r="7" spans="1:5" ht="19.5" customHeight="1">
      <c r="A7" s="972"/>
      <c r="B7" s="972"/>
      <c r="C7" s="972"/>
      <c r="D7" s="160" t="s">
        <v>428</v>
      </c>
      <c r="E7" s="972"/>
    </row>
    <row r="8" spans="1:5" ht="19.5" customHeight="1">
      <c r="A8" s="972"/>
      <c r="B8" s="972"/>
      <c r="C8" s="972"/>
      <c r="D8" s="160" t="s">
        <v>427</v>
      </c>
      <c r="E8" s="972"/>
    </row>
    <row r="9" spans="1:5" ht="19.5" customHeight="1">
      <c r="A9" s="162"/>
      <c r="B9" s="972"/>
      <c r="C9" s="972"/>
      <c r="D9" s="972"/>
      <c r="E9" s="972"/>
    </row>
    <row r="10" spans="1:5" ht="19.5" customHeight="1">
      <c r="A10" s="162"/>
      <c r="B10" s="972"/>
      <c r="C10" s="972"/>
      <c r="D10" s="972"/>
      <c r="E10" s="972"/>
    </row>
    <row r="11" spans="1:5" ht="19.5" customHeight="1">
      <c r="A11" s="1504" t="s">
        <v>924</v>
      </c>
      <c r="B11" s="1505"/>
      <c r="C11" s="1505"/>
      <c r="D11" s="1505"/>
      <c r="E11" s="1505"/>
    </row>
    <row r="12" spans="1:5" ht="19.5" customHeight="1">
      <c r="A12" s="162"/>
      <c r="B12" s="972"/>
      <c r="C12" s="972"/>
      <c r="D12" s="972"/>
      <c r="E12" s="972"/>
    </row>
    <row r="13" spans="1:5" ht="19.5" customHeight="1">
      <c r="A13" s="162"/>
      <c r="B13" s="972"/>
      <c r="C13" s="972"/>
      <c r="D13" s="972"/>
      <c r="E13" s="972"/>
    </row>
    <row r="14" spans="1:5" ht="19.5" customHeight="1">
      <c r="A14" s="1506" t="s">
        <v>982</v>
      </c>
      <c r="B14" s="1507"/>
      <c r="C14" s="1507"/>
      <c r="D14" s="1507"/>
      <c r="E14" s="1507"/>
    </row>
    <row r="15" spans="1:5" ht="19.5" customHeight="1">
      <c r="A15" s="1506" t="s">
        <v>983</v>
      </c>
      <c r="B15" s="1507"/>
      <c r="C15" s="1507"/>
      <c r="D15" s="1507"/>
      <c r="E15" s="1507"/>
    </row>
    <row r="16" spans="1:5" ht="19.5" customHeight="1">
      <c r="A16" s="162"/>
      <c r="B16" s="972"/>
      <c r="C16" s="972"/>
      <c r="D16" s="972"/>
      <c r="E16" s="972"/>
    </row>
    <row r="17" spans="1:5" ht="19.5" customHeight="1">
      <c r="A17" s="160" t="s">
        <v>927</v>
      </c>
      <c r="B17" s="972"/>
      <c r="C17" s="161" t="s">
        <v>423</v>
      </c>
      <c r="D17" s="163"/>
      <c r="E17" s="160" t="s">
        <v>24</v>
      </c>
    </row>
    <row r="18" spans="1:5" ht="19.5" customHeight="1">
      <c r="A18" s="160" t="s">
        <v>928</v>
      </c>
      <c r="B18" s="972"/>
      <c r="C18" s="161" t="s">
        <v>423</v>
      </c>
      <c r="D18" s="163"/>
      <c r="E18" s="160" t="s">
        <v>24</v>
      </c>
    </row>
    <row r="19" spans="1:5" ht="19.5" customHeight="1">
      <c r="A19" s="160" t="s">
        <v>929</v>
      </c>
      <c r="B19" s="972"/>
      <c r="C19" s="161" t="s">
        <v>423</v>
      </c>
      <c r="D19" s="163"/>
      <c r="E19" s="160" t="s">
        <v>24</v>
      </c>
    </row>
    <row r="20" spans="1:5" ht="19.5" customHeight="1">
      <c r="A20" s="160" t="s">
        <v>930</v>
      </c>
      <c r="B20" s="972"/>
      <c r="C20" s="161" t="s">
        <v>423</v>
      </c>
      <c r="D20" s="163">
        <f>D17-D18-D19</f>
        <v>0</v>
      </c>
      <c r="E20" s="160" t="s">
        <v>24</v>
      </c>
    </row>
    <row r="21" spans="1:5">
      <c r="A21" s="973"/>
      <c r="B21" s="972"/>
      <c r="C21" s="972"/>
      <c r="D21" s="972"/>
      <c r="E21" s="972"/>
    </row>
    <row r="22" spans="1:5">
      <c r="A22" s="972"/>
      <c r="B22" s="972"/>
      <c r="C22" s="972"/>
      <c r="D22" s="972"/>
      <c r="E22" s="972"/>
    </row>
    <row r="30" spans="1:5">
      <c r="B30" s="813"/>
    </row>
  </sheetData>
  <mergeCells count="3">
    <mergeCell ref="A11:E11"/>
    <mergeCell ref="A14:E14"/>
    <mergeCell ref="A15:E15"/>
  </mergeCells>
  <phoneticPr fontId="10"/>
  <pageMargins left="0.75" right="0.75" top="1" bottom="1" header="0.5" footer="0.5"/>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view="pageBreakPreview" zoomScale="115" zoomScaleNormal="100" zoomScaleSheetLayoutView="115" workbookViewId="0">
      <selection activeCell="A26" sqref="A26"/>
    </sheetView>
  </sheetViews>
  <sheetFormatPr defaultRowHeight="19.5" customHeight="1"/>
  <cols>
    <col min="1" max="15" width="5.375" style="722" customWidth="1"/>
    <col min="16" max="16" width="7.5" style="722" customWidth="1"/>
    <col min="17" max="16384" width="9" style="722"/>
  </cols>
  <sheetData>
    <row r="1" spans="1:25" ht="19.5" customHeight="1">
      <c r="A1" s="160" t="s">
        <v>955</v>
      </c>
      <c r="B1" s="202"/>
      <c r="C1" s="202"/>
      <c r="D1" s="202"/>
      <c r="E1" s="202"/>
      <c r="F1" s="202"/>
      <c r="G1" s="202"/>
      <c r="H1" s="202"/>
      <c r="I1" s="202"/>
      <c r="J1" s="202"/>
      <c r="K1" s="202"/>
      <c r="L1" s="202"/>
      <c r="M1" s="202"/>
      <c r="N1" s="202"/>
      <c r="O1" s="202"/>
      <c r="P1" s="202"/>
      <c r="Q1" s="202"/>
      <c r="R1" s="202"/>
      <c r="S1" s="202"/>
      <c r="T1" s="202"/>
      <c r="U1" s="202"/>
      <c r="V1" s="202"/>
      <c r="W1" s="202"/>
      <c r="X1" s="202"/>
      <c r="Y1" s="202"/>
    </row>
    <row r="2" spans="1:25" ht="19.5" customHeight="1">
      <c r="A2" s="162"/>
      <c r="B2" s="169"/>
      <c r="C2" s="169"/>
      <c r="D2" s="169"/>
      <c r="E2" s="169"/>
      <c r="F2" s="169"/>
      <c r="G2" s="169"/>
      <c r="H2" s="169"/>
      <c r="I2" s="169"/>
      <c r="J2" s="169"/>
      <c r="K2" s="169"/>
      <c r="L2" s="169"/>
      <c r="M2" s="169"/>
      <c r="N2" s="169"/>
      <c r="O2" s="169"/>
      <c r="P2" s="169"/>
      <c r="Q2" s="169"/>
      <c r="R2" s="169"/>
      <c r="S2" s="169"/>
      <c r="T2" s="169"/>
      <c r="U2" s="169"/>
      <c r="V2" s="169"/>
      <c r="W2" s="169"/>
      <c r="X2" s="169"/>
      <c r="Y2" s="169"/>
    </row>
    <row r="3" spans="1:25" ht="19.5" customHeight="1">
      <c r="B3" s="202"/>
      <c r="C3" s="202"/>
      <c r="D3" s="202"/>
      <c r="E3" s="202"/>
      <c r="F3" s="202"/>
      <c r="G3" s="202"/>
      <c r="H3" s="202"/>
      <c r="I3" s="202"/>
      <c r="J3" s="202"/>
      <c r="K3" s="202"/>
      <c r="L3" s="202"/>
      <c r="M3" s="202"/>
      <c r="N3" s="202"/>
      <c r="O3" s="202"/>
      <c r="P3" s="161" t="s">
        <v>923</v>
      </c>
      <c r="Q3" s="202"/>
      <c r="R3" s="202"/>
      <c r="S3" s="202"/>
      <c r="T3" s="202"/>
      <c r="U3" s="202"/>
      <c r="V3" s="202"/>
      <c r="W3" s="202"/>
      <c r="X3" s="202"/>
      <c r="Y3" s="202"/>
    </row>
    <row r="4" spans="1:25" ht="19.5" customHeight="1">
      <c r="B4" s="202"/>
      <c r="C4" s="202"/>
      <c r="D4" s="202"/>
      <c r="E4" s="202"/>
      <c r="F4" s="202"/>
      <c r="G4" s="202"/>
      <c r="H4" s="202"/>
      <c r="I4" s="202"/>
      <c r="J4" s="202"/>
      <c r="K4" s="202"/>
      <c r="L4" s="202"/>
      <c r="M4" s="202"/>
      <c r="N4" s="202"/>
      <c r="O4" s="202"/>
      <c r="P4" s="161" t="s">
        <v>27</v>
      </c>
      <c r="Q4" s="202"/>
      <c r="R4" s="202"/>
      <c r="S4" s="202"/>
      <c r="T4" s="202"/>
      <c r="U4" s="202"/>
      <c r="V4" s="202"/>
      <c r="W4" s="202"/>
      <c r="X4" s="202"/>
      <c r="Y4" s="202"/>
    </row>
    <row r="5" spans="1:25" ht="19.5" customHeight="1">
      <c r="A5" s="162"/>
      <c r="B5" s="169"/>
      <c r="C5" s="169"/>
      <c r="D5" s="169"/>
      <c r="E5" s="169"/>
      <c r="F5" s="169"/>
      <c r="G5" s="169"/>
      <c r="H5" s="169"/>
      <c r="I5" s="169"/>
      <c r="J5" s="169"/>
      <c r="K5" s="169"/>
      <c r="L5" s="169"/>
      <c r="M5" s="169"/>
      <c r="N5" s="169"/>
      <c r="O5" s="169"/>
      <c r="P5" s="169"/>
      <c r="Q5" s="169"/>
      <c r="R5" s="169"/>
      <c r="S5" s="169"/>
      <c r="T5" s="169"/>
      <c r="U5" s="169"/>
      <c r="V5" s="169"/>
      <c r="W5" s="169"/>
      <c r="X5" s="169"/>
      <c r="Y5" s="169"/>
    </row>
    <row r="6" spans="1:25" ht="19.5" customHeight="1">
      <c r="A6" s="160" t="s">
        <v>815</v>
      </c>
      <c r="B6" s="202"/>
      <c r="C6" s="202"/>
      <c r="D6" s="202"/>
      <c r="E6" s="202"/>
      <c r="F6" s="202"/>
      <c r="G6" s="202"/>
      <c r="H6" s="202"/>
      <c r="I6" s="202"/>
      <c r="J6" s="202"/>
      <c r="K6" s="202"/>
      <c r="L6" s="202"/>
      <c r="M6" s="202"/>
      <c r="N6" s="202"/>
      <c r="O6" s="202"/>
      <c r="P6" s="202"/>
      <c r="Q6" s="202"/>
      <c r="R6" s="202"/>
      <c r="S6" s="202"/>
      <c r="T6" s="202"/>
      <c r="U6" s="202"/>
      <c r="V6" s="202"/>
      <c r="W6" s="202"/>
      <c r="X6" s="202"/>
      <c r="Y6" s="202"/>
    </row>
    <row r="7" spans="1:25" ht="19.5" customHeight="1">
      <c r="A7" s="162"/>
      <c r="B7" s="169"/>
      <c r="C7" s="169"/>
      <c r="D7" s="169"/>
      <c r="E7" s="169"/>
      <c r="F7" s="169"/>
      <c r="G7" s="169"/>
      <c r="H7" s="169"/>
      <c r="I7" s="169"/>
      <c r="J7" s="169"/>
      <c r="K7" s="169"/>
      <c r="L7" s="169"/>
      <c r="M7" s="169"/>
      <c r="N7" s="169"/>
      <c r="O7" s="169"/>
      <c r="P7" s="169"/>
      <c r="Q7" s="169"/>
      <c r="R7" s="169"/>
      <c r="S7" s="169"/>
      <c r="T7" s="169"/>
      <c r="U7" s="169"/>
      <c r="V7" s="169"/>
      <c r="W7" s="169"/>
      <c r="X7" s="169"/>
      <c r="Y7" s="169"/>
    </row>
    <row r="8" spans="1:25" ht="19.5" customHeight="1">
      <c r="A8" s="169"/>
      <c r="B8" s="202"/>
      <c r="C8" s="202"/>
      <c r="D8" s="202"/>
      <c r="E8" s="202"/>
      <c r="F8" s="202"/>
      <c r="G8" s="202"/>
      <c r="H8" s="202"/>
      <c r="I8" s="202"/>
      <c r="J8" s="160" t="s">
        <v>26</v>
      </c>
      <c r="K8" s="202"/>
      <c r="L8" s="202"/>
      <c r="M8" s="1504"/>
      <c r="N8" s="1504"/>
      <c r="O8" s="1504"/>
      <c r="P8" s="1504"/>
      <c r="Q8" s="202"/>
      <c r="R8" s="202"/>
      <c r="S8" s="202"/>
      <c r="T8" s="202"/>
      <c r="U8" s="202"/>
      <c r="V8" s="202"/>
      <c r="W8" s="202"/>
      <c r="X8" s="202"/>
      <c r="Y8" s="202"/>
    </row>
    <row r="9" spans="1:25" ht="19.5" customHeight="1">
      <c r="A9" s="169"/>
      <c r="B9" s="202"/>
      <c r="C9" s="202"/>
      <c r="D9" s="202"/>
      <c r="E9" s="202"/>
      <c r="F9" s="202"/>
      <c r="G9" s="202"/>
      <c r="H9" s="202"/>
      <c r="I9" s="202"/>
      <c r="J9" s="160" t="s">
        <v>428</v>
      </c>
      <c r="K9" s="202"/>
      <c r="L9" s="202"/>
      <c r="M9" s="1504"/>
      <c r="N9" s="1504"/>
      <c r="O9" s="1504"/>
      <c r="P9" s="1504"/>
      <c r="Q9" s="202"/>
      <c r="R9" s="202"/>
      <c r="S9" s="202"/>
      <c r="T9" s="202"/>
      <c r="U9" s="202"/>
      <c r="V9" s="202"/>
      <c r="W9" s="202"/>
      <c r="X9" s="202"/>
      <c r="Y9" s="202"/>
    </row>
    <row r="10" spans="1:25" ht="19.5" customHeight="1">
      <c r="A10" s="169"/>
      <c r="B10" s="202"/>
      <c r="C10" s="202"/>
      <c r="D10" s="202"/>
      <c r="E10" s="202"/>
      <c r="F10" s="202"/>
      <c r="G10" s="202"/>
      <c r="H10" s="202"/>
      <c r="I10" s="202"/>
      <c r="J10" s="160" t="s">
        <v>427</v>
      </c>
      <c r="K10" s="202"/>
      <c r="L10" s="202"/>
      <c r="M10" s="1504"/>
      <c r="N10" s="1504"/>
      <c r="O10" s="1504"/>
      <c r="P10" s="1504"/>
      <c r="Q10" s="202"/>
      <c r="R10" s="202"/>
      <c r="S10" s="202"/>
      <c r="T10" s="202"/>
      <c r="U10" s="202"/>
      <c r="V10" s="202"/>
      <c r="W10" s="202"/>
      <c r="X10" s="202"/>
      <c r="Y10" s="202"/>
    </row>
    <row r="11" spans="1:25" ht="19.5" customHeight="1">
      <c r="A11" s="162"/>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row>
    <row r="12" spans="1:25" ht="19.5" customHeight="1">
      <c r="A12" s="162"/>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row>
    <row r="13" spans="1:25" ht="19.5" customHeight="1">
      <c r="A13" s="1504" t="s">
        <v>816</v>
      </c>
      <c r="B13" s="1504"/>
      <c r="C13" s="1504"/>
      <c r="D13" s="1504"/>
      <c r="E13" s="1504"/>
      <c r="F13" s="1504"/>
      <c r="G13" s="1504"/>
      <c r="H13" s="1504"/>
      <c r="I13" s="1504"/>
      <c r="J13" s="1504"/>
      <c r="K13" s="1504"/>
      <c r="L13" s="1504"/>
      <c r="M13" s="1504"/>
      <c r="N13" s="1504"/>
      <c r="O13" s="1504"/>
      <c r="P13" s="1504"/>
      <c r="Q13" s="202"/>
      <c r="R13" s="202"/>
      <c r="S13" s="202"/>
      <c r="T13" s="202"/>
      <c r="U13" s="202"/>
      <c r="V13" s="202"/>
      <c r="W13" s="202"/>
      <c r="X13" s="202"/>
      <c r="Y13" s="202"/>
    </row>
    <row r="14" spans="1:25" ht="19.5" customHeight="1">
      <c r="A14" s="162"/>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row>
    <row r="15" spans="1:25" ht="19.5" customHeight="1">
      <c r="A15" s="162"/>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row>
    <row r="16" spans="1:25" ht="19.5" customHeight="1">
      <c r="A16" s="1511" t="s">
        <v>817</v>
      </c>
      <c r="B16" s="1511"/>
      <c r="C16" s="1511"/>
      <c r="D16" s="1511"/>
      <c r="E16" s="1511"/>
      <c r="F16" s="1511"/>
      <c r="G16" s="1511"/>
      <c r="H16" s="1511"/>
      <c r="I16" s="1511"/>
      <c r="J16" s="1511"/>
      <c r="K16" s="1511"/>
      <c r="L16" s="1511"/>
      <c r="M16" s="1511"/>
      <c r="N16" s="1511"/>
      <c r="O16" s="1511"/>
      <c r="P16" s="1511"/>
      <c r="Q16" s="202"/>
      <c r="R16" s="202"/>
      <c r="S16" s="202"/>
      <c r="T16" s="202"/>
      <c r="U16" s="202"/>
      <c r="V16" s="202"/>
      <c r="W16" s="202"/>
      <c r="X16" s="202"/>
      <c r="Y16" s="202"/>
    </row>
    <row r="17" spans="1:25" ht="19.5" customHeight="1">
      <c r="A17" s="1511" t="s">
        <v>687</v>
      </c>
      <c r="B17" s="1511"/>
      <c r="C17" s="1511"/>
      <c r="D17" s="1511"/>
      <c r="E17" s="1511"/>
      <c r="F17" s="1511"/>
      <c r="G17" s="1511"/>
      <c r="H17" s="1511"/>
      <c r="I17" s="1511"/>
      <c r="J17" s="1511"/>
      <c r="K17" s="1511"/>
      <c r="L17" s="1511"/>
      <c r="M17" s="1511"/>
      <c r="N17" s="1511"/>
      <c r="O17" s="1511"/>
      <c r="P17" s="1511"/>
      <c r="Q17" s="169"/>
      <c r="R17" s="169"/>
      <c r="S17" s="169"/>
      <c r="T17" s="169"/>
      <c r="U17" s="169"/>
      <c r="V17" s="169"/>
      <c r="W17" s="169"/>
      <c r="X17" s="169"/>
      <c r="Y17" s="169"/>
    </row>
    <row r="18" spans="1:25" ht="19.5" customHeight="1">
      <c r="A18" s="160"/>
      <c r="B18" s="160"/>
      <c r="C18" s="160"/>
      <c r="D18" s="160"/>
      <c r="E18" s="160"/>
      <c r="F18" s="160"/>
      <c r="G18" s="160"/>
      <c r="H18" s="160"/>
      <c r="I18" s="160"/>
      <c r="J18" s="160"/>
      <c r="K18" s="160"/>
      <c r="L18" s="160"/>
      <c r="M18" s="160"/>
      <c r="N18" s="160"/>
      <c r="O18" s="160"/>
      <c r="P18" s="169"/>
      <c r="Q18" s="169"/>
      <c r="R18" s="169"/>
      <c r="S18" s="169"/>
      <c r="T18" s="169"/>
      <c r="U18" s="169"/>
      <c r="V18" s="169"/>
      <c r="W18" s="169"/>
      <c r="X18" s="169"/>
      <c r="Y18" s="169"/>
    </row>
    <row r="19" spans="1:25" ht="19.5" customHeight="1">
      <c r="A19" s="160" t="s">
        <v>429</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row>
    <row r="20" spans="1:25" ht="19.5" customHeight="1">
      <c r="A20" s="160" t="s">
        <v>984</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row>
    <row r="21" spans="1:25" ht="19.5" customHeight="1">
      <c r="A21" s="160" t="s">
        <v>985</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row>
    <row r="22" spans="1:25" ht="19.5" customHeight="1">
      <c r="A22" s="160" t="s">
        <v>986</v>
      </c>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row>
    <row r="23" spans="1:25" ht="19.5" customHeight="1">
      <c r="A23" s="160" t="s">
        <v>987</v>
      </c>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row>
    <row r="24" spans="1:25" ht="19.5" customHeight="1">
      <c r="A24" s="160" t="s">
        <v>989</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row>
    <row r="25" spans="1:25" ht="19.5" customHeight="1">
      <c r="A25" s="160" t="s">
        <v>988</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row>
    <row r="26" spans="1:25" ht="19.5" customHeight="1">
      <c r="A26" s="160" t="s">
        <v>818</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row>
    <row r="27" spans="1:25" ht="19.5" customHeight="1">
      <c r="A27" s="162"/>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row>
    <row r="28" spans="1:25" ht="19.5" customHeight="1">
      <c r="A28" s="162"/>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row>
    <row r="29" spans="1:25" ht="19.5" customHeight="1">
      <c r="A29" s="162"/>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row>
    <row r="30" spans="1:25" ht="19.5" customHeight="1">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row>
    <row r="31" spans="1:25" ht="19.5" customHeight="1">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row>
    <row r="32" spans="1:25" ht="19.5" customHeight="1">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row>
    <row r="33" spans="1:25" ht="19.5" customHeight="1">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row>
    <row r="34" spans="1:25" ht="19.5" customHeight="1">
      <c r="A34" s="169"/>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row>
    <row r="35" spans="1:25" ht="19.5" customHeight="1">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row>
    <row r="36" spans="1:25" ht="19.5" customHeight="1">
      <c r="A36" s="169"/>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row>
    <row r="37" spans="1:25" ht="19.5" customHeight="1">
      <c r="A37" s="169"/>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row>
    <row r="42" spans="1:25" ht="19.5" customHeight="1">
      <c r="B42" s="823"/>
    </row>
  </sheetData>
  <mergeCells count="6">
    <mergeCell ref="A17:P17"/>
    <mergeCell ref="M8:P8"/>
    <mergeCell ref="M9:P9"/>
    <mergeCell ref="M10:P10"/>
    <mergeCell ref="A13:P13"/>
    <mergeCell ref="A16:P16"/>
  </mergeCells>
  <phoneticPr fontId="10"/>
  <pageMargins left="0.75" right="0.75" top="1" bottom="1" header="0.5" footer="0.5"/>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R45"/>
  <sheetViews>
    <sheetView showGridLines="0" view="pageBreakPreview" zoomScale="85" zoomScaleNormal="85" zoomScaleSheetLayoutView="85" workbookViewId="0">
      <pane xSplit="5" ySplit="5" topLeftCell="F6" activePane="bottomRight" state="frozen"/>
      <selection activeCell="F14" sqref="F14"/>
      <selection pane="topRight" activeCell="F14" sqref="F14"/>
      <selection pane="bottomLeft" activeCell="F14" sqref="F14"/>
      <selection pane="bottomRight" activeCell="C1" sqref="C1"/>
    </sheetView>
  </sheetViews>
  <sheetFormatPr defaultRowHeight="13.5"/>
  <cols>
    <col min="1" max="1" width="2" style="221" customWidth="1"/>
    <col min="2" max="4" width="3.25" style="241" customWidth="1"/>
    <col min="5" max="5" width="54.25" style="241" customWidth="1"/>
    <col min="6" max="17" width="20.625" style="241" customWidth="1"/>
    <col min="18" max="18" width="20.625" style="241" hidden="1" customWidth="1"/>
    <col min="19" max="16384" width="9" style="221"/>
  </cols>
  <sheetData>
    <row r="1" spans="2:18" ht="14.25" customHeight="1">
      <c r="B1" s="220" t="s">
        <v>956</v>
      </c>
      <c r="C1" s="220"/>
      <c r="D1" s="220"/>
      <c r="E1" s="220"/>
      <c r="F1" s="220"/>
      <c r="G1" s="220"/>
      <c r="H1" s="220"/>
      <c r="I1" s="220"/>
      <c r="J1" s="220"/>
      <c r="K1" s="220"/>
      <c r="L1" s="220"/>
      <c r="M1" s="220"/>
      <c r="N1" s="220"/>
      <c r="O1" s="220"/>
      <c r="P1" s="220"/>
      <c r="Q1" s="220"/>
    </row>
    <row r="2" spans="2:18" ht="22.5" customHeight="1">
      <c r="C2" s="101"/>
      <c r="D2" s="101"/>
      <c r="E2" s="101"/>
      <c r="F2" s="101"/>
      <c r="G2" s="1006" t="s">
        <v>839</v>
      </c>
      <c r="H2" s="1006"/>
      <c r="I2" s="1006"/>
      <c r="J2" s="1006"/>
      <c r="K2" s="1006"/>
      <c r="L2" s="1006"/>
      <c r="M2" s="1006"/>
      <c r="N2" s="101"/>
      <c r="O2" s="101"/>
      <c r="P2" s="717" t="s">
        <v>83</v>
      </c>
      <c r="Q2" s="717"/>
      <c r="R2" s="101"/>
    </row>
    <row r="3" spans="2:18" ht="6.75" customHeight="1">
      <c r="B3" s="220"/>
      <c r="C3" s="220"/>
      <c r="D3" s="220"/>
      <c r="E3" s="220"/>
      <c r="F3" s="220"/>
      <c r="G3" s="220"/>
      <c r="H3" s="220"/>
      <c r="I3" s="220"/>
      <c r="J3" s="220"/>
      <c r="K3" s="220"/>
      <c r="L3" s="220"/>
      <c r="M3" s="220"/>
      <c r="N3" s="220"/>
      <c r="O3" s="220"/>
      <c r="P3" s="220"/>
      <c r="Q3" s="220"/>
    </row>
    <row r="4" spans="2:18" ht="34.5" customHeight="1">
      <c r="B4" s="1000" t="s">
        <v>82</v>
      </c>
      <c r="C4" s="1001"/>
      <c r="D4" s="1001"/>
      <c r="E4" s="1002"/>
      <c r="F4" s="795" t="s">
        <v>81</v>
      </c>
      <c r="G4" s="795" t="s">
        <v>80</v>
      </c>
      <c r="H4" s="795" t="s">
        <v>79</v>
      </c>
      <c r="I4" s="795" t="s">
        <v>97</v>
      </c>
      <c r="J4" s="800" t="s">
        <v>77</v>
      </c>
      <c r="K4" s="796" t="s">
        <v>76</v>
      </c>
      <c r="L4" s="796" t="s">
        <v>75</v>
      </c>
      <c r="M4" s="796" t="s">
        <v>437</v>
      </c>
      <c r="N4" s="796" t="s">
        <v>436</v>
      </c>
      <c r="O4" s="1000" t="s">
        <v>435</v>
      </c>
      <c r="P4" s="1002"/>
      <c r="Q4" s="495" t="s">
        <v>74</v>
      </c>
      <c r="R4" s="809" t="s">
        <v>73</v>
      </c>
    </row>
    <row r="5" spans="2:18" ht="14.25" customHeight="1">
      <c r="B5" s="1003"/>
      <c r="C5" s="1004"/>
      <c r="D5" s="1004"/>
      <c r="E5" s="1005"/>
      <c r="F5" s="801" t="s">
        <v>72</v>
      </c>
      <c r="G5" s="801" t="s">
        <v>71</v>
      </c>
      <c r="H5" s="801" t="s">
        <v>70</v>
      </c>
      <c r="I5" s="801" t="s">
        <v>69</v>
      </c>
      <c r="J5" s="226" t="s">
        <v>68</v>
      </c>
      <c r="K5" s="802" t="s">
        <v>67</v>
      </c>
      <c r="L5" s="802" t="s">
        <v>66</v>
      </c>
      <c r="M5" s="802" t="s">
        <v>434</v>
      </c>
      <c r="N5" s="802" t="s">
        <v>433</v>
      </c>
      <c r="O5" s="496" t="s">
        <v>432</v>
      </c>
      <c r="P5" s="496" t="s">
        <v>431</v>
      </c>
      <c r="Q5" s="497"/>
      <c r="R5" s="349"/>
    </row>
    <row r="6" spans="2:18" ht="14.25" customHeight="1">
      <c r="B6" s="500"/>
      <c r="C6" s="505"/>
      <c r="D6" s="505"/>
      <c r="E6" s="505"/>
      <c r="F6" s="229" t="s">
        <v>4</v>
      </c>
      <c r="G6" s="229" t="s">
        <v>4</v>
      </c>
      <c r="H6" s="229" t="s">
        <v>4</v>
      </c>
      <c r="I6" s="229" t="s">
        <v>4</v>
      </c>
      <c r="J6" s="230" t="s">
        <v>4</v>
      </c>
      <c r="K6" s="229" t="s">
        <v>4</v>
      </c>
      <c r="L6" s="498" t="s">
        <v>4</v>
      </c>
      <c r="M6" s="498" t="s">
        <v>4</v>
      </c>
      <c r="N6" s="498" t="s">
        <v>4</v>
      </c>
      <c r="O6" s="498" t="s">
        <v>4</v>
      </c>
      <c r="P6" s="498" t="s">
        <v>4</v>
      </c>
      <c r="Q6" s="499"/>
      <c r="R6" s="477" t="s">
        <v>4</v>
      </c>
    </row>
    <row r="7" spans="2:18" ht="20.100000000000001" customHeight="1">
      <c r="B7" s="500" t="s">
        <v>430</v>
      </c>
      <c r="C7" s="501"/>
      <c r="D7" s="501"/>
      <c r="E7" s="501"/>
      <c r="F7" s="718"/>
      <c r="G7" s="718"/>
      <c r="H7" s="719"/>
      <c r="I7" s="718"/>
      <c r="J7" s="720"/>
      <c r="K7" s="720"/>
      <c r="L7" s="250"/>
      <c r="M7" s="250"/>
      <c r="N7" s="250"/>
      <c r="O7" s="250"/>
      <c r="P7" s="250"/>
      <c r="Q7" s="502"/>
      <c r="R7" s="232" t="e">
        <f>SUM(#REF!)</f>
        <v>#REF!</v>
      </c>
    </row>
    <row r="8" spans="2:18" ht="20.100000000000001" customHeight="1">
      <c r="B8" s="500"/>
      <c r="C8" s="806" t="s">
        <v>65</v>
      </c>
      <c r="D8" s="804"/>
      <c r="E8" s="804"/>
      <c r="F8" s="231"/>
      <c r="G8" s="231"/>
      <c r="H8" s="231"/>
      <c r="I8" s="231"/>
      <c r="J8" s="231"/>
      <c r="K8" s="231"/>
      <c r="L8" s="913" t="str">
        <f>IF(L9="","",SUM(L9:L12))</f>
        <v/>
      </c>
      <c r="M8" s="232"/>
      <c r="N8" s="232"/>
      <c r="O8" s="232"/>
      <c r="P8" s="232"/>
      <c r="Q8" s="232"/>
      <c r="R8" s="232" t="e">
        <f>SUM(#REF!)</f>
        <v>#REF!</v>
      </c>
    </row>
    <row r="9" spans="2:18" ht="20.100000000000001" customHeight="1">
      <c r="B9" s="234"/>
      <c r="C9" s="503"/>
      <c r="D9" s="237" t="s">
        <v>64</v>
      </c>
      <c r="E9" s="803" t="s">
        <v>63</v>
      </c>
      <c r="F9" s="231"/>
      <c r="G9" s="231"/>
      <c r="H9" s="231"/>
      <c r="I9" s="231"/>
      <c r="J9" s="231"/>
      <c r="K9" s="231"/>
      <c r="L9" s="913" t="str">
        <f>IF(L14="","",L14+L20+L21)</f>
        <v/>
      </c>
      <c r="M9" s="232"/>
      <c r="N9" s="232"/>
      <c r="O9" s="232"/>
      <c r="P9" s="232"/>
      <c r="Q9" s="232"/>
      <c r="R9" s="232" t="e">
        <f>SUM(#REF!)</f>
        <v>#REF!</v>
      </c>
    </row>
    <row r="10" spans="2:18" ht="20.100000000000001" customHeight="1">
      <c r="B10" s="234"/>
      <c r="C10" s="503"/>
      <c r="D10" s="238" t="s">
        <v>62</v>
      </c>
      <c r="E10" s="803" t="s">
        <v>61</v>
      </c>
      <c r="F10" s="231"/>
      <c r="G10" s="231"/>
      <c r="H10" s="231"/>
      <c r="I10" s="231"/>
      <c r="J10" s="231"/>
      <c r="K10" s="231"/>
      <c r="L10" s="913" t="str">
        <f>IF(L15="","",L15+L22)</f>
        <v/>
      </c>
      <c r="M10" s="232"/>
      <c r="N10" s="232"/>
      <c r="O10" s="232"/>
      <c r="P10" s="232"/>
      <c r="Q10" s="232"/>
      <c r="R10" s="232" t="e">
        <f>SUM(#REF!)</f>
        <v>#REF!</v>
      </c>
    </row>
    <row r="11" spans="2:18" ht="20.100000000000001" customHeight="1">
      <c r="B11" s="234"/>
      <c r="C11" s="503"/>
      <c r="D11" s="237" t="s">
        <v>60</v>
      </c>
      <c r="E11" s="803" t="s">
        <v>59</v>
      </c>
      <c r="F11" s="231"/>
      <c r="G11" s="231"/>
      <c r="H11" s="231"/>
      <c r="I11" s="231"/>
      <c r="J11" s="231"/>
      <c r="K11" s="231"/>
      <c r="L11" s="913" t="str">
        <f>IF(L16="","",L16+L23)</f>
        <v/>
      </c>
      <c r="M11" s="232"/>
      <c r="N11" s="232"/>
      <c r="O11" s="232"/>
      <c r="P11" s="232"/>
      <c r="Q11" s="232"/>
      <c r="R11" s="232" t="e">
        <f>SUM(#REF!)</f>
        <v>#REF!</v>
      </c>
    </row>
    <row r="12" spans="2:18" ht="20.100000000000001" customHeight="1">
      <c r="B12" s="234"/>
      <c r="C12" s="234"/>
      <c r="D12" s="237" t="s">
        <v>58</v>
      </c>
      <c r="E12" s="803" t="s">
        <v>57</v>
      </c>
      <c r="F12" s="231"/>
      <c r="G12" s="231"/>
      <c r="H12" s="231"/>
      <c r="I12" s="231"/>
      <c r="J12" s="231"/>
      <c r="K12" s="231"/>
      <c r="L12" s="231"/>
      <c r="M12" s="232"/>
      <c r="N12" s="232"/>
      <c r="O12" s="232"/>
      <c r="P12" s="232"/>
      <c r="Q12" s="232"/>
      <c r="R12" s="232"/>
    </row>
    <row r="13" spans="2:18" ht="20.100000000000001" customHeight="1">
      <c r="B13" s="234"/>
      <c r="C13" s="806" t="s">
        <v>56</v>
      </c>
      <c r="D13" s="804"/>
      <c r="E13" s="804"/>
      <c r="F13" s="231"/>
      <c r="G13" s="231"/>
      <c r="H13" s="231"/>
      <c r="I13" s="231"/>
      <c r="J13" s="231"/>
      <c r="K13" s="231"/>
      <c r="L13" s="913" t="str">
        <f>IF(L14="","",SUM(L14:L18))</f>
        <v/>
      </c>
      <c r="M13" s="232"/>
      <c r="N13" s="232"/>
      <c r="O13" s="232"/>
      <c r="P13" s="232"/>
      <c r="Q13" s="232"/>
      <c r="R13" s="232" t="e">
        <f>SUM(#REF!)</f>
        <v>#REF!</v>
      </c>
    </row>
    <row r="14" spans="2:18" ht="20.100000000000001" customHeight="1">
      <c r="B14" s="234"/>
      <c r="C14" s="234"/>
      <c r="D14" s="235" t="s">
        <v>55</v>
      </c>
      <c r="E14" s="803" t="s">
        <v>54</v>
      </c>
      <c r="F14" s="231"/>
      <c r="G14" s="231"/>
      <c r="H14" s="231"/>
      <c r="I14" s="231"/>
      <c r="J14" s="231"/>
      <c r="K14" s="231"/>
      <c r="L14" s="232"/>
      <c r="M14" s="231"/>
      <c r="N14" s="231"/>
      <c r="O14" s="231"/>
      <c r="P14" s="231"/>
      <c r="Q14" s="232"/>
      <c r="R14" s="232" t="e">
        <f>SUM(#REF!)</f>
        <v>#REF!</v>
      </c>
    </row>
    <row r="15" spans="2:18" ht="20.100000000000001" customHeight="1">
      <c r="B15" s="234"/>
      <c r="C15" s="234"/>
      <c r="D15" s="237" t="s">
        <v>53</v>
      </c>
      <c r="E15" s="803" t="s">
        <v>52</v>
      </c>
      <c r="F15" s="231"/>
      <c r="G15" s="231"/>
      <c r="H15" s="231"/>
      <c r="I15" s="231"/>
      <c r="J15" s="231"/>
      <c r="K15" s="231"/>
      <c r="L15" s="232"/>
      <c r="M15" s="231"/>
      <c r="N15" s="231"/>
      <c r="O15" s="231"/>
      <c r="P15" s="231"/>
      <c r="Q15" s="232"/>
      <c r="R15" s="232" t="e">
        <f>SUM(#REF!)</f>
        <v>#REF!</v>
      </c>
    </row>
    <row r="16" spans="2:18" ht="20.100000000000001" customHeight="1">
      <c r="B16" s="234"/>
      <c r="C16" s="234"/>
      <c r="D16" s="238" t="s">
        <v>51</v>
      </c>
      <c r="E16" s="803" t="s">
        <v>50</v>
      </c>
      <c r="F16" s="231"/>
      <c r="G16" s="231"/>
      <c r="H16" s="231"/>
      <c r="I16" s="231"/>
      <c r="J16" s="231"/>
      <c r="K16" s="231"/>
      <c r="L16" s="232"/>
      <c r="M16" s="231"/>
      <c r="N16" s="231"/>
      <c r="O16" s="231"/>
      <c r="P16" s="231"/>
      <c r="Q16" s="232"/>
      <c r="R16" s="232" t="e">
        <f>SUM(#REF!)</f>
        <v>#REF!</v>
      </c>
    </row>
    <row r="17" spans="2:18" ht="20.100000000000001" customHeight="1">
      <c r="B17" s="234"/>
      <c r="C17" s="234"/>
      <c r="D17" s="237" t="s">
        <v>49</v>
      </c>
      <c r="E17" s="805" t="s">
        <v>585</v>
      </c>
      <c r="F17" s="231"/>
      <c r="G17" s="231"/>
      <c r="H17" s="231"/>
      <c r="I17" s="231"/>
      <c r="J17" s="231"/>
      <c r="K17" s="231"/>
      <c r="L17" s="231"/>
      <c r="M17" s="231"/>
      <c r="N17" s="231"/>
      <c r="O17" s="231"/>
      <c r="P17" s="231"/>
      <c r="Q17" s="232"/>
      <c r="R17" s="232" t="e">
        <f>SUM(#REF!)</f>
        <v>#REF!</v>
      </c>
    </row>
    <row r="18" spans="2:18" ht="20.100000000000001" customHeight="1">
      <c r="B18" s="234"/>
      <c r="C18" s="267"/>
      <c r="D18" s="237" t="s">
        <v>48</v>
      </c>
      <c r="E18" s="805" t="s">
        <v>596</v>
      </c>
      <c r="F18" s="231"/>
      <c r="G18" s="231"/>
      <c r="H18" s="231"/>
      <c r="I18" s="231"/>
      <c r="J18" s="231"/>
      <c r="K18" s="231"/>
      <c r="L18" s="231"/>
      <c r="M18" s="231"/>
      <c r="N18" s="231"/>
      <c r="O18" s="231"/>
      <c r="P18" s="231"/>
      <c r="Q18" s="232"/>
      <c r="R18" s="232" t="e">
        <f>SUM(#REF!)</f>
        <v>#REF!</v>
      </c>
    </row>
    <row r="19" spans="2:18" ht="20.100000000000001" customHeight="1">
      <c r="B19" s="234"/>
      <c r="C19" s="806" t="s">
        <v>47</v>
      </c>
      <c r="D19" s="804"/>
      <c r="E19" s="247"/>
      <c r="F19" s="231"/>
      <c r="G19" s="231"/>
      <c r="H19" s="231"/>
      <c r="I19" s="231"/>
      <c r="J19" s="231"/>
      <c r="K19" s="231"/>
      <c r="L19" s="913" t="str">
        <f>IF(L20="","",SUM(L20:L24))</f>
        <v/>
      </c>
      <c r="M19" s="232"/>
      <c r="N19" s="232"/>
      <c r="O19" s="232"/>
      <c r="P19" s="232"/>
      <c r="Q19" s="232"/>
      <c r="R19" s="232" t="e">
        <f>SUM(#REF!)</f>
        <v>#REF!</v>
      </c>
    </row>
    <row r="20" spans="2:18" ht="20.100000000000001" customHeight="1">
      <c r="B20" s="234"/>
      <c r="C20" s="234"/>
      <c r="D20" s="235" t="s">
        <v>46</v>
      </c>
      <c r="E20" s="805" t="s">
        <v>45</v>
      </c>
      <c r="F20" s="231"/>
      <c r="G20" s="231"/>
      <c r="H20" s="231"/>
      <c r="I20" s="231"/>
      <c r="J20" s="231"/>
      <c r="K20" s="231"/>
      <c r="L20" s="232"/>
      <c r="M20" s="231"/>
      <c r="N20" s="231"/>
      <c r="O20" s="231"/>
      <c r="P20" s="231"/>
      <c r="Q20" s="232"/>
      <c r="R20" s="232" t="e">
        <f>SUM(#REF!)</f>
        <v>#REF!</v>
      </c>
    </row>
    <row r="21" spans="2:18" ht="20.100000000000001" customHeight="1">
      <c r="B21" s="234"/>
      <c r="C21" s="234"/>
      <c r="D21" s="238" t="s">
        <v>44</v>
      </c>
      <c r="E21" s="805" t="s">
        <v>43</v>
      </c>
      <c r="F21" s="231"/>
      <c r="G21" s="231"/>
      <c r="H21" s="231"/>
      <c r="I21" s="231"/>
      <c r="J21" s="231"/>
      <c r="K21" s="231"/>
      <c r="L21" s="232"/>
      <c r="M21" s="231"/>
      <c r="N21" s="231"/>
      <c r="O21" s="231"/>
      <c r="P21" s="231"/>
      <c r="Q21" s="232"/>
      <c r="R21" s="232" t="e">
        <f>SUM(#REF!)</f>
        <v>#REF!</v>
      </c>
    </row>
    <row r="22" spans="2:18" ht="20.100000000000001" customHeight="1">
      <c r="B22" s="234"/>
      <c r="C22" s="503"/>
      <c r="D22" s="238" t="s">
        <v>42</v>
      </c>
      <c r="E22" s="805" t="s">
        <v>41</v>
      </c>
      <c r="F22" s="231"/>
      <c r="G22" s="231"/>
      <c r="H22" s="231"/>
      <c r="I22" s="231"/>
      <c r="J22" s="231"/>
      <c r="K22" s="231"/>
      <c r="L22" s="232"/>
      <c r="M22" s="231"/>
      <c r="N22" s="231"/>
      <c r="O22" s="231"/>
      <c r="P22" s="231"/>
      <c r="Q22" s="232"/>
      <c r="R22" s="232" t="e">
        <f>SUM(#REF!)</f>
        <v>#REF!</v>
      </c>
    </row>
    <row r="23" spans="2:18" ht="20.100000000000001" customHeight="1">
      <c r="B23" s="234"/>
      <c r="C23" s="234"/>
      <c r="D23" s="238" t="s">
        <v>40</v>
      </c>
      <c r="E23" s="805" t="s">
        <v>39</v>
      </c>
      <c r="F23" s="231"/>
      <c r="G23" s="231"/>
      <c r="H23" s="231"/>
      <c r="I23" s="231"/>
      <c r="J23" s="231"/>
      <c r="K23" s="231"/>
      <c r="L23" s="232"/>
      <c r="M23" s="231"/>
      <c r="N23" s="231"/>
      <c r="O23" s="231"/>
      <c r="P23" s="231"/>
      <c r="Q23" s="232"/>
      <c r="R23" s="232"/>
    </row>
    <row r="24" spans="2:18" ht="20.100000000000001" customHeight="1">
      <c r="B24" s="234"/>
      <c r="C24" s="504"/>
      <c r="D24" s="238" t="s">
        <v>38</v>
      </c>
      <c r="E24" s="805" t="s">
        <v>597</v>
      </c>
      <c r="F24" s="231"/>
      <c r="G24" s="231"/>
      <c r="H24" s="231"/>
      <c r="I24" s="231"/>
      <c r="J24" s="231"/>
      <c r="K24" s="231"/>
      <c r="L24" s="231"/>
      <c r="M24" s="231"/>
      <c r="N24" s="231"/>
      <c r="O24" s="231"/>
      <c r="P24" s="231"/>
      <c r="Q24" s="232"/>
      <c r="R24" s="232" t="e">
        <f>SUM(#REF!)</f>
        <v>#REF!</v>
      </c>
    </row>
    <row r="25" spans="2:18" ht="20.100000000000001" customHeight="1">
      <c r="B25" s="234"/>
      <c r="C25" s="806" t="s">
        <v>37</v>
      </c>
      <c r="D25" s="804"/>
      <c r="E25" s="247"/>
      <c r="F25" s="895" t="str">
        <f>IF(F26="","",SUM(F26:F28))</f>
        <v/>
      </c>
      <c r="G25" s="895" t="str">
        <f>IF(G26="","",SUM(G26:G28))</f>
        <v/>
      </c>
      <c r="H25" s="895" t="str">
        <f t="shared" ref="H25:I25" si="0">IF(H26="","",SUM(H26:H28))</f>
        <v/>
      </c>
      <c r="I25" s="895" t="str">
        <f t="shared" si="0"/>
        <v/>
      </c>
      <c r="J25" s="231"/>
      <c r="K25" s="231"/>
      <c r="L25" s="231"/>
      <c r="M25" s="231"/>
      <c r="N25" s="231"/>
      <c r="O25" s="231"/>
      <c r="P25" s="231"/>
      <c r="Q25" s="232"/>
      <c r="R25" s="232" t="e">
        <f>SUM(#REF!)</f>
        <v>#REF!</v>
      </c>
    </row>
    <row r="26" spans="2:18" ht="20.100000000000001" customHeight="1">
      <c r="B26" s="234"/>
      <c r="C26" s="234"/>
      <c r="D26" s="235" t="s">
        <v>36</v>
      </c>
      <c r="E26" s="247" t="s">
        <v>35</v>
      </c>
      <c r="F26" s="232"/>
      <c r="G26" s="232"/>
      <c r="H26" s="236"/>
      <c r="I26" s="232"/>
      <c r="J26" s="231"/>
      <c r="K26" s="231"/>
      <c r="L26" s="231"/>
      <c r="M26" s="231"/>
      <c r="N26" s="231"/>
      <c r="O26" s="231"/>
      <c r="P26" s="231"/>
      <c r="Q26" s="232"/>
      <c r="R26" s="232" t="e">
        <f>SUM(#REF!)</f>
        <v>#REF!</v>
      </c>
    </row>
    <row r="27" spans="2:18" ht="20.100000000000001" customHeight="1">
      <c r="B27" s="234"/>
      <c r="C27" s="234"/>
      <c r="D27" s="238" t="s">
        <v>34</v>
      </c>
      <c r="E27" s="501" t="s">
        <v>33</v>
      </c>
      <c r="F27" s="232"/>
      <c r="G27" s="232"/>
      <c r="H27" s="236"/>
      <c r="I27" s="232"/>
      <c r="J27" s="231"/>
      <c r="K27" s="231"/>
      <c r="L27" s="231"/>
      <c r="M27" s="231"/>
      <c r="N27" s="231"/>
      <c r="O27" s="231"/>
      <c r="P27" s="231"/>
      <c r="Q27" s="232"/>
      <c r="R27" s="232" t="e">
        <f>SUM(#REF!)</f>
        <v>#REF!</v>
      </c>
    </row>
    <row r="28" spans="2:18" ht="20.100000000000001" customHeight="1">
      <c r="B28" s="504"/>
      <c r="C28" s="267"/>
      <c r="D28" s="238" t="s">
        <v>32</v>
      </c>
      <c r="E28" s="721" t="s">
        <v>31</v>
      </c>
      <c r="F28" s="232"/>
      <c r="G28" s="232"/>
      <c r="H28" s="236"/>
      <c r="I28" s="232"/>
      <c r="J28" s="231"/>
      <c r="K28" s="231"/>
      <c r="L28" s="231"/>
      <c r="M28" s="231"/>
      <c r="N28" s="231"/>
      <c r="O28" s="231"/>
      <c r="P28" s="231"/>
      <c r="Q28" s="232"/>
      <c r="R28" s="232" t="e">
        <f>SUM(#REF!)</f>
        <v>#REF!</v>
      </c>
    </row>
    <row r="29" spans="2:18" ht="6" customHeight="1">
      <c r="B29" s="254"/>
      <c r="C29" s="254"/>
      <c r="D29" s="254"/>
      <c r="E29" s="254"/>
      <c r="F29" s="255"/>
      <c r="G29" s="255"/>
      <c r="H29" s="255"/>
      <c r="I29" s="255"/>
      <c r="J29" s="255"/>
      <c r="K29" s="255"/>
      <c r="L29" s="255"/>
      <c r="M29" s="255"/>
      <c r="N29" s="255"/>
      <c r="O29" s="255"/>
      <c r="P29" s="255"/>
      <c r="Q29" s="505"/>
    </row>
    <row r="30" spans="2:18" ht="14.25" customHeight="1">
      <c r="B30" s="999" t="s">
        <v>30</v>
      </c>
      <c r="C30" s="999"/>
      <c r="D30" s="811" t="s">
        <v>719</v>
      </c>
      <c r="E30" s="254"/>
      <c r="F30" s="255"/>
      <c r="G30" s="255"/>
      <c r="H30" s="255"/>
      <c r="I30" s="255"/>
      <c r="J30" s="255"/>
      <c r="K30" s="255"/>
      <c r="L30" s="255"/>
      <c r="M30" s="255"/>
      <c r="N30" s="255"/>
      <c r="O30" s="255"/>
      <c r="P30" s="255"/>
      <c r="Q30" s="505"/>
    </row>
    <row r="31" spans="2:18" ht="14.1" customHeight="1">
      <c r="B31" s="999"/>
      <c r="C31" s="999"/>
      <c r="D31" s="2" t="s">
        <v>29</v>
      </c>
      <c r="E31" s="220"/>
      <c r="F31" s="220"/>
      <c r="G31" s="505"/>
      <c r="H31" s="506"/>
      <c r="I31" s="506"/>
      <c r="J31" s="220"/>
      <c r="K31" s="220"/>
      <c r="L31" s="220"/>
      <c r="M31" s="220"/>
      <c r="N31" s="220"/>
      <c r="O31" s="220"/>
      <c r="P31" s="220"/>
      <c r="Q31" s="220"/>
    </row>
    <row r="32" spans="2:18" ht="14.1" customHeight="1">
      <c r="B32" s="480"/>
      <c r="C32" s="480"/>
      <c r="D32" s="263" t="s">
        <v>28</v>
      </c>
      <c r="E32" s="220"/>
      <c r="F32" s="220"/>
      <c r="G32" s="220"/>
      <c r="H32" s="220"/>
      <c r="I32" s="220"/>
      <c r="J32" s="220"/>
      <c r="K32" s="220"/>
      <c r="L32" s="220"/>
      <c r="M32" s="220"/>
      <c r="N32" s="220"/>
      <c r="O32" s="220"/>
      <c r="P32" s="220"/>
      <c r="Q32" s="220"/>
    </row>
    <row r="33" spans="2:17" ht="14.1" customHeight="1">
      <c r="B33" s="480"/>
      <c r="C33" s="480"/>
      <c r="D33" s="263" t="s">
        <v>720</v>
      </c>
      <c r="E33" s="220"/>
      <c r="F33" s="220"/>
      <c r="G33" s="220"/>
      <c r="H33" s="220"/>
      <c r="I33" s="220"/>
      <c r="J33" s="220"/>
      <c r="K33" s="220"/>
      <c r="L33" s="220"/>
      <c r="M33" s="220"/>
      <c r="N33" s="220"/>
      <c r="O33" s="220"/>
      <c r="P33" s="220"/>
      <c r="Q33" s="220"/>
    </row>
    <row r="34" spans="2:17" ht="14.1" customHeight="1">
      <c r="B34" s="480"/>
      <c r="C34" s="480"/>
      <c r="D34" s="263" t="s">
        <v>721</v>
      </c>
      <c r="E34" s="220"/>
      <c r="F34" s="220"/>
      <c r="G34" s="262"/>
      <c r="H34" s="220"/>
      <c r="I34" s="220"/>
      <c r="J34" s="220"/>
      <c r="K34" s="220"/>
      <c r="L34" s="220"/>
      <c r="M34" s="220"/>
      <c r="N34" s="220"/>
      <c r="O34" s="220"/>
      <c r="P34" s="220"/>
      <c r="Q34" s="220"/>
    </row>
    <row r="35" spans="2:17" ht="13.5" customHeight="1">
      <c r="B35" s="480"/>
      <c r="C35" s="480"/>
      <c r="D35" s="2"/>
      <c r="E35" s="220"/>
      <c r="F35" s="220"/>
      <c r="G35" s="262"/>
      <c r="H35" s="220"/>
      <c r="I35" s="220"/>
      <c r="J35" s="220"/>
      <c r="K35" s="220"/>
      <c r="L35" s="220"/>
      <c r="M35" s="220"/>
      <c r="N35" s="220"/>
      <c r="O35" s="220"/>
      <c r="P35" s="220"/>
      <c r="Q35" s="220"/>
    </row>
    <row r="36" spans="2:17" ht="14.1" customHeight="1">
      <c r="B36" s="262"/>
      <c r="C36" s="262"/>
      <c r="D36" s="263"/>
      <c r="E36" s="262"/>
      <c r="F36" s="262"/>
      <c r="G36" s="220"/>
      <c r="H36" s="220"/>
      <c r="I36" s="220"/>
      <c r="J36" s="220"/>
      <c r="K36" s="220"/>
      <c r="L36" s="220"/>
      <c r="M36" s="220"/>
      <c r="N36" s="220"/>
      <c r="O36" s="220"/>
      <c r="P36" s="220"/>
      <c r="Q36" s="220"/>
    </row>
    <row r="37" spans="2:17" ht="14.1" customHeight="1">
      <c r="B37" s="262"/>
      <c r="C37" s="262"/>
      <c r="D37" s="263"/>
      <c r="E37" s="262"/>
      <c r="F37" s="262"/>
      <c r="G37" s="220"/>
      <c r="H37" s="220"/>
      <c r="I37" s="220"/>
      <c r="J37" s="506"/>
      <c r="K37" s="506"/>
      <c r="L37" s="220"/>
      <c r="M37" s="220"/>
      <c r="N37" s="220"/>
      <c r="O37" s="220"/>
      <c r="P37" s="220"/>
      <c r="Q37" s="220"/>
    </row>
    <row r="38" spans="2:17" ht="13.5" customHeight="1">
      <c r="B38" s="262"/>
      <c r="C38" s="262"/>
      <c r="D38" s="262"/>
      <c r="E38" s="262"/>
      <c r="F38" s="262"/>
      <c r="G38" s="220"/>
      <c r="H38" s="220"/>
      <c r="I38" s="220"/>
      <c r="J38" s="220"/>
      <c r="K38" s="220"/>
      <c r="L38" s="220"/>
      <c r="M38" s="220"/>
      <c r="N38" s="220"/>
      <c r="O38" s="220"/>
      <c r="P38" s="220"/>
      <c r="Q38" s="220"/>
    </row>
    <row r="39" spans="2:17" ht="14.1" customHeight="1">
      <c r="B39" s="220"/>
      <c r="C39" s="220"/>
      <c r="D39" s="220"/>
      <c r="E39" s="220"/>
      <c r="F39" s="220"/>
      <c r="G39" s="220"/>
      <c r="H39" s="220"/>
      <c r="I39" s="220"/>
      <c r="J39" s="220"/>
      <c r="K39" s="220"/>
      <c r="L39" s="220"/>
      <c r="M39" s="220"/>
      <c r="N39" s="220"/>
      <c r="O39" s="220"/>
      <c r="P39" s="220"/>
      <c r="Q39" s="220"/>
    </row>
    <row r="40" spans="2:17" s="241" customFormat="1">
      <c r="G40" s="352"/>
    </row>
    <row r="41" spans="2:17" s="241" customFormat="1">
      <c r="G41" s="352"/>
    </row>
    <row r="42" spans="2:17" s="241" customFormat="1">
      <c r="G42" s="352"/>
    </row>
    <row r="43" spans="2:17" s="241" customFormat="1">
      <c r="B43" s="222"/>
      <c r="G43" s="352"/>
    </row>
    <row r="44" spans="2:17" s="241" customFormat="1">
      <c r="G44" s="260"/>
    </row>
    <row r="45" spans="2:17" s="241" customFormat="1">
      <c r="G45" s="260"/>
    </row>
  </sheetData>
  <mergeCells count="5">
    <mergeCell ref="B31:C31"/>
    <mergeCell ref="B4:E5"/>
    <mergeCell ref="O4:P4"/>
    <mergeCell ref="G2:M2"/>
    <mergeCell ref="B30:C30"/>
  </mergeCells>
  <phoneticPr fontId="10"/>
  <pageMargins left="0.70866141732283472" right="0.70866141732283472" top="0.35433070866141736" bottom="0.15748031496062992" header="0.31496062992125984" footer="0.31496062992125984"/>
  <pageSetup paperSize="9" scale="42" fitToHeight="0" orientation="landscape" cellComments="asDisplayed" r:id="rId1"/>
  <rowBreaks count="1" manualBreakCount="1">
    <brk id="37" min="1"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43"/>
  <sheetViews>
    <sheetView showGridLines="0" view="pageBreakPreview" zoomScaleNormal="100" zoomScaleSheetLayoutView="100" workbookViewId="0">
      <pane xSplit="5" ySplit="6" topLeftCell="F7" activePane="bottomRight" state="frozen"/>
      <selection activeCell="S19" sqref="S19"/>
      <selection pane="topRight" activeCell="S19" sqref="S19"/>
      <selection pane="bottomLeft" activeCell="S19" sqref="S19"/>
      <selection pane="bottomRight" activeCell="C1" sqref="C1"/>
    </sheetView>
  </sheetViews>
  <sheetFormatPr defaultRowHeight="13.5"/>
  <cols>
    <col min="1" max="1" width="2" style="221" customWidth="1"/>
    <col min="2" max="4" width="3.25" style="241" customWidth="1"/>
    <col min="5" max="5" width="54.25" style="241" customWidth="1"/>
    <col min="6" max="10" width="20.625" style="241" customWidth="1"/>
    <col min="11" max="11" width="20.625" style="241" hidden="1" customWidth="1"/>
    <col min="12" max="16384" width="9" style="221"/>
  </cols>
  <sheetData>
    <row r="1" spans="2:11" ht="14.25" customHeight="1">
      <c r="B1" s="220" t="s">
        <v>957</v>
      </c>
      <c r="C1" s="220"/>
      <c r="D1" s="220"/>
      <c r="E1" s="220"/>
      <c r="F1" s="220"/>
      <c r="G1" s="220"/>
      <c r="H1" s="220"/>
      <c r="I1" s="220"/>
      <c r="J1" s="220"/>
    </row>
    <row r="2" spans="2:11" ht="22.5" customHeight="1">
      <c r="C2" s="101"/>
      <c r="D2" s="101"/>
      <c r="E2" s="1006" t="s">
        <v>442</v>
      </c>
      <c r="F2" s="1006"/>
      <c r="G2" s="1006"/>
      <c r="H2" s="1006"/>
      <c r="I2" s="717" t="s">
        <v>83</v>
      </c>
      <c r="J2" s="717"/>
      <c r="K2" s="101"/>
    </row>
    <row r="3" spans="2:11" ht="6.75" customHeight="1">
      <c r="B3" s="220"/>
      <c r="C3" s="220"/>
      <c r="D3" s="220"/>
      <c r="E3" s="220"/>
      <c r="F3" s="220"/>
      <c r="G3" s="220"/>
      <c r="H3" s="220"/>
      <c r="I3" s="220"/>
      <c r="J3" s="220"/>
    </row>
    <row r="4" spans="2:11" s="222" customFormat="1" ht="39.950000000000003" customHeight="1">
      <c r="B4" s="1512" t="s">
        <v>98</v>
      </c>
      <c r="C4" s="1512"/>
      <c r="D4" s="1512"/>
      <c r="E4" s="1512"/>
      <c r="F4" s="1512"/>
      <c r="G4" s="1512"/>
      <c r="H4" s="1512"/>
      <c r="I4" s="1512"/>
      <c r="J4" s="1512"/>
      <c r="K4" s="1512"/>
    </row>
    <row r="5" spans="2:11" ht="34.5" customHeight="1">
      <c r="B5" s="1000" t="s">
        <v>82</v>
      </c>
      <c r="C5" s="1001"/>
      <c r="D5" s="1001"/>
      <c r="E5" s="1002"/>
      <c r="F5" s="242" t="s">
        <v>81</v>
      </c>
      <c r="G5" s="242" t="s">
        <v>80</v>
      </c>
      <c r="H5" s="242" t="s">
        <v>79</v>
      </c>
      <c r="I5" s="242" t="s">
        <v>97</v>
      </c>
      <c r="J5" s="225" t="s">
        <v>96</v>
      </c>
      <c r="K5" s="472" t="s">
        <v>73</v>
      </c>
    </row>
    <row r="6" spans="2:11" ht="14.25" customHeight="1">
      <c r="B6" s="1003"/>
      <c r="C6" s="1004"/>
      <c r="D6" s="1004"/>
      <c r="E6" s="1005"/>
      <c r="F6" s="243" t="s">
        <v>72</v>
      </c>
      <c r="G6" s="243" t="s">
        <v>71</v>
      </c>
      <c r="H6" s="243" t="s">
        <v>70</v>
      </c>
      <c r="I6" s="243" t="s">
        <v>69</v>
      </c>
      <c r="J6" s="226" t="s">
        <v>68</v>
      </c>
      <c r="K6" s="349"/>
    </row>
    <row r="7" spans="2:11" ht="14.25" customHeight="1">
      <c r="B7" s="227"/>
      <c r="C7" s="228"/>
      <c r="D7" s="228"/>
      <c r="E7" s="228"/>
      <c r="F7" s="229" t="s">
        <v>4</v>
      </c>
      <c r="G7" s="229" t="s">
        <v>4</v>
      </c>
      <c r="H7" s="229" t="s">
        <v>4</v>
      </c>
      <c r="I7" s="229" t="s">
        <v>4</v>
      </c>
      <c r="J7" s="230"/>
      <c r="K7" s="349"/>
    </row>
    <row r="8" spans="2:11" ht="20.100000000000001" customHeight="1">
      <c r="B8" s="347" t="s">
        <v>95</v>
      </c>
      <c r="C8" s="351"/>
      <c r="D8" s="351"/>
      <c r="E8" s="351"/>
      <c r="F8" s="231"/>
      <c r="G8" s="231"/>
      <c r="H8" s="231"/>
      <c r="I8" s="894" t="str">
        <f>IF(I9="","",SUM(I9:I13))</f>
        <v/>
      </c>
      <c r="J8" s="231"/>
      <c r="K8" s="232" t="e">
        <f>SUM(#REF!)</f>
        <v>#REF!</v>
      </c>
    </row>
    <row r="9" spans="2:11" ht="20.100000000000001" customHeight="1">
      <c r="B9" s="234"/>
      <c r="C9" s="235" t="s">
        <v>55</v>
      </c>
      <c r="D9" s="1515" t="s">
        <v>94</v>
      </c>
      <c r="E9" s="1516"/>
      <c r="F9" s="232"/>
      <c r="G9" s="232"/>
      <c r="H9" s="894" t="str">
        <f>IF(F9="","",F9-G9)</f>
        <v/>
      </c>
      <c r="I9" s="232"/>
      <c r="J9" s="896" t="str">
        <f>IF($I$8="","",I9/$I$8)</f>
        <v/>
      </c>
      <c r="K9" s="232" t="e">
        <f>SUM(#REF!)</f>
        <v>#REF!</v>
      </c>
    </row>
    <row r="10" spans="2:11" ht="20.100000000000001" customHeight="1">
      <c r="B10" s="234"/>
      <c r="C10" s="237" t="s">
        <v>53</v>
      </c>
      <c r="D10" s="1515" t="s">
        <v>93</v>
      </c>
      <c r="E10" s="1516"/>
      <c r="F10" s="232"/>
      <c r="G10" s="232"/>
      <c r="H10" s="894" t="str">
        <f t="shared" ref="H10:H19" si="0">IF(F10="","",F10-G10)</f>
        <v/>
      </c>
      <c r="I10" s="232"/>
      <c r="J10" s="896" t="str">
        <f t="shared" ref="J10:J19" si="1">IF($I$8="","",I10/$I$8)</f>
        <v/>
      </c>
      <c r="K10" s="232" t="e">
        <f>SUM(#REF!)</f>
        <v>#REF!</v>
      </c>
    </row>
    <row r="11" spans="2:11" ht="20.100000000000001" customHeight="1">
      <c r="B11" s="234"/>
      <c r="C11" s="238" t="s">
        <v>51</v>
      </c>
      <c r="D11" s="1515" t="s">
        <v>92</v>
      </c>
      <c r="E11" s="1516"/>
      <c r="F11" s="232"/>
      <c r="G11" s="232"/>
      <c r="H11" s="894" t="str">
        <f t="shared" si="0"/>
        <v/>
      </c>
      <c r="I11" s="232"/>
      <c r="J11" s="896" t="str">
        <f t="shared" si="1"/>
        <v/>
      </c>
      <c r="K11" s="232" t="e">
        <f>SUM(#REF!)</f>
        <v>#REF!</v>
      </c>
    </row>
    <row r="12" spans="2:11" ht="20.100000000000001" customHeight="1">
      <c r="B12" s="234"/>
      <c r="C12" s="237" t="s">
        <v>49</v>
      </c>
      <c r="D12" s="1515" t="s">
        <v>586</v>
      </c>
      <c r="E12" s="1516"/>
      <c r="F12" s="232"/>
      <c r="G12" s="232"/>
      <c r="H12" s="894" t="str">
        <f t="shared" si="0"/>
        <v/>
      </c>
      <c r="I12" s="232"/>
      <c r="J12" s="896" t="str">
        <f t="shared" si="1"/>
        <v/>
      </c>
      <c r="K12" s="232" t="e">
        <f>SUM(#REF!)</f>
        <v>#REF!</v>
      </c>
    </row>
    <row r="13" spans="2:11" ht="20.100000000000001" customHeight="1">
      <c r="B13" s="267"/>
      <c r="C13" s="237" t="s">
        <v>48</v>
      </c>
      <c r="D13" s="1513" t="s">
        <v>598</v>
      </c>
      <c r="E13" s="1514"/>
      <c r="F13" s="232"/>
      <c r="G13" s="232"/>
      <c r="H13" s="894" t="str">
        <f t="shared" si="0"/>
        <v/>
      </c>
      <c r="I13" s="232"/>
      <c r="J13" s="896" t="str">
        <f t="shared" si="1"/>
        <v/>
      </c>
      <c r="K13" s="232" t="e">
        <f>SUM(#REF!)</f>
        <v>#REF!</v>
      </c>
    </row>
    <row r="14" spans="2:11" ht="20.100000000000001" customHeight="1">
      <c r="B14" s="347" t="s">
        <v>91</v>
      </c>
      <c r="C14" s="351"/>
      <c r="D14" s="247"/>
      <c r="E14" s="247"/>
      <c r="F14" s="231"/>
      <c r="G14" s="231"/>
      <c r="H14" s="231"/>
      <c r="I14" s="894" t="str">
        <f>IF(I15="","",SUM(I15:I19))</f>
        <v/>
      </c>
      <c r="J14" s="231"/>
      <c r="K14" s="232" t="e">
        <f>SUM(#REF!)</f>
        <v>#REF!</v>
      </c>
    </row>
    <row r="15" spans="2:11" ht="20.100000000000001" customHeight="1">
      <c r="B15" s="234"/>
      <c r="C15" s="235" t="s">
        <v>46</v>
      </c>
      <c r="D15" s="1513" t="s">
        <v>90</v>
      </c>
      <c r="E15" s="1514"/>
      <c r="F15" s="232"/>
      <c r="G15" s="232"/>
      <c r="H15" s="894" t="str">
        <f t="shared" si="0"/>
        <v/>
      </c>
      <c r="I15" s="232"/>
      <c r="J15" s="896" t="str">
        <f t="shared" si="1"/>
        <v/>
      </c>
      <c r="K15" s="232" t="e">
        <f>SUM(#REF!)</f>
        <v>#REF!</v>
      </c>
    </row>
    <row r="16" spans="2:11" ht="20.100000000000001" customHeight="1">
      <c r="B16" s="234"/>
      <c r="C16" s="238" t="s">
        <v>44</v>
      </c>
      <c r="D16" s="1513" t="s">
        <v>89</v>
      </c>
      <c r="E16" s="1514"/>
      <c r="F16" s="232"/>
      <c r="G16" s="232"/>
      <c r="H16" s="894" t="str">
        <f t="shared" si="0"/>
        <v/>
      </c>
      <c r="I16" s="232"/>
      <c r="J16" s="896" t="str">
        <f t="shared" si="1"/>
        <v/>
      </c>
      <c r="K16" s="232" t="e">
        <f>SUM(#REF!)</f>
        <v>#REF!</v>
      </c>
    </row>
    <row r="17" spans="2:11" ht="20.100000000000001" customHeight="1">
      <c r="B17" s="503"/>
      <c r="C17" s="238" t="s">
        <v>42</v>
      </c>
      <c r="D17" s="1513" t="s">
        <v>88</v>
      </c>
      <c r="E17" s="1514"/>
      <c r="F17" s="232"/>
      <c r="G17" s="232"/>
      <c r="H17" s="894" t="str">
        <f t="shared" si="0"/>
        <v/>
      </c>
      <c r="I17" s="232"/>
      <c r="J17" s="896" t="str">
        <f t="shared" si="1"/>
        <v/>
      </c>
      <c r="K17" s="232" t="e">
        <f>SUM(#REF!)</f>
        <v>#REF!</v>
      </c>
    </row>
    <row r="18" spans="2:11" ht="20.100000000000001" customHeight="1">
      <c r="B18" s="234"/>
      <c r="C18" s="238" t="s">
        <v>40</v>
      </c>
      <c r="D18" s="1513" t="s">
        <v>87</v>
      </c>
      <c r="E18" s="1514"/>
      <c r="F18" s="232"/>
      <c r="G18" s="232"/>
      <c r="H18" s="894" t="str">
        <f t="shared" si="0"/>
        <v/>
      </c>
      <c r="I18" s="232"/>
      <c r="J18" s="896" t="str">
        <f t="shared" si="1"/>
        <v/>
      </c>
      <c r="K18" s="232"/>
    </row>
    <row r="19" spans="2:11" ht="20.100000000000001" customHeight="1">
      <c r="B19" s="504"/>
      <c r="C19" s="238" t="s">
        <v>38</v>
      </c>
      <c r="D19" s="1513" t="s">
        <v>599</v>
      </c>
      <c r="E19" s="1514"/>
      <c r="F19" s="232"/>
      <c r="G19" s="232"/>
      <c r="H19" s="894" t="str">
        <f t="shared" si="0"/>
        <v/>
      </c>
      <c r="I19" s="232"/>
      <c r="J19" s="896" t="str">
        <f t="shared" si="1"/>
        <v/>
      </c>
      <c r="K19" s="232" t="e">
        <f>SUM(#REF!)</f>
        <v>#REF!</v>
      </c>
    </row>
    <row r="20" spans="2:11" ht="6" customHeight="1">
      <c r="B20" s="254"/>
      <c r="C20" s="254"/>
      <c r="D20" s="254"/>
      <c r="E20" s="254"/>
      <c r="F20" s="255"/>
      <c r="G20" s="255"/>
      <c r="H20" s="255"/>
      <c r="I20" s="255"/>
      <c r="J20" s="255"/>
    </row>
    <row r="21" spans="2:11" ht="14.1" customHeight="1">
      <c r="B21" s="999" t="s">
        <v>30</v>
      </c>
      <c r="C21" s="999"/>
      <c r="D21" s="2" t="s">
        <v>441</v>
      </c>
      <c r="E21" s="220"/>
      <c r="F21" s="220"/>
      <c r="G21" s="505"/>
      <c r="H21" s="506"/>
      <c r="I21" s="506"/>
      <c r="J21" s="220"/>
    </row>
    <row r="22" spans="2:11" ht="14.1" customHeight="1">
      <c r="B22" s="480"/>
      <c r="C22" s="480"/>
      <c r="D22" s="2" t="s">
        <v>440</v>
      </c>
      <c r="E22" s="220"/>
      <c r="F22" s="220"/>
      <c r="G22" s="220"/>
      <c r="H22" s="220"/>
      <c r="I22" s="220"/>
      <c r="J22" s="220"/>
    </row>
    <row r="23" spans="2:11" ht="14.1" customHeight="1">
      <c r="B23" s="480"/>
      <c r="C23" s="480"/>
      <c r="D23" s="2" t="s">
        <v>439</v>
      </c>
      <c r="E23" s="220"/>
      <c r="F23" s="220"/>
      <c r="G23" s="220"/>
      <c r="H23" s="220"/>
      <c r="I23" s="220"/>
      <c r="J23" s="220"/>
    </row>
    <row r="24" spans="2:11" ht="14.1" customHeight="1">
      <c r="B24" s="480"/>
      <c r="C24" s="480"/>
      <c r="D24" s="2" t="s">
        <v>84</v>
      </c>
      <c r="E24" s="220"/>
      <c r="F24" s="220"/>
      <c r="G24" s="262"/>
      <c r="H24" s="220"/>
      <c r="I24" s="220"/>
      <c r="J24" s="220"/>
    </row>
    <row r="25" spans="2:11" ht="13.5" customHeight="1">
      <c r="B25" s="480"/>
      <c r="C25" s="480"/>
      <c r="D25" s="2"/>
      <c r="E25" s="220"/>
      <c r="F25" s="220"/>
      <c r="G25" s="262"/>
      <c r="H25" s="220"/>
      <c r="I25" s="220"/>
      <c r="J25" s="220"/>
    </row>
    <row r="26" spans="2:11" ht="14.1" customHeight="1">
      <c r="B26" s="262"/>
      <c r="C26" s="262"/>
      <c r="D26" s="263"/>
      <c r="E26" s="262"/>
      <c r="F26" s="262"/>
      <c r="G26" s="220"/>
      <c r="H26" s="220"/>
      <c r="I26" s="220"/>
      <c r="J26" s="220"/>
    </row>
    <row r="27" spans="2:11" ht="14.1" customHeight="1">
      <c r="B27" s="262"/>
      <c r="C27" s="262"/>
      <c r="D27" s="263"/>
      <c r="E27" s="262"/>
      <c r="F27" s="262"/>
      <c r="G27" s="220"/>
      <c r="H27" s="220"/>
      <c r="I27" s="220"/>
      <c r="J27" s="506"/>
    </row>
    <row r="28" spans="2:11" ht="13.5" customHeight="1">
      <c r="B28" s="262"/>
      <c r="C28" s="262"/>
      <c r="D28" s="262"/>
      <c r="E28" s="262"/>
      <c r="F28" s="262"/>
      <c r="G28" s="220"/>
      <c r="H28" s="220"/>
      <c r="I28" s="220"/>
      <c r="J28" s="220"/>
    </row>
    <row r="29" spans="2:11" ht="14.1" customHeight="1">
      <c r="B29" s="220"/>
      <c r="C29" s="220"/>
      <c r="D29" s="220"/>
      <c r="E29" s="220"/>
      <c r="F29" s="220"/>
      <c r="G29" s="220"/>
      <c r="H29" s="220"/>
      <c r="I29" s="220"/>
      <c r="J29" s="220"/>
    </row>
    <row r="30" spans="2:11" s="241" customFormat="1">
      <c r="G30" s="352"/>
    </row>
    <row r="31" spans="2:11" s="241" customFormat="1">
      <c r="G31" s="352"/>
    </row>
    <row r="32" spans="2:11" s="241" customFormat="1">
      <c r="G32" s="352"/>
    </row>
    <row r="33" spans="2:7" s="241" customFormat="1">
      <c r="G33" s="352"/>
    </row>
    <row r="34" spans="2:7" s="241" customFormat="1">
      <c r="G34" s="260"/>
    </row>
    <row r="35" spans="2:7" s="241" customFormat="1">
      <c r="G35" s="260"/>
    </row>
    <row r="43" spans="2:7">
      <c r="B43" s="222"/>
    </row>
  </sheetData>
  <mergeCells count="14">
    <mergeCell ref="E2:H2"/>
    <mergeCell ref="B5:E6"/>
    <mergeCell ref="B21:C21"/>
    <mergeCell ref="B4:K4"/>
    <mergeCell ref="D19:E19"/>
    <mergeCell ref="D18:E18"/>
    <mergeCell ref="D17:E17"/>
    <mergeCell ref="D9:E9"/>
    <mergeCell ref="D16:E16"/>
    <mergeCell ref="D15:E15"/>
    <mergeCell ref="D13:E13"/>
    <mergeCell ref="D12:E12"/>
    <mergeCell ref="D11:E11"/>
    <mergeCell ref="D10:E10"/>
  </mergeCells>
  <phoneticPr fontId="10"/>
  <pageMargins left="0.70866141732283472" right="0.70866141732283472" top="0.35433070866141736" bottom="0.15748031496062992" header="0.31496062992125984" footer="0.31496062992125984"/>
  <pageSetup paperSize="9" scale="80" fitToHeight="0" orientation="landscape" cellComments="asDisplayed" r:id="rId1"/>
  <rowBreaks count="1" manualBreakCount="1">
    <brk id="27" min="1"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O53"/>
  <sheetViews>
    <sheetView showGridLines="0" view="pageBreakPreview" zoomScale="85" zoomScaleNormal="100" zoomScaleSheetLayoutView="85" workbookViewId="0">
      <pane xSplit="5" ySplit="7" topLeftCell="F8" activePane="bottomRight" state="frozen"/>
      <selection activeCell="S19" sqref="S19"/>
      <selection pane="topRight" activeCell="S19" sqref="S19"/>
      <selection pane="bottomLeft" activeCell="S19" sqref="S19"/>
      <selection pane="bottomRight" activeCell="C1" sqref="C1"/>
    </sheetView>
  </sheetViews>
  <sheetFormatPr defaultRowHeight="13.5"/>
  <cols>
    <col min="1" max="1" width="2" style="221" customWidth="1"/>
    <col min="2" max="4" width="3.25" style="241" customWidth="1"/>
    <col min="5" max="5" width="54.25" style="241" customWidth="1"/>
    <col min="6" max="11" width="20.625" style="241" customWidth="1"/>
    <col min="12" max="13" width="20.625" style="221" customWidth="1"/>
    <col min="14" max="14" width="1.625" style="221" customWidth="1"/>
    <col min="15" max="15" width="20.625" style="221" customWidth="1"/>
    <col min="16" max="16384" width="9" style="221"/>
  </cols>
  <sheetData>
    <row r="1" spans="2:15" ht="14.25" customHeight="1">
      <c r="B1" s="220" t="s">
        <v>958</v>
      </c>
      <c r="C1" s="220"/>
      <c r="D1" s="220"/>
      <c r="E1" s="220"/>
      <c r="F1" s="220"/>
      <c r="G1" s="220"/>
      <c r="H1" s="220"/>
      <c r="I1" s="220"/>
      <c r="J1" s="220"/>
      <c r="K1" s="220"/>
    </row>
    <row r="2" spans="2:15" ht="22.5" customHeight="1">
      <c r="B2" s="1006" t="s">
        <v>445</v>
      </c>
      <c r="C2" s="1006"/>
      <c r="D2" s="1006"/>
      <c r="E2" s="1006"/>
      <c r="F2" s="1006"/>
      <c r="G2" s="1006"/>
      <c r="H2" s="1006"/>
      <c r="I2" s="1006"/>
      <c r="J2" s="1006"/>
      <c r="K2" s="1006"/>
      <c r="L2" s="1006"/>
      <c r="M2" s="1006"/>
    </row>
    <row r="3" spans="2:15" ht="6.75" customHeight="1">
      <c r="B3" s="220"/>
      <c r="C3" s="220"/>
      <c r="D3" s="220"/>
      <c r="E3" s="220"/>
      <c r="F3" s="220"/>
      <c r="G3" s="220"/>
      <c r="H3" s="220"/>
      <c r="I3" s="220"/>
      <c r="J3" s="220"/>
      <c r="K3" s="220"/>
    </row>
    <row r="4" spans="2:15" s="222" customFormat="1" ht="39.950000000000003" customHeight="1">
      <c r="B4" s="1525" t="s">
        <v>841</v>
      </c>
      <c r="C4" s="1512"/>
      <c r="D4" s="1512"/>
      <c r="E4" s="1512"/>
      <c r="F4" s="1512"/>
      <c r="G4" s="1512"/>
      <c r="H4" s="1512"/>
      <c r="I4" s="1512"/>
      <c r="J4" s="1512"/>
      <c r="K4" s="1512"/>
      <c r="M4" s="353" t="s">
        <v>83</v>
      </c>
      <c r="N4" s="353"/>
      <c r="O4" s="353"/>
    </row>
    <row r="5" spans="2:15" ht="18" customHeight="1">
      <c r="B5" s="1000" t="s">
        <v>82</v>
      </c>
      <c r="C5" s="1001"/>
      <c r="D5" s="1001"/>
      <c r="E5" s="1002"/>
      <c r="F5" s="1529" t="s">
        <v>81</v>
      </c>
      <c r="G5" s="1529" t="s">
        <v>80</v>
      </c>
      <c r="H5" s="1529" t="s">
        <v>79</v>
      </c>
      <c r="I5" s="1529" t="s">
        <v>97</v>
      </c>
      <c r="J5" s="1000" t="s">
        <v>136</v>
      </c>
      <c r="K5" s="224"/>
    </row>
    <row r="6" spans="2:15" ht="45" customHeight="1">
      <c r="B6" s="1526"/>
      <c r="C6" s="1527"/>
      <c r="D6" s="1527"/>
      <c r="E6" s="1528"/>
      <c r="F6" s="1530"/>
      <c r="G6" s="1530"/>
      <c r="H6" s="1530"/>
      <c r="I6" s="1530"/>
      <c r="J6" s="1530"/>
      <c r="K6" s="800" t="s">
        <v>135</v>
      </c>
    </row>
    <row r="7" spans="2:15" ht="14.25" customHeight="1">
      <c r="B7" s="1003"/>
      <c r="C7" s="1004"/>
      <c r="D7" s="1004"/>
      <c r="E7" s="1005"/>
      <c r="F7" s="801" t="s">
        <v>72</v>
      </c>
      <c r="G7" s="801" t="s">
        <v>71</v>
      </c>
      <c r="H7" s="801" t="s">
        <v>70</v>
      </c>
      <c r="I7" s="801" t="s">
        <v>69</v>
      </c>
      <c r="J7" s="226" t="s">
        <v>68</v>
      </c>
      <c r="K7" s="226" t="s">
        <v>67</v>
      </c>
    </row>
    <row r="8" spans="2:15" ht="14.25" customHeight="1">
      <c r="B8" s="799"/>
      <c r="C8" s="797"/>
      <c r="D8" s="797"/>
      <c r="E8" s="797"/>
      <c r="F8" s="229" t="s">
        <v>4</v>
      </c>
      <c r="G8" s="229" t="s">
        <v>4</v>
      </c>
      <c r="H8" s="229" t="s">
        <v>4</v>
      </c>
      <c r="I8" s="229" t="s">
        <v>4</v>
      </c>
      <c r="J8" s="229" t="s">
        <v>4</v>
      </c>
      <c r="K8" s="230" t="s">
        <v>4</v>
      </c>
    </row>
    <row r="9" spans="2:15" ht="20.100000000000001" customHeight="1">
      <c r="B9" s="806" t="s">
        <v>134</v>
      </c>
      <c r="C9" s="804"/>
      <c r="D9" s="804"/>
      <c r="E9" s="804"/>
      <c r="F9" s="864"/>
      <c r="G9" s="864"/>
      <c r="H9" s="864"/>
      <c r="I9" s="864"/>
      <c r="J9" s="895" t="str">
        <f>IF(J10="","",SUM(J10:J14))</f>
        <v/>
      </c>
      <c r="K9" s="895" t="str">
        <f>IF(J9="","",SUM(K10:K14))</f>
        <v/>
      </c>
    </row>
    <row r="10" spans="2:15" ht="20.100000000000001" customHeight="1">
      <c r="B10" s="234"/>
      <c r="C10" s="235" t="s">
        <v>55</v>
      </c>
      <c r="D10" s="1515" t="s">
        <v>94</v>
      </c>
      <c r="E10" s="1516"/>
      <c r="F10" s="869"/>
      <c r="G10" s="869"/>
      <c r="H10" s="894" t="str">
        <f>IF(F10="","",F10-G10)</f>
        <v/>
      </c>
      <c r="I10" s="869"/>
      <c r="J10" s="895" t="str">
        <f>IF(I10="","",MIN(H10:I10))</f>
        <v/>
      </c>
      <c r="K10" s="869"/>
    </row>
    <row r="11" spans="2:15" ht="20.100000000000001" customHeight="1">
      <c r="B11" s="234"/>
      <c r="C11" s="237" t="s">
        <v>53</v>
      </c>
      <c r="D11" s="1515" t="s">
        <v>93</v>
      </c>
      <c r="E11" s="1516"/>
      <c r="F11" s="869"/>
      <c r="G11" s="869"/>
      <c r="H11" s="894" t="str">
        <f t="shared" ref="H11:H14" si="0">IF(F11="","",F11-G11)</f>
        <v/>
      </c>
      <c r="I11" s="869"/>
      <c r="J11" s="895" t="str">
        <f t="shared" ref="J11:J14" si="1">IF(I11="","",MIN(H11:I11))</f>
        <v/>
      </c>
      <c r="K11" s="869"/>
    </row>
    <row r="12" spans="2:15" ht="20.100000000000001" customHeight="1">
      <c r="B12" s="234"/>
      <c r="C12" s="238" t="s">
        <v>51</v>
      </c>
      <c r="D12" s="1515" t="s">
        <v>92</v>
      </c>
      <c r="E12" s="1516"/>
      <c r="F12" s="869"/>
      <c r="G12" s="869"/>
      <c r="H12" s="894" t="str">
        <f t="shared" si="0"/>
        <v/>
      </c>
      <c r="I12" s="869"/>
      <c r="J12" s="895" t="str">
        <f t="shared" si="1"/>
        <v/>
      </c>
      <c r="K12" s="869"/>
    </row>
    <row r="13" spans="2:15" ht="20.100000000000001" customHeight="1">
      <c r="B13" s="248"/>
      <c r="C13" s="240" t="s">
        <v>49</v>
      </c>
      <c r="D13" s="1513" t="s">
        <v>586</v>
      </c>
      <c r="E13" s="1514"/>
      <c r="F13" s="869"/>
      <c r="G13" s="869"/>
      <c r="H13" s="894" t="str">
        <f t="shared" si="0"/>
        <v/>
      </c>
      <c r="I13" s="869"/>
      <c r="J13" s="895" t="str">
        <f t="shared" si="1"/>
        <v/>
      </c>
      <c r="K13" s="869"/>
    </row>
    <row r="14" spans="2:15" ht="20.100000000000001" customHeight="1">
      <c r="B14" s="239"/>
      <c r="C14" s="240" t="s">
        <v>48</v>
      </c>
      <c r="D14" s="1513" t="s">
        <v>598</v>
      </c>
      <c r="E14" s="1514"/>
      <c r="F14" s="869"/>
      <c r="G14" s="869"/>
      <c r="H14" s="894" t="str">
        <f t="shared" si="0"/>
        <v/>
      </c>
      <c r="I14" s="869"/>
      <c r="J14" s="895" t="str">
        <f t="shared" si="1"/>
        <v/>
      </c>
      <c r="K14" s="869"/>
    </row>
    <row r="15" spans="2:15" ht="13.5" customHeight="1">
      <c r="F15" s="220"/>
      <c r="G15" s="220"/>
      <c r="H15" s="220"/>
      <c r="I15" s="220"/>
      <c r="J15" s="220"/>
      <c r="K15" s="220"/>
      <c r="O15" s="221" t="s">
        <v>444</v>
      </c>
    </row>
    <row r="16" spans="2:15" ht="47.25" customHeight="1">
      <c r="B16" s="1519" t="s">
        <v>82</v>
      </c>
      <c r="C16" s="1520"/>
      <c r="D16" s="1520"/>
      <c r="E16" s="1521"/>
      <c r="F16" s="795" t="s">
        <v>133</v>
      </c>
      <c r="G16" s="795" t="s">
        <v>96</v>
      </c>
      <c r="H16" s="795" t="s">
        <v>132</v>
      </c>
      <c r="I16" s="800" t="s">
        <v>131</v>
      </c>
      <c r="J16" s="795" t="s">
        <v>130</v>
      </c>
      <c r="K16" s="800" t="s">
        <v>129</v>
      </c>
      <c r="L16" s="800" t="s">
        <v>700</v>
      </c>
      <c r="M16" s="809" t="s">
        <v>608</v>
      </c>
      <c r="O16" s="800" t="s">
        <v>438</v>
      </c>
    </row>
    <row r="17" spans="2:15" ht="14.25" customHeight="1">
      <c r="B17" s="1522"/>
      <c r="C17" s="1523"/>
      <c r="D17" s="1523"/>
      <c r="E17" s="1524"/>
      <c r="F17" s="801" t="s">
        <v>128</v>
      </c>
      <c r="G17" s="801" t="s">
        <v>127</v>
      </c>
      <c r="H17" s="810" t="s">
        <v>609</v>
      </c>
      <c r="I17" s="801" t="s">
        <v>126</v>
      </c>
      <c r="J17" s="226" t="s">
        <v>125</v>
      </c>
      <c r="K17" s="226" t="s">
        <v>124</v>
      </c>
      <c r="L17" s="226" t="s">
        <v>123</v>
      </c>
      <c r="M17" s="226" t="s">
        <v>122</v>
      </c>
      <c r="O17" s="226"/>
    </row>
    <row r="18" spans="2:15" ht="14.25" customHeight="1">
      <c r="B18" s="808"/>
      <c r="C18" s="798"/>
      <c r="D18" s="798"/>
      <c r="E18" s="798"/>
      <c r="F18" s="229" t="s">
        <v>4</v>
      </c>
      <c r="G18" s="801"/>
      <c r="H18" s="229" t="s">
        <v>4</v>
      </c>
      <c r="I18" s="229" t="s">
        <v>4</v>
      </c>
      <c r="J18" s="229" t="s">
        <v>4</v>
      </c>
      <c r="K18" s="229" t="s">
        <v>4</v>
      </c>
      <c r="L18" s="229" t="s">
        <v>4</v>
      </c>
      <c r="M18" s="230" t="s">
        <v>4</v>
      </c>
      <c r="O18" s="230" t="s">
        <v>4</v>
      </c>
    </row>
    <row r="19" spans="2:15" ht="20.100000000000001" customHeight="1" thickBot="1">
      <c r="B19" s="246" t="s">
        <v>121</v>
      </c>
      <c r="C19" s="247"/>
      <c r="D19" s="247"/>
      <c r="E19" s="247"/>
      <c r="F19" s="895" t="str">
        <f>IF(J9="","",J9-K9)</f>
        <v/>
      </c>
      <c r="G19" s="864"/>
      <c r="H19" s="875"/>
      <c r="I19" s="864"/>
      <c r="J19" s="898" t="str">
        <f>IF(H20="","",SUM(J20:J24))</f>
        <v/>
      </c>
      <c r="K19" s="876"/>
      <c r="L19" s="950"/>
      <c r="M19" s="900" t="str">
        <f>IF(M20="","",ROUNDDOWN(SUM(M20:M24),-3))</f>
        <v/>
      </c>
      <c r="O19" s="232"/>
    </row>
    <row r="20" spans="2:15" ht="20.100000000000001" customHeight="1" thickBot="1">
      <c r="B20" s="248"/>
      <c r="C20" s="249" t="s">
        <v>55</v>
      </c>
      <c r="D20" s="1513" t="s">
        <v>54</v>
      </c>
      <c r="E20" s="1514"/>
      <c r="F20" s="864"/>
      <c r="G20" s="897" t="str">
        <f>IF($F$19="","",'6-2(按分率算定)※ '!J9)</f>
        <v/>
      </c>
      <c r="H20" s="897" t="str">
        <f>IF(G20="","",$F$19*G20)</f>
        <v/>
      </c>
      <c r="I20" s="897" t="str">
        <f>IF(K10="","",+K10)</f>
        <v/>
      </c>
      <c r="J20" s="895" t="str">
        <f>IF(H20="","",SUM(H20:I20))</f>
        <v/>
      </c>
      <c r="K20" s="899" t="str">
        <f>IF(F42="","",+F42)</f>
        <v/>
      </c>
      <c r="L20" s="951" t="str">
        <f>IF(F44="","",+F44)</f>
        <v/>
      </c>
      <c r="M20" s="900" t="str">
        <f>IF(L20="","",ROUNDDOWN(L20*0.1925,0))</f>
        <v/>
      </c>
      <c r="O20" s="232"/>
    </row>
    <row r="21" spans="2:15" ht="20.100000000000001" customHeight="1">
      <c r="B21" s="248"/>
      <c r="C21" s="240" t="s">
        <v>53</v>
      </c>
      <c r="D21" s="1513" t="s">
        <v>120</v>
      </c>
      <c r="E21" s="1514"/>
      <c r="F21" s="864"/>
      <c r="G21" s="897" t="str">
        <f>IF($F$19="","",'6-2(按分率算定)※ '!J10)</f>
        <v/>
      </c>
      <c r="H21" s="897" t="str">
        <f>IF(G21="","",$F$19*G21)</f>
        <v/>
      </c>
      <c r="I21" s="897" t="str">
        <f>IF(K11="","",+K11)</f>
        <v/>
      </c>
      <c r="J21" s="895" t="str">
        <f>IF(H21="","",SUM(H21:I21))</f>
        <v/>
      </c>
      <c r="K21" s="869"/>
      <c r="L21" s="894" t="str">
        <f>IF(J21="","",MIN(J21:K21))</f>
        <v/>
      </c>
      <c r="M21" s="900" t="str">
        <f>IF(L21="","",ROUNDDOWN(L21/4,0))</f>
        <v/>
      </c>
      <c r="O21" s="232"/>
    </row>
    <row r="22" spans="2:15" ht="20.100000000000001" customHeight="1">
      <c r="B22" s="251"/>
      <c r="C22" s="252" t="s">
        <v>51</v>
      </c>
      <c r="D22" s="1513" t="s">
        <v>119</v>
      </c>
      <c r="E22" s="1514"/>
      <c r="F22" s="864"/>
      <c r="G22" s="897" t="str">
        <f>IF($F$19="","",'6-2(按分率算定)※ '!J11)</f>
        <v/>
      </c>
      <c r="H22" s="897" t="str">
        <f>IF(G22="","",$F$19*G22)</f>
        <v/>
      </c>
      <c r="I22" s="897" t="str">
        <f>IF(K12="","",+K12)</f>
        <v/>
      </c>
      <c r="J22" s="895" t="str">
        <f>IF(H22="","",SUM(H22:I22))</f>
        <v/>
      </c>
      <c r="K22" s="869"/>
      <c r="L22" s="894" t="str">
        <f>IF(J22="","",MIN(J22:K22))</f>
        <v/>
      </c>
      <c r="M22" s="900" t="str">
        <f>IF(L22="","",ROUNDDOWN(L22/6,0))</f>
        <v/>
      </c>
      <c r="O22" s="232"/>
    </row>
    <row r="23" spans="2:15" ht="20.100000000000001" customHeight="1">
      <c r="B23" s="248"/>
      <c r="C23" s="240" t="s">
        <v>49</v>
      </c>
      <c r="D23" s="1513" t="s">
        <v>589</v>
      </c>
      <c r="E23" s="1514"/>
      <c r="F23" s="864"/>
      <c r="G23" s="897" t="str">
        <f>IF($F$19="","",'6-2(按分率算定)※ '!J12)</f>
        <v/>
      </c>
      <c r="H23" s="864"/>
      <c r="I23" s="864"/>
      <c r="J23" s="864"/>
      <c r="K23" s="864"/>
      <c r="L23" s="893"/>
      <c r="M23" s="948"/>
      <c r="O23" s="232"/>
    </row>
    <row r="24" spans="2:15" ht="20.100000000000001" customHeight="1">
      <c r="B24" s="253"/>
      <c r="C24" s="240" t="s">
        <v>48</v>
      </c>
      <c r="D24" s="1513" t="s">
        <v>600</v>
      </c>
      <c r="E24" s="1514"/>
      <c r="F24" s="864"/>
      <c r="G24" s="897" t="str">
        <f>IF($F$19="","",'6-2(按分率算定)※ '!J13)</f>
        <v/>
      </c>
      <c r="H24" s="864"/>
      <c r="I24" s="864"/>
      <c r="J24" s="864"/>
      <c r="K24" s="864"/>
      <c r="L24" s="893"/>
      <c r="M24" s="948"/>
      <c r="O24" s="232"/>
    </row>
    <row r="25" spans="2:15" ht="6" customHeight="1">
      <c r="B25" s="254"/>
      <c r="C25" s="254"/>
      <c r="D25" s="254"/>
      <c r="E25" s="254"/>
      <c r="F25" s="233"/>
      <c r="G25" s="233"/>
      <c r="H25" s="233"/>
      <c r="I25" s="233"/>
      <c r="J25" s="233"/>
      <c r="K25" s="233"/>
    </row>
    <row r="26" spans="2:15" ht="14.1" customHeight="1">
      <c r="B26" s="1517" t="s">
        <v>30</v>
      </c>
      <c r="C26" s="1517"/>
      <c r="D26" s="2" t="s">
        <v>86</v>
      </c>
      <c r="G26" s="256"/>
      <c r="H26" s="257"/>
      <c r="I26" s="257"/>
      <c r="J26" s="257"/>
      <c r="K26" s="257"/>
    </row>
    <row r="27" spans="2:15" ht="14.1" customHeight="1">
      <c r="B27" s="258"/>
      <c r="C27" s="258"/>
      <c r="D27" s="259" t="s">
        <v>85</v>
      </c>
    </row>
    <row r="28" spans="2:15" ht="14.1" customHeight="1">
      <c r="B28" s="258"/>
      <c r="C28" s="258"/>
      <c r="D28" s="260" t="s">
        <v>840</v>
      </c>
    </row>
    <row r="29" spans="2:15" ht="14.1" customHeight="1">
      <c r="B29" s="258"/>
      <c r="C29" s="258"/>
      <c r="D29" s="259" t="s">
        <v>443</v>
      </c>
      <c r="G29" s="261"/>
    </row>
    <row r="30" spans="2:15" ht="13.5" customHeight="1">
      <c r="B30" s="258"/>
      <c r="C30" s="258"/>
      <c r="D30" s="259" t="s">
        <v>118</v>
      </c>
      <c r="G30" s="261"/>
    </row>
    <row r="31" spans="2:15" ht="14.1" customHeight="1">
      <c r="B31" s="261"/>
      <c r="C31" s="258"/>
      <c r="D31" s="260" t="s">
        <v>117</v>
      </c>
      <c r="E31" s="261"/>
      <c r="F31" s="261"/>
    </row>
    <row r="32" spans="2:15" ht="14.1" customHeight="1">
      <c r="B32" s="261"/>
      <c r="C32" s="261"/>
      <c r="D32" s="260" t="s">
        <v>723</v>
      </c>
      <c r="E32" s="261"/>
      <c r="F32" s="261"/>
    </row>
    <row r="33" spans="2:11" ht="13.5" customHeight="1">
      <c r="B33" s="262"/>
      <c r="C33" s="262"/>
      <c r="D33" s="2" t="s">
        <v>116</v>
      </c>
      <c r="E33" s="263"/>
      <c r="F33" s="262"/>
      <c r="G33" s="220"/>
      <c r="H33" s="220"/>
      <c r="I33" s="220"/>
      <c r="J33" s="220"/>
      <c r="K33" s="220"/>
    </row>
    <row r="34" spans="2:11" ht="13.5" customHeight="1">
      <c r="B34" s="262"/>
      <c r="C34" s="262"/>
      <c r="D34" s="2" t="s">
        <v>115</v>
      </c>
      <c r="E34" s="263"/>
      <c r="F34" s="262"/>
      <c r="G34" s="220"/>
      <c r="H34" s="220"/>
      <c r="I34" s="220"/>
      <c r="J34" s="220"/>
      <c r="K34" s="220"/>
    </row>
    <row r="35" spans="2:11" ht="13.5" customHeight="1">
      <c r="B35" s="262"/>
      <c r="C35" s="262"/>
      <c r="D35" s="2" t="s">
        <v>114</v>
      </c>
      <c r="E35" s="263"/>
      <c r="F35" s="262"/>
      <c r="G35" s="220"/>
      <c r="H35" s="220"/>
      <c r="I35" s="220"/>
      <c r="J35" s="220"/>
      <c r="K35" s="220"/>
    </row>
    <row r="36" spans="2:11" ht="13.5" customHeight="1">
      <c r="B36" s="262"/>
      <c r="C36" s="262"/>
      <c r="D36" s="2"/>
      <c r="E36" s="263"/>
      <c r="F36" s="262"/>
      <c r="G36" s="220"/>
      <c r="H36" s="220"/>
      <c r="I36" s="220"/>
      <c r="J36" s="220"/>
      <c r="K36" s="220"/>
    </row>
    <row r="37" spans="2:11" ht="13.5" customHeight="1">
      <c r="B37" s="263" t="s">
        <v>701</v>
      </c>
      <c r="C37" s="262"/>
      <c r="D37" s="2"/>
      <c r="E37" s="262"/>
      <c r="F37" s="262"/>
      <c r="G37" s="220"/>
      <c r="H37" s="220"/>
      <c r="I37" s="220"/>
      <c r="J37" s="220"/>
      <c r="K37" s="220"/>
    </row>
    <row r="38" spans="2:11" s="241" customFormat="1" ht="19.5" customHeight="1">
      <c r="B38" s="264" t="s">
        <v>101</v>
      </c>
      <c r="C38" s="1518" t="s">
        <v>113</v>
      </c>
      <c r="D38" s="1518"/>
      <c r="E38" s="1518"/>
      <c r="F38" s="807" t="s">
        <v>112</v>
      </c>
    </row>
    <row r="39" spans="2:11" ht="19.5" customHeight="1">
      <c r="B39" s="265"/>
      <c r="C39" s="235" t="s">
        <v>111</v>
      </c>
      <c r="D39" s="1515" t="s">
        <v>110</v>
      </c>
      <c r="E39" s="1516"/>
      <c r="F39" s="901" t="str">
        <f>+J20</f>
        <v/>
      </c>
      <c r="G39" s="220"/>
      <c r="H39" s="220"/>
      <c r="I39" s="220"/>
      <c r="J39" s="220"/>
      <c r="K39" s="221"/>
    </row>
    <row r="40" spans="2:11" s="241" customFormat="1" ht="19.5" customHeight="1">
      <c r="B40" s="266"/>
      <c r="C40" s="237" t="s">
        <v>109</v>
      </c>
      <c r="D40" s="1515" t="s">
        <v>108</v>
      </c>
      <c r="E40" s="1516"/>
      <c r="F40" s="891"/>
    </row>
    <row r="41" spans="2:11" s="241" customFormat="1" ht="19.5" customHeight="1">
      <c r="B41" s="799"/>
      <c r="C41" s="238" t="s">
        <v>107</v>
      </c>
      <c r="D41" s="1515" t="s">
        <v>106</v>
      </c>
      <c r="E41" s="1516"/>
      <c r="F41" s="897" t="str">
        <f>IF(F40="","",SUM(F39:F40))</f>
        <v/>
      </c>
    </row>
    <row r="42" spans="2:11" s="241" customFormat="1" ht="19.5" customHeight="1">
      <c r="B42" s="234"/>
      <c r="C42" s="238" t="s">
        <v>105</v>
      </c>
      <c r="D42" s="1515" t="s">
        <v>104</v>
      </c>
      <c r="E42" s="1516"/>
      <c r="F42" s="891"/>
    </row>
    <row r="43" spans="2:11" s="241" customFormat="1" ht="19.5" customHeight="1" thickBot="1">
      <c r="B43" s="822"/>
      <c r="C43" s="237" t="s">
        <v>103</v>
      </c>
      <c r="D43" s="1515" t="s">
        <v>102</v>
      </c>
      <c r="E43" s="1516"/>
      <c r="F43" s="902" t="str">
        <f>IF(F42="","",MIN(F41:F42))</f>
        <v/>
      </c>
    </row>
    <row r="44" spans="2:11" s="241" customFormat="1" ht="19.5" customHeight="1" thickBot="1">
      <c r="B44" s="267"/>
      <c r="C44" s="238" t="s">
        <v>101</v>
      </c>
      <c r="D44" s="1515" t="s">
        <v>100</v>
      </c>
      <c r="E44" s="1515"/>
      <c r="F44" s="903" t="str">
        <f>IF(F43="","",+F43-F40)</f>
        <v/>
      </c>
    </row>
    <row r="45" spans="2:11" ht="14.1" customHeight="1">
      <c r="B45" s="261"/>
      <c r="C45" s="261"/>
      <c r="D45" s="260"/>
      <c r="E45" s="261"/>
      <c r="F45" s="261"/>
    </row>
    <row r="46" spans="2:11" ht="13.5" customHeight="1">
      <c r="B46" s="262"/>
      <c r="C46" s="262"/>
      <c r="D46" s="2"/>
      <c r="E46" s="262"/>
      <c r="F46" s="262"/>
      <c r="G46" s="220"/>
      <c r="H46" s="220"/>
      <c r="I46" s="220"/>
      <c r="J46" s="220"/>
      <c r="K46" s="220"/>
    </row>
    <row r="47" spans="2:11" ht="14.1" customHeight="1">
      <c r="B47" s="220"/>
      <c r="C47" s="220"/>
      <c r="D47" s="2"/>
      <c r="E47" s="220"/>
      <c r="F47" s="220"/>
      <c r="G47" s="220"/>
      <c r="H47" s="220"/>
      <c r="I47" s="220"/>
      <c r="J47" s="220"/>
      <c r="K47" s="220"/>
    </row>
    <row r="48" spans="2:11" s="241" customFormat="1">
      <c r="D48" s="2"/>
      <c r="G48" s="352"/>
    </row>
    <row r="49" spans="7:7" s="241" customFormat="1">
      <c r="G49" s="352"/>
    </row>
    <row r="50" spans="7:7" s="241" customFormat="1">
      <c r="G50" s="352"/>
    </row>
    <row r="51" spans="7:7" s="241" customFormat="1">
      <c r="G51" s="352"/>
    </row>
    <row r="52" spans="7:7" s="241" customFormat="1">
      <c r="G52" s="260"/>
    </row>
    <row r="53" spans="7:7" s="241" customFormat="1">
      <c r="G53" s="260"/>
    </row>
  </sheetData>
  <mergeCells count="27">
    <mergeCell ref="B2:M2"/>
    <mergeCell ref="B4:K4"/>
    <mergeCell ref="B5:E7"/>
    <mergeCell ref="F5:F6"/>
    <mergeCell ref="G5:G6"/>
    <mergeCell ref="H5:H6"/>
    <mergeCell ref="I5:I6"/>
    <mergeCell ref="J5:J6"/>
    <mergeCell ref="B26:C26"/>
    <mergeCell ref="C38:E38"/>
    <mergeCell ref="D39:E39"/>
    <mergeCell ref="D40:E40"/>
    <mergeCell ref="D10:E10"/>
    <mergeCell ref="D11:E11"/>
    <mergeCell ref="D12:E12"/>
    <mergeCell ref="D13:E13"/>
    <mergeCell ref="D14:E14"/>
    <mergeCell ref="B16:E17"/>
    <mergeCell ref="D41:E41"/>
    <mergeCell ref="D42:E42"/>
    <mergeCell ref="D43:E43"/>
    <mergeCell ref="D44:E44"/>
    <mergeCell ref="D20:E20"/>
    <mergeCell ref="D21:E21"/>
    <mergeCell ref="D22:E22"/>
    <mergeCell ref="D23:E23"/>
    <mergeCell ref="D24:E24"/>
  </mergeCells>
  <phoneticPr fontId="10"/>
  <pageMargins left="0.70866141732283472" right="0.70866141732283472" top="0.35433070866141736" bottom="0.15748031496062992" header="0.31496062992125984" footer="0.31496062992125984"/>
  <pageSetup paperSize="9" scale="53" fitToHeight="0" orientation="landscape" cellComments="asDisplayed" r:id="rId1"/>
  <rowBreaks count="1" manualBreakCount="1">
    <brk id="45" min="1"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I43"/>
  <sheetViews>
    <sheetView showGridLines="0" zoomScale="85" zoomScaleNormal="85" zoomScaleSheetLayoutView="85" workbookViewId="0">
      <selection activeCell="B3" sqref="B3"/>
    </sheetView>
  </sheetViews>
  <sheetFormatPr defaultRowHeight="13.5"/>
  <cols>
    <col min="1" max="1" width="4.625" style="123" customWidth="1"/>
    <col min="2" max="2" width="20.875" style="123" customWidth="1"/>
    <col min="3" max="3" width="18.25" style="123" customWidth="1"/>
    <col min="4" max="4" width="13.5" style="123" customWidth="1"/>
    <col min="5" max="5" width="51.625" style="123" customWidth="1"/>
    <col min="6" max="6" width="3.375" style="123" customWidth="1"/>
    <col min="7" max="7" width="9" style="123"/>
    <col min="8" max="8" width="18.125" style="123" bestFit="1" customWidth="1"/>
    <col min="9" max="9" width="20.125" style="123" customWidth="1"/>
    <col min="10" max="16384" width="9" style="123"/>
  </cols>
  <sheetData>
    <row r="1" spans="1:9">
      <c r="A1" s="976" t="s">
        <v>959</v>
      </c>
      <c r="B1" s="122"/>
      <c r="C1" s="122"/>
      <c r="D1" s="122"/>
      <c r="E1" s="122"/>
      <c r="F1" s="122"/>
    </row>
    <row r="2" spans="1:9">
      <c r="A2" s="122"/>
      <c r="B2" s="122"/>
      <c r="C2" s="122"/>
      <c r="D2" s="122"/>
      <c r="E2" s="122"/>
      <c r="F2" s="122"/>
      <c r="H2" s="124"/>
      <c r="I2" s="124"/>
    </row>
    <row r="3" spans="1:9" ht="24" customHeight="1">
      <c r="A3" s="122"/>
      <c r="B3" s="122"/>
      <c r="C3" s="122"/>
      <c r="D3" s="122"/>
      <c r="E3" s="122"/>
      <c r="F3" s="122"/>
      <c r="H3" s="124"/>
      <c r="I3" s="124"/>
    </row>
    <row r="4" spans="1:9" ht="24" customHeight="1">
      <c r="A4" s="1038" t="s">
        <v>611</v>
      </c>
      <c r="B4" s="1038"/>
      <c r="C4" s="1038"/>
      <c r="D4" s="1038"/>
      <c r="E4" s="1038"/>
      <c r="H4" s="124"/>
      <c r="I4" s="124"/>
    </row>
    <row r="5" spans="1:9" ht="41.25" customHeight="1">
      <c r="A5" s="122"/>
      <c r="B5" s="122"/>
      <c r="C5" s="122"/>
      <c r="D5" s="122"/>
      <c r="E5" s="122"/>
      <c r="H5" s="124"/>
      <c r="I5" s="124"/>
    </row>
    <row r="6" spans="1:9" ht="51" customHeight="1">
      <c r="A6" s="1039"/>
      <c r="B6" s="1039"/>
      <c r="C6" s="190" t="s">
        <v>612</v>
      </c>
      <c r="D6" s="190" t="s">
        <v>990</v>
      </c>
      <c r="E6" s="190" t="s">
        <v>613</v>
      </c>
    </row>
    <row r="7" spans="1:9" ht="84" customHeight="1">
      <c r="A7" s="1035" t="s">
        <v>614</v>
      </c>
      <c r="B7" s="1035"/>
      <c r="C7" s="127"/>
      <c r="D7" s="190" t="s">
        <v>615</v>
      </c>
      <c r="E7" s="128" t="s">
        <v>656</v>
      </c>
    </row>
    <row r="8" spans="1:9" ht="84" customHeight="1">
      <c r="A8" s="1040" t="s">
        <v>617</v>
      </c>
      <c r="B8" s="1035"/>
      <c r="C8" s="127"/>
      <c r="D8" s="190" t="s">
        <v>618</v>
      </c>
      <c r="E8" s="128"/>
    </row>
    <row r="9" spans="1:9" ht="84" customHeight="1">
      <c r="A9" s="129"/>
      <c r="B9" s="128" t="s">
        <v>619</v>
      </c>
      <c r="C9" s="127"/>
      <c r="D9" s="190"/>
      <c r="E9" s="128" t="s">
        <v>657</v>
      </c>
    </row>
    <row r="10" spans="1:9" ht="84" customHeight="1">
      <c r="A10" s="1035" t="s">
        <v>621</v>
      </c>
      <c r="B10" s="1035"/>
      <c r="C10" s="127" t="str">
        <f>IF(C7="","",C7-C8)</f>
        <v/>
      </c>
      <c r="D10" s="190" t="s">
        <v>622</v>
      </c>
      <c r="E10" s="128"/>
    </row>
    <row r="11" spans="1:9" ht="84" customHeight="1">
      <c r="A11" s="1035" t="s">
        <v>623</v>
      </c>
      <c r="B11" s="1035"/>
      <c r="C11" s="127"/>
      <c r="D11" s="190"/>
      <c r="E11" s="128" t="s">
        <v>658</v>
      </c>
    </row>
    <row r="12" spans="1:9" ht="84" customHeight="1">
      <c r="A12" s="1035" t="s">
        <v>624</v>
      </c>
      <c r="B12" s="1035"/>
      <c r="C12" s="127"/>
      <c r="D12" s="190"/>
      <c r="E12" s="128" t="s">
        <v>657</v>
      </c>
    </row>
    <row r="13" spans="1:9" ht="84" customHeight="1">
      <c r="A13" s="1035" t="s">
        <v>625</v>
      </c>
      <c r="B13" s="1035"/>
      <c r="C13" s="127" t="str">
        <f>IF(C7="","",C11-C12)</f>
        <v/>
      </c>
      <c r="D13" s="190" t="s">
        <v>626</v>
      </c>
      <c r="E13" s="128"/>
    </row>
    <row r="43" spans="2:2">
      <c r="B43" s="821"/>
    </row>
  </sheetData>
  <mergeCells count="8">
    <mergeCell ref="A12:B12"/>
    <mergeCell ref="A13:B13"/>
    <mergeCell ref="A4:E4"/>
    <mergeCell ref="A6:B6"/>
    <mergeCell ref="A7:B7"/>
    <mergeCell ref="A8:B8"/>
    <mergeCell ref="A10:B10"/>
    <mergeCell ref="A11:B11"/>
  </mergeCells>
  <phoneticPr fontId="10"/>
  <dataValidations count="2">
    <dataValidation type="list" allowBlank="1" showInputMessage="1" showErrorMessage="1" sqref="I4">
      <formula1>INDIRECT(#REF!)</formula1>
    </dataValidation>
    <dataValidation type="list" allowBlank="1" showInputMessage="1" showErrorMessage="1" sqref="I2">
      <formula1>INDIRECT("P_objPref[都道府県名]")</formula1>
    </dataValidation>
  </dataValidations>
  <pageMargins left="0.7" right="0.7" top="0.75" bottom="0.75" header="0.3" footer="0.3"/>
  <pageSetup paperSize="9" scale="7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61"/>
  <sheetViews>
    <sheetView showGridLines="0" zoomScale="75" zoomScaleNormal="75" zoomScaleSheetLayoutView="75" workbookViewId="0">
      <selection activeCell="B1" sqref="B1"/>
    </sheetView>
  </sheetViews>
  <sheetFormatPr defaultRowHeight="13.5"/>
  <cols>
    <col min="1" max="1" width="4" style="714" customWidth="1"/>
    <col min="2" max="3" width="2" style="714" customWidth="1"/>
    <col min="4" max="4" width="8.5" style="714" customWidth="1"/>
    <col min="5" max="5" width="10.625" style="714" customWidth="1"/>
    <col min="6" max="19" width="6.75" style="714" customWidth="1"/>
    <col min="20" max="20" width="5.875" style="714" customWidth="1"/>
    <col min="21" max="24" width="3.75" style="714" customWidth="1"/>
    <col min="25" max="25" width="9.25" style="714" customWidth="1"/>
    <col min="26" max="26" width="21" style="714" customWidth="1"/>
    <col min="27" max="27" width="23.5" style="714" customWidth="1"/>
    <col min="28" max="28" width="12.625" style="714" customWidth="1"/>
    <col min="29" max="16384" width="9" style="714"/>
  </cols>
  <sheetData>
    <row r="1" spans="1:19" s="692" customFormat="1" ht="17.25">
      <c r="A1" s="691" t="s">
        <v>959</v>
      </c>
    </row>
    <row r="2" spans="1:19" s="692" customFormat="1" ht="24" customHeight="1"/>
    <row r="3" spans="1:19" s="693" customFormat="1" ht="20.100000000000001" customHeight="1">
      <c r="A3" s="1531" t="s">
        <v>659</v>
      </c>
      <c r="B3" s="1531"/>
      <c r="C3" s="1531"/>
      <c r="D3" s="1531"/>
      <c r="E3" s="1531"/>
      <c r="F3" s="1531"/>
      <c r="G3" s="1531"/>
      <c r="H3" s="1531"/>
      <c r="I3" s="1531"/>
      <c r="J3" s="1531"/>
      <c r="K3" s="1531"/>
      <c r="L3" s="1531"/>
      <c r="M3" s="1531"/>
      <c r="N3" s="1531"/>
      <c r="O3" s="1531"/>
      <c r="P3" s="1531"/>
      <c r="Q3" s="1531"/>
      <c r="R3" s="1531"/>
      <c r="S3" s="1531"/>
    </row>
    <row r="4" spans="1:19" s="692" customFormat="1" ht="26.25" customHeight="1">
      <c r="D4" s="694"/>
      <c r="E4" s="694"/>
      <c r="F4" s="694"/>
      <c r="G4" s="694"/>
      <c r="H4" s="694"/>
      <c r="I4" s="694"/>
      <c r="J4" s="694"/>
      <c r="K4" s="694"/>
      <c r="L4" s="694"/>
      <c r="M4" s="694"/>
      <c r="N4" s="694"/>
      <c r="O4" s="694"/>
      <c r="P4" s="694"/>
    </row>
    <row r="5" spans="1:19" s="692" customFormat="1" ht="18.75" customHeight="1">
      <c r="A5" s="691" t="s">
        <v>660</v>
      </c>
      <c r="M5" s="695"/>
      <c r="N5" s="695"/>
      <c r="O5" s="695"/>
      <c r="P5" s="695"/>
      <c r="Q5" s="695"/>
      <c r="R5" s="695"/>
    </row>
    <row r="6" spans="1:19" s="692" customFormat="1" ht="15.75" customHeight="1">
      <c r="K6" s="695"/>
      <c r="L6" s="695"/>
      <c r="M6" s="695"/>
      <c r="N6" s="695"/>
      <c r="O6" s="695"/>
      <c r="P6" s="695"/>
      <c r="Q6" s="695"/>
      <c r="R6" s="695"/>
    </row>
    <row r="7" spans="1:19" s="692" customFormat="1" ht="18.75" customHeight="1">
      <c r="A7" s="696" t="s">
        <v>661</v>
      </c>
      <c r="C7" s="697"/>
      <c r="D7" s="697"/>
      <c r="E7" s="697"/>
      <c r="F7" s="697"/>
      <c r="G7" s="697"/>
      <c r="H7" s="697"/>
      <c r="K7" s="695"/>
      <c r="L7" s="695"/>
      <c r="M7" s="695"/>
      <c r="N7" s="695"/>
      <c r="O7" s="695"/>
      <c r="P7" s="695"/>
      <c r="Q7" s="695"/>
      <c r="R7" s="695"/>
    </row>
    <row r="8" spans="1:19" s="692" customFormat="1" ht="20.100000000000001" customHeight="1">
      <c r="B8" s="698"/>
      <c r="C8" s="699"/>
      <c r="D8" s="699"/>
      <c r="E8" s="700"/>
      <c r="F8" s="1532" t="s">
        <v>662</v>
      </c>
      <c r="G8" s="1533"/>
      <c r="H8" s="699"/>
      <c r="I8" s="699"/>
      <c r="J8" s="699"/>
      <c r="K8" s="700"/>
      <c r="L8" s="695"/>
      <c r="M8" s="695"/>
      <c r="N8" s="695"/>
      <c r="O8" s="695"/>
      <c r="P8" s="695"/>
      <c r="Q8" s="695"/>
      <c r="R8" s="695"/>
    </row>
    <row r="9" spans="1:19" s="692" customFormat="1" ht="30" customHeight="1">
      <c r="B9" s="701"/>
      <c r="C9" s="702"/>
      <c r="D9" s="702"/>
      <c r="E9" s="702"/>
      <c r="F9" s="703"/>
      <c r="G9" s="704"/>
      <c r="H9" s="1534" t="s">
        <v>663</v>
      </c>
      <c r="I9" s="1535"/>
      <c r="J9" s="1534" t="s">
        <v>664</v>
      </c>
      <c r="K9" s="1535"/>
      <c r="L9" s="695"/>
      <c r="M9" s="695"/>
      <c r="N9" s="695"/>
      <c r="O9" s="695"/>
      <c r="P9" s="695"/>
      <c r="Q9" s="695"/>
      <c r="R9" s="695"/>
    </row>
    <row r="10" spans="1:19" s="692" customFormat="1" ht="39.950000000000003" customHeight="1">
      <c r="B10" s="1536" t="s">
        <v>665</v>
      </c>
      <c r="C10" s="1537"/>
      <c r="D10" s="1537"/>
      <c r="E10" s="1538"/>
      <c r="F10" s="1534"/>
      <c r="G10" s="1539"/>
      <c r="H10" s="1540"/>
      <c r="I10" s="1541"/>
      <c r="J10" s="1540"/>
      <c r="K10" s="1542"/>
      <c r="L10" s="695"/>
      <c r="M10" s="695"/>
      <c r="N10" s="695"/>
      <c r="O10" s="695"/>
      <c r="P10" s="695"/>
      <c r="Q10" s="695"/>
      <c r="R10" s="695"/>
    </row>
    <row r="11" spans="1:19" s="692" customFormat="1" ht="11.25" customHeight="1">
      <c r="K11" s="695"/>
      <c r="L11" s="695"/>
      <c r="M11" s="695"/>
      <c r="N11" s="695"/>
      <c r="O11" s="695"/>
      <c r="P11" s="695"/>
      <c r="Q11" s="695"/>
      <c r="R11" s="695"/>
    </row>
    <row r="12" spans="1:19" s="692" customFormat="1" ht="18.75" customHeight="1">
      <c r="A12" s="693" t="s">
        <v>666</v>
      </c>
      <c r="B12" s="697"/>
      <c r="C12" s="697"/>
      <c r="D12" s="697"/>
      <c r="E12" s="697"/>
      <c r="F12" s="697"/>
      <c r="G12" s="697"/>
      <c r="H12" s="697"/>
      <c r="K12" s="695"/>
      <c r="L12" s="695"/>
      <c r="M12" s="695"/>
      <c r="N12" s="695"/>
      <c r="O12" s="695"/>
      <c r="P12" s="695"/>
      <c r="Q12" s="695"/>
      <c r="R12" s="695"/>
    </row>
    <row r="13" spans="1:19" s="692" customFormat="1" ht="20.100000000000001" customHeight="1">
      <c r="B13" s="705"/>
      <c r="C13" s="706"/>
      <c r="D13" s="706"/>
      <c r="E13" s="707"/>
      <c r="F13" s="1543" t="s">
        <v>662</v>
      </c>
      <c r="G13" s="1544"/>
      <c r="H13" s="706"/>
      <c r="I13" s="699"/>
      <c r="J13" s="699"/>
      <c r="K13" s="699"/>
      <c r="L13" s="699"/>
      <c r="M13" s="699"/>
      <c r="N13" s="699"/>
      <c r="O13" s="699"/>
      <c r="P13" s="699"/>
      <c r="Q13" s="699"/>
      <c r="R13" s="699"/>
      <c r="S13" s="700"/>
    </row>
    <row r="14" spans="1:19" s="692" customFormat="1" ht="30" customHeight="1">
      <c r="B14" s="708"/>
      <c r="C14" s="697"/>
      <c r="D14" s="697"/>
      <c r="E14" s="709"/>
      <c r="F14" s="708"/>
      <c r="G14" s="710"/>
      <c r="H14" s="1545" t="s">
        <v>667</v>
      </c>
      <c r="I14" s="1546"/>
      <c r="J14" s="1547" t="s">
        <v>668</v>
      </c>
      <c r="K14" s="1548"/>
      <c r="L14" s="1534" t="s">
        <v>669</v>
      </c>
      <c r="M14" s="1535"/>
      <c r="N14" s="1549" t="s">
        <v>670</v>
      </c>
      <c r="O14" s="1550"/>
      <c r="P14" s="1534" t="s">
        <v>671</v>
      </c>
      <c r="Q14" s="1535"/>
      <c r="R14" s="1534" t="s">
        <v>672</v>
      </c>
      <c r="S14" s="1535"/>
    </row>
    <row r="15" spans="1:19" s="692" customFormat="1" ht="39.950000000000003" customHeight="1">
      <c r="B15" s="1551" t="s">
        <v>673</v>
      </c>
      <c r="C15" s="1551"/>
      <c r="D15" s="1551"/>
      <c r="E15" s="1551"/>
      <c r="F15" s="1534"/>
      <c r="G15" s="1535"/>
      <c r="H15" s="1534"/>
      <c r="I15" s="1535"/>
      <c r="J15" s="1534"/>
      <c r="K15" s="1535"/>
      <c r="L15" s="1534"/>
      <c r="M15" s="1535"/>
      <c r="N15" s="1534"/>
      <c r="O15" s="1535"/>
      <c r="P15" s="1534"/>
      <c r="Q15" s="1535"/>
      <c r="R15" s="1534"/>
      <c r="S15" s="1535"/>
    </row>
    <row r="16" spans="1:19" s="692" customFormat="1" ht="11.25" customHeight="1">
      <c r="B16" s="711"/>
      <c r="C16" s="711"/>
      <c r="D16" s="711"/>
      <c r="E16" s="711"/>
      <c r="F16" s="712"/>
      <c r="G16" s="712"/>
      <c r="H16" s="712"/>
      <c r="I16" s="712"/>
      <c r="J16" s="712"/>
      <c r="K16" s="712"/>
      <c r="L16" s="712"/>
      <c r="M16" s="712"/>
      <c r="N16" s="712"/>
      <c r="O16" s="712"/>
      <c r="P16" s="695"/>
      <c r="Q16" s="695"/>
      <c r="R16" s="695"/>
    </row>
    <row r="17" spans="1:20" s="692" customFormat="1" ht="18.75" customHeight="1">
      <c r="A17" s="693" t="s">
        <v>674</v>
      </c>
      <c r="B17" s="697"/>
      <c r="C17" s="697"/>
      <c r="D17" s="697"/>
      <c r="E17" s="697"/>
      <c r="F17" s="697"/>
      <c r="G17" s="697"/>
      <c r="H17" s="697"/>
      <c r="K17" s="695"/>
      <c r="L17" s="695"/>
      <c r="M17" s="695"/>
      <c r="N17" s="695"/>
      <c r="O17" s="695"/>
      <c r="P17" s="695"/>
      <c r="Q17" s="695"/>
      <c r="R17" s="695"/>
    </row>
    <row r="18" spans="1:20" s="692" customFormat="1" ht="20.100000000000001" customHeight="1">
      <c r="B18" s="705"/>
      <c r="C18" s="706"/>
      <c r="D18" s="706"/>
      <c r="E18" s="707"/>
      <c r="F18" s="1543" t="s">
        <v>662</v>
      </c>
      <c r="G18" s="1544"/>
      <c r="H18" s="706"/>
      <c r="I18" s="699"/>
      <c r="J18" s="699"/>
      <c r="K18" s="699"/>
      <c r="L18" s="699"/>
      <c r="M18" s="699"/>
      <c r="N18" s="699"/>
      <c r="O18" s="713"/>
      <c r="P18" s="695"/>
      <c r="Q18" s="695"/>
      <c r="R18" s="695"/>
      <c r="S18" s="695"/>
    </row>
    <row r="19" spans="1:20" s="692" customFormat="1" ht="30" customHeight="1">
      <c r="B19" s="708"/>
      <c r="C19" s="697"/>
      <c r="D19" s="697"/>
      <c r="E19" s="709"/>
      <c r="F19" s="708"/>
      <c r="G19" s="710"/>
      <c r="H19" s="1545" t="s">
        <v>675</v>
      </c>
      <c r="I19" s="1546"/>
      <c r="J19" s="1547" t="s">
        <v>676</v>
      </c>
      <c r="K19" s="1548"/>
      <c r="L19" s="1552" t="s">
        <v>677</v>
      </c>
      <c r="M19" s="1553"/>
      <c r="N19" s="1549" t="s">
        <v>678</v>
      </c>
      <c r="O19" s="1550"/>
    </row>
    <row r="20" spans="1:20" s="692" customFormat="1" ht="39.950000000000003" customHeight="1">
      <c r="B20" s="1551" t="s">
        <v>679</v>
      </c>
      <c r="C20" s="1551"/>
      <c r="D20" s="1551"/>
      <c r="E20" s="1551"/>
      <c r="F20" s="1534"/>
      <c r="G20" s="1535"/>
      <c r="H20" s="1534"/>
      <c r="I20" s="1535"/>
      <c r="J20" s="1534"/>
      <c r="K20" s="1535"/>
      <c r="L20" s="1534"/>
      <c r="M20" s="1535"/>
      <c r="N20" s="1534"/>
      <c r="O20" s="1535"/>
    </row>
    <row r="21" spans="1:20" s="692" customFormat="1" ht="45" customHeight="1">
      <c r="B21" s="711" t="s">
        <v>680</v>
      </c>
      <c r="C21" s="711"/>
      <c r="D21" s="711"/>
      <c r="E21" s="711"/>
      <c r="F21" s="695"/>
      <c r="G21" s="695"/>
      <c r="H21" s="695"/>
      <c r="I21" s="695"/>
      <c r="J21" s="695"/>
      <c r="K21" s="695"/>
      <c r="L21" s="695"/>
      <c r="M21" s="695"/>
      <c r="N21" s="695"/>
      <c r="O21" s="695"/>
      <c r="P21" s="695"/>
      <c r="Q21" s="695"/>
      <c r="R21" s="695"/>
      <c r="S21" s="695"/>
      <c r="T21" s="695"/>
    </row>
    <row r="22" spans="1:20" ht="21" customHeight="1">
      <c r="B22" s="715"/>
      <c r="C22" s="695"/>
      <c r="D22" s="695"/>
      <c r="E22" s="716"/>
      <c r="F22" s="695"/>
      <c r="G22" s="695"/>
      <c r="H22" s="695"/>
      <c r="I22" s="695"/>
      <c r="J22" s="695"/>
      <c r="K22" s="695"/>
      <c r="L22" s="695"/>
      <c r="M22" s="695"/>
      <c r="N22" s="695"/>
      <c r="O22" s="695"/>
      <c r="P22" s="695"/>
      <c r="Q22" s="695"/>
      <c r="R22" s="695"/>
    </row>
    <row r="23" spans="1:20" ht="21" customHeight="1">
      <c r="B23" s="715"/>
      <c r="C23" s="695"/>
      <c r="D23" s="695"/>
      <c r="E23" s="716"/>
      <c r="F23" s="695"/>
      <c r="G23" s="695"/>
      <c r="H23" s="695"/>
      <c r="I23" s="695"/>
      <c r="J23" s="695"/>
      <c r="K23" s="695"/>
      <c r="L23" s="695"/>
      <c r="M23" s="695"/>
      <c r="N23" s="695"/>
      <c r="O23" s="695"/>
      <c r="P23" s="695"/>
      <c r="Q23" s="695"/>
      <c r="R23" s="695"/>
    </row>
    <row r="24" spans="1:20" ht="21" customHeight="1">
      <c r="B24" s="715"/>
      <c r="C24" s="695"/>
      <c r="D24" s="695"/>
      <c r="E24" s="716"/>
      <c r="F24" s="695"/>
      <c r="G24" s="695"/>
      <c r="H24" s="695"/>
      <c r="I24" s="695"/>
      <c r="J24" s="695"/>
      <c r="K24" s="695"/>
      <c r="L24" s="695"/>
      <c r="M24" s="695"/>
      <c r="N24" s="695"/>
      <c r="O24" s="695"/>
      <c r="P24" s="695"/>
      <c r="Q24" s="695"/>
      <c r="R24" s="695"/>
    </row>
    <row r="25" spans="1:20" ht="21" customHeight="1">
      <c r="B25" s="715"/>
      <c r="C25" s="695"/>
      <c r="D25" s="695"/>
      <c r="E25" s="716"/>
      <c r="F25" s="695"/>
      <c r="G25" s="695"/>
      <c r="H25" s="695"/>
      <c r="I25" s="695"/>
      <c r="J25" s="695"/>
      <c r="K25" s="695"/>
      <c r="L25" s="695"/>
      <c r="M25" s="695"/>
      <c r="N25" s="695"/>
      <c r="O25" s="695"/>
      <c r="P25" s="695"/>
      <c r="Q25" s="695"/>
      <c r="R25" s="695"/>
    </row>
    <row r="26" spans="1:20">
      <c r="B26" s="692"/>
      <c r="C26" s="692"/>
      <c r="D26" s="692"/>
      <c r="E26" s="692"/>
      <c r="F26" s="692"/>
      <c r="G26" s="692"/>
      <c r="H26" s="692"/>
      <c r="I26" s="692"/>
      <c r="J26" s="692"/>
      <c r="K26" s="692"/>
      <c r="L26" s="692"/>
      <c r="M26" s="692"/>
      <c r="N26" s="692"/>
      <c r="O26" s="692"/>
      <c r="P26" s="692"/>
      <c r="Q26" s="692"/>
      <c r="R26" s="692"/>
    </row>
    <row r="27" spans="1:20">
      <c r="B27" s="692"/>
      <c r="C27" s="692"/>
      <c r="D27" s="692"/>
      <c r="E27" s="692"/>
      <c r="F27" s="692"/>
      <c r="G27" s="692"/>
      <c r="H27" s="692"/>
      <c r="I27" s="692"/>
      <c r="J27" s="692"/>
      <c r="K27" s="692"/>
      <c r="L27" s="692"/>
      <c r="M27" s="692"/>
      <c r="N27" s="692"/>
      <c r="O27" s="692"/>
      <c r="P27" s="692"/>
      <c r="Q27" s="692"/>
      <c r="R27" s="692"/>
    </row>
    <row r="28" spans="1:20">
      <c r="B28" s="692"/>
      <c r="C28" s="692"/>
      <c r="D28" s="692"/>
      <c r="E28" s="692"/>
      <c r="F28" s="692"/>
      <c r="G28" s="692"/>
      <c r="H28" s="692"/>
      <c r="I28" s="692"/>
      <c r="J28" s="692"/>
      <c r="K28" s="692"/>
      <c r="L28" s="692"/>
      <c r="M28" s="692"/>
      <c r="N28" s="692"/>
      <c r="O28" s="692"/>
      <c r="P28" s="692"/>
      <c r="Q28" s="692"/>
      <c r="R28" s="692"/>
    </row>
    <row r="29" spans="1:20">
      <c r="B29" s="692"/>
      <c r="C29" s="692"/>
      <c r="D29" s="692"/>
      <c r="E29" s="692"/>
      <c r="F29" s="692"/>
      <c r="G29" s="692"/>
      <c r="H29" s="692"/>
      <c r="I29" s="692"/>
      <c r="J29" s="692"/>
      <c r="K29" s="692"/>
      <c r="L29" s="692"/>
      <c r="M29" s="692"/>
      <c r="N29" s="692"/>
      <c r="O29" s="692"/>
      <c r="P29" s="692"/>
      <c r="Q29" s="692"/>
      <c r="R29" s="692"/>
    </row>
    <row r="30" spans="1:20">
      <c r="B30" s="692"/>
      <c r="C30" s="692"/>
      <c r="D30" s="692"/>
      <c r="E30" s="692"/>
      <c r="F30" s="692"/>
      <c r="G30" s="692"/>
      <c r="H30" s="692"/>
      <c r="I30" s="692"/>
      <c r="J30" s="692"/>
      <c r="K30" s="692"/>
      <c r="L30" s="692"/>
      <c r="M30" s="692"/>
      <c r="N30" s="692"/>
      <c r="O30" s="692"/>
      <c r="P30" s="692"/>
      <c r="Q30" s="692"/>
      <c r="R30" s="692"/>
    </row>
    <row r="31" spans="1:20">
      <c r="B31" s="692"/>
      <c r="C31" s="692"/>
      <c r="D31" s="692"/>
      <c r="E31" s="692"/>
      <c r="F31" s="692"/>
      <c r="G31" s="692"/>
      <c r="H31" s="692"/>
      <c r="I31" s="692"/>
      <c r="J31" s="692"/>
      <c r="K31" s="692"/>
      <c r="L31" s="692"/>
      <c r="M31" s="692"/>
      <c r="N31" s="692"/>
      <c r="O31" s="692"/>
      <c r="P31" s="692"/>
      <c r="Q31" s="692"/>
      <c r="R31" s="692"/>
    </row>
    <row r="32" spans="1:20">
      <c r="B32" s="692"/>
      <c r="C32" s="692"/>
      <c r="D32" s="692"/>
      <c r="E32" s="692"/>
      <c r="F32" s="692"/>
      <c r="G32" s="692"/>
      <c r="H32" s="692"/>
      <c r="I32" s="692"/>
      <c r="J32" s="692"/>
      <c r="K32" s="692"/>
      <c r="L32" s="692"/>
      <c r="M32" s="692"/>
      <c r="N32" s="692"/>
      <c r="O32" s="692"/>
      <c r="P32" s="692"/>
      <c r="Q32" s="692"/>
      <c r="R32" s="692"/>
    </row>
    <row r="33" spans="2:18">
      <c r="B33" s="692"/>
      <c r="C33" s="692"/>
      <c r="D33" s="692"/>
      <c r="E33" s="692"/>
      <c r="F33" s="692"/>
      <c r="G33" s="692"/>
      <c r="H33" s="692"/>
      <c r="I33" s="692"/>
      <c r="J33" s="692"/>
      <c r="K33" s="692"/>
      <c r="L33" s="692"/>
      <c r="M33" s="692"/>
      <c r="N33" s="692"/>
      <c r="O33" s="692"/>
      <c r="P33" s="692"/>
      <c r="Q33" s="692"/>
      <c r="R33" s="692"/>
    </row>
    <row r="34" spans="2:18">
      <c r="B34" s="692"/>
      <c r="C34" s="692"/>
      <c r="D34" s="692"/>
      <c r="E34" s="692"/>
      <c r="F34" s="692"/>
      <c r="G34" s="692"/>
      <c r="H34" s="692"/>
      <c r="I34" s="692"/>
      <c r="J34" s="692"/>
      <c r="K34" s="692"/>
      <c r="L34" s="692"/>
      <c r="M34" s="692"/>
      <c r="N34" s="692"/>
      <c r="O34" s="692"/>
      <c r="P34" s="692"/>
      <c r="Q34" s="692"/>
      <c r="R34" s="692"/>
    </row>
    <row r="35" spans="2:18">
      <c r="B35" s="692"/>
      <c r="C35" s="692"/>
      <c r="D35" s="692"/>
      <c r="E35" s="692"/>
      <c r="F35" s="692"/>
      <c r="G35" s="692"/>
      <c r="H35" s="692"/>
      <c r="I35" s="692"/>
      <c r="J35" s="692"/>
      <c r="K35" s="692"/>
      <c r="L35" s="692"/>
      <c r="M35" s="692"/>
      <c r="N35" s="692"/>
      <c r="O35" s="692"/>
      <c r="P35" s="692"/>
      <c r="Q35" s="692"/>
      <c r="R35" s="692"/>
    </row>
    <row r="36" spans="2:18">
      <c r="B36" s="692"/>
      <c r="C36" s="692"/>
      <c r="D36" s="692"/>
      <c r="E36" s="692"/>
      <c r="F36" s="692"/>
      <c r="G36" s="692"/>
      <c r="H36" s="692"/>
      <c r="I36" s="692"/>
      <c r="J36" s="692"/>
      <c r="K36" s="692"/>
      <c r="L36" s="692"/>
      <c r="M36" s="692"/>
      <c r="N36" s="692"/>
      <c r="O36" s="692"/>
      <c r="P36" s="692"/>
      <c r="Q36" s="692"/>
      <c r="R36" s="692"/>
    </row>
    <row r="37" spans="2:18">
      <c r="B37" s="692"/>
      <c r="C37" s="692"/>
      <c r="D37" s="692"/>
      <c r="E37" s="692"/>
      <c r="F37" s="692"/>
      <c r="G37" s="692"/>
      <c r="H37" s="692"/>
      <c r="I37" s="692"/>
      <c r="J37" s="692"/>
      <c r="K37" s="692"/>
      <c r="L37" s="692"/>
      <c r="M37" s="692"/>
      <c r="N37" s="692"/>
      <c r="O37" s="692"/>
      <c r="P37" s="692"/>
      <c r="Q37" s="692"/>
      <c r="R37" s="692"/>
    </row>
    <row r="38" spans="2:18">
      <c r="B38" s="692"/>
      <c r="C38" s="692"/>
      <c r="D38" s="692"/>
      <c r="E38" s="692"/>
      <c r="F38" s="692"/>
      <c r="G38" s="692"/>
      <c r="H38" s="692"/>
      <c r="I38" s="692"/>
      <c r="J38" s="692"/>
      <c r="K38" s="692"/>
      <c r="L38" s="692"/>
      <c r="M38" s="692"/>
      <c r="N38" s="692"/>
      <c r="O38" s="692"/>
      <c r="P38" s="692"/>
      <c r="Q38" s="692"/>
      <c r="R38" s="692"/>
    </row>
    <row r="39" spans="2:18">
      <c r="B39" s="692"/>
      <c r="C39" s="692"/>
      <c r="D39" s="692"/>
      <c r="E39" s="692"/>
      <c r="F39" s="692"/>
      <c r="G39" s="692"/>
      <c r="H39" s="692"/>
      <c r="I39" s="692"/>
      <c r="J39" s="692"/>
      <c r="K39" s="692"/>
      <c r="L39" s="692"/>
      <c r="M39" s="692"/>
      <c r="N39" s="692"/>
      <c r="O39" s="692"/>
      <c r="P39" s="692"/>
      <c r="Q39" s="692"/>
      <c r="R39" s="692"/>
    </row>
    <row r="40" spans="2:18">
      <c r="B40" s="692"/>
      <c r="C40" s="692"/>
      <c r="D40" s="692"/>
      <c r="E40" s="692"/>
      <c r="F40" s="692"/>
      <c r="G40" s="692"/>
      <c r="H40" s="692"/>
      <c r="I40" s="692"/>
      <c r="J40" s="692"/>
      <c r="K40" s="692"/>
      <c r="L40" s="692"/>
      <c r="M40" s="692"/>
      <c r="N40" s="692"/>
      <c r="O40" s="692"/>
      <c r="P40" s="692"/>
      <c r="Q40" s="692"/>
      <c r="R40" s="692"/>
    </row>
    <row r="41" spans="2:18">
      <c r="B41" s="692"/>
      <c r="C41" s="692"/>
      <c r="D41" s="692"/>
      <c r="E41" s="692"/>
      <c r="F41" s="692"/>
      <c r="G41" s="692"/>
      <c r="H41" s="692"/>
      <c r="I41" s="692"/>
      <c r="J41" s="692"/>
      <c r="K41" s="692"/>
      <c r="L41" s="692"/>
      <c r="M41" s="692"/>
      <c r="N41" s="692"/>
      <c r="O41" s="692"/>
      <c r="P41" s="692"/>
      <c r="Q41" s="692"/>
      <c r="R41" s="692"/>
    </row>
    <row r="42" spans="2:18">
      <c r="B42" s="692"/>
      <c r="C42" s="692"/>
      <c r="D42" s="692"/>
      <c r="E42" s="692"/>
      <c r="F42" s="692"/>
      <c r="G42" s="692"/>
      <c r="H42" s="692"/>
      <c r="I42" s="692"/>
      <c r="J42" s="692"/>
      <c r="K42" s="692"/>
      <c r="L42" s="692"/>
      <c r="M42" s="692"/>
      <c r="N42" s="692"/>
      <c r="O42" s="692"/>
      <c r="P42" s="692"/>
      <c r="Q42" s="692"/>
      <c r="R42" s="692"/>
    </row>
    <row r="43" spans="2:18">
      <c r="B43" s="820"/>
      <c r="C43" s="692"/>
      <c r="D43" s="692"/>
      <c r="E43" s="692"/>
      <c r="F43" s="692"/>
      <c r="G43" s="692"/>
      <c r="H43" s="692"/>
      <c r="I43" s="692"/>
      <c r="J43" s="692"/>
      <c r="K43" s="692"/>
      <c r="L43" s="692"/>
      <c r="M43" s="692"/>
      <c r="N43" s="692"/>
      <c r="O43" s="692"/>
      <c r="P43" s="692"/>
      <c r="Q43" s="692"/>
      <c r="R43" s="692"/>
    </row>
    <row r="44" spans="2:18">
      <c r="B44" s="692"/>
      <c r="C44" s="692"/>
      <c r="D44" s="692"/>
      <c r="E44" s="692"/>
      <c r="F44" s="692"/>
      <c r="G44" s="692"/>
      <c r="H44" s="692"/>
      <c r="I44" s="692"/>
      <c r="J44" s="692"/>
      <c r="K44" s="692"/>
      <c r="L44" s="692"/>
      <c r="M44" s="692"/>
      <c r="N44" s="692"/>
      <c r="O44" s="692"/>
      <c r="P44" s="692"/>
      <c r="Q44" s="692"/>
      <c r="R44" s="692"/>
    </row>
    <row r="45" spans="2:18">
      <c r="B45" s="692"/>
      <c r="C45" s="692"/>
      <c r="D45" s="692"/>
      <c r="E45" s="692"/>
      <c r="F45" s="692"/>
      <c r="G45" s="692"/>
      <c r="H45" s="692"/>
      <c r="I45" s="692"/>
      <c r="J45" s="692"/>
      <c r="K45" s="692"/>
      <c r="L45" s="692"/>
      <c r="M45" s="692"/>
      <c r="N45" s="692"/>
      <c r="O45" s="692"/>
      <c r="P45" s="692"/>
      <c r="Q45" s="692"/>
      <c r="R45" s="692"/>
    </row>
    <row r="46" spans="2:18">
      <c r="B46" s="692"/>
      <c r="C46" s="692"/>
      <c r="D46" s="692"/>
      <c r="E46" s="692"/>
      <c r="F46" s="692"/>
      <c r="G46" s="692"/>
      <c r="H46" s="692"/>
      <c r="I46" s="692"/>
      <c r="J46" s="692"/>
      <c r="K46" s="692"/>
      <c r="L46" s="692"/>
      <c r="M46" s="692"/>
      <c r="N46" s="692"/>
      <c r="O46" s="692"/>
      <c r="P46" s="692"/>
      <c r="Q46" s="692"/>
      <c r="R46" s="692"/>
    </row>
    <row r="47" spans="2:18">
      <c r="B47" s="692"/>
      <c r="C47" s="692"/>
      <c r="D47" s="692"/>
      <c r="E47" s="692"/>
      <c r="F47" s="692"/>
      <c r="G47" s="692"/>
      <c r="H47" s="692"/>
      <c r="I47" s="692"/>
      <c r="J47" s="692"/>
      <c r="K47" s="692"/>
      <c r="L47" s="692"/>
      <c r="M47" s="692"/>
      <c r="N47" s="692"/>
      <c r="O47" s="692"/>
      <c r="P47" s="692"/>
      <c r="Q47" s="692"/>
      <c r="R47" s="692"/>
    </row>
    <row r="48" spans="2:18">
      <c r="B48" s="692"/>
      <c r="C48" s="692"/>
      <c r="D48" s="692"/>
      <c r="E48" s="692"/>
      <c r="F48" s="692"/>
      <c r="G48" s="692"/>
      <c r="H48" s="692"/>
      <c r="I48" s="692"/>
      <c r="J48" s="692"/>
      <c r="K48" s="692"/>
      <c r="L48" s="692"/>
      <c r="M48" s="692"/>
      <c r="N48" s="692"/>
      <c r="O48" s="692"/>
      <c r="P48" s="692"/>
      <c r="Q48" s="692"/>
      <c r="R48" s="692"/>
    </row>
    <row r="49" spans="2:18">
      <c r="B49" s="692"/>
      <c r="C49" s="692"/>
      <c r="D49" s="692"/>
      <c r="E49" s="692"/>
      <c r="F49" s="692"/>
      <c r="G49" s="692"/>
      <c r="H49" s="692"/>
      <c r="I49" s="692"/>
      <c r="J49" s="692"/>
      <c r="K49" s="692"/>
      <c r="L49" s="692"/>
      <c r="M49" s="692"/>
      <c r="N49" s="692"/>
      <c r="O49" s="692"/>
      <c r="P49" s="692"/>
      <c r="Q49" s="692"/>
      <c r="R49" s="692"/>
    </row>
    <row r="50" spans="2:18">
      <c r="B50" s="692"/>
      <c r="C50" s="692"/>
      <c r="D50" s="692"/>
      <c r="E50" s="692"/>
      <c r="F50" s="692"/>
      <c r="G50" s="692"/>
      <c r="H50" s="692"/>
      <c r="I50" s="692"/>
      <c r="J50" s="692"/>
      <c r="K50" s="692"/>
      <c r="L50" s="692"/>
      <c r="M50" s="692"/>
      <c r="N50" s="692"/>
      <c r="O50" s="692"/>
      <c r="P50" s="692"/>
      <c r="Q50" s="692"/>
      <c r="R50" s="692"/>
    </row>
    <row r="51" spans="2:18">
      <c r="B51" s="692"/>
      <c r="C51" s="692"/>
      <c r="D51" s="692"/>
      <c r="E51" s="692"/>
      <c r="F51" s="692"/>
      <c r="G51" s="692"/>
      <c r="H51" s="692"/>
      <c r="I51" s="692"/>
      <c r="J51" s="692"/>
      <c r="K51" s="692"/>
      <c r="L51" s="692"/>
      <c r="M51" s="692"/>
      <c r="N51" s="692"/>
      <c r="O51" s="692"/>
      <c r="P51" s="692"/>
      <c r="Q51" s="692"/>
      <c r="R51" s="692"/>
    </row>
    <row r="52" spans="2:18">
      <c r="B52" s="692"/>
      <c r="C52" s="692"/>
      <c r="D52" s="692"/>
      <c r="E52" s="692"/>
      <c r="F52" s="692"/>
      <c r="G52" s="692"/>
      <c r="H52" s="692"/>
      <c r="I52" s="692"/>
      <c r="J52" s="692"/>
      <c r="K52" s="692"/>
      <c r="L52" s="692"/>
      <c r="M52" s="692"/>
      <c r="N52" s="692"/>
      <c r="O52" s="692"/>
      <c r="P52" s="692"/>
      <c r="Q52" s="692"/>
      <c r="R52" s="692"/>
    </row>
    <row r="53" spans="2:18">
      <c r="B53" s="692"/>
      <c r="C53" s="692"/>
      <c r="D53" s="692"/>
      <c r="E53" s="692"/>
      <c r="F53" s="692"/>
      <c r="G53" s="692"/>
      <c r="H53" s="692"/>
      <c r="I53" s="692"/>
      <c r="J53" s="692"/>
      <c r="K53" s="692"/>
      <c r="L53" s="692"/>
      <c r="M53" s="692"/>
      <c r="N53" s="692"/>
      <c r="O53" s="692"/>
      <c r="P53" s="692"/>
      <c r="Q53" s="692"/>
      <c r="R53" s="692"/>
    </row>
    <row r="54" spans="2:18">
      <c r="B54" s="692"/>
      <c r="C54" s="692"/>
      <c r="D54" s="692"/>
      <c r="E54" s="692"/>
      <c r="F54" s="692"/>
      <c r="G54" s="692"/>
      <c r="H54" s="692"/>
      <c r="I54" s="692"/>
      <c r="J54" s="692"/>
      <c r="K54" s="692"/>
      <c r="L54" s="692"/>
      <c r="M54" s="692"/>
      <c r="N54" s="692"/>
      <c r="O54" s="692"/>
      <c r="P54" s="692"/>
      <c r="Q54" s="692"/>
      <c r="R54" s="692"/>
    </row>
    <row r="55" spans="2:18">
      <c r="B55" s="692"/>
      <c r="C55" s="692"/>
      <c r="D55" s="692"/>
      <c r="E55" s="692"/>
      <c r="F55" s="692"/>
      <c r="G55" s="692"/>
      <c r="H55" s="692"/>
      <c r="I55" s="692"/>
      <c r="J55" s="692"/>
      <c r="K55" s="692"/>
      <c r="L55" s="692"/>
      <c r="M55" s="692"/>
      <c r="N55" s="692"/>
      <c r="O55" s="692"/>
      <c r="P55" s="692"/>
      <c r="Q55" s="692"/>
      <c r="R55" s="692"/>
    </row>
    <row r="56" spans="2:18">
      <c r="B56" s="692"/>
      <c r="C56" s="692"/>
      <c r="D56" s="692"/>
      <c r="E56" s="692"/>
      <c r="F56" s="692"/>
      <c r="G56" s="692"/>
      <c r="H56" s="692"/>
      <c r="I56" s="692"/>
      <c r="J56" s="692"/>
      <c r="K56" s="692"/>
      <c r="L56" s="692"/>
      <c r="M56" s="692"/>
      <c r="N56" s="692"/>
      <c r="O56" s="692"/>
      <c r="P56" s="692"/>
      <c r="Q56" s="692"/>
      <c r="R56" s="692"/>
    </row>
    <row r="57" spans="2:18">
      <c r="B57" s="692"/>
      <c r="C57" s="692"/>
      <c r="D57" s="692"/>
      <c r="E57" s="692"/>
      <c r="F57" s="692"/>
      <c r="G57" s="692"/>
      <c r="H57" s="692"/>
      <c r="I57" s="692"/>
      <c r="J57" s="692"/>
      <c r="K57" s="692"/>
      <c r="L57" s="692"/>
      <c r="M57" s="692"/>
      <c r="N57" s="692"/>
      <c r="O57" s="692"/>
      <c r="P57" s="692"/>
      <c r="Q57" s="692"/>
      <c r="R57" s="692"/>
    </row>
    <row r="58" spans="2:18">
      <c r="B58" s="692"/>
      <c r="C58" s="692"/>
      <c r="D58" s="692"/>
      <c r="E58" s="692"/>
      <c r="F58" s="692"/>
      <c r="G58" s="692"/>
      <c r="H58" s="692"/>
      <c r="I58" s="692"/>
      <c r="J58" s="692"/>
      <c r="K58" s="692"/>
      <c r="L58" s="692"/>
      <c r="M58" s="692"/>
      <c r="N58" s="692"/>
      <c r="O58" s="692"/>
      <c r="P58" s="692"/>
      <c r="Q58" s="692"/>
      <c r="R58" s="692"/>
    </row>
    <row r="59" spans="2:18">
      <c r="B59" s="692"/>
      <c r="C59" s="692"/>
      <c r="D59" s="692"/>
      <c r="E59" s="692"/>
      <c r="F59" s="692"/>
      <c r="G59" s="692"/>
      <c r="H59" s="692"/>
      <c r="I59" s="692"/>
      <c r="J59" s="692"/>
      <c r="K59" s="692"/>
      <c r="L59" s="692"/>
      <c r="M59" s="692"/>
      <c r="N59" s="692"/>
      <c r="O59" s="692"/>
      <c r="P59" s="692"/>
      <c r="Q59" s="692"/>
      <c r="R59" s="692"/>
    </row>
    <row r="60" spans="2:18">
      <c r="B60" s="692"/>
      <c r="C60" s="692"/>
      <c r="D60" s="692"/>
      <c r="E60" s="692"/>
      <c r="F60" s="692"/>
      <c r="G60" s="692"/>
      <c r="H60" s="692"/>
      <c r="I60" s="692"/>
      <c r="J60" s="692"/>
      <c r="K60" s="692"/>
      <c r="L60" s="692"/>
      <c r="M60" s="692"/>
      <c r="N60" s="692"/>
      <c r="O60" s="692"/>
      <c r="P60" s="692"/>
      <c r="Q60" s="692"/>
      <c r="R60" s="692"/>
    </row>
    <row r="61" spans="2:18">
      <c r="B61" s="692"/>
      <c r="C61" s="692"/>
      <c r="D61" s="692"/>
      <c r="E61" s="692"/>
      <c r="F61" s="692"/>
      <c r="G61" s="692"/>
      <c r="H61" s="692"/>
      <c r="I61" s="692"/>
      <c r="J61" s="692"/>
      <c r="K61" s="692"/>
      <c r="L61" s="692"/>
      <c r="M61" s="692"/>
      <c r="N61" s="692"/>
      <c r="O61" s="692"/>
      <c r="P61" s="692"/>
      <c r="Q61" s="692"/>
      <c r="R61" s="692"/>
    </row>
  </sheetData>
  <mergeCells count="34">
    <mergeCell ref="N20:O20"/>
    <mergeCell ref="F18:G18"/>
    <mergeCell ref="H19:I19"/>
    <mergeCell ref="J19:K19"/>
    <mergeCell ref="L19:M19"/>
    <mergeCell ref="N19:O19"/>
    <mergeCell ref="B20:E20"/>
    <mergeCell ref="F20:G20"/>
    <mergeCell ref="H20:I20"/>
    <mergeCell ref="J20:K20"/>
    <mergeCell ref="L20:M20"/>
    <mergeCell ref="R14:S14"/>
    <mergeCell ref="B15:E15"/>
    <mergeCell ref="F15:G15"/>
    <mergeCell ref="H15:I15"/>
    <mergeCell ref="J15:K15"/>
    <mergeCell ref="L15:M15"/>
    <mergeCell ref="N15:O15"/>
    <mergeCell ref="P15:Q15"/>
    <mergeCell ref="R15:S15"/>
    <mergeCell ref="P14:Q14"/>
    <mergeCell ref="F13:G13"/>
    <mergeCell ref="H14:I14"/>
    <mergeCell ref="J14:K14"/>
    <mergeCell ref="L14:M14"/>
    <mergeCell ref="N14:O14"/>
    <mergeCell ref="A3:S3"/>
    <mergeCell ref="F8:G8"/>
    <mergeCell ref="H9:I9"/>
    <mergeCell ref="J9:K9"/>
    <mergeCell ref="B10:E10"/>
    <mergeCell ref="F10:G10"/>
    <mergeCell ref="H10:I10"/>
    <mergeCell ref="J10:K10"/>
  </mergeCells>
  <phoneticPr fontId="10"/>
  <printOptions horizontalCentered="1"/>
  <pageMargins left="0.54" right="0.59055118110236227" top="1.1499999999999999" bottom="0.59055118110236227" header="0.51181102362204722" footer="0.51181102362204722"/>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U43"/>
  <sheetViews>
    <sheetView showZeros="0" view="pageBreakPreview" zoomScale="85" zoomScaleNormal="100" zoomScaleSheetLayoutView="85" workbookViewId="0">
      <selection activeCell="B1" sqref="B1"/>
    </sheetView>
  </sheetViews>
  <sheetFormatPr defaultColWidth="9" defaultRowHeight="13.5"/>
  <cols>
    <col min="1" max="6" width="8.75" style="60" customWidth="1"/>
    <col min="7" max="8" width="9.5" style="60" customWidth="1"/>
    <col min="9" max="10" width="8.75" style="60" customWidth="1"/>
    <col min="11" max="16384" width="9" style="60"/>
  </cols>
  <sheetData>
    <row r="1" spans="1:10" ht="20.100000000000001" customHeight="1">
      <c r="A1" s="79" t="s">
        <v>960</v>
      </c>
      <c r="B1" s="77"/>
      <c r="C1" s="77"/>
      <c r="D1" s="77"/>
      <c r="E1" s="77"/>
      <c r="F1" s="77"/>
      <c r="G1" s="77"/>
      <c r="H1" s="77"/>
      <c r="I1" s="77"/>
      <c r="J1" s="77"/>
    </row>
    <row r="2" spans="1:10" ht="20.100000000000001" customHeight="1">
      <c r="A2" s="77"/>
      <c r="B2" s="77"/>
      <c r="C2" s="77"/>
      <c r="D2" s="77"/>
      <c r="E2" s="77"/>
      <c r="F2" s="77"/>
      <c r="G2" s="77"/>
      <c r="H2" s="77"/>
      <c r="I2" s="77"/>
      <c r="J2" s="77"/>
    </row>
    <row r="3" spans="1:10" ht="20.100000000000001" customHeight="1">
      <c r="A3" s="1554" t="s">
        <v>462</v>
      </c>
      <c r="B3" s="1554"/>
      <c r="C3" s="1554"/>
      <c r="D3" s="1554"/>
      <c r="E3" s="1554"/>
      <c r="F3" s="1554"/>
      <c r="G3" s="1554"/>
      <c r="H3" s="1554"/>
      <c r="I3" s="1554"/>
      <c r="J3" s="1554"/>
    </row>
    <row r="4" spans="1:10" ht="20.100000000000001" customHeight="1">
      <c r="A4" s="77"/>
      <c r="B4" s="77"/>
      <c r="C4" s="77"/>
      <c r="D4" s="77"/>
      <c r="E4" s="77"/>
      <c r="F4" s="77"/>
      <c r="G4" s="77"/>
      <c r="H4" s="77"/>
      <c r="I4" s="77"/>
      <c r="J4" s="77"/>
    </row>
    <row r="5" spans="1:10" ht="20.100000000000001" customHeight="1">
      <c r="A5" s="690" t="s">
        <v>461</v>
      </c>
      <c r="B5" s="77"/>
      <c r="C5" s="77"/>
      <c r="D5" s="77"/>
      <c r="E5" s="77"/>
      <c r="F5" s="77"/>
      <c r="G5" s="77"/>
      <c r="H5" s="77"/>
      <c r="I5" s="77"/>
      <c r="J5" s="77"/>
    </row>
    <row r="6" spans="1:10" ht="21" customHeight="1">
      <c r="A6" s="80" t="s">
        <v>718</v>
      </c>
      <c r="B6" s="77"/>
      <c r="C6" s="77"/>
      <c r="D6" s="79"/>
      <c r="E6" s="77"/>
      <c r="F6" s="77"/>
      <c r="G6" s="77"/>
      <c r="H6" s="77"/>
      <c r="I6" s="77"/>
      <c r="J6" s="77"/>
    </row>
    <row r="7" spans="1:10" ht="16.5" customHeight="1">
      <c r="A7" s="77"/>
      <c r="B7" s="77"/>
      <c r="C7" s="77"/>
      <c r="D7" s="77"/>
      <c r="E7" s="78"/>
      <c r="F7" s="77"/>
      <c r="G7" s="77"/>
      <c r="H7" s="77"/>
      <c r="I7" s="77"/>
      <c r="J7" s="77"/>
    </row>
    <row r="8" spans="1:10" ht="28.5" customHeight="1">
      <c r="A8" s="77"/>
      <c r="B8" s="77"/>
      <c r="C8" s="77"/>
      <c r="D8" s="77"/>
      <c r="E8" s="77"/>
      <c r="F8" s="70"/>
      <c r="G8" s="1555" t="s">
        <v>411</v>
      </c>
      <c r="H8" s="1557"/>
      <c r="I8" s="1555"/>
      <c r="J8" s="1557"/>
    </row>
    <row r="9" spans="1:10" ht="16.5" customHeight="1">
      <c r="A9" s="77"/>
      <c r="B9" s="77"/>
      <c r="C9" s="77"/>
      <c r="D9" s="77"/>
      <c r="E9" s="77"/>
      <c r="F9" s="77"/>
      <c r="G9" s="206"/>
      <c r="H9" s="206"/>
      <c r="I9" s="206"/>
      <c r="J9" s="206"/>
    </row>
    <row r="10" spans="1:10" ht="28.5" customHeight="1">
      <c r="A10" s="77" t="s">
        <v>460</v>
      </c>
      <c r="B10" s="77"/>
      <c r="C10" s="77"/>
      <c r="D10" s="77"/>
      <c r="E10" s="77"/>
      <c r="F10" s="77"/>
      <c r="G10" s="77"/>
      <c r="H10" s="77"/>
      <c r="I10" s="77"/>
      <c r="J10" s="77"/>
    </row>
    <row r="11" spans="1:10" ht="27" customHeight="1">
      <c r="A11" s="1555" t="s">
        <v>455</v>
      </c>
      <c r="B11" s="1556"/>
      <c r="C11" s="1557"/>
      <c r="D11" s="1555" t="s">
        <v>459</v>
      </c>
      <c r="E11" s="1557"/>
      <c r="F11" s="1555" t="s">
        <v>458</v>
      </c>
      <c r="G11" s="1556"/>
      <c r="H11" s="1556"/>
      <c r="I11" s="1556"/>
      <c r="J11" s="1557"/>
    </row>
    <row r="12" spans="1:10" ht="27" customHeight="1">
      <c r="A12" s="1558" t="s">
        <v>452</v>
      </c>
      <c r="B12" s="1559"/>
      <c r="C12" s="1560"/>
      <c r="D12" s="76"/>
      <c r="E12" s="75"/>
      <c r="F12" s="74"/>
      <c r="G12" s="74"/>
      <c r="H12" s="74"/>
      <c r="I12" s="74"/>
      <c r="J12" s="75"/>
    </row>
    <row r="13" spans="1:10" ht="27" customHeight="1">
      <c r="A13" s="1561"/>
      <c r="B13" s="1562"/>
      <c r="C13" s="1563"/>
      <c r="D13" s="71"/>
      <c r="E13" s="69"/>
      <c r="F13" s="70"/>
      <c r="G13" s="70"/>
      <c r="H13" s="70"/>
      <c r="I13" s="70"/>
      <c r="J13" s="69"/>
    </row>
    <row r="14" spans="1:10" ht="27" customHeight="1">
      <c r="A14" s="1564"/>
      <c r="B14" s="1565"/>
      <c r="C14" s="1566"/>
      <c r="D14" s="68"/>
      <c r="E14" s="66"/>
      <c r="F14" s="67"/>
      <c r="G14" s="67"/>
      <c r="H14" s="67"/>
      <c r="I14" s="67"/>
      <c r="J14" s="66"/>
    </row>
    <row r="15" spans="1:10" ht="27" customHeight="1">
      <c r="A15" s="1558" t="s">
        <v>451</v>
      </c>
      <c r="B15" s="1567"/>
      <c r="C15" s="1568"/>
      <c r="D15" s="71"/>
      <c r="E15" s="69"/>
      <c r="F15" s="70"/>
      <c r="G15" s="70"/>
      <c r="H15" s="70"/>
      <c r="I15" s="70"/>
      <c r="J15" s="69"/>
    </row>
    <row r="16" spans="1:10" ht="27" customHeight="1">
      <c r="A16" s="1569"/>
      <c r="B16" s="1570"/>
      <c r="C16" s="1571"/>
      <c r="D16" s="71"/>
      <c r="E16" s="69"/>
      <c r="F16" s="70"/>
      <c r="G16" s="70"/>
      <c r="H16" s="70"/>
      <c r="I16" s="70"/>
      <c r="J16" s="69"/>
    </row>
    <row r="17" spans="1:10" ht="27" customHeight="1">
      <c r="A17" s="1572"/>
      <c r="B17" s="1573"/>
      <c r="C17" s="1574"/>
      <c r="D17" s="68"/>
      <c r="E17" s="66"/>
      <c r="F17" s="67"/>
      <c r="G17" s="67"/>
      <c r="H17" s="67"/>
      <c r="I17" s="67"/>
      <c r="J17" s="66"/>
    </row>
    <row r="18" spans="1:10" ht="27" customHeight="1">
      <c r="A18" s="1558" t="s">
        <v>450</v>
      </c>
      <c r="B18" s="1567"/>
      <c r="C18" s="1568"/>
      <c r="D18" s="71"/>
      <c r="E18" s="69"/>
      <c r="F18" s="70"/>
      <c r="G18" s="70"/>
      <c r="H18" s="70"/>
      <c r="I18" s="70"/>
      <c r="J18" s="69"/>
    </row>
    <row r="19" spans="1:10" ht="27" customHeight="1">
      <c r="A19" s="1569"/>
      <c r="B19" s="1570"/>
      <c r="C19" s="1571"/>
      <c r="D19" s="71"/>
      <c r="E19" s="69"/>
      <c r="F19" s="70"/>
      <c r="G19" s="70"/>
      <c r="H19" s="70"/>
      <c r="I19" s="70"/>
      <c r="J19" s="69"/>
    </row>
    <row r="20" spans="1:10" ht="27" customHeight="1">
      <c r="A20" s="1572"/>
      <c r="B20" s="1573"/>
      <c r="C20" s="1574"/>
      <c r="D20" s="68"/>
      <c r="E20" s="66"/>
      <c r="F20" s="67"/>
      <c r="G20" s="67"/>
      <c r="H20" s="67"/>
      <c r="I20" s="67"/>
      <c r="J20" s="66"/>
    </row>
    <row r="21" spans="1:10" ht="30" customHeight="1">
      <c r="A21" s="1575" t="s">
        <v>457</v>
      </c>
      <c r="B21" s="1576"/>
      <c r="C21" s="1576"/>
      <c r="D21" s="1576"/>
      <c r="E21" s="1576"/>
      <c r="F21" s="1576"/>
      <c r="G21" s="1576"/>
      <c r="H21" s="1576"/>
      <c r="I21" s="1576"/>
      <c r="J21" s="1576"/>
    </row>
    <row r="22" spans="1:10" ht="16.5" customHeight="1">
      <c r="A22" s="77"/>
      <c r="B22" s="77"/>
      <c r="C22" s="77"/>
      <c r="D22" s="77"/>
      <c r="E22" s="77"/>
      <c r="F22" s="77"/>
      <c r="G22" s="77"/>
      <c r="H22" s="77"/>
      <c r="I22" s="77"/>
      <c r="J22" s="77"/>
    </row>
    <row r="23" spans="1:10" ht="27" customHeight="1">
      <c r="A23" s="77" t="s">
        <v>456</v>
      </c>
      <c r="B23" s="77"/>
      <c r="C23" s="77"/>
      <c r="D23" s="77"/>
      <c r="E23" s="77"/>
      <c r="F23" s="77"/>
      <c r="G23" s="77"/>
      <c r="H23" s="77"/>
      <c r="I23" s="77"/>
      <c r="J23" s="77"/>
    </row>
    <row r="24" spans="1:10" ht="21" customHeight="1">
      <c r="A24" s="1555" t="s">
        <v>455</v>
      </c>
      <c r="B24" s="1556"/>
      <c r="C24" s="1557"/>
      <c r="D24" s="1555" t="s">
        <v>454</v>
      </c>
      <c r="E24" s="1557"/>
      <c r="F24" s="1556" t="s">
        <v>453</v>
      </c>
      <c r="G24" s="1556"/>
      <c r="H24" s="1556"/>
      <c r="I24" s="1556"/>
      <c r="J24" s="1557"/>
    </row>
    <row r="25" spans="1:10" ht="27" customHeight="1">
      <c r="A25" s="1558" t="s">
        <v>452</v>
      </c>
      <c r="B25" s="1559"/>
      <c r="C25" s="1560"/>
      <c r="D25" s="76"/>
      <c r="E25" s="75"/>
      <c r="F25" s="74"/>
      <c r="G25" s="74"/>
      <c r="H25" s="74"/>
      <c r="I25" s="74"/>
      <c r="J25" s="73" t="s">
        <v>4</v>
      </c>
    </row>
    <row r="26" spans="1:10" ht="27" customHeight="1">
      <c r="A26" s="1561"/>
      <c r="B26" s="1562"/>
      <c r="C26" s="1563"/>
      <c r="D26" s="71"/>
      <c r="E26" s="69"/>
      <c r="F26" s="70"/>
      <c r="G26" s="70"/>
      <c r="H26" s="70"/>
      <c r="I26" s="70"/>
      <c r="J26" s="69"/>
    </row>
    <row r="27" spans="1:10" ht="27" customHeight="1">
      <c r="A27" s="1564"/>
      <c r="B27" s="1565"/>
      <c r="C27" s="1566"/>
      <c r="D27" s="68"/>
      <c r="E27" s="66"/>
      <c r="F27" s="67"/>
      <c r="G27" s="67"/>
      <c r="H27" s="67"/>
      <c r="I27" s="67"/>
      <c r="J27" s="66"/>
    </row>
    <row r="28" spans="1:10" ht="27" customHeight="1">
      <c r="A28" s="1558" t="s">
        <v>451</v>
      </c>
      <c r="B28" s="1567"/>
      <c r="C28" s="1568"/>
      <c r="D28" s="71"/>
      <c r="E28" s="69"/>
      <c r="F28" s="70"/>
      <c r="G28" s="70"/>
      <c r="H28" s="70"/>
      <c r="I28" s="70"/>
      <c r="J28" s="72" t="s">
        <v>4</v>
      </c>
    </row>
    <row r="29" spans="1:10" ht="27" customHeight="1">
      <c r="A29" s="1569"/>
      <c r="B29" s="1570"/>
      <c r="C29" s="1571"/>
      <c r="D29" s="71"/>
      <c r="E29" s="69"/>
      <c r="F29" s="70"/>
      <c r="G29" s="70"/>
      <c r="H29" s="70"/>
      <c r="I29" s="70"/>
      <c r="J29" s="69"/>
    </row>
    <row r="30" spans="1:10" ht="27" customHeight="1">
      <c r="A30" s="1572"/>
      <c r="B30" s="1573"/>
      <c r="C30" s="1574"/>
      <c r="D30" s="68"/>
      <c r="E30" s="66"/>
      <c r="F30" s="67"/>
      <c r="G30" s="67"/>
      <c r="H30" s="67"/>
      <c r="I30" s="67"/>
      <c r="J30" s="66"/>
    </row>
    <row r="31" spans="1:10" ht="27" customHeight="1">
      <c r="A31" s="1558" t="s">
        <v>450</v>
      </c>
      <c r="B31" s="1567"/>
      <c r="C31" s="1568"/>
      <c r="D31" s="71"/>
      <c r="E31" s="69"/>
      <c r="F31" s="70"/>
      <c r="G31" s="70"/>
      <c r="H31" s="70"/>
      <c r="I31" s="70"/>
      <c r="J31" s="72" t="s">
        <v>4</v>
      </c>
    </row>
    <row r="32" spans="1:10" ht="27" customHeight="1">
      <c r="A32" s="1569"/>
      <c r="B32" s="1570"/>
      <c r="C32" s="1571"/>
      <c r="D32" s="71"/>
      <c r="E32" s="69"/>
      <c r="F32" s="70"/>
      <c r="G32" s="70"/>
      <c r="H32" s="70"/>
      <c r="I32" s="70"/>
      <c r="J32" s="69"/>
    </row>
    <row r="33" spans="1:21" ht="27" customHeight="1">
      <c r="A33" s="1572"/>
      <c r="B33" s="1573"/>
      <c r="C33" s="1574"/>
      <c r="D33" s="68"/>
      <c r="E33" s="66"/>
      <c r="F33" s="67"/>
      <c r="G33" s="67"/>
      <c r="H33" s="67"/>
      <c r="I33" s="67"/>
      <c r="J33" s="66"/>
    </row>
    <row r="34" spans="1:21" ht="31.5" customHeight="1">
      <c r="A34" s="1555" t="s">
        <v>449</v>
      </c>
      <c r="B34" s="1556"/>
      <c r="C34" s="1556"/>
      <c r="D34" s="1556"/>
      <c r="E34" s="1557"/>
      <c r="F34" s="65"/>
      <c r="G34" s="65"/>
      <c r="H34" s="65"/>
      <c r="I34" s="65"/>
      <c r="J34" s="64"/>
    </row>
    <row r="35" spans="1:21" ht="21" customHeight="1">
      <c r="A35" s="63" t="s">
        <v>448</v>
      </c>
      <c r="B35" s="63"/>
      <c r="C35" s="63"/>
      <c r="D35" s="63"/>
      <c r="E35" s="63"/>
      <c r="F35" s="63"/>
      <c r="G35" s="63"/>
      <c r="H35" s="63"/>
      <c r="I35" s="63"/>
      <c r="J35" s="63"/>
      <c r="K35" s="62"/>
      <c r="L35" s="62"/>
      <c r="M35" s="62"/>
      <c r="N35" s="62"/>
      <c r="O35" s="62"/>
      <c r="P35" s="62"/>
      <c r="Q35" s="62"/>
      <c r="R35" s="62"/>
      <c r="S35" s="62"/>
      <c r="T35" s="62"/>
      <c r="U35" s="62"/>
    </row>
    <row r="36" spans="1:21">
      <c r="A36" s="61"/>
      <c r="B36" s="61"/>
      <c r="C36" s="61"/>
      <c r="D36" s="61"/>
      <c r="E36" s="61"/>
      <c r="F36" s="61"/>
      <c r="G36" s="61"/>
      <c r="H36" s="61"/>
      <c r="I36" s="61"/>
      <c r="J36" s="61"/>
      <c r="K36" s="61"/>
      <c r="L36" s="61"/>
      <c r="M36" s="61"/>
      <c r="N36" s="61"/>
      <c r="O36" s="61"/>
      <c r="P36" s="61"/>
      <c r="Q36" s="61"/>
      <c r="R36" s="61"/>
      <c r="S36" s="61"/>
      <c r="T36" s="61"/>
      <c r="U36" s="61"/>
    </row>
    <row r="43" spans="1:21">
      <c r="B43" s="63"/>
    </row>
  </sheetData>
  <mergeCells count="17">
    <mergeCell ref="A25:C27"/>
    <mergeCell ref="A34:E34"/>
    <mergeCell ref="A11:C11"/>
    <mergeCell ref="D11:E11"/>
    <mergeCell ref="F11:J11"/>
    <mergeCell ref="A28:C30"/>
    <mergeCell ref="A31:C33"/>
    <mergeCell ref="A21:J21"/>
    <mergeCell ref="A12:C14"/>
    <mergeCell ref="A15:C17"/>
    <mergeCell ref="A18:C20"/>
    <mergeCell ref="A3:J3"/>
    <mergeCell ref="A24:C24"/>
    <mergeCell ref="F24:J24"/>
    <mergeCell ref="D24:E24"/>
    <mergeCell ref="G8:H8"/>
    <mergeCell ref="I8:J8"/>
  </mergeCells>
  <phoneticPr fontId="10"/>
  <pageMargins left="0.99" right="0.42" top="0.8" bottom="0.64" header="0.51200000000000001" footer="0.51200000000000001"/>
  <pageSetup paperSize="9" scale="9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U45"/>
  <sheetViews>
    <sheetView showZeros="0" view="pageBreakPreview" zoomScaleNormal="100" zoomScaleSheetLayoutView="100" workbookViewId="0">
      <selection activeCell="B1" sqref="B1"/>
    </sheetView>
  </sheetViews>
  <sheetFormatPr defaultColWidth="9" defaultRowHeight="13.5"/>
  <cols>
    <col min="1" max="10" width="8.75" style="60" customWidth="1"/>
    <col min="11" max="16384" width="9" style="60"/>
  </cols>
  <sheetData>
    <row r="1" spans="1:10">
      <c r="A1" s="2002" t="s">
        <v>961</v>
      </c>
    </row>
    <row r="3" spans="1:10" ht="21" customHeight="1">
      <c r="A3" s="689" t="s">
        <v>466</v>
      </c>
      <c r="B3" s="77"/>
      <c r="C3" s="77"/>
      <c r="D3" s="79"/>
      <c r="E3" s="77"/>
      <c r="F3" s="77"/>
      <c r="G3" s="77"/>
      <c r="H3" s="77"/>
      <c r="I3" s="77"/>
      <c r="J3" s="77"/>
    </row>
    <row r="4" spans="1:10" ht="16.5" customHeight="1">
      <c r="A4" s="77"/>
      <c r="B4" s="77"/>
      <c r="C4" s="77"/>
      <c r="D4" s="77"/>
      <c r="E4" s="78"/>
      <c r="F4" s="77"/>
      <c r="G4" s="77"/>
      <c r="H4" s="77"/>
      <c r="I4" s="77"/>
      <c r="J4" s="77"/>
    </row>
    <row r="5" spans="1:10" ht="28.5" customHeight="1">
      <c r="A5" s="77"/>
      <c r="B5" s="77"/>
      <c r="C5" s="77"/>
      <c r="D5" s="77"/>
      <c r="E5" s="77"/>
      <c r="F5" s="70"/>
      <c r="G5" s="1555" t="s">
        <v>465</v>
      </c>
      <c r="H5" s="1557"/>
      <c r="I5" s="1555"/>
      <c r="J5" s="1557"/>
    </row>
    <row r="6" spans="1:10" ht="16.5" customHeight="1">
      <c r="A6" s="77"/>
      <c r="B6" s="77"/>
      <c r="C6" s="77"/>
      <c r="D6" s="77"/>
      <c r="E6" s="77"/>
      <c r="F6" s="77"/>
      <c r="G6" s="206"/>
      <c r="H6" s="206"/>
      <c r="I6" s="206"/>
      <c r="J6" s="206"/>
    </row>
    <row r="7" spans="1:10" ht="28.5" customHeight="1">
      <c r="A7" s="77" t="s">
        <v>460</v>
      </c>
      <c r="B7" s="77"/>
      <c r="C7" s="77"/>
      <c r="D7" s="77"/>
      <c r="E7" s="77"/>
      <c r="F7" s="77"/>
      <c r="G7" s="77"/>
      <c r="H7" s="77"/>
      <c r="I7" s="77"/>
      <c r="J7" s="77"/>
    </row>
    <row r="8" spans="1:10" ht="27" customHeight="1">
      <c r="A8" s="1555" t="s">
        <v>455</v>
      </c>
      <c r="B8" s="1556"/>
      <c r="C8" s="1557"/>
      <c r="D8" s="1555" t="s">
        <v>459</v>
      </c>
      <c r="E8" s="1557"/>
      <c r="F8" s="1555" t="s">
        <v>458</v>
      </c>
      <c r="G8" s="1556"/>
      <c r="H8" s="1556"/>
      <c r="I8" s="1556"/>
      <c r="J8" s="1557"/>
    </row>
    <row r="9" spans="1:10" ht="27" customHeight="1">
      <c r="A9" s="1558" t="s">
        <v>580</v>
      </c>
      <c r="B9" s="1567"/>
      <c r="C9" s="1568"/>
      <c r="D9" s="76"/>
      <c r="E9" s="75"/>
      <c r="F9" s="74"/>
      <c r="G9" s="74"/>
      <c r="H9" s="74"/>
      <c r="I9" s="74"/>
      <c r="J9" s="75"/>
    </row>
    <row r="10" spans="1:10" ht="27" customHeight="1">
      <c r="A10" s="1569"/>
      <c r="B10" s="1570"/>
      <c r="C10" s="1571"/>
      <c r="D10" s="71"/>
      <c r="E10" s="69"/>
      <c r="F10" s="70"/>
      <c r="G10" s="70"/>
      <c r="H10" s="70"/>
      <c r="I10" s="70"/>
      <c r="J10" s="69"/>
    </row>
    <row r="11" spans="1:10" ht="27" customHeight="1">
      <c r="A11" s="1569"/>
      <c r="B11" s="1570"/>
      <c r="C11" s="1571"/>
      <c r="D11" s="71"/>
      <c r="E11" s="69"/>
      <c r="F11" s="70"/>
      <c r="G11" s="70"/>
      <c r="H11" s="70"/>
      <c r="I11" s="70"/>
      <c r="J11" s="69"/>
    </row>
    <row r="12" spans="1:10" ht="27" customHeight="1">
      <c r="A12" s="1572"/>
      <c r="B12" s="1573"/>
      <c r="C12" s="1574"/>
      <c r="D12" s="68"/>
      <c r="E12" s="66"/>
      <c r="F12" s="67"/>
      <c r="G12" s="67"/>
      <c r="H12" s="67"/>
      <c r="I12" s="67"/>
      <c r="J12" s="66"/>
    </row>
    <row r="13" spans="1:10" ht="27" customHeight="1">
      <c r="A13" s="1577" t="s">
        <v>464</v>
      </c>
      <c r="B13" s="1567"/>
      <c r="C13" s="1568"/>
      <c r="D13" s="71"/>
      <c r="E13" s="69"/>
      <c r="F13" s="70"/>
      <c r="G13" s="70"/>
      <c r="H13" s="70"/>
      <c r="I13" s="70"/>
      <c r="J13" s="69"/>
    </row>
    <row r="14" spans="1:10" ht="27" customHeight="1">
      <c r="A14" s="1569"/>
      <c r="B14" s="1570"/>
      <c r="C14" s="1571"/>
      <c r="D14" s="71"/>
      <c r="E14" s="69"/>
      <c r="F14" s="70"/>
      <c r="G14" s="70"/>
      <c r="H14" s="70"/>
      <c r="I14" s="70"/>
      <c r="J14" s="69"/>
    </row>
    <row r="15" spans="1:10" ht="27" customHeight="1">
      <c r="A15" s="1569"/>
      <c r="B15" s="1570"/>
      <c r="C15" s="1571"/>
      <c r="D15" s="71"/>
      <c r="E15" s="69"/>
      <c r="F15" s="70"/>
      <c r="G15" s="70"/>
      <c r="H15" s="70"/>
      <c r="I15" s="70"/>
      <c r="J15" s="69"/>
    </row>
    <row r="16" spans="1:10" ht="27" customHeight="1">
      <c r="A16" s="1572"/>
      <c r="B16" s="1573"/>
      <c r="C16" s="1574"/>
      <c r="D16" s="68"/>
      <c r="E16" s="66"/>
      <c r="F16" s="67"/>
      <c r="G16" s="67"/>
      <c r="H16" s="67"/>
      <c r="I16" s="67"/>
      <c r="J16" s="66"/>
    </row>
    <row r="17" spans="1:21" ht="30" customHeight="1">
      <c r="A17" s="1575" t="s">
        <v>457</v>
      </c>
      <c r="B17" s="1576"/>
      <c r="C17" s="1576"/>
      <c r="D17" s="1576"/>
      <c r="E17" s="1576"/>
      <c r="F17" s="1576"/>
      <c r="G17" s="1576"/>
      <c r="H17" s="1576"/>
      <c r="I17" s="1576"/>
      <c r="J17" s="1576"/>
    </row>
    <row r="18" spans="1:21" ht="16.5" customHeight="1">
      <c r="A18" s="77"/>
      <c r="B18" s="77"/>
      <c r="C18" s="77"/>
      <c r="D18" s="77"/>
      <c r="E18" s="77"/>
      <c r="F18" s="77"/>
      <c r="G18" s="77"/>
      <c r="H18" s="77"/>
      <c r="I18" s="77"/>
      <c r="J18" s="77"/>
    </row>
    <row r="19" spans="1:21" ht="27" customHeight="1">
      <c r="A19" s="77" t="s">
        <v>456</v>
      </c>
      <c r="B19" s="77"/>
      <c r="C19" s="77"/>
      <c r="D19" s="77"/>
      <c r="E19" s="77"/>
      <c r="F19" s="77"/>
      <c r="G19" s="77"/>
      <c r="H19" s="77"/>
      <c r="I19" s="77"/>
      <c r="J19" s="77"/>
    </row>
    <row r="20" spans="1:21" ht="21" customHeight="1">
      <c r="A20" s="1555" t="s">
        <v>455</v>
      </c>
      <c r="B20" s="1556"/>
      <c r="C20" s="1557"/>
      <c r="D20" s="1555" t="s">
        <v>454</v>
      </c>
      <c r="E20" s="1557"/>
      <c r="F20" s="1556" t="s">
        <v>453</v>
      </c>
      <c r="G20" s="1556"/>
      <c r="H20" s="1556"/>
      <c r="I20" s="1556"/>
      <c r="J20" s="1557"/>
    </row>
    <row r="21" spans="1:21" ht="29.25" customHeight="1">
      <c r="A21" s="1558" t="s">
        <v>580</v>
      </c>
      <c r="B21" s="1559"/>
      <c r="C21" s="1560"/>
      <c r="D21" s="76"/>
      <c r="E21" s="75"/>
      <c r="F21" s="74"/>
      <c r="G21" s="74"/>
      <c r="H21" s="74"/>
      <c r="I21" s="74"/>
      <c r="J21" s="72" t="s">
        <v>4</v>
      </c>
    </row>
    <row r="22" spans="1:21" ht="29.25" customHeight="1">
      <c r="A22" s="1561"/>
      <c r="B22" s="1562"/>
      <c r="C22" s="1563"/>
      <c r="D22" s="71"/>
      <c r="E22" s="69"/>
      <c r="F22" s="70"/>
      <c r="G22" s="70"/>
      <c r="H22" s="70"/>
      <c r="I22" s="70"/>
      <c r="J22" s="69"/>
    </row>
    <row r="23" spans="1:21" ht="29.25" customHeight="1">
      <c r="A23" s="1561"/>
      <c r="B23" s="1562"/>
      <c r="C23" s="1563"/>
      <c r="D23" s="71"/>
      <c r="E23" s="69"/>
      <c r="F23" s="70"/>
      <c r="G23" s="70"/>
      <c r="H23" s="70"/>
      <c r="I23" s="70"/>
      <c r="J23" s="69"/>
    </row>
    <row r="24" spans="1:21" ht="29.25" customHeight="1">
      <c r="A24" s="1561"/>
      <c r="B24" s="1562"/>
      <c r="C24" s="1563"/>
      <c r="D24" s="71"/>
      <c r="E24" s="69"/>
      <c r="F24" s="70"/>
      <c r="G24" s="70"/>
      <c r="H24" s="70"/>
      <c r="I24" s="70"/>
      <c r="J24" s="69"/>
    </row>
    <row r="25" spans="1:21" ht="29.25" customHeight="1">
      <c r="A25" s="1564"/>
      <c r="B25" s="1565"/>
      <c r="C25" s="1566"/>
      <c r="D25" s="68"/>
      <c r="E25" s="66"/>
      <c r="F25" s="67"/>
      <c r="G25" s="67"/>
      <c r="H25" s="67"/>
      <c r="I25" s="67"/>
      <c r="J25" s="66"/>
    </row>
    <row r="26" spans="1:21" ht="29.25" customHeight="1">
      <c r="A26" s="1569" t="s">
        <v>464</v>
      </c>
      <c r="B26" s="1570"/>
      <c r="C26" s="1571"/>
      <c r="D26" s="71"/>
      <c r="E26" s="69"/>
      <c r="F26" s="70"/>
      <c r="G26" s="70"/>
      <c r="H26" s="70"/>
      <c r="I26" s="70"/>
      <c r="J26" s="72" t="s">
        <v>4</v>
      </c>
    </row>
    <row r="27" spans="1:21" ht="29.25" customHeight="1">
      <c r="A27" s="1569"/>
      <c r="B27" s="1570"/>
      <c r="C27" s="1571"/>
      <c r="D27" s="71"/>
      <c r="E27" s="69"/>
      <c r="F27" s="70"/>
      <c r="G27" s="70"/>
      <c r="H27" s="70"/>
      <c r="I27" s="70"/>
      <c r="J27" s="69"/>
    </row>
    <row r="28" spans="1:21" ht="29.25" customHeight="1">
      <c r="A28" s="1569"/>
      <c r="B28" s="1570"/>
      <c r="C28" s="1571"/>
      <c r="D28" s="205"/>
      <c r="E28" s="207"/>
      <c r="F28" s="206"/>
      <c r="G28" s="206"/>
      <c r="H28" s="206"/>
      <c r="I28" s="206"/>
      <c r="J28" s="69"/>
    </row>
    <row r="29" spans="1:21" ht="29.25" customHeight="1">
      <c r="A29" s="1569"/>
      <c r="B29" s="1570"/>
      <c r="C29" s="1571"/>
      <c r="D29" s="71"/>
      <c r="E29" s="69"/>
      <c r="F29" s="70"/>
      <c r="G29" s="70"/>
      <c r="H29" s="70"/>
      <c r="I29" s="70"/>
      <c r="J29" s="69"/>
    </row>
    <row r="30" spans="1:21" ht="29.25" customHeight="1">
      <c r="A30" s="1572"/>
      <c r="B30" s="1573"/>
      <c r="C30" s="1574"/>
      <c r="D30" s="68"/>
      <c r="E30" s="66"/>
      <c r="F30" s="67"/>
      <c r="G30" s="67"/>
      <c r="H30" s="67"/>
      <c r="I30" s="67"/>
      <c r="J30" s="69"/>
    </row>
    <row r="31" spans="1:21" ht="31.5" customHeight="1">
      <c r="A31" s="1555" t="s">
        <v>449</v>
      </c>
      <c r="B31" s="1556"/>
      <c r="C31" s="1556"/>
      <c r="D31" s="1556"/>
      <c r="E31" s="1557"/>
      <c r="F31" s="65"/>
      <c r="G31" s="65"/>
      <c r="H31" s="65"/>
      <c r="I31" s="65"/>
      <c r="J31" s="64"/>
    </row>
    <row r="32" spans="1:21" ht="21" customHeight="1">
      <c r="A32" s="63" t="s">
        <v>463</v>
      </c>
      <c r="B32" s="63"/>
      <c r="C32" s="63"/>
      <c r="D32" s="63"/>
      <c r="E32" s="63"/>
      <c r="F32" s="63"/>
      <c r="G32" s="63"/>
      <c r="H32" s="63"/>
      <c r="I32" s="63"/>
      <c r="J32" s="63"/>
      <c r="K32" s="62"/>
      <c r="L32" s="62"/>
      <c r="M32" s="62"/>
      <c r="N32" s="62"/>
      <c r="O32" s="62"/>
      <c r="P32" s="62"/>
      <c r="Q32" s="62"/>
      <c r="R32" s="62"/>
      <c r="S32" s="62"/>
      <c r="T32" s="62"/>
      <c r="U32" s="62"/>
    </row>
    <row r="33" spans="1:21">
      <c r="A33" s="61"/>
      <c r="B33" s="61"/>
      <c r="C33" s="61"/>
      <c r="D33" s="61"/>
      <c r="E33" s="61"/>
      <c r="F33" s="61"/>
      <c r="G33" s="61"/>
      <c r="H33" s="61"/>
      <c r="I33" s="61"/>
      <c r="J33" s="61"/>
      <c r="K33" s="61"/>
      <c r="L33" s="61"/>
      <c r="M33" s="61"/>
      <c r="N33" s="61"/>
      <c r="O33" s="61"/>
      <c r="P33" s="61"/>
      <c r="Q33" s="61"/>
      <c r="R33" s="61"/>
      <c r="S33" s="61"/>
      <c r="T33" s="61"/>
      <c r="U33" s="61"/>
    </row>
    <row r="45" spans="1:21">
      <c r="B45" s="63"/>
    </row>
  </sheetData>
  <mergeCells count="14">
    <mergeCell ref="A9:C12"/>
    <mergeCell ref="G5:H5"/>
    <mergeCell ref="I5:J5"/>
    <mergeCell ref="A8:C8"/>
    <mergeCell ref="D8:E8"/>
    <mergeCell ref="F8:J8"/>
    <mergeCell ref="A26:C30"/>
    <mergeCell ref="A31:E31"/>
    <mergeCell ref="A13:C16"/>
    <mergeCell ref="A17:J17"/>
    <mergeCell ref="A20:C20"/>
    <mergeCell ref="D20:E20"/>
    <mergeCell ref="F20:J20"/>
    <mergeCell ref="A21:C25"/>
  </mergeCells>
  <phoneticPr fontId="10"/>
  <pageMargins left="0.99" right="0.42" top="0.8" bottom="0.64" header="0.51200000000000001" footer="0.51200000000000001"/>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CC93"/>
  <sheetViews>
    <sheetView view="pageBreakPreview" zoomScaleNormal="100" zoomScaleSheetLayoutView="100" workbookViewId="0">
      <selection activeCell="B1" sqref="B1"/>
    </sheetView>
  </sheetViews>
  <sheetFormatPr defaultRowHeight="13.5"/>
  <cols>
    <col min="1" max="1" width="2.625" style="688" customWidth="1"/>
    <col min="2" max="2" width="2.625" style="354" customWidth="1"/>
    <col min="3" max="82" width="2.625" style="688" customWidth="1"/>
    <col min="83" max="16384" width="9" style="688"/>
  </cols>
  <sheetData>
    <row r="1" spans="1:81">
      <c r="A1" s="2002" t="s">
        <v>962</v>
      </c>
    </row>
    <row r="2" spans="1:81">
      <c r="BH2" s="355" t="s">
        <v>266</v>
      </c>
      <c r="BI2" s="355"/>
      <c r="BJ2" s="355"/>
      <c r="BK2" s="355"/>
      <c r="BL2" s="355"/>
      <c r="BM2" s="355"/>
      <c r="BN2" s="355"/>
      <c r="BO2" s="355"/>
    </row>
    <row r="3" spans="1:81">
      <c r="A3" s="688" t="s">
        <v>265</v>
      </c>
    </row>
    <row r="5" spans="1:81">
      <c r="A5" s="356"/>
      <c r="B5" s="1713" t="s">
        <v>264</v>
      </c>
      <c r="C5" s="1714"/>
      <c r="D5" s="1714"/>
      <c r="E5" s="1714"/>
      <c r="F5" s="1714"/>
      <c r="G5" s="1715"/>
      <c r="H5" s="1713" t="s">
        <v>263</v>
      </c>
      <c r="I5" s="1714"/>
      <c r="J5" s="1715"/>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row>
    <row r="6" spans="1:81">
      <c r="A6" s="356"/>
      <c r="B6" s="1716"/>
      <c r="C6" s="1717"/>
      <c r="D6" s="1717"/>
      <c r="E6" s="1717"/>
      <c r="F6" s="1717"/>
      <c r="G6" s="1718"/>
      <c r="H6" s="1716"/>
      <c r="I6" s="1717"/>
      <c r="J6" s="1718"/>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row>
    <row r="7" spans="1:81">
      <c r="A7" s="356"/>
      <c r="B7" s="357"/>
      <c r="C7" s="358"/>
      <c r="D7" s="358"/>
      <c r="E7" s="358"/>
      <c r="F7" s="358"/>
      <c r="G7" s="359"/>
      <c r="H7" s="360"/>
      <c r="I7" s="358"/>
      <c r="J7" s="361" t="s">
        <v>194</v>
      </c>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row>
    <row r="8" spans="1:81" ht="18.75" customHeight="1">
      <c r="A8" s="356"/>
      <c r="B8" s="362" t="s">
        <v>262</v>
      </c>
      <c r="C8" s="363"/>
      <c r="D8" s="363"/>
      <c r="E8" s="363"/>
      <c r="F8" s="363"/>
      <c r="G8" s="364"/>
      <c r="H8" s="1827"/>
      <c r="I8" s="1828"/>
      <c r="J8" s="1829"/>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row>
    <row r="9" spans="1:81" ht="18.75" customHeight="1">
      <c r="A9" s="356"/>
      <c r="B9" s="365" t="s">
        <v>261</v>
      </c>
      <c r="C9" s="366"/>
      <c r="D9" s="366"/>
      <c r="E9" s="366"/>
      <c r="F9" s="366"/>
      <c r="G9" s="367"/>
      <c r="H9" s="1830"/>
      <c r="I9" s="1831"/>
      <c r="J9" s="1832"/>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row>
    <row r="10" spans="1:81" ht="18.75" customHeight="1">
      <c r="A10" s="356"/>
      <c r="B10" s="1833" t="s">
        <v>260</v>
      </c>
      <c r="C10" s="1728"/>
      <c r="D10" s="1728"/>
      <c r="E10" s="1728"/>
      <c r="F10" s="1728"/>
      <c r="G10" s="1727"/>
      <c r="H10" s="1834">
        <f>H8+H9</f>
        <v>0</v>
      </c>
      <c r="I10" s="1835"/>
      <c r="J10" s="183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row>
    <row r="11" spans="1:81" ht="18.75" customHeight="1">
      <c r="A11" s="356"/>
      <c r="B11" s="368" t="s">
        <v>259</v>
      </c>
      <c r="C11" s="208"/>
      <c r="D11" s="208"/>
      <c r="E11" s="208"/>
      <c r="F11" s="208"/>
      <c r="G11" s="209"/>
      <c r="H11" s="1821"/>
      <c r="I11" s="1822"/>
      <c r="J11" s="1823"/>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row>
    <row r="12" spans="1:81" ht="18" customHeight="1">
      <c r="A12" s="356"/>
      <c r="B12" s="1726" t="s">
        <v>258</v>
      </c>
      <c r="C12" s="1728"/>
      <c r="D12" s="1728"/>
      <c r="E12" s="1728"/>
      <c r="F12" s="1728"/>
      <c r="G12" s="1727"/>
      <c r="H12" s="1824">
        <f>H10+H11</f>
        <v>0</v>
      </c>
      <c r="I12" s="1825"/>
      <c r="J12" s="182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row>
    <row r="13" spans="1:81">
      <c r="A13" s="356"/>
      <c r="B13" s="369"/>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row>
    <row r="14" spans="1:81">
      <c r="A14" s="356" t="s">
        <v>257</v>
      </c>
      <c r="B14" s="369"/>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row>
    <row r="15" spans="1:81">
      <c r="A15" s="356"/>
      <c r="B15" s="369"/>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row>
    <row r="16" spans="1:81" ht="39.950000000000003" customHeight="1">
      <c r="A16" s="356"/>
      <c r="B16" s="1711" t="s">
        <v>211</v>
      </c>
      <c r="C16" s="1713" t="s">
        <v>236</v>
      </c>
      <c r="D16" s="1714"/>
      <c r="E16" s="1714"/>
      <c r="F16" s="1714"/>
      <c r="G16" s="1714"/>
      <c r="H16" s="1714"/>
      <c r="I16" s="1715"/>
      <c r="J16" s="1719" t="s">
        <v>209</v>
      </c>
      <c r="K16" s="1719"/>
      <c r="L16" s="1719"/>
      <c r="M16" s="1719"/>
      <c r="N16" s="1719" t="s">
        <v>208</v>
      </c>
      <c r="O16" s="1719"/>
      <c r="P16" s="1719"/>
      <c r="Q16" s="1719"/>
      <c r="R16" s="1721" t="s">
        <v>207</v>
      </c>
      <c r="S16" s="1721"/>
      <c r="T16" s="1721"/>
      <c r="U16" s="1721"/>
      <c r="V16" s="1721" t="s">
        <v>702</v>
      </c>
      <c r="W16" s="1719"/>
      <c r="X16" s="1719"/>
      <c r="Y16" s="1719"/>
      <c r="Z16" s="1721" t="s">
        <v>703</v>
      </c>
      <c r="AA16" s="1719"/>
      <c r="AB16" s="1719"/>
      <c r="AC16" s="1719"/>
      <c r="AD16" s="1705" t="s">
        <v>206</v>
      </c>
      <c r="AE16" s="1706"/>
      <c r="AF16" s="1706"/>
      <c r="AG16" s="1706"/>
      <c r="AH16" s="1706"/>
      <c r="AI16" s="1706"/>
      <c r="AJ16" s="1706"/>
      <c r="AK16" s="1706"/>
      <c r="AL16" s="1707"/>
      <c r="AM16" s="1723" t="s">
        <v>235</v>
      </c>
      <c r="AN16" s="1724"/>
      <c r="AO16" s="1724"/>
      <c r="AP16" s="1725"/>
      <c r="AQ16" s="1705" t="s">
        <v>234</v>
      </c>
      <c r="AR16" s="1706"/>
      <c r="AS16" s="1707"/>
      <c r="AT16" s="1705" t="s">
        <v>233</v>
      </c>
      <c r="AU16" s="1706"/>
      <c r="AV16" s="1707"/>
      <c r="AW16" s="1723" t="s">
        <v>204</v>
      </c>
      <c r="AX16" s="1724"/>
      <c r="AY16" s="1724"/>
      <c r="AZ16" s="1724"/>
      <c r="BA16" s="1724"/>
      <c r="BB16" s="1724"/>
      <c r="BC16" s="1654" t="s">
        <v>203</v>
      </c>
      <c r="BD16" s="1655"/>
      <c r="BE16" s="1655"/>
      <c r="BF16" s="1654" t="s">
        <v>256</v>
      </c>
      <c r="BG16" s="1655"/>
      <c r="BH16" s="1656"/>
      <c r="BI16" s="1706" t="s">
        <v>255</v>
      </c>
      <c r="BJ16" s="1706"/>
      <c r="BK16" s="1655"/>
      <c r="BL16" s="1656"/>
      <c r="BQ16" s="1709"/>
      <c r="BR16" s="1709"/>
      <c r="BS16" s="1658"/>
      <c r="BT16" s="1658"/>
      <c r="BU16" s="1658"/>
      <c r="BV16" s="1658"/>
      <c r="BW16" s="1658"/>
      <c r="BX16" s="1658"/>
      <c r="BY16" s="1658"/>
      <c r="BZ16" s="1658"/>
      <c r="CA16" s="1658"/>
      <c r="CB16" s="1658"/>
      <c r="CC16" s="1658"/>
    </row>
    <row r="17" spans="1:81" ht="39.950000000000003" customHeight="1">
      <c r="A17" s="356"/>
      <c r="B17" s="1712"/>
      <c r="C17" s="1716"/>
      <c r="D17" s="1717"/>
      <c r="E17" s="1717"/>
      <c r="F17" s="1717"/>
      <c r="G17" s="1717"/>
      <c r="H17" s="1717"/>
      <c r="I17" s="1718"/>
      <c r="J17" s="1720"/>
      <c r="K17" s="1720"/>
      <c r="L17" s="1720"/>
      <c r="M17" s="1720"/>
      <c r="N17" s="1720"/>
      <c r="O17" s="1720"/>
      <c r="P17" s="1720"/>
      <c r="Q17" s="1720"/>
      <c r="R17" s="1722"/>
      <c r="S17" s="1722"/>
      <c r="T17" s="1722"/>
      <c r="U17" s="1722"/>
      <c r="V17" s="1720"/>
      <c r="W17" s="1720"/>
      <c r="X17" s="1720"/>
      <c r="Y17" s="1720"/>
      <c r="Z17" s="1720"/>
      <c r="AA17" s="1720"/>
      <c r="AB17" s="1720"/>
      <c r="AC17" s="1720"/>
      <c r="AD17" s="1733" t="s">
        <v>232</v>
      </c>
      <c r="AE17" s="1734"/>
      <c r="AF17" s="1735"/>
      <c r="AG17" s="1733" t="s">
        <v>199</v>
      </c>
      <c r="AH17" s="1734"/>
      <c r="AI17" s="1735"/>
      <c r="AJ17" s="1733" t="s">
        <v>177</v>
      </c>
      <c r="AK17" s="1734"/>
      <c r="AL17" s="1735"/>
      <c r="AM17" s="1716" t="s">
        <v>231</v>
      </c>
      <c r="AN17" s="1718"/>
      <c r="AO17" s="1717" t="s">
        <v>230</v>
      </c>
      <c r="AP17" s="1717"/>
      <c r="AQ17" s="1708"/>
      <c r="AR17" s="1709"/>
      <c r="AS17" s="1710"/>
      <c r="AT17" s="1708"/>
      <c r="AU17" s="1709"/>
      <c r="AV17" s="1709"/>
      <c r="AW17" s="1705" t="s">
        <v>198</v>
      </c>
      <c r="AX17" s="1706"/>
      <c r="AY17" s="1707"/>
      <c r="AZ17" s="1736" t="s">
        <v>197</v>
      </c>
      <c r="BA17" s="1737"/>
      <c r="BB17" s="1737"/>
      <c r="BC17" s="1657"/>
      <c r="BD17" s="1658"/>
      <c r="BE17" s="1658"/>
      <c r="BF17" s="1657"/>
      <c r="BG17" s="1658"/>
      <c r="BH17" s="1659"/>
      <c r="BI17" s="1709"/>
      <c r="BJ17" s="1819"/>
      <c r="BK17" s="1820"/>
      <c r="BL17" s="1659"/>
      <c r="BQ17" s="1709"/>
      <c r="BR17" s="1709"/>
      <c r="BS17" s="1658"/>
      <c r="BT17" s="1658"/>
      <c r="BU17" s="1658"/>
      <c r="BV17" s="1658"/>
      <c r="BW17" s="1658"/>
      <c r="BX17" s="1658"/>
      <c r="BY17" s="1658"/>
      <c r="BZ17" s="1658"/>
      <c r="CA17" s="1658"/>
      <c r="CB17" s="1658"/>
      <c r="CC17" s="1658"/>
    </row>
    <row r="18" spans="1:81" ht="16.5" customHeight="1">
      <c r="A18" s="356"/>
      <c r="B18" s="370"/>
      <c r="C18" s="402"/>
      <c r="D18" s="403"/>
      <c r="E18" s="403"/>
      <c r="F18" s="403"/>
      <c r="G18" s="403"/>
      <c r="H18" s="403"/>
      <c r="I18" s="371" t="s">
        <v>194</v>
      </c>
      <c r="J18" s="136"/>
      <c r="K18" s="137"/>
      <c r="L18" s="137"/>
      <c r="M18" s="371" t="s">
        <v>193</v>
      </c>
      <c r="N18" s="136"/>
      <c r="O18" s="137"/>
      <c r="P18" s="137"/>
      <c r="Q18" s="371" t="s">
        <v>192</v>
      </c>
      <c r="R18" s="136"/>
      <c r="S18" s="137"/>
      <c r="T18" s="137"/>
      <c r="U18" s="371" t="s">
        <v>191</v>
      </c>
      <c r="V18" s="136"/>
      <c r="W18" s="137"/>
      <c r="X18" s="137"/>
      <c r="Y18" s="371" t="s">
        <v>190</v>
      </c>
      <c r="Z18" s="136"/>
      <c r="AA18" s="137"/>
      <c r="AB18" s="137"/>
      <c r="AC18" s="371" t="s">
        <v>189</v>
      </c>
      <c r="AD18" s="136"/>
      <c r="AE18" s="137"/>
      <c r="AF18" s="371" t="s">
        <v>188</v>
      </c>
      <c r="AG18" s="136"/>
      <c r="AH18" s="137"/>
      <c r="AI18" s="371" t="s">
        <v>187</v>
      </c>
      <c r="AJ18" s="136"/>
      <c r="AK18" s="137"/>
      <c r="AL18" s="371" t="s">
        <v>186</v>
      </c>
      <c r="AM18" s="136"/>
      <c r="AN18" s="371" t="s">
        <v>185</v>
      </c>
      <c r="AO18" s="137"/>
      <c r="AP18" s="401" t="s">
        <v>184</v>
      </c>
      <c r="AQ18" s="400"/>
      <c r="AR18" s="400"/>
      <c r="AS18" s="400" t="s">
        <v>183</v>
      </c>
      <c r="AT18" s="399"/>
      <c r="AU18" s="400"/>
      <c r="AV18" s="400" t="s">
        <v>182</v>
      </c>
      <c r="AW18" s="399"/>
      <c r="AX18" s="400"/>
      <c r="AY18" s="401" t="s">
        <v>181</v>
      </c>
      <c r="AZ18" s="399"/>
      <c r="BA18" s="400"/>
      <c r="BB18" s="400" t="s">
        <v>180</v>
      </c>
      <c r="BC18" s="384"/>
      <c r="BD18" s="385"/>
      <c r="BE18" s="385" t="s">
        <v>179</v>
      </c>
      <c r="BF18" s="1808" t="s">
        <v>178</v>
      </c>
      <c r="BG18" s="1809"/>
      <c r="BH18" s="1810"/>
      <c r="BI18" s="372"/>
      <c r="BJ18" s="372"/>
      <c r="BK18" s="372"/>
      <c r="BL18" s="373" t="s">
        <v>229</v>
      </c>
      <c r="BQ18" s="392"/>
      <c r="BR18" s="392"/>
      <c r="BS18" s="393"/>
      <c r="BT18" s="374"/>
      <c r="BU18" s="393"/>
      <c r="BV18" s="393"/>
      <c r="BW18" s="393"/>
      <c r="BX18" s="374"/>
      <c r="BY18" s="393"/>
      <c r="BZ18" s="393"/>
      <c r="CA18" s="393"/>
      <c r="CB18" s="393"/>
      <c r="CC18" s="374"/>
    </row>
    <row r="19" spans="1:81" ht="16.5" customHeight="1">
      <c r="A19" s="356"/>
      <c r="B19" s="375">
        <v>1</v>
      </c>
      <c r="C19" s="1811"/>
      <c r="D19" s="1811"/>
      <c r="E19" s="1811"/>
      <c r="F19" s="1811"/>
      <c r="G19" s="1811"/>
      <c r="H19" s="1811"/>
      <c r="I19" s="1811"/>
      <c r="J19" s="1812"/>
      <c r="K19" s="1813"/>
      <c r="L19" s="1813"/>
      <c r="M19" s="1814"/>
      <c r="N19" s="1812"/>
      <c r="O19" s="1813"/>
      <c r="P19" s="1813"/>
      <c r="Q19" s="1814"/>
      <c r="R19" s="1815"/>
      <c r="S19" s="1815"/>
      <c r="T19" s="1815"/>
      <c r="U19" s="1815"/>
      <c r="V19" s="1815"/>
      <c r="W19" s="1815"/>
      <c r="X19" s="1815"/>
      <c r="Y19" s="1815"/>
      <c r="Z19" s="1815"/>
      <c r="AA19" s="1815"/>
      <c r="AB19" s="1815"/>
      <c r="AC19" s="1815"/>
      <c r="AD19" s="1816"/>
      <c r="AE19" s="1817"/>
      <c r="AF19" s="1818"/>
      <c r="AG19" s="1816"/>
      <c r="AH19" s="1817"/>
      <c r="AI19" s="1818"/>
      <c r="AJ19" s="1816"/>
      <c r="AK19" s="1817"/>
      <c r="AL19" s="1818"/>
      <c r="AM19" s="1803"/>
      <c r="AN19" s="1804"/>
      <c r="AO19" s="1802"/>
      <c r="AP19" s="1804"/>
      <c r="AQ19" s="1805"/>
      <c r="AR19" s="1806"/>
      <c r="AS19" s="1807"/>
      <c r="AT19" s="1805"/>
      <c r="AU19" s="1806"/>
      <c r="AV19" s="1807"/>
      <c r="AW19" s="376"/>
      <c r="AX19" s="377"/>
      <c r="AY19" s="377"/>
      <c r="AZ19" s="376"/>
      <c r="BA19" s="377"/>
      <c r="BB19" s="377"/>
      <c r="BC19" s="1700"/>
      <c r="BD19" s="1701"/>
      <c r="BE19" s="1701"/>
      <c r="BF19" s="1627"/>
      <c r="BG19" s="1628"/>
      <c r="BH19" s="1629"/>
      <c r="BI19" s="1802"/>
      <c r="BJ19" s="1802"/>
      <c r="BK19" s="1640"/>
      <c r="BL19" s="1641"/>
      <c r="BQ19" s="1717"/>
      <c r="BR19" s="1717"/>
      <c r="BS19" s="1682"/>
      <c r="BT19" s="1682"/>
      <c r="BU19" s="1766"/>
      <c r="BV19" s="1766"/>
      <c r="BW19" s="1766"/>
      <c r="BX19" s="1766"/>
      <c r="BY19" s="1766"/>
      <c r="BZ19" s="1766"/>
      <c r="CA19" s="1766"/>
      <c r="CB19" s="1766"/>
      <c r="CC19" s="1766"/>
    </row>
    <row r="20" spans="1:81" ht="16.5" customHeight="1">
      <c r="A20" s="356"/>
      <c r="B20" s="378">
        <v>2</v>
      </c>
      <c r="C20" s="1797"/>
      <c r="D20" s="1797"/>
      <c r="E20" s="1797"/>
      <c r="F20" s="1797"/>
      <c r="G20" s="1797"/>
      <c r="H20" s="1797"/>
      <c r="I20" s="1797"/>
      <c r="J20" s="1798"/>
      <c r="K20" s="1799"/>
      <c r="L20" s="1799"/>
      <c r="M20" s="1800"/>
      <c r="N20" s="1798"/>
      <c r="O20" s="1799"/>
      <c r="P20" s="1799"/>
      <c r="Q20" s="1800"/>
      <c r="R20" s="1801"/>
      <c r="S20" s="1801"/>
      <c r="T20" s="1801"/>
      <c r="U20" s="1801"/>
      <c r="V20" s="1801"/>
      <c r="W20" s="1801"/>
      <c r="X20" s="1801"/>
      <c r="Y20" s="1801"/>
      <c r="Z20" s="1801"/>
      <c r="AA20" s="1801"/>
      <c r="AB20" s="1801"/>
      <c r="AC20" s="1801"/>
      <c r="AD20" s="1792"/>
      <c r="AE20" s="1793"/>
      <c r="AF20" s="1794"/>
      <c r="AG20" s="1792"/>
      <c r="AH20" s="1793"/>
      <c r="AI20" s="1794"/>
      <c r="AJ20" s="1792"/>
      <c r="AK20" s="1793"/>
      <c r="AL20" s="1794"/>
      <c r="AM20" s="1795"/>
      <c r="AN20" s="1796"/>
      <c r="AO20" s="1791"/>
      <c r="AP20" s="1796"/>
      <c r="AQ20" s="1788"/>
      <c r="AR20" s="1789"/>
      <c r="AS20" s="1790"/>
      <c r="AT20" s="1788"/>
      <c r="AU20" s="1789"/>
      <c r="AV20" s="1790"/>
      <c r="AW20" s="379"/>
      <c r="AX20" s="380"/>
      <c r="AY20" s="380"/>
      <c r="AZ20" s="379"/>
      <c r="BA20" s="380"/>
      <c r="BB20" s="380"/>
      <c r="BC20" s="1606"/>
      <c r="BD20" s="1607"/>
      <c r="BE20" s="1607"/>
      <c r="BF20" s="1604"/>
      <c r="BG20" s="1605"/>
      <c r="BH20" s="1618"/>
      <c r="BI20" s="1791"/>
      <c r="BJ20" s="1791"/>
      <c r="BK20" s="1634"/>
      <c r="BL20" s="1635"/>
      <c r="BQ20" s="1717"/>
      <c r="BR20" s="1717"/>
      <c r="BS20" s="1682"/>
      <c r="BT20" s="1682"/>
      <c r="BU20" s="1766"/>
      <c r="BV20" s="1766"/>
      <c r="BW20" s="1766"/>
      <c r="BX20" s="1766"/>
      <c r="BY20" s="1766"/>
      <c r="BZ20" s="1766"/>
      <c r="CA20" s="1766"/>
      <c r="CB20" s="1766"/>
      <c r="CC20" s="1766"/>
    </row>
    <row r="21" spans="1:81" ht="16.5" customHeight="1">
      <c r="A21" s="356"/>
      <c r="B21" s="378">
        <v>3</v>
      </c>
      <c r="C21" s="1797"/>
      <c r="D21" s="1797"/>
      <c r="E21" s="1797"/>
      <c r="F21" s="1797"/>
      <c r="G21" s="1797"/>
      <c r="H21" s="1797"/>
      <c r="I21" s="1797"/>
      <c r="J21" s="1798"/>
      <c r="K21" s="1799"/>
      <c r="L21" s="1799"/>
      <c r="M21" s="1800"/>
      <c r="N21" s="1798"/>
      <c r="O21" s="1799"/>
      <c r="P21" s="1799"/>
      <c r="Q21" s="1800"/>
      <c r="R21" s="1801"/>
      <c r="S21" s="1801"/>
      <c r="T21" s="1801"/>
      <c r="U21" s="1801"/>
      <c r="V21" s="1801"/>
      <c r="W21" s="1801"/>
      <c r="X21" s="1801"/>
      <c r="Y21" s="1801"/>
      <c r="Z21" s="1801"/>
      <c r="AA21" s="1801"/>
      <c r="AB21" s="1801"/>
      <c r="AC21" s="1801"/>
      <c r="AD21" s="1792"/>
      <c r="AE21" s="1793"/>
      <c r="AF21" s="1794"/>
      <c r="AG21" s="1792"/>
      <c r="AH21" s="1793"/>
      <c r="AI21" s="1794"/>
      <c r="AJ21" s="1792"/>
      <c r="AK21" s="1793"/>
      <c r="AL21" s="1794"/>
      <c r="AM21" s="1795"/>
      <c r="AN21" s="1796"/>
      <c r="AO21" s="1791"/>
      <c r="AP21" s="1796"/>
      <c r="AQ21" s="1788"/>
      <c r="AR21" s="1789"/>
      <c r="AS21" s="1790"/>
      <c r="AT21" s="1788"/>
      <c r="AU21" s="1789"/>
      <c r="AV21" s="1790"/>
      <c r="AW21" s="379"/>
      <c r="AX21" s="380"/>
      <c r="AY21" s="380"/>
      <c r="AZ21" s="379"/>
      <c r="BA21" s="380"/>
      <c r="BB21" s="380"/>
      <c r="BC21" s="1606"/>
      <c r="BD21" s="1607"/>
      <c r="BE21" s="1607"/>
      <c r="BF21" s="1604"/>
      <c r="BG21" s="1605"/>
      <c r="BH21" s="1618"/>
      <c r="BI21" s="1791"/>
      <c r="BJ21" s="1791"/>
      <c r="BK21" s="1634"/>
      <c r="BL21" s="1635"/>
      <c r="BQ21" s="1717"/>
      <c r="BR21" s="1717"/>
      <c r="BS21" s="1682"/>
      <c r="BT21" s="1682"/>
      <c r="BU21" s="1766"/>
      <c r="BV21" s="1766"/>
      <c r="BW21" s="1766"/>
      <c r="BX21" s="1766"/>
      <c r="BY21" s="1766"/>
      <c r="BZ21" s="1766"/>
      <c r="CA21" s="1766"/>
      <c r="CB21" s="1766"/>
      <c r="CC21" s="1766"/>
    </row>
    <row r="22" spans="1:81" ht="16.5" customHeight="1">
      <c r="A22" s="356"/>
      <c r="B22" s="378">
        <v>4</v>
      </c>
      <c r="C22" s="1797"/>
      <c r="D22" s="1797"/>
      <c r="E22" s="1797"/>
      <c r="F22" s="1797"/>
      <c r="G22" s="1797"/>
      <c r="H22" s="1797"/>
      <c r="I22" s="1797"/>
      <c r="J22" s="1798"/>
      <c r="K22" s="1799"/>
      <c r="L22" s="1799"/>
      <c r="M22" s="1800"/>
      <c r="N22" s="1798"/>
      <c r="O22" s="1799"/>
      <c r="P22" s="1799"/>
      <c r="Q22" s="1800"/>
      <c r="R22" s="1801"/>
      <c r="S22" s="1801"/>
      <c r="T22" s="1801"/>
      <c r="U22" s="1801"/>
      <c r="V22" s="1801"/>
      <c r="W22" s="1801"/>
      <c r="X22" s="1801"/>
      <c r="Y22" s="1801"/>
      <c r="Z22" s="1801"/>
      <c r="AA22" s="1801"/>
      <c r="AB22" s="1801"/>
      <c r="AC22" s="1801"/>
      <c r="AD22" s="1792"/>
      <c r="AE22" s="1793"/>
      <c r="AF22" s="1794"/>
      <c r="AG22" s="1792"/>
      <c r="AH22" s="1793"/>
      <c r="AI22" s="1794"/>
      <c r="AJ22" s="1792"/>
      <c r="AK22" s="1793"/>
      <c r="AL22" s="1794"/>
      <c r="AM22" s="1795"/>
      <c r="AN22" s="1796"/>
      <c r="AO22" s="1791"/>
      <c r="AP22" s="1796"/>
      <c r="AQ22" s="1788"/>
      <c r="AR22" s="1789"/>
      <c r="AS22" s="1790"/>
      <c r="AT22" s="1788"/>
      <c r="AU22" s="1789"/>
      <c r="AV22" s="1790"/>
      <c r="AW22" s="379"/>
      <c r="AX22" s="380"/>
      <c r="AY22" s="380"/>
      <c r="AZ22" s="379"/>
      <c r="BA22" s="380"/>
      <c r="BB22" s="380"/>
      <c r="BC22" s="1606"/>
      <c r="BD22" s="1607"/>
      <c r="BE22" s="1607"/>
      <c r="BF22" s="1604"/>
      <c r="BG22" s="1605"/>
      <c r="BH22" s="1618"/>
      <c r="BI22" s="1791"/>
      <c r="BJ22" s="1791"/>
      <c r="BK22" s="1634"/>
      <c r="BL22" s="1635"/>
      <c r="BQ22" s="1717"/>
      <c r="BR22" s="1717"/>
      <c r="BS22" s="1682"/>
      <c r="BT22" s="1682"/>
      <c r="BU22" s="1766"/>
      <c r="BV22" s="1766"/>
      <c r="BW22" s="1766"/>
      <c r="BX22" s="1766"/>
      <c r="BY22" s="1766"/>
      <c r="BZ22" s="1766"/>
      <c r="CA22" s="1766"/>
      <c r="CB22" s="1766"/>
      <c r="CC22" s="1766"/>
    </row>
    <row r="23" spans="1:81" ht="16.5" customHeight="1">
      <c r="A23" s="356"/>
      <c r="B23" s="381">
        <v>5</v>
      </c>
      <c r="C23" s="1780"/>
      <c r="D23" s="1780"/>
      <c r="E23" s="1780"/>
      <c r="F23" s="1780"/>
      <c r="G23" s="1780"/>
      <c r="H23" s="1780"/>
      <c r="I23" s="1780"/>
      <c r="J23" s="1781"/>
      <c r="K23" s="1782"/>
      <c r="L23" s="1782"/>
      <c r="M23" s="1783"/>
      <c r="N23" s="1781"/>
      <c r="O23" s="1782"/>
      <c r="P23" s="1782"/>
      <c r="Q23" s="1783"/>
      <c r="R23" s="1784"/>
      <c r="S23" s="1784"/>
      <c r="T23" s="1784"/>
      <c r="U23" s="1784"/>
      <c r="V23" s="1784"/>
      <c r="W23" s="1784"/>
      <c r="X23" s="1784"/>
      <c r="Y23" s="1784"/>
      <c r="Z23" s="1784"/>
      <c r="AA23" s="1784"/>
      <c r="AB23" s="1784"/>
      <c r="AC23" s="1784"/>
      <c r="AD23" s="1785"/>
      <c r="AE23" s="1786"/>
      <c r="AF23" s="1787"/>
      <c r="AG23" s="1785"/>
      <c r="AH23" s="1786"/>
      <c r="AI23" s="1787"/>
      <c r="AJ23" s="1785"/>
      <c r="AK23" s="1786"/>
      <c r="AL23" s="1787"/>
      <c r="AM23" s="1769"/>
      <c r="AN23" s="1770"/>
      <c r="AO23" s="1771"/>
      <c r="AP23" s="1770"/>
      <c r="AQ23" s="1772"/>
      <c r="AR23" s="1773"/>
      <c r="AS23" s="1774"/>
      <c r="AT23" s="1772"/>
      <c r="AU23" s="1773"/>
      <c r="AV23" s="1774"/>
      <c r="AW23" s="382"/>
      <c r="AX23" s="383"/>
      <c r="AY23" s="383"/>
      <c r="AZ23" s="382"/>
      <c r="BA23" s="383"/>
      <c r="BB23" s="383"/>
      <c r="BC23" s="1582"/>
      <c r="BD23" s="1583"/>
      <c r="BE23" s="1583"/>
      <c r="BF23" s="1694"/>
      <c r="BG23" s="1695"/>
      <c r="BH23" s="1696"/>
      <c r="BI23" s="1771"/>
      <c r="BJ23" s="1771"/>
      <c r="BK23" s="1697"/>
      <c r="BL23" s="1687"/>
      <c r="BQ23" s="1717"/>
      <c r="BR23" s="1717"/>
      <c r="BS23" s="1682"/>
      <c r="BT23" s="1682"/>
      <c r="BU23" s="1766"/>
      <c r="BV23" s="1766"/>
      <c r="BW23" s="1766"/>
      <c r="BX23" s="1766"/>
      <c r="BY23" s="1766"/>
      <c r="BZ23" s="1766"/>
      <c r="CA23" s="1766"/>
      <c r="CB23" s="1766"/>
      <c r="CC23" s="1766"/>
    </row>
    <row r="24" spans="1:81" ht="16.5" customHeight="1">
      <c r="A24" s="356"/>
      <c r="B24" s="386" t="s">
        <v>177</v>
      </c>
      <c r="C24" s="1767"/>
      <c r="D24" s="1767"/>
      <c r="E24" s="1767"/>
      <c r="F24" s="1767"/>
      <c r="G24" s="1767"/>
      <c r="H24" s="1767"/>
      <c r="I24" s="1767"/>
      <c r="J24" s="1719"/>
      <c r="K24" s="1719"/>
      <c r="L24" s="1719"/>
      <c r="M24" s="1719"/>
      <c r="N24" s="1719"/>
      <c r="O24" s="1719"/>
      <c r="P24" s="1719"/>
      <c r="Q24" s="1719"/>
      <c r="R24" s="1768"/>
      <c r="S24" s="1768"/>
      <c r="T24" s="1768"/>
      <c r="U24" s="1768"/>
      <c r="V24" s="1768"/>
      <c r="W24" s="1768"/>
      <c r="X24" s="1768"/>
      <c r="Y24" s="1768"/>
      <c r="Z24" s="1768"/>
      <c r="AA24" s="1768"/>
      <c r="AB24" s="1768"/>
      <c r="AC24" s="1768"/>
      <c r="AD24" s="1778"/>
      <c r="AE24" s="1779"/>
      <c r="AF24" s="1776"/>
      <c r="AG24" s="1778"/>
      <c r="AH24" s="1779"/>
      <c r="AI24" s="1776"/>
      <c r="AJ24" s="1778"/>
      <c r="AK24" s="1779"/>
      <c r="AL24" s="1776"/>
      <c r="AM24" s="1726"/>
      <c r="AN24" s="1727"/>
      <c r="AO24" s="1728"/>
      <c r="AP24" s="1727"/>
      <c r="AQ24" s="1729"/>
      <c r="AR24" s="1730"/>
      <c r="AS24" s="1731"/>
      <c r="AT24" s="1729"/>
      <c r="AU24" s="1730"/>
      <c r="AV24" s="1731"/>
      <c r="AW24" s="387"/>
      <c r="AX24" s="388"/>
      <c r="AY24" s="389"/>
      <c r="AZ24" s="390"/>
      <c r="BA24" s="391"/>
      <c r="BB24" s="391"/>
      <c r="BC24" s="1664"/>
      <c r="BD24" s="1665"/>
      <c r="BE24" s="1665"/>
      <c r="BF24" s="1581"/>
      <c r="BG24" s="1653"/>
      <c r="BH24" s="1684"/>
      <c r="BI24" s="1776"/>
      <c r="BJ24" s="1768"/>
      <c r="BK24" s="1667"/>
      <c r="BL24" s="1667"/>
      <c r="BQ24" s="1777"/>
      <c r="BR24" s="1777"/>
      <c r="BS24" s="1775"/>
      <c r="BT24" s="1775"/>
      <c r="BU24" s="1775"/>
      <c r="BV24" s="1775"/>
      <c r="BW24" s="1775"/>
      <c r="BX24" s="1775"/>
      <c r="BY24" s="1775"/>
      <c r="BZ24" s="1775"/>
      <c r="CA24" s="1775"/>
      <c r="CB24" s="1775"/>
      <c r="CC24" s="1775"/>
    </row>
    <row r="25" spans="1:81" ht="16.5" customHeight="1">
      <c r="A25" s="356"/>
      <c r="B25" s="394"/>
      <c r="C25" s="398"/>
      <c r="D25" s="398"/>
      <c r="E25" s="398"/>
      <c r="F25" s="398"/>
      <c r="G25" s="398"/>
      <c r="H25" s="398"/>
      <c r="I25" s="398"/>
      <c r="J25" s="358"/>
      <c r="K25" s="358"/>
      <c r="L25" s="358"/>
      <c r="M25" s="358"/>
      <c r="N25" s="358"/>
      <c r="O25" s="358"/>
      <c r="P25" s="358"/>
      <c r="Q25" s="358"/>
      <c r="R25" s="392"/>
      <c r="S25" s="392"/>
      <c r="T25" s="392"/>
      <c r="U25" s="392"/>
      <c r="V25" s="392"/>
      <c r="W25" s="392"/>
      <c r="X25" s="392"/>
      <c r="Y25" s="392"/>
      <c r="Z25" s="392"/>
      <c r="AA25" s="392"/>
      <c r="AB25" s="392"/>
      <c r="AC25" s="392"/>
      <c r="AD25" s="392"/>
      <c r="AE25" s="392"/>
      <c r="AF25" s="392"/>
      <c r="AG25" s="392"/>
      <c r="AH25" s="392"/>
      <c r="AI25" s="392"/>
      <c r="AJ25" s="392"/>
      <c r="AK25" s="392"/>
      <c r="AL25" s="392"/>
      <c r="AM25" s="358"/>
      <c r="AN25" s="358"/>
      <c r="AO25" s="358"/>
      <c r="AP25" s="358"/>
      <c r="AQ25" s="398"/>
      <c r="AR25" s="398"/>
      <c r="AS25" s="398"/>
      <c r="AT25" s="398"/>
      <c r="AU25" s="398"/>
      <c r="AV25" s="398"/>
      <c r="AW25" s="398"/>
      <c r="AX25" s="398"/>
      <c r="AY25" s="398"/>
      <c r="AZ25" s="392"/>
      <c r="BA25" s="392"/>
      <c r="BB25" s="392"/>
      <c r="BC25" s="392"/>
      <c r="BD25" s="392"/>
      <c r="BE25" s="393"/>
      <c r="BF25" s="393"/>
      <c r="BG25" s="393"/>
      <c r="BH25" s="393"/>
      <c r="BI25" s="393"/>
      <c r="BJ25" s="393"/>
      <c r="BK25" s="393"/>
      <c r="BL25" s="393"/>
    </row>
    <row r="26" spans="1:81" ht="16.5" customHeight="1">
      <c r="A26" s="356"/>
      <c r="B26" s="395" t="s">
        <v>176</v>
      </c>
      <c r="C26" s="398"/>
      <c r="D26" s="398"/>
      <c r="E26" s="398"/>
      <c r="F26" s="398"/>
      <c r="G26" s="398"/>
      <c r="H26" s="398"/>
      <c r="I26" s="398"/>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3"/>
      <c r="BF26" s="393"/>
      <c r="BG26" s="393"/>
    </row>
    <row r="27" spans="1:81" ht="14.25" customHeight="1">
      <c r="A27" s="356"/>
      <c r="B27" s="369" t="s">
        <v>175</v>
      </c>
      <c r="C27" s="1738" t="s">
        <v>472</v>
      </c>
      <c r="D27" s="1738"/>
      <c r="E27" s="1738"/>
      <c r="F27" s="1738"/>
      <c r="G27" s="1738"/>
      <c r="H27" s="1738"/>
      <c r="I27" s="1738"/>
      <c r="J27" s="1738"/>
      <c r="K27" s="1738"/>
      <c r="L27" s="1738"/>
      <c r="M27" s="1738"/>
      <c r="N27" s="1738"/>
      <c r="O27" s="1738"/>
      <c r="P27" s="1738"/>
      <c r="Q27" s="1738"/>
      <c r="R27" s="1738"/>
      <c r="S27" s="1738"/>
      <c r="T27" s="1738"/>
      <c r="U27" s="1738"/>
      <c r="V27" s="1738"/>
      <c r="W27" s="1738"/>
      <c r="X27" s="1738"/>
      <c r="Y27" s="1738"/>
      <c r="Z27" s="1738"/>
      <c r="AA27" s="1738"/>
      <c r="AB27" s="1738"/>
      <c r="AC27" s="1738"/>
      <c r="AD27" s="1738"/>
      <c r="AE27" s="1738"/>
      <c r="AF27" s="1738"/>
      <c r="AG27" s="1738"/>
      <c r="AH27" s="1738"/>
      <c r="AI27" s="1738"/>
      <c r="AJ27" s="1738"/>
      <c r="AK27" s="1738"/>
      <c r="AL27" s="1738"/>
      <c r="AM27" s="1738"/>
      <c r="AN27" s="1738"/>
      <c r="AO27" s="1738"/>
      <c r="AP27" s="1738"/>
      <c r="AQ27" s="1738"/>
      <c r="AR27" s="1738"/>
      <c r="AS27" s="1738"/>
      <c r="AT27" s="1738"/>
      <c r="AU27" s="1738"/>
      <c r="AV27" s="1738"/>
      <c r="AW27" s="1738"/>
      <c r="AX27" s="1738"/>
      <c r="AY27" s="1738"/>
      <c r="AZ27" s="1738"/>
      <c r="BA27" s="1738"/>
      <c r="BB27" s="1738"/>
      <c r="BC27" s="1738"/>
      <c r="BD27" s="1738"/>
      <c r="BE27" s="1586"/>
      <c r="BF27" s="1586"/>
      <c r="BG27" s="1586"/>
      <c r="BH27" s="1586"/>
      <c r="BI27" s="1586"/>
      <c r="BJ27" s="1586"/>
      <c r="BK27" s="1586"/>
      <c r="BL27" s="1586"/>
      <c r="BM27" s="1586"/>
      <c r="BN27" s="1586"/>
      <c r="BO27" s="1586"/>
      <c r="BP27" s="396"/>
      <c r="BQ27" s="396"/>
      <c r="BR27" s="396"/>
      <c r="BS27" s="396"/>
    </row>
    <row r="28" spans="1:81" ht="14.25" customHeight="1">
      <c r="A28" s="356"/>
      <c r="B28" s="369"/>
      <c r="C28" s="1738"/>
      <c r="D28" s="1738"/>
      <c r="E28" s="1738"/>
      <c r="F28" s="1738"/>
      <c r="G28" s="1738"/>
      <c r="H28" s="1738"/>
      <c r="I28" s="1738"/>
      <c r="J28" s="1738"/>
      <c r="K28" s="1738"/>
      <c r="L28" s="1738"/>
      <c r="M28" s="1738"/>
      <c r="N28" s="1738"/>
      <c r="O28" s="1738"/>
      <c r="P28" s="1738"/>
      <c r="Q28" s="1738"/>
      <c r="R28" s="1738"/>
      <c r="S28" s="1738"/>
      <c r="T28" s="1738"/>
      <c r="U28" s="1738"/>
      <c r="V28" s="1738"/>
      <c r="W28" s="1738"/>
      <c r="X28" s="1738"/>
      <c r="Y28" s="1738"/>
      <c r="Z28" s="1738"/>
      <c r="AA28" s="1738"/>
      <c r="AB28" s="1738"/>
      <c r="AC28" s="1738"/>
      <c r="AD28" s="1738"/>
      <c r="AE28" s="1738"/>
      <c r="AF28" s="1738"/>
      <c r="AG28" s="1738"/>
      <c r="AH28" s="1738"/>
      <c r="AI28" s="1738"/>
      <c r="AJ28" s="1738"/>
      <c r="AK28" s="1738"/>
      <c r="AL28" s="1738"/>
      <c r="AM28" s="1738"/>
      <c r="AN28" s="1738"/>
      <c r="AO28" s="1738"/>
      <c r="AP28" s="1738"/>
      <c r="AQ28" s="1738"/>
      <c r="AR28" s="1738"/>
      <c r="AS28" s="1738"/>
      <c r="AT28" s="1738"/>
      <c r="AU28" s="1738"/>
      <c r="AV28" s="1738"/>
      <c r="AW28" s="1738"/>
      <c r="AX28" s="1738"/>
      <c r="AY28" s="1738"/>
      <c r="AZ28" s="1738"/>
      <c r="BA28" s="1738"/>
      <c r="BB28" s="1738"/>
      <c r="BC28" s="1738"/>
      <c r="BD28" s="1738"/>
      <c r="BE28" s="1586"/>
      <c r="BF28" s="1586"/>
      <c r="BG28" s="1586"/>
      <c r="BH28" s="1586"/>
      <c r="BI28" s="1586"/>
      <c r="BJ28" s="1586"/>
      <c r="BK28" s="1586"/>
      <c r="BL28" s="1586"/>
      <c r="BM28" s="1586"/>
      <c r="BN28" s="1586"/>
      <c r="BO28" s="1586"/>
      <c r="BP28" s="396"/>
      <c r="BQ28" s="396"/>
      <c r="BR28" s="396"/>
      <c r="BS28" s="396"/>
    </row>
    <row r="29" spans="1:81">
      <c r="A29" s="356"/>
      <c r="B29" s="369"/>
      <c r="C29" s="1738"/>
      <c r="D29" s="1738"/>
      <c r="E29" s="1738"/>
      <c r="F29" s="1738"/>
      <c r="G29" s="1738"/>
      <c r="H29" s="1738"/>
      <c r="I29" s="1738"/>
      <c r="J29" s="1738"/>
      <c r="K29" s="1738"/>
      <c r="L29" s="1738"/>
      <c r="M29" s="1738"/>
      <c r="N29" s="1738"/>
      <c r="O29" s="1738"/>
      <c r="P29" s="1738"/>
      <c r="Q29" s="1738"/>
      <c r="R29" s="1738"/>
      <c r="S29" s="1738"/>
      <c r="T29" s="1738"/>
      <c r="U29" s="1738"/>
      <c r="V29" s="1738"/>
      <c r="W29" s="1738"/>
      <c r="X29" s="1738"/>
      <c r="Y29" s="1738"/>
      <c r="Z29" s="1738"/>
      <c r="AA29" s="1738"/>
      <c r="AB29" s="1738"/>
      <c r="AC29" s="1738"/>
      <c r="AD29" s="1738"/>
      <c r="AE29" s="1738"/>
      <c r="AF29" s="1738"/>
      <c r="AG29" s="1738"/>
      <c r="AH29" s="1738"/>
      <c r="AI29" s="1738"/>
      <c r="AJ29" s="1738"/>
      <c r="AK29" s="1738"/>
      <c r="AL29" s="1738"/>
      <c r="AM29" s="1738"/>
      <c r="AN29" s="1738"/>
      <c r="AO29" s="1738"/>
      <c r="AP29" s="1738"/>
      <c r="AQ29" s="1738"/>
      <c r="AR29" s="1738"/>
      <c r="AS29" s="1738"/>
      <c r="AT29" s="1738"/>
      <c r="AU29" s="1738"/>
      <c r="AV29" s="1738"/>
      <c r="AW29" s="1738"/>
      <c r="AX29" s="1738"/>
      <c r="AY29" s="1738"/>
      <c r="AZ29" s="1738"/>
      <c r="BA29" s="1738"/>
      <c r="BB29" s="1738"/>
      <c r="BC29" s="1738"/>
      <c r="BD29" s="1738"/>
      <c r="BE29" s="1586"/>
      <c r="BF29" s="1586"/>
      <c r="BG29" s="1586"/>
      <c r="BH29" s="1586"/>
      <c r="BI29" s="1586"/>
      <c r="BJ29" s="1586"/>
      <c r="BK29" s="1586"/>
      <c r="BL29" s="1586"/>
      <c r="BM29" s="1586"/>
      <c r="BN29" s="1586"/>
      <c r="BO29" s="1586"/>
      <c r="BP29" s="396"/>
      <c r="BQ29" s="396"/>
      <c r="BR29" s="396"/>
      <c r="BS29" s="396"/>
    </row>
    <row r="30" spans="1:81">
      <c r="A30" s="356"/>
      <c r="B30" s="369" t="s">
        <v>173</v>
      </c>
      <c r="C30" s="356" t="s">
        <v>467</v>
      </c>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97"/>
      <c r="BF30" s="397"/>
      <c r="BG30" s="397"/>
      <c r="BH30" s="397"/>
      <c r="BI30" s="397"/>
    </row>
    <row r="31" spans="1:81">
      <c r="A31" s="356"/>
      <c r="B31" s="369" t="s">
        <v>171</v>
      </c>
      <c r="C31" s="356" t="s">
        <v>253</v>
      </c>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97"/>
      <c r="BF31" s="397"/>
      <c r="BG31" s="397"/>
      <c r="BH31" s="397"/>
      <c r="BI31" s="397"/>
    </row>
    <row r="32" spans="1:81">
      <c r="A32" s="356"/>
      <c r="B32" s="369" t="s">
        <v>169</v>
      </c>
      <c r="C32" s="356" t="s">
        <v>252</v>
      </c>
      <c r="D32" s="356"/>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97"/>
      <c r="BF32" s="397"/>
      <c r="BG32" s="397"/>
      <c r="BH32" s="397"/>
      <c r="BI32" s="397"/>
    </row>
    <row r="33" spans="1:61">
      <c r="A33" s="356"/>
      <c r="B33" s="369" t="s">
        <v>251</v>
      </c>
      <c r="C33" s="356" t="s">
        <v>250</v>
      </c>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97"/>
      <c r="BF33" s="397"/>
      <c r="BG33" s="397"/>
      <c r="BH33" s="397"/>
      <c r="BI33" s="397"/>
    </row>
    <row r="34" spans="1:61">
      <c r="A34" s="356"/>
      <c r="B34" s="369" t="s">
        <v>249</v>
      </c>
      <c r="C34" s="356" t="s">
        <v>248</v>
      </c>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97"/>
      <c r="BF34" s="397"/>
      <c r="BG34" s="397"/>
      <c r="BH34" s="397"/>
      <c r="BI34" s="397"/>
    </row>
    <row r="35" spans="1:61">
      <c r="A35" s="356"/>
      <c r="B35" s="369" t="s">
        <v>247</v>
      </c>
      <c r="C35" s="356" t="s">
        <v>246</v>
      </c>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97"/>
      <c r="BF35" s="397"/>
      <c r="BG35" s="397"/>
      <c r="BH35" s="397"/>
      <c r="BI35" s="397"/>
    </row>
    <row r="36" spans="1:61">
      <c r="B36" s="354" t="s">
        <v>245</v>
      </c>
      <c r="C36" s="397" t="s">
        <v>165</v>
      </c>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row>
    <row r="37" spans="1:61">
      <c r="B37" s="354" t="s">
        <v>244</v>
      </c>
      <c r="C37" s="397" t="s">
        <v>471</v>
      </c>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c r="BC37" s="397"/>
      <c r="BD37" s="397"/>
      <c r="BE37" s="397"/>
      <c r="BF37" s="397"/>
      <c r="BG37" s="397"/>
      <c r="BH37" s="397"/>
      <c r="BI37" s="397"/>
    </row>
    <row r="38" spans="1:61">
      <c r="A38" s="356"/>
      <c r="B38" s="354" t="s">
        <v>216</v>
      </c>
      <c r="C38" s="356" t="s">
        <v>242</v>
      </c>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97"/>
      <c r="BF38" s="397"/>
      <c r="BG38" s="397"/>
      <c r="BH38" s="397"/>
      <c r="BI38" s="397"/>
    </row>
    <row r="39" spans="1:61">
      <c r="A39" s="356"/>
      <c r="B39" s="369"/>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97"/>
      <c r="BF39" s="397"/>
      <c r="BG39" s="397"/>
      <c r="BH39" s="397"/>
      <c r="BI39" s="397"/>
    </row>
    <row r="40" spans="1:61">
      <c r="A40" s="356" t="s">
        <v>241</v>
      </c>
      <c r="B40" s="369"/>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97"/>
      <c r="BF40" s="397"/>
      <c r="BG40" s="397"/>
      <c r="BH40" s="397"/>
      <c r="BI40" s="397"/>
    </row>
    <row r="41" spans="1:61">
      <c r="A41" s="356"/>
      <c r="B41" s="369"/>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row>
    <row r="42" spans="1:61" ht="16.5" customHeight="1">
      <c r="A42" s="356"/>
      <c r="B42" s="1739" t="s">
        <v>704</v>
      </c>
      <c r="C42" s="1740"/>
      <c r="D42" s="1740"/>
      <c r="E42" s="1740"/>
      <c r="F42" s="1740"/>
      <c r="G42" s="1740"/>
      <c r="H42" s="1740"/>
      <c r="I42" s="1741"/>
      <c r="J42" s="1748"/>
      <c r="K42" s="1748"/>
      <c r="L42" s="1748"/>
      <c r="M42" s="1748"/>
      <c r="N42" s="1748"/>
      <c r="O42" s="1705" t="s">
        <v>240</v>
      </c>
      <c r="P42" s="1714"/>
      <c r="Q42" s="1714"/>
      <c r="R42" s="1715"/>
      <c r="S42" s="1755" t="s">
        <v>239</v>
      </c>
      <c r="T42" s="1756"/>
      <c r="U42" s="1756"/>
      <c r="V42" s="1756"/>
      <c r="W42" s="1756"/>
      <c r="X42" s="1756"/>
      <c r="Y42" s="1756"/>
      <c r="Z42" s="1756"/>
      <c r="AA42" s="1756"/>
      <c r="AB42" s="1756"/>
      <c r="AC42" s="1756"/>
      <c r="AD42" s="1756"/>
      <c r="AE42" s="1756"/>
      <c r="AF42" s="1756"/>
      <c r="AG42" s="1756"/>
      <c r="AH42" s="1756"/>
      <c r="AI42" s="1756"/>
      <c r="AJ42" s="1756"/>
      <c r="AK42" s="1756"/>
      <c r="AL42" s="1756"/>
      <c r="AM42" s="1756"/>
      <c r="AN42" s="1756"/>
      <c r="AO42" s="1756"/>
      <c r="AP42" s="1756"/>
      <c r="AQ42" s="1756"/>
      <c r="AR42" s="1756"/>
      <c r="AS42" s="1756"/>
      <c r="AT42" s="1756"/>
      <c r="AU42" s="1756"/>
      <c r="AV42" s="1756"/>
      <c r="AW42" s="1756"/>
      <c r="AX42" s="1756"/>
      <c r="AY42" s="1756"/>
      <c r="AZ42" s="1757"/>
      <c r="BA42" s="1756"/>
      <c r="BB42" s="1757"/>
      <c r="BC42" s="1639"/>
      <c r="BD42" s="1640"/>
      <c r="BE42" s="1640"/>
      <c r="BF42" s="1640"/>
      <c r="BG42" s="1640"/>
      <c r="BH42" s="1640"/>
      <c r="BI42" s="1641"/>
    </row>
    <row r="43" spans="1:61" ht="16.5" customHeight="1">
      <c r="A43" s="356"/>
      <c r="B43" s="1742"/>
      <c r="C43" s="1743"/>
      <c r="D43" s="1743"/>
      <c r="E43" s="1743"/>
      <c r="F43" s="1743"/>
      <c r="G43" s="1743"/>
      <c r="H43" s="1743"/>
      <c r="I43" s="1744"/>
      <c r="J43" s="1749"/>
      <c r="K43" s="1749"/>
      <c r="L43" s="1749"/>
      <c r="M43" s="1749"/>
      <c r="N43" s="1749"/>
      <c r="O43" s="1716"/>
      <c r="P43" s="1751"/>
      <c r="Q43" s="1751"/>
      <c r="R43" s="1718"/>
      <c r="S43" s="1758" t="s">
        <v>238</v>
      </c>
      <c r="T43" s="1759"/>
      <c r="U43" s="1759"/>
      <c r="V43" s="1759"/>
      <c r="W43" s="1759"/>
      <c r="X43" s="1759"/>
      <c r="Y43" s="1759"/>
      <c r="Z43" s="1759"/>
      <c r="AA43" s="1759"/>
      <c r="AB43" s="1759"/>
      <c r="AC43" s="1759"/>
      <c r="AD43" s="1759"/>
      <c r="AE43" s="1759"/>
      <c r="AF43" s="1759"/>
      <c r="AG43" s="1759"/>
      <c r="AH43" s="1759"/>
      <c r="AI43" s="1759"/>
      <c r="AJ43" s="1759"/>
      <c r="AK43" s="1759"/>
      <c r="AL43" s="1759"/>
      <c r="AM43" s="1759"/>
      <c r="AN43" s="1759"/>
      <c r="AO43" s="1759"/>
      <c r="AP43" s="1759"/>
      <c r="AQ43" s="1759"/>
      <c r="AR43" s="1759"/>
      <c r="AS43" s="1759"/>
      <c r="AT43" s="1759"/>
      <c r="AU43" s="1759"/>
      <c r="AV43" s="1759"/>
      <c r="AW43" s="1759"/>
      <c r="AX43" s="1759"/>
      <c r="AY43" s="1759"/>
      <c r="AZ43" s="1759"/>
      <c r="BA43" s="1759"/>
      <c r="BB43" s="1760"/>
      <c r="BC43" s="1761"/>
      <c r="BD43" s="1762"/>
      <c r="BE43" s="1762"/>
      <c r="BF43" s="1762"/>
      <c r="BG43" s="1762"/>
      <c r="BH43" s="1762"/>
      <c r="BI43" s="1763"/>
    </row>
    <row r="44" spans="1:61" ht="16.5" customHeight="1">
      <c r="A44" s="356"/>
      <c r="B44" s="1745"/>
      <c r="C44" s="1746"/>
      <c r="D44" s="1746"/>
      <c r="E44" s="1746"/>
      <c r="F44" s="1746"/>
      <c r="G44" s="1746"/>
      <c r="H44" s="1746"/>
      <c r="I44" s="1747"/>
      <c r="J44" s="1750"/>
      <c r="K44" s="1750"/>
      <c r="L44" s="1750"/>
      <c r="M44" s="1750"/>
      <c r="N44" s="1750"/>
      <c r="O44" s="1752"/>
      <c r="P44" s="1753"/>
      <c r="Q44" s="1753"/>
      <c r="R44" s="1754"/>
      <c r="S44" s="136" t="s">
        <v>237</v>
      </c>
      <c r="T44" s="137"/>
      <c r="U44" s="137"/>
      <c r="V44" s="137"/>
      <c r="W44" s="137"/>
      <c r="X44" s="137"/>
      <c r="Y44" s="137"/>
      <c r="Z44" s="137"/>
      <c r="AA44" s="137"/>
      <c r="AB44" s="137"/>
      <c r="AC44" s="137"/>
      <c r="AD44" s="137"/>
      <c r="AE44" s="137"/>
      <c r="AF44" s="208"/>
      <c r="AG44" s="208"/>
      <c r="AH44" s="208"/>
      <c r="AI44" s="208"/>
      <c r="AJ44" s="208"/>
      <c r="AK44" s="208"/>
      <c r="AL44" s="208"/>
      <c r="AM44" s="1764"/>
      <c r="AN44" s="1764"/>
      <c r="AO44" s="1764"/>
      <c r="AP44" s="1764"/>
      <c r="AQ44" s="1764"/>
      <c r="AR44" s="1764"/>
      <c r="AS44" s="1764"/>
      <c r="AT44" s="1764"/>
      <c r="AU44" s="1764"/>
      <c r="AV44" s="1764"/>
      <c r="AW44" s="1764"/>
      <c r="AX44" s="1764"/>
      <c r="AY44" s="1764"/>
      <c r="AZ44" s="1764"/>
      <c r="BA44" s="1764"/>
      <c r="BB44" s="1765"/>
      <c r="BC44" s="1686"/>
      <c r="BD44" s="1697"/>
      <c r="BE44" s="1697"/>
      <c r="BF44" s="1697"/>
      <c r="BG44" s="1697"/>
      <c r="BH44" s="1697"/>
      <c r="BI44" s="1687"/>
    </row>
    <row r="45" spans="1:61">
      <c r="A45" s="356"/>
      <c r="B45" s="369"/>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row>
    <row r="46" spans="1:61" ht="39.950000000000003" customHeight="1">
      <c r="A46" s="356"/>
      <c r="B46" s="1711" t="s">
        <v>211</v>
      </c>
      <c r="C46" s="1713" t="s">
        <v>236</v>
      </c>
      <c r="D46" s="1714"/>
      <c r="E46" s="1714"/>
      <c r="F46" s="1714"/>
      <c r="G46" s="1714"/>
      <c r="H46" s="1714"/>
      <c r="I46" s="1715"/>
      <c r="J46" s="1719" t="s">
        <v>209</v>
      </c>
      <c r="K46" s="1719"/>
      <c r="L46" s="1719"/>
      <c r="M46" s="1719"/>
      <c r="N46" s="1719" t="s">
        <v>208</v>
      </c>
      <c r="O46" s="1719"/>
      <c r="P46" s="1719"/>
      <c r="Q46" s="1719"/>
      <c r="R46" s="1721" t="s">
        <v>207</v>
      </c>
      <c r="S46" s="1721"/>
      <c r="T46" s="1721"/>
      <c r="U46" s="1721"/>
      <c r="V46" s="1721" t="s">
        <v>702</v>
      </c>
      <c r="W46" s="1719"/>
      <c r="X46" s="1719"/>
      <c r="Y46" s="1719"/>
      <c r="Z46" s="1721" t="s">
        <v>703</v>
      </c>
      <c r="AA46" s="1719"/>
      <c r="AB46" s="1719"/>
      <c r="AC46" s="1719"/>
      <c r="AD46" s="1705" t="s">
        <v>206</v>
      </c>
      <c r="AE46" s="1706"/>
      <c r="AF46" s="1706"/>
      <c r="AG46" s="1706"/>
      <c r="AH46" s="1706"/>
      <c r="AI46" s="1706"/>
      <c r="AJ46" s="1706"/>
      <c r="AK46" s="1706"/>
      <c r="AL46" s="1707"/>
      <c r="AM46" s="1723" t="s">
        <v>235</v>
      </c>
      <c r="AN46" s="1724"/>
      <c r="AO46" s="1724"/>
      <c r="AP46" s="1725"/>
      <c r="AQ46" s="1705" t="s">
        <v>234</v>
      </c>
      <c r="AR46" s="1706"/>
      <c r="AS46" s="1707"/>
      <c r="AT46" s="1705" t="s">
        <v>233</v>
      </c>
      <c r="AU46" s="1706"/>
      <c r="AV46" s="1707"/>
      <c r="AW46" s="1723" t="s">
        <v>204</v>
      </c>
      <c r="AX46" s="1724"/>
      <c r="AY46" s="1724"/>
      <c r="AZ46" s="1724"/>
      <c r="BA46" s="1724"/>
      <c r="BB46" s="1724"/>
      <c r="BC46" s="1654" t="s">
        <v>203</v>
      </c>
      <c r="BD46" s="1655"/>
      <c r="BE46" s="1656"/>
      <c r="BF46" s="1725" t="s">
        <v>255</v>
      </c>
      <c r="BG46" s="1719"/>
      <c r="BH46" s="1732"/>
      <c r="BI46" s="1732"/>
    </row>
    <row r="47" spans="1:61" ht="39.950000000000003" customHeight="1">
      <c r="A47" s="356"/>
      <c r="B47" s="1712"/>
      <c r="C47" s="1716"/>
      <c r="D47" s="1717"/>
      <c r="E47" s="1717"/>
      <c r="F47" s="1717"/>
      <c r="G47" s="1717"/>
      <c r="H47" s="1717"/>
      <c r="I47" s="1718"/>
      <c r="J47" s="1720"/>
      <c r="K47" s="1720"/>
      <c r="L47" s="1720"/>
      <c r="M47" s="1720"/>
      <c r="N47" s="1720"/>
      <c r="O47" s="1720"/>
      <c r="P47" s="1720"/>
      <c r="Q47" s="1720"/>
      <c r="R47" s="1722"/>
      <c r="S47" s="1722"/>
      <c r="T47" s="1722"/>
      <c r="U47" s="1722"/>
      <c r="V47" s="1720"/>
      <c r="W47" s="1720"/>
      <c r="X47" s="1720"/>
      <c r="Y47" s="1720"/>
      <c r="Z47" s="1720"/>
      <c r="AA47" s="1720"/>
      <c r="AB47" s="1720"/>
      <c r="AC47" s="1720"/>
      <c r="AD47" s="1733" t="s">
        <v>232</v>
      </c>
      <c r="AE47" s="1734"/>
      <c r="AF47" s="1735"/>
      <c r="AG47" s="1733" t="s">
        <v>199</v>
      </c>
      <c r="AH47" s="1734"/>
      <c r="AI47" s="1735"/>
      <c r="AJ47" s="1733" t="s">
        <v>177</v>
      </c>
      <c r="AK47" s="1734"/>
      <c r="AL47" s="1735"/>
      <c r="AM47" s="1716" t="s">
        <v>231</v>
      </c>
      <c r="AN47" s="1718"/>
      <c r="AO47" s="1717" t="s">
        <v>230</v>
      </c>
      <c r="AP47" s="1718"/>
      <c r="AQ47" s="1708"/>
      <c r="AR47" s="1709"/>
      <c r="AS47" s="1710"/>
      <c r="AT47" s="1708"/>
      <c r="AU47" s="1709"/>
      <c r="AV47" s="1710"/>
      <c r="AW47" s="1705" t="s">
        <v>198</v>
      </c>
      <c r="AX47" s="1706"/>
      <c r="AY47" s="1707"/>
      <c r="AZ47" s="1736" t="s">
        <v>197</v>
      </c>
      <c r="BA47" s="1737"/>
      <c r="BB47" s="1737"/>
      <c r="BC47" s="1657"/>
      <c r="BD47" s="1658"/>
      <c r="BE47" s="1659"/>
      <c r="BF47" s="1715"/>
      <c r="BG47" s="1720"/>
      <c r="BH47" s="1676"/>
      <c r="BI47" s="1676"/>
    </row>
    <row r="48" spans="1:61" ht="16.5" customHeight="1">
      <c r="B48" s="404"/>
      <c r="C48" s="405"/>
      <c r="D48" s="440"/>
      <c r="E48" s="440"/>
      <c r="F48" s="440"/>
      <c r="G48" s="440"/>
      <c r="H48" s="440"/>
      <c r="I48" s="406" t="s">
        <v>192</v>
      </c>
      <c r="J48" s="407"/>
      <c r="K48" s="372"/>
      <c r="L48" s="372"/>
      <c r="M48" s="406" t="s">
        <v>191</v>
      </c>
      <c r="N48" s="407"/>
      <c r="O48" s="372"/>
      <c r="P48" s="372"/>
      <c r="Q48" s="406" t="s">
        <v>190</v>
      </c>
      <c r="R48" s="407"/>
      <c r="S48" s="372"/>
      <c r="T48" s="372"/>
      <c r="U48" s="406" t="s">
        <v>189</v>
      </c>
      <c r="V48" s="407"/>
      <c r="W48" s="372"/>
      <c r="X48" s="372"/>
      <c r="Y48" s="406" t="s">
        <v>188</v>
      </c>
      <c r="Z48" s="407"/>
      <c r="AA48" s="372"/>
      <c r="AB48" s="372"/>
      <c r="AC48" s="406" t="s">
        <v>187</v>
      </c>
      <c r="AD48" s="407"/>
      <c r="AE48" s="372"/>
      <c r="AF48" s="406" t="s">
        <v>186</v>
      </c>
      <c r="AG48" s="407"/>
      <c r="AH48" s="372"/>
      <c r="AI48" s="406" t="s">
        <v>185</v>
      </c>
      <c r="AJ48" s="407"/>
      <c r="AK48" s="372"/>
      <c r="AL48" s="406" t="s">
        <v>184</v>
      </c>
      <c r="AM48" s="407"/>
      <c r="AN48" s="406" t="s">
        <v>183</v>
      </c>
      <c r="AO48" s="372"/>
      <c r="AP48" s="411" t="s">
        <v>182</v>
      </c>
      <c r="AQ48" s="385"/>
      <c r="AR48" s="385"/>
      <c r="AS48" s="411" t="s">
        <v>181</v>
      </c>
      <c r="AT48" s="384"/>
      <c r="AU48" s="385"/>
      <c r="AV48" s="411" t="s">
        <v>180</v>
      </c>
      <c r="AW48" s="384"/>
      <c r="AX48" s="385"/>
      <c r="AY48" s="411" t="s">
        <v>179</v>
      </c>
      <c r="AZ48" s="384"/>
      <c r="BA48" s="385"/>
      <c r="BB48" s="385" t="s">
        <v>178</v>
      </c>
      <c r="BC48" s="384"/>
      <c r="BD48" s="385"/>
      <c r="BE48" s="411" t="s">
        <v>229</v>
      </c>
      <c r="BF48" s="372"/>
      <c r="BG48" s="372"/>
      <c r="BH48" s="372"/>
      <c r="BI48" s="373" t="s">
        <v>228</v>
      </c>
    </row>
    <row r="49" spans="2:67" ht="16.5" customHeight="1">
      <c r="B49" s="408">
        <v>1</v>
      </c>
      <c r="C49" s="1704"/>
      <c r="D49" s="1704"/>
      <c r="E49" s="1704"/>
      <c r="F49" s="1704"/>
      <c r="G49" s="1704"/>
      <c r="H49" s="1704"/>
      <c r="I49" s="1704"/>
      <c r="J49" s="1642"/>
      <c r="K49" s="1643"/>
      <c r="L49" s="1643"/>
      <c r="M49" s="1644"/>
      <c r="N49" s="1645"/>
      <c r="O49" s="1645"/>
      <c r="P49" s="1645"/>
      <c r="Q49" s="1645"/>
      <c r="R49" s="1646"/>
      <c r="S49" s="1646"/>
      <c r="T49" s="1646"/>
      <c r="U49" s="1646"/>
      <c r="V49" s="1646"/>
      <c r="W49" s="1646"/>
      <c r="X49" s="1646"/>
      <c r="Y49" s="1646"/>
      <c r="Z49" s="1646"/>
      <c r="AA49" s="1646"/>
      <c r="AB49" s="1646"/>
      <c r="AC49" s="1646"/>
      <c r="AD49" s="1636"/>
      <c r="AE49" s="1637"/>
      <c r="AF49" s="1638"/>
      <c r="AG49" s="1636"/>
      <c r="AH49" s="1637"/>
      <c r="AI49" s="1638"/>
      <c r="AJ49" s="1636"/>
      <c r="AK49" s="1637"/>
      <c r="AL49" s="1638"/>
      <c r="AM49" s="1639"/>
      <c r="AN49" s="1641"/>
      <c r="AO49" s="1640"/>
      <c r="AP49" s="1641"/>
      <c r="AQ49" s="1625"/>
      <c r="AR49" s="1626"/>
      <c r="AS49" s="1703"/>
      <c r="AT49" s="1625"/>
      <c r="AU49" s="1626"/>
      <c r="AV49" s="1703"/>
      <c r="AW49" s="1627"/>
      <c r="AX49" s="1628"/>
      <c r="AY49" s="1629"/>
      <c r="AZ49" s="1627"/>
      <c r="BA49" s="1628"/>
      <c r="BB49" s="1628"/>
      <c r="BC49" s="1700"/>
      <c r="BD49" s="1701"/>
      <c r="BE49" s="1702"/>
      <c r="BF49" s="1640"/>
      <c r="BG49" s="1640"/>
      <c r="BH49" s="1640"/>
      <c r="BI49" s="1641"/>
    </row>
    <row r="50" spans="2:67" ht="16.5" customHeight="1">
      <c r="B50" s="409">
        <v>2</v>
      </c>
      <c r="C50" s="1699"/>
      <c r="D50" s="1699"/>
      <c r="E50" s="1699"/>
      <c r="F50" s="1699"/>
      <c r="G50" s="1699"/>
      <c r="H50" s="1699"/>
      <c r="I50" s="1699"/>
      <c r="J50" s="1611"/>
      <c r="K50" s="1612"/>
      <c r="L50" s="1612"/>
      <c r="M50" s="1613"/>
      <c r="N50" s="1614"/>
      <c r="O50" s="1614"/>
      <c r="P50" s="1614"/>
      <c r="Q50" s="1614"/>
      <c r="R50" s="1615"/>
      <c r="S50" s="1615"/>
      <c r="T50" s="1615"/>
      <c r="U50" s="1615"/>
      <c r="V50" s="1615"/>
      <c r="W50" s="1615"/>
      <c r="X50" s="1615"/>
      <c r="Y50" s="1615"/>
      <c r="Z50" s="1615"/>
      <c r="AA50" s="1615"/>
      <c r="AB50" s="1615"/>
      <c r="AC50" s="1615"/>
      <c r="AD50" s="1598"/>
      <c r="AE50" s="1599"/>
      <c r="AF50" s="1600"/>
      <c r="AG50" s="1598"/>
      <c r="AH50" s="1599"/>
      <c r="AI50" s="1600"/>
      <c r="AJ50" s="1598"/>
      <c r="AK50" s="1599"/>
      <c r="AL50" s="1600"/>
      <c r="AM50" s="1633"/>
      <c r="AN50" s="1635"/>
      <c r="AO50" s="1634"/>
      <c r="AP50" s="1635"/>
      <c r="AQ50" s="1647"/>
      <c r="AR50" s="1648"/>
      <c r="AS50" s="1698"/>
      <c r="AT50" s="1647"/>
      <c r="AU50" s="1648"/>
      <c r="AV50" s="1698"/>
      <c r="AW50" s="1604"/>
      <c r="AX50" s="1605"/>
      <c r="AY50" s="1618"/>
      <c r="AZ50" s="1604"/>
      <c r="BA50" s="1605"/>
      <c r="BB50" s="1605"/>
      <c r="BC50" s="1606"/>
      <c r="BD50" s="1607"/>
      <c r="BE50" s="1608"/>
      <c r="BF50" s="1634"/>
      <c r="BG50" s="1634"/>
      <c r="BH50" s="1634"/>
      <c r="BI50" s="1635"/>
    </row>
    <row r="51" spans="2:67" ht="16.5" customHeight="1">
      <c r="B51" s="409">
        <v>3</v>
      </c>
      <c r="C51" s="1699"/>
      <c r="D51" s="1699"/>
      <c r="E51" s="1699"/>
      <c r="F51" s="1699"/>
      <c r="G51" s="1699"/>
      <c r="H51" s="1699"/>
      <c r="I51" s="1699"/>
      <c r="J51" s="1611"/>
      <c r="K51" s="1612"/>
      <c r="L51" s="1612"/>
      <c r="M51" s="1613"/>
      <c r="N51" s="1614"/>
      <c r="O51" s="1614"/>
      <c r="P51" s="1614"/>
      <c r="Q51" s="1614"/>
      <c r="R51" s="1615"/>
      <c r="S51" s="1615"/>
      <c r="T51" s="1615"/>
      <c r="U51" s="1615"/>
      <c r="V51" s="1615"/>
      <c r="W51" s="1615"/>
      <c r="X51" s="1615"/>
      <c r="Y51" s="1615"/>
      <c r="Z51" s="1615"/>
      <c r="AA51" s="1615"/>
      <c r="AB51" s="1615"/>
      <c r="AC51" s="1615"/>
      <c r="AD51" s="1598"/>
      <c r="AE51" s="1599"/>
      <c r="AF51" s="1600"/>
      <c r="AG51" s="1598"/>
      <c r="AH51" s="1599"/>
      <c r="AI51" s="1600"/>
      <c r="AJ51" s="1598"/>
      <c r="AK51" s="1599"/>
      <c r="AL51" s="1600"/>
      <c r="AM51" s="1633"/>
      <c r="AN51" s="1635"/>
      <c r="AO51" s="1634"/>
      <c r="AP51" s="1635"/>
      <c r="AQ51" s="1647"/>
      <c r="AR51" s="1648"/>
      <c r="AS51" s="1698"/>
      <c r="AT51" s="1647"/>
      <c r="AU51" s="1648"/>
      <c r="AV51" s="1698"/>
      <c r="AW51" s="1604"/>
      <c r="AX51" s="1605"/>
      <c r="AY51" s="1618"/>
      <c r="AZ51" s="1604"/>
      <c r="BA51" s="1605"/>
      <c r="BB51" s="1605"/>
      <c r="BC51" s="1606"/>
      <c r="BD51" s="1607"/>
      <c r="BE51" s="1608"/>
      <c r="BF51" s="1634"/>
      <c r="BG51" s="1634"/>
      <c r="BH51" s="1634"/>
      <c r="BI51" s="1635"/>
    </row>
    <row r="52" spans="2:67" ht="16.5" customHeight="1">
      <c r="B52" s="409">
        <v>4</v>
      </c>
      <c r="C52" s="1699"/>
      <c r="D52" s="1699"/>
      <c r="E52" s="1699"/>
      <c r="F52" s="1699"/>
      <c r="G52" s="1699"/>
      <c r="H52" s="1699"/>
      <c r="I52" s="1699"/>
      <c r="J52" s="1611"/>
      <c r="K52" s="1612"/>
      <c r="L52" s="1612"/>
      <c r="M52" s="1613"/>
      <c r="N52" s="1614"/>
      <c r="O52" s="1614"/>
      <c r="P52" s="1614"/>
      <c r="Q52" s="1614"/>
      <c r="R52" s="1615"/>
      <c r="S52" s="1615"/>
      <c r="T52" s="1615"/>
      <c r="U52" s="1615"/>
      <c r="V52" s="1615"/>
      <c r="W52" s="1615"/>
      <c r="X52" s="1615"/>
      <c r="Y52" s="1615"/>
      <c r="Z52" s="1615"/>
      <c r="AA52" s="1615"/>
      <c r="AB52" s="1615"/>
      <c r="AC52" s="1615"/>
      <c r="AD52" s="1598"/>
      <c r="AE52" s="1599"/>
      <c r="AF52" s="1600"/>
      <c r="AG52" s="1598"/>
      <c r="AH52" s="1599"/>
      <c r="AI52" s="1600"/>
      <c r="AJ52" s="1598"/>
      <c r="AK52" s="1599"/>
      <c r="AL52" s="1600"/>
      <c r="AM52" s="1633"/>
      <c r="AN52" s="1635"/>
      <c r="AO52" s="1634"/>
      <c r="AP52" s="1635"/>
      <c r="AQ52" s="1647"/>
      <c r="AR52" s="1648"/>
      <c r="AS52" s="1698"/>
      <c r="AT52" s="1647"/>
      <c r="AU52" s="1648"/>
      <c r="AV52" s="1698"/>
      <c r="AW52" s="1604"/>
      <c r="AX52" s="1605"/>
      <c r="AY52" s="1618"/>
      <c r="AZ52" s="1604"/>
      <c r="BA52" s="1605"/>
      <c r="BB52" s="1605"/>
      <c r="BC52" s="1606"/>
      <c r="BD52" s="1607"/>
      <c r="BE52" s="1608"/>
      <c r="BF52" s="1634"/>
      <c r="BG52" s="1634"/>
      <c r="BH52" s="1634"/>
      <c r="BI52" s="1635"/>
    </row>
    <row r="53" spans="2:67" ht="16.5" customHeight="1">
      <c r="B53" s="410">
        <v>5</v>
      </c>
      <c r="C53" s="1688"/>
      <c r="D53" s="1688"/>
      <c r="E53" s="1688"/>
      <c r="F53" s="1688"/>
      <c r="G53" s="1688"/>
      <c r="H53" s="1688"/>
      <c r="I53" s="1688"/>
      <c r="J53" s="1689"/>
      <c r="K53" s="1690"/>
      <c r="L53" s="1690"/>
      <c r="M53" s="1691"/>
      <c r="N53" s="1692"/>
      <c r="O53" s="1692"/>
      <c r="P53" s="1692"/>
      <c r="Q53" s="1692"/>
      <c r="R53" s="1615"/>
      <c r="S53" s="1615"/>
      <c r="T53" s="1615"/>
      <c r="U53" s="1615"/>
      <c r="V53" s="1615"/>
      <c r="W53" s="1615"/>
      <c r="X53" s="1615"/>
      <c r="Y53" s="1615"/>
      <c r="Z53" s="1615"/>
      <c r="AA53" s="1615"/>
      <c r="AB53" s="1615"/>
      <c r="AC53" s="1615"/>
      <c r="AD53" s="1598"/>
      <c r="AE53" s="1599"/>
      <c r="AF53" s="1600"/>
      <c r="AG53" s="1598"/>
      <c r="AH53" s="1599"/>
      <c r="AI53" s="1600"/>
      <c r="AJ53" s="1598"/>
      <c r="AK53" s="1599"/>
      <c r="AL53" s="1600"/>
      <c r="AM53" s="1686"/>
      <c r="AN53" s="1687"/>
      <c r="AO53" s="1697"/>
      <c r="AP53" s="1687"/>
      <c r="AQ53" s="1616"/>
      <c r="AR53" s="1617"/>
      <c r="AS53" s="1693"/>
      <c r="AT53" s="1616"/>
      <c r="AU53" s="1617"/>
      <c r="AV53" s="1693"/>
      <c r="AW53" s="1694"/>
      <c r="AX53" s="1695"/>
      <c r="AY53" s="1696"/>
      <c r="AZ53" s="1694"/>
      <c r="BA53" s="1695"/>
      <c r="BB53" s="1695"/>
      <c r="BC53" s="1582"/>
      <c r="BD53" s="1583"/>
      <c r="BE53" s="1584"/>
      <c r="BF53" s="1697"/>
      <c r="BG53" s="1697"/>
      <c r="BH53" s="1697"/>
      <c r="BI53" s="1687"/>
    </row>
    <row r="54" spans="2:67" ht="16.5" customHeight="1">
      <c r="B54" s="412" t="s">
        <v>177</v>
      </c>
      <c r="C54" s="1685"/>
      <c r="D54" s="1685"/>
      <c r="E54" s="1685"/>
      <c r="F54" s="1685"/>
      <c r="G54" s="1685"/>
      <c r="H54" s="1685"/>
      <c r="I54" s="1685"/>
      <c r="J54" s="1667"/>
      <c r="K54" s="1667"/>
      <c r="L54" s="1667"/>
      <c r="M54" s="1667"/>
      <c r="N54" s="1667"/>
      <c r="O54" s="1667"/>
      <c r="P54" s="1667"/>
      <c r="Q54" s="1667"/>
      <c r="R54" s="1667"/>
      <c r="S54" s="1667"/>
      <c r="T54" s="1667"/>
      <c r="U54" s="1667"/>
      <c r="V54" s="1667"/>
      <c r="W54" s="1667"/>
      <c r="X54" s="1667"/>
      <c r="Y54" s="1667"/>
      <c r="Z54" s="1667"/>
      <c r="AA54" s="1667"/>
      <c r="AB54" s="1667"/>
      <c r="AC54" s="1667"/>
      <c r="AD54" s="1661"/>
      <c r="AE54" s="1662"/>
      <c r="AF54" s="1663"/>
      <c r="AG54" s="1661"/>
      <c r="AH54" s="1662"/>
      <c r="AI54" s="1663"/>
      <c r="AJ54" s="1661"/>
      <c r="AK54" s="1662"/>
      <c r="AL54" s="1663"/>
      <c r="AM54" s="1668"/>
      <c r="AN54" s="1669"/>
      <c r="AO54" s="1670"/>
      <c r="AP54" s="1669"/>
      <c r="AQ54" s="1661"/>
      <c r="AR54" s="1662"/>
      <c r="AS54" s="1663"/>
      <c r="AT54" s="1661"/>
      <c r="AU54" s="1662"/>
      <c r="AV54" s="1663"/>
      <c r="AW54" s="413"/>
      <c r="AX54" s="414"/>
      <c r="AY54" s="417"/>
      <c r="AZ54" s="415"/>
      <c r="BA54" s="416"/>
      <c r="BB54" s="416"/>
      <c r="BC54" s="1664"/>
      <c r="BD54" s="1665"/>
      <c r="BE54" s="1666"/>
      <c r="BF54" s="1663"/>
      <c r="BG54" s="1667"/>
      <c r="BH54" s="1667"/>
      <c r="BI54" s="1667"/>
    </row>
    <row r="55" spans="2:67" ht="16.5" customHeight="1">
      <c r="B55" s="418"/>
      <c r="C55" s="419"/>
      <c r="D55" s="419"/>
      <c r="E55" s="419"/>
      <c r="F55" s="419"/>
      <c r="G55" s="419"/>
      <c r="H55" s="419"/>
      <c r="I55" s="419"/>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420"/>
      <c r="AN55" s="420"/>
      <c r="AO55" s="420"/>
      <c r="AP55" s="420"/>
      <c r="AQ55" s="393"/>
      <c r="AR55" s="393"/>
      <c r="AS55" s="393"/>
      <c r="AT55" s="393"/>
      <c r="AU55" s="393"/>
      <c r="AV55" s="393"/>
      <c r="AW55" s="420"/>
      <c r="AX55" s="420"/>
      <c r="AY55" s="420"/>
      <c r="AZ55" s="393"/>
      <c r="BA55" s="393"/>
      <c r="BB55" s="393"/>
      <c r="BC55" s="393"/>
      <c r="BD55" s="393"/>
      <c r="BE55" s="393"/>
      <c r="BF55" s="393"/>
      <c r="BG55" s="393"/>
      <c r="BH55" s="393"/>
      <c r="BI55" s="393"/>
      <c r="BJ55" s="393"/>
      <c r="BK55" s="393"/>
      <c r="BL55" s="393"/>
    </row>
    <row r="56" spans="2:67" ht="16.5" customHeight="1">
      <c r="B56" s="421" t="s">
        <v>176</v>
      </c>
      <c r="C56" s="419"/>
      <c r="D56" s="419"/>
      <c r="E56" s="419"/>
      <c r="F56" s="419"/>
      <c r="G56" s="419"/>
      <c r="H56" s="419"/>
      <c r="I56" s="419"/>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3"/>
      <c r="BG56" s="393"/>
    </row>
    <row r="57" spans="2:67">
      <c r="B57" s="354" t="s">
        <v>175</v>
      </c>
      <c r="C57" s="397" t="s">
        <v>227</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c r="BE57" s="397"/>
      <c r="BF57" s="397"/>
      <c r="BG57" s="397"/>
      <c r="BH57" s="397"/>
      <c r="BI57" s="397"/>
    </row>
    <row r="58" spans="2:67">
      <c r="B58" s="354" t="s">
        <v>173</v>
      </c>
      <c r="C58" s="397" t="s">
        <v>226</v>
      </c>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row>
    <row r="59" spans="2:67" ht="13.5" customHeight="1">
      <c r="B59" s="354" t="s">
        <v>171</v>
      </c>
      <c r="C59" s="1586" t="s">
        <v>470</v>
      </c>
      <c r="D59" s="1586"/>
      <c r="E59" s="1586"/>
      <c r="F59" s="1586"/>
      <c r="G59" s="1586"/>
      <c r="H59" s="1586"/>
      <c r="I59" s="1586"/>
      <c r="J59" s="1586"/>
      <c r="K59" s="1586"/>
      <c r="L59" s="1586"/>
      <c r="M59" s="1586"/>
      <c r="N59" s="1586"/>
      <c r="O59" s="1586"/>
      <c r="P59" s="1586"/>
      <c r="Q59" s="1586"/>
      <c r="R59" s="1586"/>
      <c r="S59" s="1586"/>
      <c r="T59" s="1586"/>
      <c r="U59" s="1586"/>
      <c r="V59" s="1586"/>
      <c r="W59" s="1586"/>
      <c r="X59" s="1586"/>
      <c r="Y59" s="1586"/>
      <c r="Z59" s="1586"/>
      <c r="AA59" s="1586"/>
      <c r="AB59" s="1586"/>
      <c r="AC59" s="1586"/>
      <c r="AD59" s="1586"/>
      <c r="AE59" s="1586"/>
      <c r="AF59" s="1586"/>
      <c r="AG59" s="1586"/>
      <c r="AH59" s="1586"/>
      <c r="AI59" s="1586"/>
      <c r="AJ59" s="1586"/>
      <c r="AK59" s="1586"/>
      <c r="AL59" s="1586"/>
      <c r="AM59" s="1586"/>
      <c r="AN59" s="1586"/>
      <c r="AO59" s="1586"/>
      <c r="AP59" s="1586"/>
      <c r="AQ59" s="1586"/>
      <c r="AR59" s="1586"/>
      <c r="AS59" s="1586"/>
      <c r="AT59" s="1586"/>
      <c r="AU59" s="1586"/>
      <c r="AV59" s="1586"/>
      <c r="AW59" s="1586"/>
      <c r="AX59" s="1586"/>
      <c r="AY59" s="1586"/>
      <c r="AZ59" s="1586"/>
      <c r="BA59" s="1586"/>
      <c r="BB59" s="1586"/>
      <c r="BC59" s="1586"/>
      <c r="BD59" s="1586"/>
      <c r="BE59" s="1586"/>
      <c r="BF59" s="1586"/>
      <c r="BG59" s="1586"/>
      <c r="BH59" s="1586"/>
      <c r="BI59" s="1586"/>
      <c r="BJ59" s="1586"/>
      <c r="BK59" s="1586"/>
      <c r="BL59" s="1586"/>
      <c r="BM59" s="1586"/>
      <c r="BN59" s="1586"/>
      <c r="BO59" s="1586"/>
    </row>
    <row r="60" spans="2:67" ht="13.5" customHeight="1">
      <c r="C60" s="1586"/>
      <c r="D60" s="1586"/>
      <c r="E60" s="1586"/>
      <c r="F60" s="1586"/>
      <c r="G60" s="1586"/>
      <c r="H60" s="1586"/>
      <c r="I60" s="1586"/>
      <c r="J60" s="1586"/>
      <c r="K60" s="1586"/>
      <c r="L60" s="1586"/>
      <c r="M60" s="1586"/>
      <c r="N60" s="1586"/>
      <c r="O60" s="1586"/>
      <c r="P60" s="1586"/>
      <c r="Q60" s="1586"/>
      <c r="R60" s="1586"/>
      <c r="S60" s="1586"/>
      <c r="T60" s="1586"/>
      <c r="U60" s="1586"/>
      <c r="V60" s="1586"/>
      <c r="W60" s="1586"/>
      <c r="X60" s="1586"/>
      <c r="Y60" s="1586"/>
      <c r="Z60" s="1586"/>
      <c r="AA60" s="1586"/>
      <c r="AB60" s="1586"/>
      <c r="AC60" s="1586"/>
      <c r="AD60" s="1586"/>
      <c r="AE60" s="1586"/>
      <c r="AF60" s="1586"/>
      <c r="AG60" s="1586"/>
      <c r="AH60" s="1586"/>
      <c r="AI60" s="1586"/>
      <c r="AJ60" s="1586"/>
      <c r="AK60" s="1586"/>
      <c r="AL60" s="1586"/>
      <c r="AM60" s="1586"/>
      <c r="AN60" s="1586"/>
      <c r="AO60" s="1586"/>
      <c r="AP60" s="1586"/>
      <c r="AQ60" s="1586"/>
      <c r="AR60" s="1586"/>
      <c r="AS60" s="1586"/>
      <c r="AT60" s="1586"/>
      <c r="AU60" s="1586"/>
      <c r="AV60" s="1586"/>
      <c r="AW60" s="1586"/>
      <c r="AX60" s="1586"/>
      <c r="AY60" s="1586"/>
      <c r="AZ60" s="1586"/>
      <c r="BA60" s="1586"/>
      <c r="BB60" s="1586"/>
      <c r="BC60" s="1586"/>
      <c r="BD60" s="1586"/>
      <c r="BE60" s="1586"/>
      <c r="BF60" s="1586"/>
      <c r="BG60" s="1586"/>
      <c r="BH60" s="1586"/>
      <c r="BI60" s="1586"/>
      <c r="BJ60" s="1586"/>
      <c r="BK60" s="1586"/>
      <c r="BL60" s="1586"/>
      <c r="BM60" s="1586"/>
      <c r="BN60" s="1586"/>
      <c r="BO60" s="1586"/>
    </row>
    <row r="61" spans="2:67">
      <c r="C61" s="1586"/>
      <c r="D61" s="1586"/>
      <c r="E61" s="1586"/>
      <c r="F61" s="1586"/>
      <c r="G61" s="1586"/>
      <c r="H61" s="1586"/>
      <c r="I61" s="1586"/>
      <c r="J61" s="1586"/>
      <c r="K61" s="1586"/>
      <c r="L61" s="1586"/>
      <c r="M61" s="1586"/>
      <c r="N61" s="1586"/>
      <c r="O61" s="1586"/>
      <c r="P61" s="1586"/>
      <c r="Q61" s="1586"/>
      <c r="R61" s="1586"/>
      <c r="S61" s="1586"/>
      <c r="T61" s="1586"/>
      <c r="U61" s="1586"/>
      <c r="V61" s="1586"/>
      <c r="W61" s="1586"/>
      <c r="X61" s="1586"/>
      <c r="Y61" s="1586"/>
      <c r="Z61" s="1586"/>
      <c r="AA61" s="1586"/>
      <c r="AB61" s="1586"/>
      <c r="AC61" s="1586"/>
      <c r="AD61" s="1586"/>
      <c r="AE61" s="1586"/>
      <c r="AF61" s="1586"/>
      <c r="AG61" s="1586"/>
      <c r="AH61" s="1586"/>
      <c r="AI61" s="1586"/>
      <c r="AJ61" s="1586"/>
      <c r="AK61" s="1586"/>
      <c r="AL61" s="1586"/>
      <c r="AM61" s="1586"/>
      <c r="AN61" s="1586"/>
      <c r="AO61" s="1586"/>
      <c r="AP61" s="1586"/>
      <c r="AQ61" s="1586"/>
      <c r="AR61" s="1586"/>
      <c r="AS61" s="1586"/>
      <c r="AT61" s="1586"/>
      <c r="AU61" s="1586"/>
      <c r="AV61" s="1586"/>
      <c r="AW61" s="1586"/>
      <c r="AX61" s="1586"/>
      <c r="AY61" s="1586"/>
      <c r="AZ61" s="1586"/>
      <c r="BA61" s="1586"/>
      <c r="BB61" s="1586"/>
      <c r="BC61" s="1586"/>
      <c r="BD61" s="1586"/>
      <c r="BE61" s="1586"/>
      <c r="BF61" s="1586"/>
      <c r="BG61" s="1586"/>
      <c r="BH61" s="1586"/>
      <c r="BI61" s="1586"/>
      <c r="BJ61" s="1586"/>
      <c r="BK61" s="1586"/>
      <c r="BL61" s="1586"/>
      <c r="BM61" s="1586"/>
      <c r="BN61" s="1586"/>
      <c r="BO61" s="1586"/>
    </row>
    <row r="62" spans="2:67">
      <c r="B62" s="354" t="s">
        <v>169</v>
      </c>
      <c r="C62" s="397" t="s">
        <v>469</v>
      </c>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row>
    <row r="63" spans="2:67">
      <c r="B63" s="354" t="s">
        <v>168</v>
      </c>
      <c r="C63" s="397" t="s">
        <v>223</v>
      </c>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row>
    <row r="64" spans="2:67">
      <c r="B64" s="354" t="s">
        <v>166</v>
      </c>
      <c r="C64" s="397" t="s">
        <v>222</v>
      </c>
    </row>
    <row r="65" spans="1:65">
      <c r="B65" s="354" t="s">
        <v>164</v>
      </c>
      <c r="C65" s="397" t="s">
        <v>221</v>
      </c>
    </row>
    <row r="66" spans="1:65">
      <c r="B66" s="354" t="s">
        <v>220</v>
      </c>
      <c r="C66" s="397" t="s">
        <v>219</v>
      </c>
    </row>
    <row r="67" spans="1:65">
      <c r="B67" s="354" t="s">
        <v>218</v>
      </c>
      <c r="C67" s="397" t="s">
        <v>217</v>
      </c>
    </row>
    <row r="68" spans="1:65">
      <c r="B68" s="354" t="s">
        <v>216</v>
      </c>
      <c r="C68" s="397" t="s">
        <v>215</v>
      </c>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c r="BE68" s="397"/>
      <c r="BF68" s="397"/>
      <c r="BG68" s="397"/>
      <c r="BH68" s="397"/>
      <c r="BI68" s="397"/>
    </row>
    <row r="69" spans="1:65">
      <c r="B69" s="354" t="s">
        <v>374</v>
      </c>
      <c r="C69" s="397" t="s">
        <v>213</v>
      </c>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row>
    <row r="70" spans="1:65">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c r="AY70" s="397"/>
      <c r="AZ70" s="397"/>
      <c r="BA70" s="397"/>
      <c r="BB70" s="397"/>
      <c r="BC70" s="397"/>
      <c r="BD70" s="397"/>
      <c r="BE70" s="397"/>
      <c r="BF70" s="397"/>
      <c r="BG70" s="397"/>
      <c r="BH70" s="397"/>
      <c r="BI70" s="397"/>
    </row>
    <row r="71" spans="1:65">
      <c r="A71" s="688" t="s">
        <v>212</v>
      </c>
    </row>
    <row r="73" spans="1:65" ht="16.5" customHeight="1">
      <c r="B73" s="1676" t="s">
        <v>211</v>
      </c>
      <c r="C73" s="1654" t="s">
        <v>210</v>
      </c>
      <c r="D73" s="1655"/>
      <c r="E73" s="1655"/>
      <c r="F73" s="1655"/>
      <c r="G73" s="1655"/>
      <c r="H73" s="1655"/>
      <c r="I73" s="1656"/>
      <c r="J73" s="1678" t="s">
        <v>209</v>
      </c>
      <c r="K73" s="1679"/>
      <c r="L73" s="1679"/>
      <c r="M73" s="1680"/>
      <c r="N73" s="1678" t="s">
        <v>208</v>
      </c>
      <c r="O73" s="1679"/>
      <c r="P73" s="1679"/>
      <c r="Q73" s="1680"/>
      <c r="R73" s="1654" t="s">
        <v>207</v>
      </c>
      <c r="S73" s="1655"/>
      <c r="T73" s="1655"/>
      <c r="U73" s="1656"/>
      <c r="V73" s="1654" t="s">
        <v>702</v>
      </c>
      <c r="W73" s="1655"/>
      <c r="X73" s="1655"/>
      <c r="Y73" s="1656"/>
      <c r="Z73" s="1654" t="s">
        <v>703</v>
      </c>
      <c r="AA73" s="1655"/>
      <c r="AB73" s="1655"/>
      <c r="AC73" s="1656"/>
      <c r="AD73" s="1581" t="s">
        <v>206</v>
      </c>
      <c r="AE73" s="1653"/>
      <c r="AF73" s="1653"/>
      <c r="AG73" s="1653"/>
      <c r="AH73" s="1653"/>
      <c r="AI73" s="1653"/>
      <c r="AJ73" s="1655"/>
      <c r="AK73" s="1655"/>
      <c r="AL73" s="1655"/>
      <c r="AM73" s="1655"/>
      <c r="AN73" s="1655"/>
      <c r="AO73" s="1655"/>
      <c r="AP73" s="1653"/>
      <c r="AQ73" s="1653"/>
      <c r="AR73" s="1653"/>
      <c r="AS73" s="1653"/>
      <c r="AT73" s="1653"/>
      <c r="AU73" s="1653"/>
      <c r="AV73" s="1684"/>
      <c r="AW73" s="1649" t="s">
        <v>205</v>
      </c>
      <c r="AX73" s="1650"/>
      <c r="AY73" s="1650"/>
      <c r="AZ73" s="1650"/>
      <c r="BA73" s="1581" t="s">
        <v>204</v>
      </c>
      <c r="BB73" s="1653"/>
      <c r="BC73" s="1653"/>
      <c r="BD73" s="1653"/>
      <c r="BE73" s="1653"/>
      <c r="BF73" s="1653"/>
      <c r="BG73" s="1654" t="s">
        <v>203</v>
      </c>
      <c r="BH73" s="1655"/>
      <c r="BI73" s="1656"/>
      <c r="BJ73" s="1654" t="s">
        <v>202</v>
      </c>
      <c r="BK73" s="1655"/>
      <c r="BL73" s="1655"/>
      <c r="BM73" s="1656"/>
    </row>
    <row r="74" spans="1:65" ht="16.5" customHeight="1">
      <c r="B74" s="1677"/>
      <c r="C74" s="1657"/>
      <c r="D74" s="1658"/>
      <c r="E74" s="1658"/>
      <c r="F74" s="1658"/>
      <c r="G74" s="1658"/>
      <c r="H74" s="1658"/>
      <c r="I74" s="1659"/>
      <c r="J74" s="1681"/>
      <c r="K74" s="1682"/>
      <c r="L74" s="1682"/>
      <c r="M74" s="1683"/>
      <c r="N74" s="1681"/>
      <c r="O74" s="1682"/>
      <c r="P74" s="1682"/>
      <c r="Q74" s="1683"/>
      <c r="R74" s="1657"/>
      <c r="S74" s="1658"/>
      <c r="T74" s="1658"/>
      <c r="U74" s="1659"/>
      <c r="V74" s="1657"/>
      <c r="W74" s="1658"/>
      <c r="X74" s="1658"/>
      <c r="Y74" s="1659"/>
      <c r="Z74" s="1657"/>
      <c r="AA74" s="1658"/>
      <c r="AB74" s="1658"/>
      <c r="AC74" s="1659"/>
      <c r="AD74" s="1671" t="s">
        <v>201</v>
      </c>
      <c r="AE74" s="1672"/>
      <c r="AF74" s="1672"/>
      <c r="AG74" s="1672"/>
      <c r="AH74" s="1672"/>
      <c r="AI74" s="1672"/>
      <c r="AJ74" s="1673" t="s">
        <v>200</v>
      </c>
      <c r="AK74" s="1674"/>
      <c r="AL74" s="1674"/>
      <c r="AM74" s="1674"/>
      <c r="AN74" s="1674"/>
      <c r="AO74" s="1675"/>
      <c r="AP74" s="1674" t="s">
        <v>199</v>
      </c>
      <c r="AQ74" s="1674"/>
      <c r="AR74" s="1675"/>
      <c r="AS74" s="1673" t="s">
        <v>177</v>
      </c>
      <c r="AT74" s="1674"/>
      <c r="AU74" s="1674"/>
      <c r="AV74" s="1675"/>
      <c r="AW74" s="1651"/>
      <c r="AX74" s="1652"/>
      <c r="AY74" s="1652"/>
      <c r="AZ74" s="1652"/>
      <c r="BA74" s="1654" t="s">
        <v>198</v>
      </c>
      <c r="BB74" s="1655"/>
      <c r="BC74" s="1656"/>
      <c r="BD74" s="1649" t="s">
        <v>197</v>
      </c>
      <c r="BE74" s="1650"/>
      <c r="BF74" s="1650"/>
      <c r="BG74" s="1657"/>
      <c r="BH74" s="1658"/>
      <c r="BI74" s="1659"/>
      <c r="BJ74" s="1657"/>
      <c r="BK74" s="1658"/>
      <c r="BL74" s="1658"/>
      <c r="BM74" s="1659"/>
    </row>
    <row r="75" spans="1:65" ht="16.5" customHeight="1">
      <c r="B75" s="1677"/>
      <c r="C75" s="1657"/>
      <c r="D75" s="1658"/>
      <c r="E75" s="1658"/>
      <c r="F75" s="1658"/>
      <c r="G75" s="1658"/>
      <c r="H75" s="1658"/>
      <c r="I75" s="1659"/>
      <c r="J75" s="1681"/>
      <c r="K75" s="1682"/>
      <c r="L75" s="1682"/>
      <c r="M75" s="1683"/>
      <c r="N75" s="1681"/>
      <c r="O75" s="1682"/>
      <c r="P75" s="1682"/>
      <c r="Q75" s="1683"/>
      <c r="R75" s="1657"/>
      <c r="S75" s="1658"/>
      <c r="T75" s="1658"/>
      <c r="U75" s="1659"/>
      <c r="V75" s="1657"/>
      <c r="W75" s="1658"/>
      <c r="X75" s="1658"/>
      <c r="Y75" s="1659"/>
      <c r="Z75" s="1657"/>
      <c r="AA75" s="1658"/>
      <c r="AB75" s="1658"/>
      <c r="AC75" s="1659"/>
      <c r="AD75" s="1649" t="s">
        <v>196</v>
      </c>
      <c r="AE75" s="1650"/>
      <c r="AF75" s="1660"/>
      <c r="AG75" s="1649" t="s">
        <v>195</v>
      </c>
      <c r="AH75" s="1650"/>
      <c r="AI75" s="1650"/>
      <c r="AJ75" s="1649" t="s">
        <v>196</v>
      </c>
      <c r="AK75" s="1650"/>
      <c r="AL75" s="1660"/>
      <c r="AM75" s="1649" t="s">
        <v>195</v>
      </c>
      <c r="AN75" s="1650"/>
      <c r="AO75" s="1660"/>
      <c r="AP75" s="422"/>
      <c r="AQ75" s="422"/>
      <c r="AR75" s="423"/>
      <c r="AS75" s="424"/>
      <c r="AT75" s="422"/>
      <c r="AU75" s="422"/>
      <c r="AV75" s="422"/>
      <c r="AW75" s="1651"/>
      <c r="AX75" s="1652"/>
      <c r="AY75" s="1652"/>
      <c r="AZ75" s="1652"/>
      <c r="BA75" s="1657"/>
      <c r="BB75" s="1658"/>
      <c r="BC75" s="1659"/>
      <c r="BD75" s="1651"/>
      <c r="BE75" s="1652"/>
      <c r="BF75" s="1652"/>
      <c r="BG75" s="1657"/>
      <c r="BH75" s="1658"/>
      <c r="BI75" s="1659"/>
      <c r="BJ75" s="1657"/>
      <c r="BK75" s="1658"/>
      <c r="BL75" s="1658"/>
      <c r="BM75" s="1659"/>
    </row>
    <row r="76" spans="1:65" ht="16.5" customHeight="1">
      <c r="B76" s="425"/>
      <c r="C76" s="372"/>
      <c r="D76" s="372"/>
      <c r="E76" s="397"/>
      <c r="F76" s="372"/>
      <c r="G76" s="372"/>
      <c r="H76" s="372"/>
      <c r="I76" s="406" t="s">
        <v>194</v>
      </c>
      <c r="J76" s="407"/>
      <c r="K76" s="372"/>
      <c r="L76" s="372"/>
      <c r="M76" s="426" t="s">
        <v>193</v>
      </c>
      <c r="N76" s="407"/>
      <c r="O76" s="372"/>
      <c r="P76" s="372"/>
      <c r="Q76" s="426" t="s">
        <v>192</v>
      </c>
      <c r="R76" s="427"/>
      <c r="S76" s="393"/>
      <c r="T76" s="393"/>
      <c r="U76" s="426" t="s">
        <v>191</v>
      </c>
      <c r="V76" s="427"/>
      <c r="W76" s="393"/>
      <c r="X76" s="393"/>
      <c r="Y76" s="426" t="s">
        <v>190</v>
      </c>
      <c r="Z76" s="427"/>
      <c r="AA76" s="393"/>
      <c r="AB76" s="393"/>
      <c r="AC76" s="426" t="s">
        <v>189</v>
      </c>
      <c r="AD76" s="372"/>
      <c r="AE76" s="372"/>
      <c r="AF76" s="406" t="s">
        <v>188</v>
      </c>
      <c r="AG76" s="407"/>
      <c r="AH76" s="372"/>
      <c r="AI76" s="372" t="s">
        <v>187</v>
      </c>
      <c r="AJ76" s="407"/>
      <c r="AK76" s="372"/>
      <c r="AL76" s="406" t="s">
        <v>186</v>
      </c>
      <c r="AM76" s="372"/>
      <c r="AN76" s="372"/>
      <c r="AO76" s="406" t="s">
        <v>185</v>
      </c>
      <c r="AP76" s="372"/>
      <c r="AQ76" s="372"/>
      <c r="AR76" s="406" t="s">
        <v>184</v>
      </c>
      <c r="AS76" s="407"/>
      <c r="AT76" s="372"/>
      <c r="AU76" s="372"/>
      <c r="AV76" s="372" t="s">
        <v>183</v>
      </c>
      <c r="AW76" s="407"/>
      <c r="AX76" s="372"/>
      <c r="AY76" s="372"/>
      <c r="AZ76" s="372" t="s">
        <v>182</v>
      </c>
      <c r="BA76" s="384"/>
      <c r="BB76" s="385"/>
      <c r="BC76" s="411" t="s">
        <v>181</v>
      </c>
      <c r="BD76" s="384"/>
      <c r="BE76" s="385"/>
      <c r="BF76" s="385" t="s">
        <v>180</v>
      </c>
      <c r="BG76" s="428"/>
      <c r="BH76" s="419"/>
      <c r="BI76" s="429" t="s">
        <v>179</v>
      </c>
      <c r="BJ76" s="407"/>
      <c r="BK76" s="372"/>
      <c r="BL76" s="430"/>
      <c r="BM76" s="373" t="s">
        <v>178</v>
      </c>
    </row>
    <row r="77" spans="1:65" ht="16.5" customHeight="1">
      <c r="B77" s="431">
        <v>1</v>
      </c>
      <c r="C77" s="1639"/>
      <c r="D77" s="1640"/>
      <c r="E77" s="1640"/>
      <c r="F77" s="1640"/>
      <c r="G77" s="1640"/>
      <c r="H77" s="1640"/>
      <c r="I77" s="1641"/>
      <c r="J77" s="1642"/>
      <c r="K77" s="1643"/>
      <c r="L77" s="1643"/>
      <c r="M77" s="1644"/>
      <c r="N77" s="1645"/>
      <c r="O77" s="1645"/>
      <c r="P77" s="1645"/>
      <c r="Q77" s="1645"/>
      <c r="R77" s="1646"/>
      <c r="S77" s="1646"/>
      <c r="T77" s="1646"/>
      <c r="U77" s="1646"/>
      <c r="V77" s="1646"/>
      <c r="W77" s="1646"/>
      <c r="X77" s="1646"/>
      <c r="Y77" s="1646"/>
      <c r="Z77" s="1646"/>
      <c r="AA77" s="1646"/>
      <c r="AB77" s="1646"/>
      <c r="AC77" s="1646"/>
      <c r="AD77" s="1636"/>
      <c r="AE77" s="1637"/>
      <c r="AF77" s="1638"/>
      <c r="AG77" s="1636"/>
      <c r="AH77" s="1637"/>
      <c r="AI77" s="1637"/>
      <c r="AJ77" s="1636"/>
      <c r="AK77" s="1637"/>
      <c r="AL77" s="1638"/>
      <c r="AM77" s="1636"/>
      <c r="AN77" s="1637"/>
      <c r="AO77" s="1638"/>
      <c r="AP77" s="1637"/>
      <c r="AQ77" s="1637"/>
      <c r="AR77" s="1638"/>
      <c r="AS77" s="1636"/>
      <c r="AT77" s="1637"/>
      <c r="AU77" s="1637"/>
      <c r="AV77" s="1638"/>
      <c r="AW77" s="1625"/>
      <c r="AX77" s="1626"/>
      <c r="AY77" s="1626"/>
      <c r="AZ77" s="1626"/>
      <c r="BA77" s="1627"/>
      <c r="BB77" s="1628"/>
      <c r="BC77" s="1629"/>
      <c r="BD77" s="1627"/>
      <c r="BE77" s="1628"/>
      <c r="BF77" s="1628"/>
      <c r="BG77" s="1630"/>
      <c r="BH77" s="1631"/>
      <c r="BI77" s="1632"/>
      <c r="BJ77" s="432"/>
      <c r="BK77" s="433"/>
      <c r="BL77" s="433"/>
      <c r="BM77" s="434"/>
    </row>
    <row r="78" spans="1:65" ht="16.5" customHeight="1">
      <c r="B78" s="435">
        <v>2</v>
      </c>
      <c r="C78" s="1633"/>
      <c r="D78" s="1634"/>
      <c r="E78" s="1634"/>
      <c r="F78" s="1634"/>
      <c r="G78" s="1634"/>
      <c r="H78" s="1634"/>
      <c r="I78" s="1635"/>
      <c r="J78" s="1611"/>
      <c r="K78" s="1612"/>
      <c r="L78" s="1612"/>
      <c r="M78" s="1613"/>
      <c r="N78" s="1614"/>
      <c r="O78" s="1614"/>
      <c r="P78" s="1614"/>
      <c r="Q78" s="1614"/>
      <c r="R78" s="1615"/>
      <c r="S78" s="1615"/>
      <c r="T78" s="1615"/>
      <c r="U78" s="1615"/>
      <c r="V78" s="1615"/>
      <c r="W78" s="1615"/>
      <c r="X78" s="1615"/>
      <c r="Y78" s="1615"/>
      <c r="Z78" s="1615"/>
      <c r="AA78" s="1615"/>
      <c r="AB78" s="1615"/>
      <c r="AC78" s="1615"/>
      <c r="AD78" s="1598"/>
      <c r="AE78" s="1599"/>
      <c r="AF78" s="1600"/>
      <c r="AG78" s="1598"/>
      <c r="AH78" s="1599"/>
      <c r="AI78" s="1599"/>
      <c r="AJ78" s="1598"/>
      <c r="AK78" s="1599"/>
      <c r="AL78" s="1600"/>
      <c r="AM78" s="1598"/>
      <c r="AN78" s="1599"/>
      <c r="AO78" s="1600"/>
      <c r="AP78" s="1599"/>
      <c r="AQ78" s="1599"/>
      <c r="AR78" s="1600"/>
      <c r="AS78" s="1598"/>
      <c r="AT78" s="1599"/>
      <c r="AU78" s="1599"/>
      <c r="AV78" s="1600"/>
      <c r="AW78" s="1647"/>
      <c r="AX78" s="1648"/>
      <c r="AY78" s="1648"/>
      <c r="AZ78" s="1648"/>
      <c r="BA78" s="1604"/>
      <c r="BB78" s="1605"/>
      <c r="BC78" s="1618"/>
      <c r="BD78" s="1604"/>
      <c r="BE78" s="1605"/>
      <c r="BF78" s="1605"/>
      <c r="BG78" s="1606"/>
      <c r="BH78" s="1607"/>
      <c r="BI78" s="1608"/>
      <c r="BJ78" s="436"/>
      <c r="BK78" s="437"/>
      <c r="BL78" s="437"/>
      <c r="BM78" s="438"/>
    </row>
    <row r="79" spans="1:65" ht="16.5" customHeight="1">
      <c r="B79" s="439">
        <v>3</v>
      </c>
      <c r="C79" s="1609"/>
      <c r="D79" s="1609"/>
      <c r="E79" s="1609"/>
      <c r="F79" s="1609"/>
      <c r="G79" s="1609"/>
      <c r="H79" s="1609"/>
      <c r="I79" s="1610"/>
      <c r="J79" s="1611"/>
      <c r="K79" s="1612"/>
      <c r="L79" s="1612"/>
      <c r="M79" s="1613"/>
      <c r="N79" s="1614"/>
      <c r="O79" s="1614"/>
      <c r="P79" s="1614"/>
      <c r="Q79" s="1614"/>
      <c r="R79" s="1615"/>
      <c r="S79" s="1615"/>
      <c r="T79" s="1615"/>
      <c r="U79" s="1615"/>
      <c r="V79" s="1615"/>
      <c r="W79" s="1615"/>
      <c r="X79" s="1615"/>
      <c r="Y79" s="1615"/>
      <c r="Z79" s="1615"/>
      <c r="AA79" s="1615"/>
      <c r="AB79" s="1615"/>
      <c r="AC79" s="1615"/>
      <c r="AD79" s="1598"/>
      <c r="AE79" s="1599"/>
      <c r="AF79" s="1600"/>
      <c r="AG79" s="1598"/>
      <c r="AH79" s="1599"/>
      <c r="AI79" s="1599"/>
      <c r="AJ79" s="1601"/>
      <c r="AK79" s="1602"/>
      <c r="AL79" s="1603"/>
      <c r="AM79" s="1601"/>
      <c r="AN79" s="1602"/>
      <c r="AO79" s="1603"/>
      <c r="AP79" s="1599"/>
      <c r="AQ79" s="1599"/>
      <c r="AR79" s="1600"/>
      <c r="AS79" s="1622"/>
      <c r="AT79" s="1623"/>
      <c r="AU79" s="1623"/>
      <c r="AV79" s="1624"/>
      <c r="AW79" s="1616"/>
      <c r="AX79" s="1617"/>
      <c r="AY79" s="1617"/>
      <c r="AZ79" s="1617"/>
      <c r="BA79" s="1604"/>
      <c r="BB79" s="1605"/>
      <c r="BC79" s="1618"/>
      <c r="BD79" s="1604"/>
      <c r="BE79" s="1605"/>
      <c r="BF79" s="1605"/>
      <c r="BG79" s="1619"/>
      <c r="BH79" s="1620"/>
      <c r="BI79" s="1621"/>
      <c r="BJ79" s="441"/>
      <c r="BK79" s="442"/>
      <c r="BL79" s="442"/>
      <c r="BM79" s="443"/>
    </row>
    <row r="80" spans="1:65" ht="16.5" customHeight="1">
      <c r="B80" s="412" t="s">
        <v>177</v>
      </c>
      <c r="C80" s="1596"/>
      <c r="D80" s="1596"/>
      <c r="E80" s="1596"/>
      <c r="F80" s="1596"/>
      <c r="G80" s="1596"/>
      <c r="H80" s="1596"/>
      <c r="I80" s="1596"/>
      <c r="J80" s="1597"/>
      <c r="K80" s="1597"/>
      <c r="L80" s="1597"/>
      <c r="M80" s="1597"/>
      <c r="N80" s="1597"/>
      <c r="O80" s="1597"/>
      <c r="P80" s="1597"/>
      <c r="Q80" s="1597"/>
      <c r="R80" s="1597"/>
      <c r="S80" s="1597"/>
      <c r="T80" s="1597"/>
      <c r="U80" s="1597"/>
      <c r="V80" s="1597"/>
      <c r="W80" s="1597"/>
      <c r="X80" s="1597"/>
      <c r="Y80" s="1597"/>
      <c r="Z80" s="1597"/>
      <c r="AA80" s="1597"/>
      <c r="AB80" s="1597"/>
      <c r="AC80" s="1597"/>
      <c r="AD80" s="1587"/>
      <c r="AE80" s="1588"/>
      <c r="AF80" s="1589"/>
      <c r="AG80" s="1587"/>
      <c r="AH80" s="1588"/>
      <c r="AI80" s="1588"/>
      <c r="AJ80" s="1590"/>
      <c r="AK80" s="1591"/>
      <c r="AL80" s="1592"/>
      <c r="AM80" s="1591"/>
      <c r="AN80" s="1591"/>
      <c r="AO80" s="1592"/>
      <c r="AP80" s="1588"/>
      <c r="AQ80" s="1588"/>
      <c r="AR80" s="1589"/>
      <c r="AS80" s="1593"/>
      <c r="AT80" s="1594"/>
      <c r="AU80" s="1594"/>
      <c r="AV80" s="1595"/>
      <c r="AW80" s="1578"/>
      <c r="AX80" s="1579"/>
      <c r="AY80" s="1579"/>
      <c r="AZ80" s="1579"/>
      <c r="BA80" s="1580"/>
      <c r="BB80" s="1580"/>
      <c r="BC80" s="1580"/>
      <c r="BD80" s="1580"/>
      <c r="BE80" s="1580"/>
      <c r="BF80" s="1581"/>
      <c r="BG80" s="1582"/>
      <c r="BH80" s="1583"/>
      <c r="BI80" s="1584"/>
      <c r="BJ80" s="444"/>
      <c r="BK80" s="445"/>
      <c r="BL80" s="445"/>
      <c r="BM80" s="446"/>
    </row>
    <row r="81" spans="2:81" ht="16.5" customHeight="1">
      <c r="B81" s="418"/>
      <c r="C81" s="447"/>
      <c r="D81" s="447"/>
      <c r="E81" s="447"/>
      <c r="F81" s="447"/>
      <c r="G81" s="447"/>
      <c r="H81" s="447"/>
      <c r="I81" s="447"/>
      <c r="J81" s="448"/>
      <c r="K81" s="448"/>
      <c r="L81" s="448"/>
      <c r="M81" s="448"/>
      <c r="N81" s="448"/>
      <c r="O81" s="448"/>
      <c r="P81" s="448"/>
      <c r="Q81" s="448"/>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9"/>
      <c r="AS81" s="449"/>
      <c r="AT81" s="449"/>
      <c r="AU81" s="449"/>
      <c r="AV81" s="420"/>
      <c r="AW81" s="420"/>
      <c r="AX81" s="420"/>
      <c r="AY81" s="450"/>
      <c r="AZ81" s="420"/>
      <c r="BA81" s="420"/>
      <c r="BB81" s="420"/>
      <c r="BC81" s="450"/>
      <c r="BD81" s="420"/>
      <c r="BE81" s="420"/>
      <c r="BF81" s="420"/>
      <c r="BG81" s="448"/>
      <c r="BH81" s="448"/>
      <c r="BI81" s="448"/>
      <c r="BJ81" s="448"/>
      <c r="BK81" s="393"/>
      <c r="BL81" s="448"/>
      <c r="BM81" s="448"/>
      <c r="BN81" s="448"/>
      <c r="BO81" s="448"/>
      <c r="BP81" s="448"/>
      <c r="BQ81" s="448"/>
      <c r="CC81" s="451"/>
    </row>
    <row r="82" spans="2:81" ht="16.5" customHeight="1">
      <c r="B82" s="418"/>
      <c r="C82" s="447"/>
      <c r="D82" s="447"/>
      <c r="E82" s="447"/>
      <c r="F82" s="447"/>
      <c r="G82" s="447"/>
      <c r="H82" s="447"/>
      <c r="I82" s="447"/>
      <c r="J82" s="448"/>
      <c r="K82" s="448"/>
      <c r="L82" s="448"/>
      <c r="M82" s="448"/>
      <c r="N82" s="448"/>
      <c r="O82" s="448"/>
      <c r="P82" s="448"/>
      <c r="Q82" s="448"/>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9"/>
      <c r="AS82" s="449"/>
      <c r="AT82" s="449"/>
      <c r="AU82" s="449"/>
      <c r="AV82" s="420"/>
      <c r="AW82" s="420"/>
      <c r="AX82" s="420"/>
      <c r="AY82" s="450"/>
      <c r="AZ82" s="420"/>
      <c r="BA82" s="420"/>
      <c r="BB82" s="420"/>
      <c r="BC82" s="450"/>
      <c r="BD82" s="420"/>
      <c r="BE82" s="420"/>
      <c r="BF82" s="420"/>
      <c r="BG82" s="448"/>
      <c r="BH82" s="448"/>
      <c r="BI82" s="448"/>
      <c r="BJ82" s="448"/>
      <c r="BK82" s="393"/>
      <c r="BL82" s="448"/>
      <c r="BM82" s="448"/>
      <c r="BN82" s="448"/>
      <c r="BO82" s="448"/>
      <c r="BP82" s="448"/>
      <c r="BQ82" s="448"/>
    </row>
    <row r="83" spans="2:81" ht="16.5" customHeight="1">
      <c r="B83" s="421" t="s">
        <v>176</v>
      </c>
      <c r="C83" s="393"/>
      <c r="D83" s="393"/>
      <c r="E83" s="393"/>
      <c r="F83" s="393"/>
      <c r="G83" s="393"/>
      <c r="H83" s="393"/>
      <c r="I83" s="393"/>
      <c r="J83" s="420"/>
      <c r="K83" s="420"/>
      <c r="L83" s="420"/>
      <c r="M83" s="420"/>
      <c r="N83" s="420"/>
      <c r="O83" s="420"/>
      <c r="P83" s="452"/>
      <c r="Q83" s="452"/>
      <c r="R83" s="452"/>
      <c r="S83" s="452"/>
      <c r="T83" s="452"/>
      <c r="U83" s="452"/>
      <c r="V83" s="393"/>
      <c r="W83" s="393"/>
      <c r="X83" s="393"/>
      <c r="Y83" s="393"/>
      <c r="Z83" s="393"/>
      <c r="AA83" s="393"/>
      <c r="AB83" s="393"/>
      <c r="AC83" s="393"/>
      <c r="AD83" s="393"/>
      <c r="AE83" s="393"/>
      <c r="AF83" s="393"/>
      <c r="AG83" s="393"/>
      <c r="AH83" s="393"/>
      <c r="AI83" s="393"/>
      <c r="AJ83" s="397"/>
    </row>
    <row r="84" spans="2:81" s="397" customFormat="1" ht="14.25" customHeight="1">
      <c r="B84" s="354" t="s">
        <v>175</v>
      </c>
      <c r="C84" s="1585" t="s">
        <v>468</v>
      </c>
      <c r="D84" s="1585"/>
      <c r="E84" s="1585"/>
      <c r="F84" s="1585"/>
      <c r="G84" s="1585"/>
      <c r="H84" s="1585"/>
      <c r="I84" s="1585"/>
      <c r="J84" s="1585"/>
      <c r="K84" s="1585"/>
      <c r="L84" s="1585"/>
      <c r="M84" s="1585"/>
      <c r="N84" s="1585"/>
      <c r="O84" s="1585"/>
      <c r="P84" s="1585"/>
      <c r="Q84" s="1585"/>
      <c r="R84" s="1585"/>
      <c r="S84" s="1585"/>
      <c r="T84" s="1585"/>
      <c r="U84" s="1585"/>
      <c r="V84" s="1585"/>
      <c r="W84" s="1585"/>
      <c r="X84" s="1585"/>
      <c r="Y84" s="1585"/>
      <c r="Z84" s="1585"/>
      <c r="AA84" s="1585"/>
      <c r="AB84" s="1585"/>
      <c r="AC84" s="1585"/>
      <c r="AD84" s="1585"/>
      <c r="AE84" s="1585"/>
      <c r="AF84" s="1585"/>
      <c r="AG84" s="1585"/>
      <c r="AH84" s="1585"/>
      <c r="AI84" s="1585"/>
      <c r="AJ84" s="1585"/>
      <c r="AK84" s="1585"/>
      <c r="AL84" s="1585"/>
      <c r="AM84" s="1585"/>
      <c r="AN84" s="1585"/>
      <c r="AO84" s="1585"/>
      <c r="AP84" s="1585"/>
      <c r="AQ84" s="1585"/>
      <c r="AR84" s="1585"/>
      <c r="AS84" s="1585"/>
      <c r="AT84" s="1585"/>
      <c r="AU84" s="1585"/>
      <c r="AV84" s="1585"/>
      <c r="AW84" s="1585"/>
      <c r="AX84" s="1585"/>
      <c r="AY84" s="1585"/>
      <c r="AZ84" s="1585"/>
      <c r="BA84" s="1585"/>
      <c r="BB84" s="1585"/>
      <c r="BC84" s="1585"/>
      <c r="BD84" s="1585"/>
      <c r="BE84" s="1585"/>
      <c r="BF84" s="1585"/>
      <c r="BG84" s="1585"/>
      <c r="BH84" s="1585"/>
      <c r="BI84" s="1585"/>
      <c r="BJ84" s="1585"/>
      <c r="BK84" s="1585"/>
      <c r="BL84" s="1585"/>
      <c r="BM84" s="1585"/>
      <c r="BN84" s="1585"/>
      <c r="BO84" s="1585"/>
    </row>
    <row r="85" spans="2:81" s="397" customFormat="1" ht="14.25" customHeight="1">
      <c r="B85" s="354"/>
      <c r="C85" s="1585"/>
      <c r="D85" s="1585"/>
      <c r="E85" s="1585"/>
      <c r="F85" s="1585"/>
      <c r="G85" s="1585"/>
      <c r="H85" s="1585"/>
      <c r="I85" s="1585"/>
      <c r="J85" s="1585"/>
      <c r="K85" s="1585"/>
      <c r="L85" s="1585"/>
      <c r="M85" s="1585"/>
      <c r="N85" s="1585"/>
      <c r="O85" s="1585"/>
      <c r="P85" s="1585"/>
      <c r="Q85" s="1585"/>
      <c r="R85" s="1585"/>
      <c r="S85" s="1585"/>
      <c r="T85" s="1585"/>
      <c r="U85" s="1585"/>
      <c r="V85" s="1585"/>
      <c r="W85" s="1585"/>
      <c r="X85" s="1585"/>
      <c r="Y85" s="1585"/>
      <c r="Z85" s="1585"/>
      <c r="AA85" s="1585"/>
      <c r="AB85" s="1585"/>
      <c r="AC85" s="1585"/>
      <c r="AD85" s="1585"/>
      <c r="AE85" s="1585"/>
      <c r="AF85" s="1585"/>
      <c r="AG85" s="1585"/>
      <c r="AH85" s="1585"/>
      <c r="AI85" s="1585"/>
      <c r="AJ85" s="1585"/>
      <c r="AK85" s="1585"/>
      <c r="AL85" s="1585"/>
      <c r="AM85" s="1585"/>
      <c r="AN85" s="1585"/>
      <c r="AO85" s="1585"/>
      <c r="AP85" s="1585"/>
      <c r="AQ85" s="1585"/>
      <c r="AR85" s="1585"/>
      <c r="AS85" s="1585"/>
      <c r="AT85" s="1585"/>
      <c r="AU85" s="1585"/>
      <c r="AV85" s="1585"/>
      <c r="AW85" s="1585"/>
      <c r="AX85" s="1585"/>
      <c r="AY85" s="1585"/>
      <c r="AZ85" s="1585"/>
      <c r="BA85" s="1585"/>
      <c r="BB85" s="1585"/>
      <c r="BC85" s="1585"/>
      <c r="BD85" s="1585"/>
      <c r="BE85" s="1585"/>
      <c r="BF85" s="1585"/>
      <c r="BG85" s="1585"/>
      <c r="BH85" s="1585"/>
      <c r="BI85" s="1585"/>
      <c r="BJ85" s="1585"/>
      <c r="BK85" s="1585"/>
      <c r="BL85" s="1585"/>
      <c r="BM85" s="1585"/>
      <c r="BN85" s="1585"/>
      <c r="BO85" s="1585"/>
    </row>
    <row r="86" spans="2:81" s="397" customFormat="1">
      <c r="B86" s="354"/>
      <c r="C86" s="1585"/>
      <c r="D86" s="1585"/>
      <c r="E86" s="1585"/>
      <c r="F86" s="1585"/>
      <c r="G86" s="1585"/>
      <c r="H86" s="1585"/>
      <c r="I86" s="1585"/>
      <c r="J86" s="1585"/>
      <c r="K86" s="1585"/>
      <c r="L86" s="1585"/>
      <c r="M86" s="1585"/>
      <c r="N86" s="1585"/>
      <c r="O86" s="1585"/>
      <c r="P86" s="1585"/>
      <c r="Q86" s="1585"/>
      <c r="R86" s="1585"/>
      <c r="S86" s="1585"/>
      <c r="T86" s="1585"/>
      <c r="U86" s="1585"/>
      <c r="V86" s="1585"/>
      <c r="W86" s="1585"/>
      <c r="X86" s="1585"/>
      <c r="Y86" s="1585"/>
      <c r="Z86" s="1585"/>
      <c r="AA86" s="1585"/>
      <c r="AB86" s="1585"/>
      <c r="AC86" s="1585"/>
      <c r="AD86" s="1585"/>
      <c r="AE86" s="1585"/>
      <c r="AF86" s="1585"/>
      <c r="AG86" s="1585"/>
      <c r="AH86" s="1585"/>
      <c r="AI86" s="1585"/>
      <c r="AJ86" s="1585"/>
      <c r="AK86" s="1585"/>
      <c r="AL86" s="1585"/>
      <c r="AM86" s="1585"/>
      <c r="AN86" s="1585"/>
      <c r="AO86" s="1585"/>
      <c r="AP86" s="1585"/>
      <c r="AQ86" s="1585"/>
      <c r="AR86" s="1585"/>
      <c r="AS86" s="1585"/>
      <c r="AT86" s="1585"/>
      <c r="AU86" s="1585"/>
      <c r="AV86" s="1585"/>
      <c r="AW86" s="1585"/>
      <c r="AX86" s="1585"/>
      <c r="AY86" s="1585"/>
      <c r="AZ86" s="1585"/>
      <c r="BA86" s="1585"/>
      <c r="BB86" s="1585"/>
      <c r="BC86" s="1585"/>
      <c r="BD86" s="1585"/>
      <c r="BE86" s="1585"/>
      <c r="BF86" s="1585"/>
      <c r="BG86" s="1585"/>
      <c r="BH86" s="1585"/>
      <c r="BI86" s="1585"/>
      <c r="BJ86" s="1585"/>
      <c r="BK86" s="1585"/>
      <c r="BL86" s="1585"/>
      <c r="BM86" s="1585"/>
      <c r="BN86" s="1585"/>
      <c r="BO86" s="1585"/>
    </row>
    <row r="87" spans="2:81" s="397" customFormat="1">
      <c r="B87" s="354" t="s">
        <v>173</v>
      </c>
      <c r="C87" s="397" t="s">
        <v>467</v>
      </c>
    </row>
    <row r="88" spans="2:81" s="397" customFormat="1" ht="16.5" customHeight="1">
      <c r="B88" s="354" t="s">
        <v>171</v>
      </c>
      <c r="C88" s="397" t="s">
        <v>170</v>
      </c>
      <c r="E88" s="419"/>
      <c r="F88" s="419"/>
      <c r="G88" s="419"/>
      <c r="H88" s="419"/>
      <c r="I88" s="419"/>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row>
    <row r="89" spans="2:81" s="397" customFormat="1" ht="13.5" customHeight="1">
      <c r="B89" s="354" t="s">
        <v>169</v>
      </c>
      <c r="C89" s="1586" t="s">
        <v>691</v>
      </c>
      <c r="D89" s="1586"/>
      <c r="E89" s="1586"/>
      <c r="F89" s="1586"/>
      <c r="G89" s="1586"/>
      <c r="H89" s="1586"/>
      <c r="I89" s="1586"/>
      <c r="J89" s="1586"/>
      <c r="K89" s="1586"/>
      <c r="L89" s="1586"/>
      <c r="M89" s="1586"/>
      <c r="N89" s="1586"/>
      <c r="O89" s="1586"/>
      <c r="P89" s="1586"/>
      <c r="Q89" s="1586"/>
      <c r="R89" s="1586"/>
      <c r="S89" s="1586"/>
      <c r="T89" s="1586"/>
      <c r="U89" s="1586"/>
      <c r="V89" s="1586"/>
      <c r="W89" s="1586"/>
      <c r="X89" s="1586"/>
      <c r="Y89" s="1586"/>
      <c r="Z89" s="1586"/>
      <c r="AA89" s="1586"/>
      <c r="AB89" s="1586"/>
      <c r="AC89" s="1586"/>
      <c r="AD89" s="1586"/>
      <c r="AE89" s="1586"/>
      <c r="AF89" s="1586"/>
      <c r="AG89" s="1586"/>
      <c r="AH89" s="1586"/>
      <c r="AI89" s="1586"/>
      <c r="AJ89" s="1586"/>
      <c r="AK89" s="1586"/>
      <c r="AL89" s="1586"/>
      <c r="AM89" s="1586"/>
      <c r="AN89" s="1586"/>
      <c r="AO89" s="1586"/>
      <c r="AP89" s="1586"/>
      <c r="AQ89" s="1586"/>
      <c r="AR89" s="1586"/>
      <c r="AS89" s="1586"/>
      <c r="AT89" s="1586"/>
      <c r="AU89" s="1586"/>
      <c r="AV89" s="1586"/>
      <c r="AW89" s="1586"/>
      <c r="AX89" s="1586"/>
      <c r="AY89" s="1586"/>
      <c r="AZ89" s="1586"/>
      <c r="BA89" s="1586"/>
      <c r="BB89" s="1586"/>
      <c r="BC89" s="1586"/>
      <c r="BD89" s="1586"/>
      <c r="BE89" s="1586"/>
      <c r="BF89" s="1586"/>
      <c r="BG89" s="1586"/>
      <c r="BH89" s="1586"/>
      <c r="BI89" s="1586"/>
      <c r="BJ89" s="1586"/>
      <c r="BK89" s="1586"/>
      <c r="BL89" s="1586"/>
      <c r="BM89" s="1586"/>
      <c r="BN89" s="1586"/>
      <c r="BO89" s="1586"/>
    </row>
    <row r="90" spans="2:81" s="397" customFormat="1">
      <c r="B90" s="354"/>
      <c r="C90" s="1586"/>
      <c r="D90" s="1586"/>
      <c r="E90" s="1586"/>
      <c r="F90" s="1586"/>
      <c r="G90" s="1586"/>
      <c r="H90" s="1586"/>
      <c r="I90" s="1586"/>
      <c r="J90" s="1586"/>
      <c r="K90" s="1586"/>
      <c r="L90" s="1586"/>
      <c r="M90" s="1586"/>
      <c r="N90" s="1586"/>
      <c r="O90" s="1586"/>
      <c r="P90" s="1586"/>
      <c r="Q90" s="1586"/>
      <c r="R90" s="1586"/>
      <c r="S90" s="1586"/>
      <c r="T90" s="1586"/>
      <c r="U90" s="1586"/>
      <c r="V90" s="1586"/>
      <c r="W90" s="1586"/>
      <c r="X90" s="1586"/>
      <c r="Y90" s="1586"/>
      <c r="Z90" s="1586"/>
      <c r="AA90" s="1586"/>
      <c r="AB90" s="1586"/>
      <c r="AC90" s="1586"/>
      <c r="AD90" s="1586"/>
      <c r="AE90" s="1586"/>
      <c r="AF90" s="1586"/>
      <c r="AG90" s="1586"/>
      <c r="AH90" s="1586"/>
      <c r="AI90" s="1586"/>
      <c r="AJ90" s="1586"/>
      <c r="AK90" s="1586"/>
      <c r="AL90" s="1586"/>
      <c r="AM90" s="1586"/>
      <c r="AN90" s="1586"/>
      <c r="AO90" s="1586"/>
      <c r="AP90" s="1586"/>
      <c r="AQ90" s="1586"/>
      <c r="AR90" s="1586"/>
      <c r="AS90" s="1586"/>
      <c r="AT90" s="1586"/>
      <c r="AU90" s="1586"/>
      <c r="AV90" s="1586"/>
      <c r="AW90" s="1586"/>
      <c r="AX90" s="1586"/>
      <c r="AY90" s="1586"/>
      <c r="AZ90" s="1586"/>
      <c r="BA90" s="1586"/>
      <c r="BB90" s="1586"/>
      <c r="BC90" s="1586"/>
      <c r="BD90" s="1586"/>
      <c r="BE90" s="1586"/>
      <c r="BF90" s="1586"/>
      <c r="BG90" s="1586"/>
      <c r="BH90" s="1586"/>
      <c r="BI90" s="1586"/>
      <c r="BJ90" s="1586"/>
      <c r="BK90" s="1586"/>
      <c r="BL90" s="1586"/>
      <c r="BM90" s="1586"/>
      <c r="BN90" s="1586"/>
      <c r="BO90" s="1586"/>
    </row>
    <row r="91" spans="2:81" s="397" customFormat="1">
      <c r="B91" s="354" t="s">
        <v>168</v>
      </c>
      <c r="C91" s="397" t="s">
        <v>167</v>
      </c>
      <c r="D91" s="688"/>
      <c r="E91" s="688"/>
      <c r="F91" s="688"/>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8"/>
      <c r="AP91" s="688"/>
      <c r="AQ91" s="688"/>
      <c r="AR91" s="688"/>
      <c r="AS91" s="688"/>
      <c r="AT91" s="688"/>
      <c r="AU91" s="688"/>
      <c r="AV91" s="688"/>
      <c r="AW91" s="453"/>
      <c r="AX91" s="453"/>
      <c r="AY91" s="453"/>
      <c r="AZ91" s="453"/>
      <c r="BA91" s="453"/>
      <c r="BB91" s="453"/>
      <c r="BC91" s="453"/>
      <c r="BD91" s="453"/>
      <c r="BE91" s="453"/>
      <c r="BF91" s="453"/>
      <c r="BG91" s="453"/>
      <c r="BH91" s="453"/>
      <c r="BI91" s="453"/>
      <c r="BJ91" s="453"/>
      <c r="BK91" s="453"/>
      <c r="BL91" s="453"/>
      <c r="BM91" s="453"/>
      <c r="BN91" s="453"/>
      <c r="BO91" s="453"/>
    </row>
    <row r="92" spans="2:81">
      <c r="B92" s="354" t="s">
        <v>166</v>
      </c>
      <c r="C92" s="397" t="s">
        <v>165</v>
      </c>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row>
    <row r="93" spans="2:81" s="397" customFormat="1">
      <c r="B93" s="354" t="s">
        <v>164</v>
      </c>
      <c r="C93" s="397" t="s">
        <v>163</v>
      </c>
    </row>
  </sheetData>
  <mergeCells count="369">
    <mergeCell ref="B5:G6"/>
    <mergeCell ref="H5:J6"/>
    <mergeCell ref="H8:J8"/>
    <mergeCell ref="H9:J9"/>
    <mergeCell ref="B10:G10"/>
    <mergeCell ref="H10:J10"/>
    <mergeCell ref="N16:Q17"/>
    <mergeCell ref="R16:U17"/>
    <mergeCell ref="V16:Y17"/>
    <mergeCell ref="Z16:AC17"/>
    <mergeCell ref="AD16:AL16"/>
    <mergeCell ref="AM16:AP16"/>
    <mergeCell ref="H11:J11"/>
    <mergeCell ref="B12:G12"/>
    <mergeCell ref="H12:J12"/>
    <mergeCell ref="B16:B17"/>
    <mergeCell ref="C16:I17"/>
    <mergeCell ref="J16:M17"/>
    <mergeCell ref="BQ16:BT17"/>
    <mergeCell ref="BU16:BX17"/>
    <mergeCell ref="BY16:CC17"/>
    <mergeCell ref="AD17:AF17"/>
    <mergeCell ref="AG17:AI17"/>
    <mergeCell ref="AJ17:AL17"/>
    <mergeCell ref="AM17:AN17"/>
    <mergeCell ref="AO17:AP17"/>
    <mergeCell ref="AW17:AY17"/>
    <mergeCell ref="AZ17:BB17"/>
    <mergeCell ref="AQ16:AS17"/>
    <mergeCell ref="AT16:AV17"/>
    <mergeCell ref="AW16:BB16"/>
    <mergeCell ref="BC16:BE17"/>
    <mergeCell ref="BF16:BH17"/>
    <mergeCell ref="BI16:BL17"/>
    <mergeCell ref="BF18:BH18"/>
    <mergeCell ref="C19:I19"/>
    <mergeCell ref="J19:M19"/>
    <mergeCell ref="N19:Q19"/>
    <mergeCell ref="R19:U19"/>
    <mergeCell ref="V19:Y19"/>
    <mergeCell ref="Z19:AC19"/>
    <mergeCell ref="AD19:AF19"/>
    <mergeCell ref="AG19:AI19"/>
    <mergeCell ref="AJ19:AL19"/>
    <mergeCell ref="BI19:BL19"/>
    <mergeCell ref="BQ19:BT19"/>
    <mergeCell ref="BU19:BX19"/>
    <mergeCell ref="BY19:CC19"/>
    <mergeCell ref="C20:I20"/>
    <mergeCell ref="J20:M20"/>
    <mergeCell ref="N20:Q20"/>
    <mergeCell ref="R20:U20"/>
    <mergeCell ref="V20:Y20"/>
    <mergeCell ref="Z20:AC20"/>
    <mergeCell ref="AM19:AN19"/>
    <mergeCell ref="AO19:AP19"/>
    <mergeCell ref="AQ19:AS19"/>
    <mergeCell ref="AT19:AV19"/>
    <mergeCell ref="BC19:BE19"/>
    <mergeCell ref="BF19:BH19"/>
    <mergeCell ref="BY20:CC20"/>
    <mergeCell ref="AT20:AV20"/>
    <mergeCell ref="BC20:BE20"/>
    <mergeCell ref="BF20:BH20"/>
    <mergeCell ref="BI20:BL20"/>
    <mergeCell ref="BQ20:BT20"/>
    <mergeCell ref="BU20:BX20"/>
    <mergeCell ref="AD20:AF20"/>
    <mergeCell ref="AG20:AI20"/>
    <mergeCell ref="AJ20:AL20"/>
    <mergeCell ref="AM20:AN20"/>
    <mergeCell ref="AO20:AP20"/>
    <mergeCell ref="AQ20:AS20"/>
    <mergeCell ref="BI21:BL21"/>
    <mergeCell ref="BQ21:BT21"/>
    <mergeCell ref="BU21:BX21"/>
    <mergeCell ref="BY21:CC21"/>
    <mergeCell ref="AT21:AV21"/>
    <mergeCell ref="BC21:BE21"/>
    <mergeCell ref="BF21:BH21"/>
    <mergeCell ref="AG21:AI21"/>
    <mergeCell ref="AJ21:AL21"/>
    <mergeCell ref="C22:I22"/>
    <mergeCell ref="J22:M22"/>
    <mergeCell ref="N22:Q22"/>
    <mergeCell ref="R22:U22"/>
    <mergeCell ref="V22:Y22"/>
    <mergeCell ref="Z22:AC22"/>
    <mergeCell ref="AM21:AN21"/>
    <mergeCell ref="AO21:AP21"/>
    <mergeCell ref="AQ21:AS21"/>
    <mergeCell ref="C21:I21"/>
    <mergeCell ref="J21:M21"/>
    <mergeCell ref="N21:Q21"/>
    <mergeCell ref="R21:U21"/>
    <mergeCell ref="V21:Y21"/>
    <mergeCell ref="Z21:AC21"/>
    <mergeCell ref="AD21:AF21"/>
    <mergeCell ref="BY22:CC22"/>
    <mergeCell ref="C23:I23"/>
    <mergeCell ref="J23:M23"/>
    <mergeCell ref="N23:Q23"/>
    <mergeCell ref="R23:U23"/>
    <mergeCell ref="V23:Y23"/>
    <mergeCell ref="Z23:AC23"/>
    <mergeCell ref="AD23:AF23"/>
    <mergeCell ref="AG23:AI23"/>
    <mergeCell ref="AJ23:AL23"/>
    <mergeCell ref="AT22:AV22"/>
    <mergeCell ref="BC22:BE22"/>
    <mergeCell ref="BF22:BH22"/>
    <mergeCell ref="BI22:BL22"/>
    <mergeCell ref="BQ22:BT22"/>
    <mergeCell ref="BU22:BX22"/>
    <mergeCell ref="AD22:AF22"/>
    <mergeCell ref="AG22:AI22"/>
    <mergeCell ref="AJ22:AL22"/>
    <mergeCell ref="AM22:AN22"/>
    <mergeCell ref="AO22:AP22"/>
    <mergeCell ref="AQ22:AS22"/>
    <mergeCell ref="BI23:BL23"/>
    <mergeCell ref="BQ23:BT23"/>
    <mergeCell ref="BU23:BX23"/>
    <mergeCell ref="BY23:CC23"/>
    <mergeCell ref="C24:I24"/>
    <mergeCell ref="J24:M24"/>
    <mergeCell ref="N24:Q24"/>
    <mergeCell ref="R24:U24"/>
    <mergeCell ref="V24:Y24"/>
    <mergeCell ref="Z24:AC24"/>
    <mergeCell ref="AM23:AN23"/>
    <mergeCell ref="AO23:AP23"/>
    <mergeCell ref="AQ23:AS23"/>
    <mergeCell ref="AT23:AV23"/>
    <mergeCell ref="BC23:BE23"/>
    <mergeCell ref="BF23:BH23"/>
    <mergeCell ref="BY24:CC24"/>
    <mergeCell ref="AT24:AV24"/>
    <mergeCell ref="BC24:BE24"/>
    <mergeCell ref="BF24:BH24"/>
    <mergeCell ref="BI24:BL24"/>
    <mergeCell ref="BQ24:BT24"/>
    <mergeCell ref="BU24:BX24"/>
    <mergeCell ref="AD24:AF24"/>
    <mergeCell ref="AG24:AI24"/>
    <mergeCell ref="AJ24:AL24"/>
    <mergeCell ref="AM24:AN24"/>
    <mergeCell ref="AO24:AP24"/>
    <mergeCell ref="AQ24:AS24"/>
    <mergeCell ref="BC46:BE47"/>
    <mergeCell ref="BF46:BI47"/>
    <mergeCell ref="AD47:AF47"/>
    <mergeCell ref="AG47:AI47"/>
    <mergeCell ref="AJ47:AL47"/>
    <mergeCell ref="AM47:AN47"/>
    <mergeCell ref="AO47:AP47"/>
    <mergeCell ref="BC44:BI44"/>
    <mergeCell ref="AW47:AY47"/>
    <mergeCell ref="AZ47:BB47"/>
    <mergeCell ref="AT46:AV47"/>
    <mergeCell ref="AW46:BB46"/>
    <mergeCell ref="C27:BO29"/>
    <mergeCell ref="B42:I44"/>
    <mergeCell ref="J42:N44"/>
    <mergeCell ref="O42:R44"/>
    <mergeCell ref="S42:BB42"/>
    <mergeCell ref="BC42:BI42"/>
    <mergeCell ref="S43:BB43"/>
    <mergeCell ref="BC43:BI43"/>
    <mergeCell ref="AM44:BB44"/>
    <mergeCell ref="J49:M49"/>
    <mergeCell ref="N49:Q49"/>
    <mergeCell ref="R49:U49"/>
    <mergeCell ref="V49:Y49"/>
    <mergeCell ref="Z49:AC49"/>
    <mergeCell ref="AD49:AF49"/>
    <mergeCell ref="AG49:AI49"/>
    <mergeCell ref="AQ46:AS47"/>
    <mergeCell ref="B46:B47"/>
    <mergeCell ref="C46:I47"/>
    <mergeCell ref="J46:M47"/>
    <mergeCell ref="N46:Q47"/>
    <mergeCell ref="R46:U47"/>
    <mergeCell ref="V46:Y47"/>
    <mergeCell ref="Z46:AC47"/>
    <mergeCell ref="AD46:AL46"/>
    <mergeCell ref="AM46:AP46"/>
    <mergeCell ref="AZ49:BB49"/>
    <mergeCell ref="BC49:BE49"/>
    <mergeCell ref="BF49:BI49"/>
    <mergeCell ref="C50:I50"/>
    <mergeCell ref="J50:M50"/>
    <mergeCell ref="N50:Q50"/>
    <mergeCell ref="R50:U50"/>
    <mergeCell ref="V50:Y50"/>
    <mergeCell ref="Z50:AC50"/>
    <mergeCell ref="AD50:AF50"/>
    <mergeCell ref="AJ49:AL49"/>
    <mergeCell ref="AM49:AN49"/>
    <mergeCell ref="AO49:AP49"/>
    <mergeCell ref="AQ49:AS49"/>
    <mergeCell ref="AT49:AV49"/>
    <mergeCell ref="AW49:AY49"/>
    <mergeCell ref="AW50:AY50"/>
    <mergeCell ref="AZ50:BB50"/>
    <mergeCell ref="BC50:BE50"/>
    <mergeCell ref="BF50:BI50"/>
    <mergeCell ref="AO50:AP50"/>
    <mergeCell ref="AQ50:AS50"/>
    <mergeCell ref="AT50:AV50"/>
    <mergeCell ref="C49:I49"/>
    <mergeCell ref="C51:I51"/>
    <mergeCell ref="J51:M51"/>
    <mergeCell ref="N51:Q51"/>
    <mergeCell ref="R51:U51"/>
    <mergeCell ref="V51:Y51"/>
    <mergeCell ref="Z51:AC51"/>
    <mergeCell ref="AG50:AI50"/>
    <mergeCell ref="AJ50:AL50"/>
    <mergeCell ref="AM50:AN50"/>
    <mergeCell ref="AT51:AV51"/>
    <mergeCell ref="AW51:AY51"/>
    <mergeCell ref="AZ51:BB51"/>
    <mergeCell ref="BC51:BE51"/>
    <mergeCell ref="BF51:BI51"/>
    <mergeCell ref="C52:I52"/>
    <mergeCell ref="J52:M52"/>
    <mergeCell ref="N52:Q52"/>
    <mergeCell ref="R52:U52"/>
    <mergeCell ref="V52:Y52"/>
    <mergeCell ref="AD51:AF51"/>
    <mergeCell ref="AG51:AI51"/>
    <mergeCell ref="AJ51:AL51"/>
    <mergeCell ref="AM51:AN51"/>
    <mergeCell ref="AO51:AP51"/>
    <mergeCell ref="AQ51:AS51"/>
    <mergeCell ref="AQ52:AS52"/>
    <mergeCell ref="AT52:AV52"/>
    <mergeCell ref="AW52:AY52"/>
    <mergeCell ref="AZ52:BB52"/>
    <mergeCell ref="BC52:BE52"/>
    <mergeCell ref="BF52:BI52"/>
    <mergeCell ref="Z52:AC52"/>
    <mergeCell ref="AD52:AF52"/>
    <mergeCell ref="AG52:AI52"/>
    <mergeCell ref="AJ52:AL52"/>
    <mergeCell ref="AM52:AN52"/>
    <mergeCell ref="AO52:AP52"/>
    <mergeCell ref="AT53:AV53"/>
    <mergeCell ref="AW53:AY53"/>
    <mergeCell ref="AZ53:BB53"/>
    <mergeCell ref="BC53:BE53"/>
    <mergeCell ref="BF53:BI53"/>
    <mergeCell ref="AO53:AP53"/>
    <mergeCell ref="AQ53:AS53"/>
    <mergeCell ref="AD53:AF53"/>
    <mergeCell ref="AG53:AI53"/>
    <mergeCell ref="AJ53:AL53"/>
    <mergeCell ref="AM53:AN53"/>
    <mergeCell ref="C53:I53"/>
    <mergeCell ref="J53:M53"/>
    <mergeCell ref="N53:Q53"/>
    <mergeCell ref="R53:U53"/>
    <mergeCell ref="V53:Y53"/>
    <mergeCell ref="Z53:AC53"/>
    <mergeCell ref="B73:B75"/>
    <mergeCell ref="C73:I75"/>
    <mergeCell ref="J73:M75"/>
    <mergeCell ref="N73:Q75"/>
    <mergeCell ref="R73:U75"/>
    <mergeCell ref="Z54:AC54"/>
    <mergeCell ref="AD54:AF54"/>
    <mergeCell ref="AG54:AI54"/>
    <mergeCell ref="AJ54:AL54"/>
    <mergeCell ref="V73:Y75"/>
    <mergeCell ref="Z73:AC75"/>
    <mergeCell ref="AD73:AV73"/>
    <mergeCell ref="C54:I54"/>
    <mergeCell ref="J54:M54"/>
    <mergeCell ref="N54:Q54"/>
    <mergeCell ref="R54:U54"/>
    <mergeCell ref="V54:Y54"/>
    <mergeCell ref="AW73:AZ75"/>
    <mergeCell ref="BA73:BF73"/>
    <mergeCell ref="BG73:BI75"/>
    <mergeCell ref="AM75:AO75"/>
    <mergeCell ref="AQ54:AS54"/>
    <mergeCell ref="AT54:AV54"/>
    <mergeCell ref="BC54:BE54"/>
    <mergeCell ref="BF54:BI54"/>
    <mergeCell ref="C59:BO61"/>
    <mergeCell ref="AM54:AN54"/>
    <mergeCell ref="AO54:AP54"/>
    <mergeCell ref="BJ73:BM75"/>
    <mergeCell ref="AD74:AI74"/>
    <mergeCell ref="AJ74:AO74"/>
    <mergeCell ref="AP74:AR74"/>
    <mergeCell ref="AS74:AV74"/>
    <mergeCell ref="BA74:BC75"/>
    <mergeCell ref="BD74:BF75"/>
    <mergeCell ref="AD75:AF75"/>
    <mergeCell ref="AG75:AI75"/>
    <mergeCell ref="AJ75:AL75"/>
    <mergeCell ref="AW77:AZ77"/>
    <mergeCell ref="BA77:BC77"/>
    <mergeCell ref="BD77:BF77"/>
    <mergeCell ref="BG77:BI77"/>
    <mergeCell ref="C78:I78"/>
    <mergeCell ref="J78:M78"/>
    <mergeCell ref="N78:Q78"/>
    <mergeCell ref="R78:U78"/>
    <mergeCell ref="V78:Y78"/>
    <mergeCell ref="Z78:AC78"/>
    <mergeCell ref="AD77:AF77"/>
    <mergeCell ref="AG77:AI77"/>
    <mergeCell ref="AJ77:AL77"/>
    <mergeCell ref="AM77:AO77"/>
    <mergeCell ref="AP77:AR77"/>
    <mergeCell ref="AS77:AV77"/>
    <mergeCell ref="C77:I77"/>
    <mergeCell ref="J77:M77"/>
    <mergeCell ref="N77:Q77"/>
    <mergeCell ref="R77:U77"/>
    <mergeCell ref="V77:Y77"/>
    <mergeCell ref="Z77:AC77"/>
    <mergeCell ref="AW78:AZ78"/>
    <mergeCell ref="BA78:BC78"/>
    <mergeCell ref="AD79:AF79"/>
    <mergeCell ref="AG79:AI79"/>
    <mergeCell ref="AJ79:AL79"/>
    <mergeCell ref="BD78:BF78"/>
    <mergeCell ref="BG78:BI78"/>
    <mergeCell ref="C79:I79"/>
    <mergeCell ref="J79:M79"/>
    <mergeCell ref="N79:Q79"/>
    <mergeCell ref="R79:U79"/>
    <mergeCell ref="V79:Y79"/>
    <mergeCell ref="Z79:AC79"/>
    <mergeCell ref="AD78:AF78"/>
    <mergeCell ref="AG78:AI78"/>
    <mergeCell ref="AJ78:AL78"/>
    <mergeCell ref="AM78:AO78"/>
    <mergeCell ref="AP78:AR78"/>
    <mergeCell ref="AS78:AV78"/>
    <mergeCell ref="AW79:AZ79"/>
    <mergeCell ref="BA79:BC79"/>
    <mergeCell ref="BD79:BF79"/>
    <mergeCell ref="BG79:BI79"/>
    <mergeCell ref="AM79:AO79"/>
    <mergeCell ref="AP79:AR79"/>
    <mergeCell ref="AS79:AV79"/>
    <mergeCell ref="AW80:AZ80"/>
    <mergeCell ref="BA80:BC80"/>
    <mergeCell ref="BD80:BF80"/>
    <mergeCell ref="BG80:BI80"/>
    <mergeCell ref="C84:BO86"/>
    <mergeCell ref="C89:BO90"/>
    <mergeCell ref="AD80:AF80"/>
    <mergeCell ref="AG80:AI80"/>
    <mergeCell ref="AJ80:AL80"/>
    <mergeCell ref="AM80:AO80"/>
    <mergeCell ref="AP80:AR80"/>
    <mergeCell ref="AS80:AV80"/>
    <mergeCell ref="C80:I80"/>
    <mergeCell ref="J80:M80"/>
    <mergeCell ref="N80:Q80"/>
    <mergeCell ref="R80:U80"/>
    <mergeCell ref="V80:Y80"/>
    <mergeCell ref="Z80:AC80"/>
  </mergeCells>
  <phoneticPr fontId="10"/>
  <dataValidations count="18">
    <dataValidation type="list" allowBlank="1" showInputMessage="1" showErrorMessage="1" prompt="該当する場合は「有」を、該当しない場合は「無」を記入してください" sqref="AW77">
      <formula1>"有,無"</formula1>
    </dataValidation>
    <dataValidation type="list" allowBlank="1" showInputMessage="1" showErrorMessage="1" sqref="AW78:AW79">
      <formula1>"有,無"</formula1>
    </dataValidation>
    <dataValidation type="list" allowBlank="1" showInputMessage="1" showErrorMessage="1" sqref="N78:Q79 N20:Q23 N50:Q53">
      <formula1>"NPO法人,社会福祉法人,社会福祉協議会,任意団体,学校法人,株式会社,生活協同組合,直営,その他,未定"</formula1>
    </dataValidation>
    <dataValidation type="list" allowBlank="1" showInputMessage="1" showErrorMessage="1" sqref="BF20:BL23 AM20:AM23 AO20:AO23 AM50:AM53 AO50:AO53 AQ20:AQ23 AT20:AT23 BF50:BI53 BQ20:BT23 AQ50:AQ53 AT50:AT53 BC20:BC23 BC50:BC53 BG77:BG79 BJ78:BM79">
      <formula1>"有"</formula1>
    </dataValidation>
    <dataValidation type="list" allowBlank="1" showInputMessage="1" showErrorMessage="1" sqref="BC44:BI44 BD42:BI42 BC42:BC43">
      <formula1>"○"</formula1>
    </dataValidation>
    <dataValidation type="list" errorStyle="warning" allowBlank="1" showInputMessage="1" showErrorMessage="1" error="実施場所が、その他の場合は「その他（　）」の（　）内に実施場所を任意に記入すること" sqref="J78:M79 J20:M23 J50:M53">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78:U79 R20:U23 R50:U53">
      <formula1>0</formula1>
      <formula2>12</formula2>
    </dataValidation>
    <dataValidation type="whole" imeMode="off" allowBlank="1" showInputMessage="1" showErrorMessage="1" error="１～７までの整数を記入すること。" sqref="V78:Y79 V20:Y23 V50:Y53">
      <formula1>1</formula1>
      <formula2>7</formula2>
    </dataValidation>
    <dataValidation type="whole" imeMode="off" allowBlank="1" showInputMessage="1" showErrorMessage="1" error="１～２４までの整数を記入すること。" sqref="Z78:AC79 Z20:AC23 Z50:AC53">
      <formula1>1</formula1>
      <formula2>24</formula2>
    </dataValidation>
    <dataValidation type="whole" imeMode="off" operator="greaterThanOrEqual" allowBlank="1" showInputMessage="1" showErrorMessage="1" error="整数を記入すること。" sqref="AD50:AL53 AD20:AL23 AD78:AS79">
      <formula1>0</formula1>
    </dataValidation>
    <dataValidation type="list" errorStyle="warning" allowBlank="1" showInputMessage="1" showErrorMessage="1" error="実施場所が、その他の場合は「その他（　）」の（　）内に実施場所を任意に記入すること" prompt="リストから選択すること" sqref="J77:M77 J19:M19 J49:M49">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6:Q77 N19:Q19 N49:Q49">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77:U77 R19:U19 R49:U49">
      <formula1>0</formula1>
      <formula2>12</formula2>
    </dataValidation>
    <dataValidation type="whole" imeMode="off" allowBlank="1" showInputMessage="1" showErrorMessage="1" error="１～７までの整数を記入すること。" prompt="1～7までの整数を記入すること" sqref="V77:Y77 V19:Y19 V49:Y49">
      <formula1>1</formula1>
      <formula2>7</formula2>
    </dataValidation>
    <dataValidation type="whole" imeMode="off" allowBlank="1" showInputMessage="1" showErrorMessage="1" error="１～２４までの整数を記入すること。" prompt="1～24までの整数を記入すること" sqref="Z77:AC77 Z19:AC19 Z49:AC49">
      <formula1>1</formula1>
      <formula2>24</formula2>
    </dataValidation>
    <dataValidation type="whole" imeMode="off" operator="greaterThanOrEqual" allowBlank="1" showInputMessage="1" showErrorMessage="1" error="整数を記入すること。" prompt="整数を記入すること" sqref="AD49:AL49 AD19:AL19 AD77:AS77">
      <formula1>0</formula1>
    </dataValidation>
    <dataValidation type="list" allowBlank="1" showInputMessage="1" showErrorMessage="1" prompt="該当する場合は「有」を、該当しない場合は無記入" sqref="BC19 AM19:AQ19 AT19 AZ49:AZ53 BQ19:BT19 AM49:AQ49 AT49 AW49:AW53 BF49:BI49 AZ19:AZ23 AW19:AW23 BC49 BF19:BL19 BD77:BD79 BA77:BA79 BJ77:BM77">
      <formula1>"有"</formula1>
    </dataValidation>
    <dataValidation allowBlank="1" showInputMessage="1" showErrorMessage="1" prompt="1万人未満の場合は「10,000人」と記入" sqref="J42:N44"/>
  </dataValidations>
  <pageMargins left="0.31496062992125984" right="0.31496062992125984" top="0.55118110236220474" bottom="0.35433070866141736" header="0.31496062992125984" footer="0.31496062992125984"/>
  <pageSetup paperSize="9" scale="74" fitToHeight="3" orientation="landscape" r:id="rId1"/>
  <rowBreaks count="2" manualBreakCount="2">
    <brk id="39" max="72" man="1"/>
    <brk id="70" max="7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42"/>
  <sheetViews>
    <sheetView showZeros="0" view="pageBreakPreview" zoomScaleNormal="100" zoomScaleSheetLayoutView="100" zoomScalePageLayoutView="85" workbookViewId="0">
      <selection activeCell="Z28" sqref="Z28"/>
    </sheetView>
  </sheetViews>
  <sheetFormatPr defaultRowHeight="19.5" customHeight="1"/>
  <cols>
    <col min="1" max="25" width="3.5" style="965" customWidth="1"/>
    <col min="26" max="16384" width="9" style="965"/>
  </cols>
  <sheetData>
    <row r="1" spans="1:25" ht="19.5" customHeight="1">
      <c r="A1" s="963" t="s">
        <v>939</v>
      </c>
      <c r="B1" s="964"/>
      <c r="C1" s="964"/>
      <c r="D1" s="964"/>
      <c r="E1" s="964"/>
      <c r="F1" s="964"/>
      <c r="G1" s="964"/>
      <c r="H1" s="964"/>
      <c r="I1" s="964"/>
      <c r="J1" s="964"/>
      <c r="K1" s="964"/>
      <c r="L1" s="964"/>
      <c r="M1" s="964"/>
      <c r="N1" s="964"/>
      <c r="O1" s="964"/>
      <c r="P1" s="964"/>
      <c r="Q1" s="964"/>
      <c r="R1" s="964"/>
      <c r="S1" s="964"/>
      <c r="T1" s="964"/>
      <c r="U1" s="964"/>
      <c r="V1" s="964"/>
      <c r="W1" s="964"/>
      <c r="X1" s="964"/>
      <c r="Y1" s="964"/>
    </row>
    <row r="2" spans="1:25" ht="19.5" customHeight="1">
      <c r="B2" s="964"/>
      <c r="C2" s="964"/>
      <c r="D2" s="964"/>
      <c r="E2" s="964"/>
      <c r="F2" s="964"/>
      <c r="G2" s="964"/>
      <c r="H2" s="964"/>
      <c r="I2" s="964"/>
      <c r="J2" s="964"/>
      <c r="K2" s="964"/>
      <c r="L2" s="964"/>
      <c r="M2" s="964"/>
      <c r="N2" s="964"/>
      <c r="O2" s="964"/>
      <c r="P2" s="964"/>
      <c r="Q2" s="964"/>
      <c r="S2" s="966"/>
      <c r="T2" s="966"/>
      <c r="U2" s="966"/>
      <c r="V2" s="966"/>
      <c r="W2" s="966"/>
      <c r="X2" s="966"/>
      <c r="Y2" s="966" t="s">
        <v>974</v>
      </c>
    </row>
    <row r="3" spans="1:25" ht="19.5" customHeight="1">
      <c r="B3" s="964"/>
      <c r="C3" s="964"/>
      <c r="D3" s="964"/>
      <c r="E3" s="964"/>
      <c r="F3" s="964"/>
      <c r="G3" s="964"/>
      <c r="H3" s="964"/>
      <c r="I3" s="964"/>
      <c r="J3" s="964"/>
      <c r="K3" s="964"/>
      <c r="L3" s="964"/>
      <c r="M3" s="964"/>
      <c r="N3" s="964"/>
      <c r="O3" s="964"/>
      <c r="P3" s="964"/>
      <c r="Q3" s="964"/>
      <c r="S3" s="966"/>
      <c r="T3" s="966"/>
      <c r="U3" s="966"/>
      <c r="V3" s="966"/>
      <c r="W3" s="966"/>
      <c r="X3" s="966"/>
      <c r="Y3" s="966" t="s">
        <v>27</v>
      </c>
    </row>
    <row r="4" spans="1:25" ht="19.5" customHeight="1">
      <c r="A4" s="967"/>
    </row>
    <row r="5" spans="1:25" ht="19.5" customHeight="1">
      <c r="A5" s="963"/>
      <c r="B5" s="971" t="s">
        <v>917</v>
      </c>
      <c r="C5" s="964"/>
      <c r="D5" s="964"/>
      <c r="E5" s="964"/>
      <c r="F5" s="964"/>
      <c r="G5" s="964"/>
      <c r="H5" s="964"/>
      <c r="I5" s="964"/>
      <c r="J5" s="964"/>
      <c r="K5" s="964"/>
      <c r="L5" s="964"/>
      <c r="M5" s="964"/>
      <c r="N5" s="964"/>
      <c r="O5" s="964"/>
      <c r="P5" s="964"/>
      <c r="Q5" s="964"/>
      <c r="R5" s="964"/>
      <c r="S5" s="964"/>
      <c r="T5" s="964"/>
      <c r="U5" s="964"/>
      <c r="V5" s="964"/>
      <c r="W5" s="964"/>
      <c r="X5" s="964"/>
      <c r="Y5" s="964"/>
    </row>
    <row r="6" spans="1:25" ht="19.5" customHeight="1">
      <c r="B6" s="964"/>
      <c r="C6" s="964"/>
      <c r="D6" s="964"/>
      <c r="E6" s="964"/>
      <c r="F6" s="964"/>
      <c r="G6" s="964"/>
      <c r="H6" s="964"/>
      <c r="I6" s="964"/>
      <c r="J6" s="964"/>
      <c r="K6" s="964"/>
      <c r="L6" s="964"/>
      <c r="M6" s="964"/>
      <c r="N6" s="964"/>
      <c r="O6" s="963" t="s">
        <v>26</v>
      </c>
      <c r="P6" s="964"/>
      <c r="Q6" s="964"/>
      <c r="R6" s="964"/>
      <c r="S6" s="964"/>
      <c r="T6" s="964"/>
      <c r="U6" s="964"/>
      <c r="V6" s="964"/>
      <c r="W6" s="964"/>
      <c r="X6" s="964"/>
      <c r="Y6" s="964"/>
    </row>
    <row r="7" spans="1:25" ht="19.5" customHeight="1">
      <c r="B7" s="964"/>
      <c r="C7" s="964"/>
      <c r="D7" s="964"/>
      <c r="E7" s="964"/>
      <c r="F7" s="964"/>
      <c r="G7" s="964"/>
      <c r="H7" s="964"/>
      <c r="I7" s="964"/>
      <c r="J7" s="964"/>
      <c r="K7" s="964"/>
      <c r="L7" s="964"/>
      <c r="M7" s="964"/>
      <c r="N7" s="964"/>
      <c r="O7" s="963" t="s">
        <v>907</v>
      </c>
      <c r="P7" s="964"/>
      <c r="Q7" s="964"/>
      <c r="R7" s="964"/>
      <c r="S7" s="964"/>
      <c r="T7" s="964"/>
      <c r="U7" s="964"/>
      <c r="V7" s="964"/>
      <c r="W7" s="964"/>
      <c r="X7" s="964"/>
      <c r="Y7" s="964"/>
    </row>
    <row r="8" spans="1:25" ht="19.5" customHeight="1">
      <c r="B8" s="964"/>
      <c r="C8" s="964"/>
      <c r="D8" s="964"/>
      <c r="E8" s="964"/>
      <c r="F8" s="964"/>
      <c r="G8" s="964"/>
      <c r="H8" s="964"/>
      <c r="I8" s="964"/>
      <c r="J8" s="964"/>
      <c r="K8" s="964"/>
      <c r="L8" s="964"/>
      <c r="M8" s="964"/>
      <c r="N8" s="964"/>
      <c r="O8" s="963" t="s">
        <v>25</v>
      </c>
      <c r="P8" s="964"/>
      <c r="Q8" s="964"/>
      <c r="R8" s="964"/>
      <c r="S8" s="964"/>
      <c r="T8" s="964"/>
      <c r="U8" s="964"/>
      <c r="V8" s="964"/>
      <c r="W8" s="964"/>
      <c r="X8" s="964"/>
      <c r="Y8" s="964"/>
    </row>
    <row r="9" spans="1:25" ht="19.5" customHeight="1">
      <c r="A9" s="967"/>
    </row>
    <row r="10" spans="1:25" ht="19.5" customHeight="1">
      <c r="A10" s="967"/>
    </row>
    <row r="11" spans="1:25" ht="19.5" customHeight="1">
      <c r="A11" s="996" t="s">
        <v>729</v>
      </c>
      <c r="B11" s="996"/>
      <c r="C11" s="996"/>
      <c r="D11" s="996"/>
      <c r="E11" s="996"/>
      <c r="F11" s="996"/>
      <c r="G11" s="996"/>
      <c r="H11" s="996"/>
      <c r="I11" s="996"/>
      <c r="J11" s="996"/>
      <c r="K11" s="996"/>
      <c r="L11" s="996"/>
      <c r="M11" s="996"/>
      <c r="N11" s="996"/>
      <c r="O11" s="996"/>
      <c r="P11" s="996"/>
      <c r="Q11" s="996"/>
      <c r="R11" s="996"/>
      <c r="S11" s="996"/>
      <c r="T11" s="996"/>
      <c r="U11" s="996"/>
      <c r="V11" s="996"/>
      <c r="W11" s="996"/>
      <c r="X11" s="996"/>
      <c r="Y11" s="996"/>
    </row>
    <row r="12" spans="1:25" ht="19.5" customHeight="1">
      <c r="A12" s="967"/>
    </row>
    <row r="13" spans="1:25" ht="19.5" customHeight="1">
      <c r="A13" s="967"/>
    </row>
    <row r="14" spans="1:25" ht="19.5" customHeight="1">
      <c r="A14" s="997" t="s">
        <v>908</v>
      </c>
      <c r="B14" s="997"/>
      <c r="C14" s="997"/>
      <c r="D14" s="997"/>
      <c r="E14" s="997"/>
      <c r="F14" s="997"/>
      <c r="G14" s="997"/>
      <c r="H14" s="997"/>
      <c r="I14" s="997"/>
      <c r="J14" s="997"/>
      <c r="K14" s="997"/>
      <c r="L14" s="997"/>
      <c r="M14" s="997"/>
      <c r="N14" s="997"/>
      <c r="O14" s="997"/>
      <c r="P14" s="997"/>
      <c r="Q14" s="997"/>
      <c r="R14" s="997"/>
      <c r="S14" s="997"/>
      <c r="T14" s="997"/>
      <c r="U14" s="997"/>
      <c r="V14" s="997"/>
      <c r="W14" s="997"/>
      <c r="X14" s="997"/>
      <c r="Y14" s="997"/>
    </row>
    <row r="15" spans="1:25" ht="19.5" customHeight="1">
      <c r="A15" s="967"/>
    </row>
    <row r="16" spans="1:25" ht="19.5" customHeight="1">
      <c r="A16" s="963" t="s">
        <v>909</v>
      </c>
      <c r="B16" s="964"/>
      <c r="C16" s="964"/>
      <c r="D16" s="964"/>
      <c r="E16" s="964"/>
      <c r="F16" s="964"/>
      <c r="G16" s="964"/>
      <c r="H16" s="964"/>
      <c r="I16" s="964"/>
      <c r="J16" s="964"/>
      <c r="L16" s="963"/>
      <c r="N16" s="963"/>
      <c r="O16" s="966" t="s">
        <v>910</v>
      </c>
      <c r="P16" s="998">
        <f>SUM(Q18:V20)</f>
        <v>0</v>
      </c>
      <c r="Q16" s="998"/>
      <c r="R16" s="998"/>
      <c r="S16" s="998"/>
      <c r="T16" s="998"/>
      <c r="U16" s="998"/>
      <c r="V16" s="998"/>
      <c r="W16" s="968" t="s">
        <v>911</v>
      </c>
      <c r="X16" s="964"/>
      <c r="Y16" s="964"/>
    </row>
    <row r="17" spans="1:25" ht="19.5" customHeight="1">
      <c r="A17" s="967"/>
      <c r="W17" s="969"/>
    </row>
    <row r="18" spans="1:25" ht="19.5" customHeight="1">
      <c r="B18" s="963"/>
      <c r="C18" s="963"/>
      <c r="D18" s="963" t="s">
        <v>912</v>
      </c>
      <c r="E18" s="963"/>
      <c r="F18" s="963"/>
      <c r="G18" s="963"/>
      <c r="H18" s="963"/>
      <c r="I18" s="963"/>
      <c r="J18" s="963"/>
      <c r="K18" s="963"/>
      <c r="L18" s="963"/>
      <c r="M18" s="963"/>
      <c r="N18" s="964"/>
      <c r="P18" s="966" t="s">
        <v>910</v>
      </c>
      <c r="Q18" s="998"/>
      <c r="R18" s="998"/>
      <c r="S18" s="998"/>
      <c r="T18" s="998"/>
      <c r="U18" s="998"/>
      <c r="V18" s="998"/>
      <c r="W18" s="968" t="s">
        <v>911</v>
      </c>
      <c r="X18" s="964"/>
      <c r="Y18" s="964"/>
    </row>
    <row r="19" spans="1:25" ht="19.5" customHeight="1">
      <c r="B19" s="963"/>
      <c r="C19" s="963"/>
      <c r="D19" s="963" t="s">
        <v>913</v>
      </c>
      <c r="E19" s="963"/>
      <c r="F19" s="963"/>
      <c r="G19" s="963"/>
      <c r="H19" s="963"/>
      <c r="I19" s="963"/>
      <c r="J19" s="963"/>
      <c r="K19" s="963"/>
      <c r="L19" s="963"/>
      <c r="M19" s="963"/>
      <c r="N19" s="963"/>
      <c r="P19" s="966" t="s">
        <v>910</v>
      </c>
      <c r="Q19" s="998"/>
      <c r="R19" s="998"/>
      <c r="S19" s="998"/>
      <c r="T19" s="998"/>
      <c r="U19" s="998"/>
      <c r="V19" s="998"/>
      <c r="W19" s="968" t="s">
        <v>911</v>
      </c>
      <c r="X19" s="963"/>
      <c r="Y19" s="963"/>
    </row>
    <row r="20" spans="1:25" ht="19.5" customHeight="1">
      <c r="B20" s="963"/>
      <c r="C20" s="963"/>
      <c r="D20" s="963" t="s">
        <v>914</v>
      </c>
      <c r="E20" s="963"/>
      <c r="F20" s="963"/>
      <c r="G20" s="963"/>
      <c r="H20" s="963"/>
      <c r="I20" s="963"/>
      <c r="J20" s="963"/>
      <c r="K20" s="963"/>
      <c r="L20" s="963"/>
      <c r="M20" s="963"/>
      <c r="N20" s="964"/>
      <c r="P20" s="966" t="s">
        <v>910</v>
      </c>
      <c r="Q20" s="995" t="s">
        <v>916</v>
      </c>
      <c r="R20" s="995"/>
      <c r="S20" s="995"/>
      <c r="T20" s="995"/>
      <c r="U20" s="995"/>
      <c r="V20" s="995"/>
      <c r="W20" s="968" t="s">
        <v>911</v>
      </c>
      <c r="X20" s="964"/>
      <c r="Y20" s="964"/>
    </row>
    <row r="21" spans="1:25" ht="19.5" customHeight="1">
      <c r="A21" s="967"/>
    </row>
    <row r="22" spans="1:25" ht="19.5" customHeight="1">
      <c r="A22" s="993" t="s">
        <v>915</v>
      </c>
      <c r="B22" s="994"/>
      <c r="C22" s="994"/>
      <c r="D22" s="994"/>
      <c r="E22" s="994"/>
      <c r="F22" s="994"/>
      <c r="G22" s="994"/>
      <c r="H22" s="994"/>
      <c r="I22" s="994"/>
      <c r="J22" s="994"/>
      <c r="K22" s="994"/>
      <c r="L22" s="994"/>
      <c r="M22" s="994"/>
      <c r="N22" s="994"/>
      <c r="O22" s="994"/>
      <c r="P22" s="994"/>
      <c r="Q22" s="994"/>
      <c r="R22" s="994"/>
      <c r="S22" s="994"/>
      <c r="T22" s="994"/>
      <c r="U22" s="994"/>
      <c r="V22" s="994"/>
      <c r="W22" s="994"/>
      <c r="X22" s="994"/>
      <c r="Y22" s="994"/>
    </row>
    <row r="23" spans="1:25" ht="19.5" customHeight="1">
      <c r="A23" s="993" t="s">
        <v>975</v>
      </c>
      <c r="B23" s="994"/>
      <c r="C23" s="994"/>
      <c r="D23" s="994"/>
      <c r="E23" s="994"/>
      <c r="F23" s="994"/>
      <c r="G23" s="994"/>
      <c r="H23" s="994"/>
      <c r="I23" s="994"/>
      <c r="J23" s="994"/>
      <c r="K23" s="994"/>
      <c r="L23" s="994"/>
      <c r="M23" s="994"/>
      <c r="N23" s="994"/>
      <c r="O23" s="994"/>
      <c r="P23" s="994"/>
      <c r="Q23" s="994"/>
      <c r="R23" s="994"/>
      <c r="S23" s="994"/>
      <c r="T23" s="994"/>
      <c r="U23" s="994"/>
      <c r="V23" s="994"/>
      <c r="W23" s="994"/>
      <c r="X23" s="994"/>
      <c r="Y23" s="994"/>
    </row>
    <row r="24" spans="1:25" ht="19.5" customHeight="1">
      <c r="A24" s="993" t="s">
        <v>976</v>
      </c>
      <c r="B24" s="994"/>
      <c r="C24" s="994"/>
      <c r="D24" s="994"/>
      <c r="E24" s="994"/>
      <c r="F24" s="994"/>
      <c r="G24" s="994"/>
      <c r="H24" s="994"/>
      <c r="I24" s="994"/>
      <c r="J24" s="994"/>
      <c r="K24" s="994"/>
      <c r="L24" s="994"/>
      <c r="M24" s="994"/>
      <c r="N24" s="994"/>
      <c r="O24" s="994"/>
      <c r="P24" s="994"/>
      <c r="Q24" s="994"/>
      <c r="R24" s="994"/>
      <c r="S24" s="994"/>
      <c r="T24" s="994"/>
      <c r="U24" s="994"/>
      <c r="V24" s="994"/>
      <c r="W24" s="994"/>
      <c r="X24" s="994"/>
      <c r="Y24" s="994"/>
    </row>
    <row r="25" spans="1:25" ht="19.5" customHeight="1">
      <c r="A25" s="993" t="s">
        <v>977</v>
      </c>
      <c r="B25" s="994"/>
      <c r="C25" s="994"/>
      <c r="D25" s="994"/>
      <c r="E25" s="994"/>
      <c r="F25" s="994"/>
      <c r="G25" s="994"/>
      <c r="H25" s="994"/>
      <c r="I25" s="994"/>
      <c r="J25" s="994"/>
      <c r="K25" s="994"/>
      <c r="L25" s="994"/>
      <c r="M25" s="994"/>
      <c r="N25" s="994"/>
      <c r="O25" s="994"/>
      <c r="P25" s="994"/>
      <c r="Q25" s="994"/>
      <c r="R25" s="994"/>
      <c r="S25" s="994"/>
      <c r="T25" s="994"/>
      <c r="U25" s="994"/>
      <c r="V25" s="994"/>
      <c r="W25" s="994"/>
      <c r="X25" s="994"/>
      <c r="Y25" s="994"/>
    </row>
    <row r="26" spans="1:25" ht="19.5" customHeight="1">
      <c r="A26" s="993" t="s">
        <v>978</v>
      </c>
      <c r="B26" s="994"/>
      <c r="C26" s="994"/>
      <c r="D26" s="994"/>
      <c r="E26" s="994"/>
      <c r="F26" s="994"/>
      <c r="G26" s="994"/>
      <c r="H26" s="994"/>
      <c r="I26" s="994"/>
      <c r="J26" s="994"/>
      <c r="K26" s="994"/>
      <c r="L26" s="994"/>
      <c r="M26" s="994"/>
      <c r="N26" s="994"/>
      <c r="O26" s="994"/>
      <c r="P26" s="994"/>
      <c r="Q26" s="994"/>
      <c r="R26" s="994"/>
      <c r="S26" s="994"/>
      <c r="T26" s="994"/>
      <c r="U26" s="994"/>
      <c r="V26" s="994"/>
      <c r="W26" s="994"/>
      <c r="X26" s="994"/>
      <c r="Y26" s="994"/>
    </row>
    <row r="27" spans="1:25" ht="19.5" customHeight="1">
      <c r="A27" s="993" t="s">
        <v>979</v>
      </c>
      <c r="B27" s="994"/>
      <c r="C27" s="994"/>
      <c r="D27" s="994"/>
      <c r="E27" s="994"/>
      <c r="F27" s="994"/>
      <c r="G27" s="994"/>
      <c r="H27" s="994"/>
      <c r="I27" s="994"/>
      <c r="J27" s="994"/>
      <c r="K27" s="994"/>
      <c r="L27" s="994"/>
      <c r="M27" s="994"/>
      <c r="N27" s="994"/>
      <c r="O27" s="994"/>
      <c r="P27" s="994"/>
      <c r="Q27" s="994"/>
      <c r="R27" s="994"/>
      <c r="S27" s="994"/>
      <c r="T27" s="994"/>
      <c r="U27" s="994"/>
      <c r="V27" s="994"/>
      <c r="W27" s="994"/>
      <c r="X27" s="994"/>
      <c r="Y27" s="994"/>
    </row>
    <row r="28" spans="1:25" ht="19.5" customHeight="1">
      <c r="A28" s="993" t="s">
        <v>980</v>
      </c>
      <c r="B28" s="994"/>
      <c r="C28" s="994"/>
      <c r="D28" s="994"/>
      <c r="E28" s="994"/>
      <c r="F28" s="994"/>
      <c r="G28" s="994"/>
      <c r="H28" s="994"/>
      <c r="I28" s="994"/>
      <c r="J28" s="994"/>
      <c r="K28" s="994"/>
      <c r="L28" s="994"/>
      <c r="M28" s="994"/>
      <c r="N28" s="994"/>
      <c r="O28" s="994"/>
      <c r="P28" s="994"/>
      <c r="Q28" s="994"/>
      <c r="R28" s="994"/>
      <c r="S28" s="994"/>
      <c r="T28" s="994"/>
      <c r="U28" s="994"/>
      <c r="V28" s="994"/>
      <c r="W28" s="994"/>
      <c r="X28" s="994"/>
      <c r="Y28" s="994"/>
    </row>
    <row r="29" spans="1:25" ht="19.5" customHeight="1">
      <c r="A29" s="993" t="s">
        <v>23</v>
      </c>
      <c r="B29" s="994"/>
      <c r="C29" s="994"/>
      <c r="D29" s="994"/>
      <c r="E29" s="994"/>
      <c r="F29" s="994"/>
      <c r="G29" s="994"/>
      <c r="H29" s="994"/>
      <c r="I29" s="994"/>
      <c r="J29" s="994"/>
      <c r="K29" s="994"/>
      <c r="L29" s="994"/>
      <c r="M29" s="994"/>
      <c r="N29" s="994"/>
      <c r="O29" s="994"/>
      <c r="P29" s="994"/>
      <c r="Q29" s="994"/>
      <c r="R29" s="994"/>
      <c r="S29" s="994"/>
      <c r="T29" s="994"/>
      <c r="U29" s="994"/>
      <c r="V29" s="994"/>
      <c r="W29" s="994"/>
      <c r="X29" s="994"/>
      <c r="Y29" s="994"/>
    </row>
    <row r="30" spans="1:25" ht="19.5" customHeight="1">
      <c r="A30" s="967"/>
    </row>
    <row r="31" spans="1:25" ht="19.5" customHeight="1">
      <c r="A31" s="967"/>
    </row>
    <row r="42" spans="2:2" ht="19.5" customHeight="1">
      <c r="B42" s="970"/>
    </row>
  </sheetData>
  <mergeCells count="14">
    <mergeCell ref="Q20:V20"/>
    <mergeCell ref="A11:Y11"/>
    <mergeCell ref="A14:Y14"/>
    <mergeCell ref="P16:V16"/>
    <mergeCell ref="Q18:V18"/>
    <mergeCell ref="Q19:V19"/>
    <mergeCell ref="A28:Y28"/>
    <mergeCell ref="A29:Y29"/>
    <mergeCell ref="A22:Y22"/>
    <mergeCell ref="A23:Y23"/>
    <mergeCell ref="A24:Y24"/>
    <mergeCell ref="A25:Y25"/>
    <mergeCell ref="A26:Y26"/>
    <mergeCell ref="A27:Y27"/>
  </mergeCells>
  <phoneticPr fontId="10"/>
  <pageMargins left="0.75" right="0.75" top="1" bottom="1" header="0.5" footer="0.5"/>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43"/>
  <sheetViews>
    <sheetView showGridLines="0" view="pageBreakPreview" zoomScale="85" zoomScaleNormal="100" zoomScaleSheetLayoutView="85" workbookViewId="0">
      <selection activeCell="B1" sqref="B1"/>
    </sheetView>
  </sheetViews>
  <sheetFormatPr defaultRowHeight="13.5"/>
  <cols>
    <col min="1" max="1" width="2.25" style="81" customWidth="1"/>
    <col min="2" max="2" width="10.75" style="81" customWidth="1"/>
    <col min="3" max="3" width="18.875" style="81" customWidth="1"/>
    <col min="4" max="4" width="13.5" style="81" customWidth="1"/>
    <col min="5" max="5" width="33" style="81" customWidth="1"/>
    <col min="6" max="16384" width="9" style="81"/>
  </cols>
  <sheetData>
    <row r="1" spans="1:6" ht="12.75" customHeight="1">
      <c r="A1" s="87" t="s">
        <v>963</v>
      </c>
      <c r="B1" s="87"/>
      <c r="C1" s="87"/>
      <c r="D1" s="87"/>
      <c r="E1" s="87"/>
    </row>
    <row r="2" spans="1:6">
      <c r="A2" s="1839" t="s">
        <v>475</v>
      </c>
      <c r="B2" s="1840"/>
      <c r="C2" s="1840"/>
      <c r="D2" s="1840"/>
      <c r="E2" s="1840"/>
      <c r="F2" s="82"/>
    </row>
    <row r="3" spans="1:6" ht="11.25" customHeight="1">
      <c r="A3" s="87"/>
      <c r="B3" s="210"/>
      <c r="C3" s="210"/>
      <c r="D3" s="210"/>
      <c r="E3" s="97"/>
      <c r="F3" s="82"/>
    </row>
    <row r="4" spans="1:6">
      <c r="A4" s="87"/>
      <c r="B4" s="210"/>
      <c r="C4" s="210"/>
      <c r="D4" s="98"/>
      <c r="E4" s="98" t="s">
        <v>299</v>
      </c>
      <c r="F4" s="82"/>
    </row>
    <row r="5" spans="1:6" ht="6.75" customHeight="1">
      <c r="A5" s="87"/>
      <c r="B5" s="210"/>
      <c r="C5" s="210"/>
      <c r="D5" s="98"/>
      <c r="E5" s="97"/>
      <c r="F5" s="82"/>
    </row>
    <row r="6" spans="1:6">
      <c r="A6" s="87"/>
      <c r="B6" s="97"/>
      <c r="C6" s="97"/>
      <c r="D6" s="96"/>
      <c r="E6" s="96" t="s">
        <v>284</v>
      </c>
      <c r="F6" s="82"/>
    </row>
    <row r="7" spans="1:6" ht="18" customHeight="1">
      <c r="A7" s="87"/>
      <c r="B7" s="1837" t="s">
        <v>283</v>
      </c>
      <c r="C7" s="1837" t="s">
        <v>474</v>
      </c>
      <c r="D7" s="1837"/>
      <c r="E7" s="1838"/>
      <c r="F7" s="82"/>
    </row>
    <row r="8" spans="1:6" ht="18" customHeight="1">
      <c r="A8" s="87"/>
      <c r="B8" s="1837"/>
      <c r="C8" s="95" t="s">
        <v>405</v>
      </c>
      <c r="D8" s="94" t="s">
        <v>281</v>
      </c>
      <c r="E8" s="93" t="s">
        <v>473</v>
      </c>
      <c r="F8" s="82"/>
    </row>
    <row r="9" spans="1:6" ht="51.75" customHeight="1">
      <c r="A9" s="87"/>
      <c r="B9" s="1841" t="s">
        <v>590</v>
      </c>
      <c r="C9" s="92" t="s">
        <v>280</v>
      </c>
      <c r="D9" s="106"/>
      <c r="E9" s="107"/>
      <c r="F9" s="82"/>
    </row>
    <row r="10" spans="1:6" ht="51.75" customHeight="1">
      <c r="A10" s="87"/>
      <c r="B10" s="1842"/>
      <c r="C10" s="91" t="s">
        <v>279</v>
      </c>
      <c r="D10" s="108"/>
      <c r="E10" s="109"/>
      <c r="F10" s="82"/>
    </row>
    <row r="11" spans="1:6" ht="51.75" customHeight="1">
      <c r="A11" s="87"/>
      <c r="B11" s="211"/>
      <c r="C11" s="91" t="s">
        <v>278</v>
      </c>
      <c r="D11" s="108"/>
      <c r="E11" s="109"/>
      <c r="F11" s="82"/>
    </row>
    <row r="12" spans="1:6" ht="51.75" customHeight="1">
      <c r="A12" s="87"/>
      <c r="B12" s="211"/>
      <c r="C12" s="91" t="s">
        <v>277</v>
      </c>
      <c r="D12" s="108"/>
      <c r="E12" s="109"/>
      <c r="F12" s="82"/>
    </row>
    <row r="13" spans="1:6" ht="51.75" customHeight="1">
      <c r="A13" s="87"/>
      <c r="B13" s="211"/>
      <c r="C13" s="91" t="s">
        <v>276</v>
      </c>
      <c r="D13" s="108"/>
      <c r="E13" s="109"/>
      <c r="F13" s="82"/>
    </row>
    <row r="14" spans="1:6" ht="51.75" customHeight="1">
      <c r="A14" s="87"/>
      <c r="B14" s="211"/>
      <c r="C14" s="91" t="s">
        <v>275</v>
      </c>
      <c r="D14" s="108"/>
      <c r="E14" s="109"/>
      <c r="F14" s="82"/>
    </row>
    <row r="15" spans="1:6" ht="51.75" customHeight="1">
      <c r="A15" s="87"/>
      <c r="B15" s="211"/>
      <c r="C15" s="91" t="s">
        <v>274</v>
      </c>
      <c r="D15" s="108"/>
      <c r="E15" s="109"/>
      <c r="F15" s="82"/>
    </row>
    <row r="16" spans="1:6" ht="51.75" customHeight="1">
      <c r="A16" s="87"/>
      <c r="B16" s="211"/>
      <c r="C16" s="90" t="s">
        <v>273</v>
      </c>
      <c r="D16" s="108"/>
      <c r="E16" s="109"/>
      <c r="F16" s="82"/>
    </row>
    <row r="17" spans="1:6" ht="51.75" customHeight="1">
      <c r="A17" s="87"/>
      <c r="B17" s="211"/>
      <c r="C17" s="90" t="s">
        <v>272</v>
      </c>
      <c r="D17" s="108"/>
      <c r="E17" s="109"/>
      <c r="F17" s="82"/>
    </row>
    <row r="18" spans="1:6" ht="51.75" customHeight="1">
      <c r="A18" s="87"/>
      <c r="B18" s="211"/>
      <c r="C18" s="91" t="s">
        <v>271</v>
      </c>
      <c r="D18" s="108"/>
      <c r="E18" s="109"/>
      <c r="F18" s="82"/>
    </row>
    <row r="19" spans="1:6" ht="51.75" customHeight="1">
      <c r="A19" s="87"/>
      <c r="B19" s="211"/>
      <c r="C19" s="91" t="s">
        <v>270</v>
      </c>
      <c r="D19" s="108"/>
      <c r="E19" s="109"/>
      <c r="F19" s="82"/>
    </row>
    <row r="20" spans="1:6" ht="51.75" customHeight="1">
      <c r="A20" s="87"/>
      <c r="B20" s="211"/>
      <c r="C20" s="90" t="s">
        <v>269</v>
      </c>
      <c r="D20" s="108"/>
      <c r="E20" s="109"/>
      <c r="F20" s="82"/>
    </row>
    <row r="21" spans="1:6" ht="51.75" customHeight="1">
      <c r="A21" s="87"/>
      <c r="B21" s="89"/>
      <c r="C21" s="88" t="s">
        <v>268</v>
      </c>
      <c r="D21" s="110"/>
      <c r="E21" s="111"/>
      <c r="F21" s="82"/>
    </row>
    <row r="22" spans="1:6" ht="18" customHeight="1">
      <c r="A22" s="87"/>
      <c r="B22" s="1843" t="s">
        <v>267</v>
      </c>
      <c r="C22" s="1844"/>
      <c r="D22" s="86">
        <f>SUM(D9:D21)</f>
        <v>0</v>
      </c>
      <c r="E22" s="85"/>
      <c r="F22" s="82"/>
    </row>
    <row r="23" spans="1:6" ht="12" customHeight="1">
      <c r="B23" s="84"/>
      <c r="C23" s="84"/>
      <c r="D23" s="83"/>
      <c r="E23" s="83"/>
      <c r="F23" s="82"/>
    </row>
    <row r="24" spans="1:6" ht="12" customHeight="1">
      <c r="B24" s="84"/>
      <c r="C24" s="84"/>
      <c r="D24" s="83"/>
      <c r="E24" s="83"/>
      <c r="F24" s="82"/>
    </row>
    <row r="43" spans="2:2">
      <c r="B43" s="507"/>
    </row>
  </sheetData>
  <mergeCells count="5">
    <mergeCell ref="B7:B8"/>
    <mergeCell ref="C7:E7"/>
    <mergeCell ref="A2:E2"/>
    <mergeCell ref="B9:B10"/>
    <mergeCell ref="B22:C22"/>
  </mergeCells>
  <phoneticPr fontId="10"/>
  <pageMargins left="0.7" right="0.7" top="0.75" bottom="0.75" header="0.3" footer="0.3"/>
  <pageSetup paperSize="9" scale="9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H43"/>
  <sheetViews>
    <sheetView showGridLines="0" view="pageBreakPreview" zoomScale="85" zoomScaleNormal="100" zoomScaleSheetLayoutView="85" workbookViewId="0">
      <selection activeCell="B1" sqref="B1"/>
    </sheetView>
  </sheetViews>
  <sheetFormatPr defaultRowHeight="13.5"/>
  <cols>
    <col min="1" max="1" width="4.875" style="81" customWidth="1"/>
    <col min="2" max="7" width="18.375" style="81" customWidth="1"/>
    <col min="8" max="8" width="21.75" style="81" customWidth="1"/>
    <col min="9" max="16384" width="9" style="81"/>
  </cols>
  <sheetData>
    <row r="1" spans="1:8" ht="12.75" customHeight="1">
      <c r="A1" s="87" t="s">
        <v>963</v>
      </c>
      <c r="B1" s="87"/>
      <c r="C1" s="87"/>
      <c r="D1" s="87"/>
      <c r="E1" s="87"/>
      <c r="F1" s="87"/>
      <c r="G1" s="87"/>
      <c r="H1" s="87"/>
    </row>
    <row r="2" spans="1:8" ht="12.75" customHeight="1">
      <c r="A2" s="87"/>
      <c r="B2" s="87"/>
      <c r="C2" s="87"/>
      <c r="D2" s="87"/>
      <c r="E2" s="87"/>
      <c r="F2" s="87"/>
      <c r="G2" s="87"/>
      <c r="H2" s="87"/>
    </row>
    <row r="3" spans="1:8">
      <c r="A3" s="1839" t="s">
        <v>588</v>
      </c>
      <c r="B3" s="1846"/>
      <c r="C3" s="1846"/>
      <c r="D3" s="1846"/>
      <c r="E3" s="1846"/>
      <c r="F3" s="1846"/>
      <c r="G3" s="1846"/>
      <c r="H3" s="1840"/>
    </row>
    <row r="4" spans="1:8">
      <c r="A4" s="210"/>
      <c r="B4" s="212"/>
      <c r="C4" s="212"/>
      <c r="D4" s="212"/>
      <c r="E4" s="212"/>
      <c r="F4" s="212"/>
      <c r="G4" s="212"/>
      <c r="H4" s="97"/>
    </row>
    <row r="5" spans="1:8">
      <c r="A5" s="210"/>
      <c r="B5" s="212"/>
      <c r="C5" s="212"/>
      <c r="D5" s="212"/>
      <c r="E5" s="212"/>
      <c r="F5" s="212"/>
      <c r="G5" s="212"/>
      <c r="H5" s="98" t="s">
        <v>299</v>
      </c>
    </row>
    <row r="6" spans="1:8" ht="14.25" customHeight="1">
      <c r="A6" s="87"/>
      <c r="B6" s="87"/>
      <c r="C6" s="87"/>
      <c r="D6" s="87"/>
      <c r="E6" s="87"/>
      <c r="F6" s="87"/>
      <c r="G6" s="87"/>
      <c r="H6" s="87"/>
    </row>
    <row r="7" spans="1:8">
      <c r="A7" s="87"/>
      <c r="B7" s="87"/>
      <c r="C7" s="87"/>
      <c r="D7" s="87"/>
      <c r="E7" s="87"/>
      <c r="F7" s="87"/>
      <c r="G7" s="87"/>
      <c r="H7" s="87"/>
    </row>
    <row r="8" spans="1:8" ht="17.25" customHeight="1">
      <c r="A8" s="87"/>
      <c r="B8" s="87"/>
      <c r="C8" s="87"/>
      <c r="D8" s="87"/>
      <c r="E8" s="87"/>
      <c r="F8" s="87"/>
      <c r="G8" s="100"/>
      <c r="H8" s="100" t="s">
        <v>298</v>
      </c>
    </row>
    <row r="9" spans="1:8">
      <c r="A9" s="87" t="s">
        <v>297</v>
      </c>
      <c r="B9" s="1847" t="s">
        <v>296</v>
      </c>
      <c r="C9" s="1847" t="s">
        <v>295</v>
      </c>
      <c r="D9" s="1847" t="s">
        <v>294</v>
      </c>
      <c r="E9" s="1838" t="s">
        <v>293</v>
      </c>
      <c r="F9" s="1838"/>
      <c r="G9" s="1847" t="s">
        <v>292</v>
      </c>
      <c r="H9" s="1847" t="s">
        <v>291</v>
      </c>
    </row>
    <row r="10" spans="1:8" ht="57.75" customHeight="1">
      <c r="A10" s="87"/>
      <c r="B10" s="1838"/>
      <c r="C10" s="1838"/>
      <c r="D10" s="1838"/>
      <c r="E10" s="213" t="s">
        <v>290</v>
      </c>
      <c r="F10" s="213" t="s">
        <v>289</v>
      </c>
      <c r="G10" s="1838"/>
      <c r="H10" s="1838"/>
    </row>
    <row r="11" spans="1:8" ht="39.75" customHeight="1">
      <c r="A11" s="87"/>
      <c r="B11" s="112"/>
      <c r="C11" s="112"/>
      <c r="D11" s="112"/>
      <c r="E11" s="112"/>
      <c r="F11" s="112"/>
      <c r="G11" s="99">
        <f>SUM(B11:F11)</f>
        <v>0</v>
      </c>
      <c r="H11" s="112"/>
    </row>
    <row r="12" spans="1:8" ht="18.75" customHeight="1">
      <c r="A12" s="87"/>
      <c r="B12" s="1845" t="s">
        <v>288</v>
      </c>
      <c r="C12" s="1845"/>
      <c r="D12" s="1845"/>
      <c r="E12" s="1845"/>
      <c r="F12" s="1845"/>
      <c r="G12" s="1845"/>
      <c r="H12" s="1845"/>
    </row>
    <row r="13" spans="1:8">
      <c r="A13" s="87"/>
      <c r="B13" s="87" t="s">
        <v>287</v>
      </c>
      <c r="C13" s="87"/>
      <c r="D13" s="87"/>
      <c r="E13" s="87"/>
      <c r="F13" s="87"/>
      <c r="G13" s="87"/>
      <c r="H13" s="87"/>
    </row>
    <row r="14" spans="1:8">
      <c r="A14" s="87"/>
      <c r="B14" s="87" t="s">
        <v>286</v>
      </c>
      <c r="C14" s="87"/>
      <c r="D14" s="87"/>
      <c r="E14" s="87"/>
      <c r="F14" s="87"/>
      <c r="G14" s="87"/>
      <c r="H14" s="87"/>
    </row>
    <row r="43" spans="2:2">
      <c r="B43" s="507"/>
    </row>
  </sheetData>
  <mergeCells count="8">
    <mergeCell ref="B12:H12"/>
    <mergeCell ref="A3:H3"/>
    <mergeCell ref="B9:B10"/>
    <mergeCell ref="C9:C10"/>
    <mergeCell ref="D9:D10"/>
    <mergeCell ref="E9:F9"/>
    <mergeCell ref="G9:G10"/>
    <mergeCell ref="H9:H10"/>
  </mergeCells>
  <phoneticPr fontId="10"/>
  <pageMargins left="0.7" right="0.7" top="0.75" bottom="0.75" header="0.3" footer="0.3"/>
  <pageSetup paperSize="9" scale="5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D43"/>
  <sheetViews>
    <sheetView showGridLines="0" zoomScaleNormal="100" zoomScaleSheetLayoutView="91" workbookViewId="0">
      <selection activeCell="B2" sqref="B2"/>
    </sheetView>
  </sheetViews>
  <sheetFormatPr defaultColWidth="12.5" defaultRowHeight="21" customHeight="1"/>
  <cols>
    <col min="1" max="1" width="2.375" style="455" customWidth="1"/>
    <col min="2" max="2" width="24.5" style="455" customWidth="1"/>
    <col min="3" max="3" width="15.125" style="455" customWidth="1"/>
    <col min="4" max="4" width="39.375" style="455" customWidth="1"/>
    <col min="5" max="5" width="1.625" style="455" customWidth="1"/>
    <col min="6" max="16384" width="12.5" style="455"/>
  </cols>
  <sheetData>
    <row r="1" spans="1:4" ht="11.25" customHeight="1">
      <c r="A1" s="454"/>
      <c r="B1" s="454"/>
      <c r="C1" s="454"/>
      <c r="D1" s="454"/>
    </row>
    <row r="2" spans="1:4" ht="21" customHeight="1">
      <c r="A2" s="454" t="s">
        <v>964</v>
      </c>
      <c r="B2" s="454"/>
      <c r="C2" s="454"/>
      <c r="D2" s="454"/>
    </row>
    <row r="3" spans="1:4" ht="21" customHeight="1">
      <c r="A3" s="454"/>
      <c r="B3" s="454"/>
      <c r="C3" s="454"/>
      <c r="D3" s="454"/>
    </row>
    <row r="4" spans="1:4" ht="21" customHeight="1">
      <c r="A4" s="454"/>
      <c r="B4" s="454" t="s">
        <v>601</v>
      </c>
      <c r="C4" s="454"/>
      <c r="D4" s="454"/>
    </row>
    <row r="5" spans="1:4" s="457" customFormat="1" ht="15" customHeight="1">
      <c r="A5" s="456"/>
      <c r="B5" s="456"/>
      <c r="C5" s="456"/>
      <c r="D5" s="463" t="s">
        <v>479</v>
      </c>
    </row>
    <row r="6" spans="1:4" s="459" customFormat="1" ht="24" customHeight="1">
      <c r="A6" s="458"/>
      <c r="B6" s="458"/>
      <c r="C6" s="458"/>
      <c r="D6" s="464" t="s">
        <v>284</v>
      </c>
    </row>
    <row r="7" spans="1:4" ht="8.25" customHeight="1">
      <c r="A7" s="454"/>
      <c r="B7" s="454"/>
      <c r="C7" s="454"/>
      <c r="D7" s="454"/>
    </row>
    <row r="8" spans="1:4" s="461" customFormat="1" ht="21" customHeight="1">
      <c r="A8" s="460"/>
      <c r="B8" s="1848" t="s">
        <v>478</v>
      </c>
      <c r="C8" s="1848"/>
      <c r="D8" s="1848"/>
    </row>
    <row r="9" spans="1:4" s="461" customFormat="1" ht="21" customHeight="1">
      <c r="A9" s="460"/>
      <c r="B9" s="462" t="s">
        <v>405</v>
      </c>
      <c r="C9" s="465" t="s">
        <v>477</v>
      </c>
      <c r="D9" s="465" t="s">
        <v>473</v>
      </c>
    </row>
    <row r="10" spans="1:4" ht="26.25" customHeight="1">
      <c r="A10" s="454"/>
      <c r="B10" s="466"/>
      <c r="C10" s="467"/>
      <c r="D10" s="468"/>
    </row>
    <row r="11" spans="1:4" ht="26.25" customHeight="1">
      <c r="A11" s="454"/>
      <c r="B11" s="468"/>
      <c r="C11" s="467"/>
      <c r="D11" s="468"/>
    </row>
    <row r="12" spans="1:4" ht="26.25" customHeight="1">
      <c r="A12" s="454"/>
      <c r="B12" s="468"/>
      <c r="C12" s="467"/>
      <c r="D12" s="468"/>
    </row>
    <row r="13" spans="1:4" ht="26.25" customHeight="1">
      <c r="A13" s="454"/>
      <c r="B13" s="468"/>
      <c r="C13" s="467"/>
      <c r="D13" s="468"/>
    </row>
    <row r="14" spans="1:4" ht="26.25" customHeight="1">
      <c r="A14" s="454"/>
      <c r="B14" s="468"/>
      <c r="C14" s="467"/>
      <c r="D14" s="468"/>
    </row>
    <row r="15" spans="1:4" ht="26.25" customHeight="1">
      <c r="A15" s="454"/>
      <c r="B15" s="468"/>
      <c r="C15" s="467"/>
      <c r="D15" s="468"/>
    </row>
    <row r="16" spans="1:4" ht="26.25" customHeight="1">
      <c r="A16" s="454"/>
      <c r="B16" s="468"/>
      <c r="C16" s="467"/>
      <c r="D16" s="468"/>
    </row>
    <row r="17" spans="1:4" ht="26.25" customHeight="1">
      <c r="A17" s="454"/>
      <c r="B17" s="469"/>
      <c r="C17" s="467"/>
      <c r="D17" s="468"/>
    </row>
    <row r="18" spans="1:4" ht="26.25" customHeight="1">
      <c r="A18" s="454"/>
      <c r="B18" s="465" t="s">
        <v>476</v>
      </c>
      <c r="C18" s="470"/>
      <c r="D18" s="471"/>
    </row>
    <row r="19" spans="1:4" ht="10.5" customHeight="1"/>
    <row r="43" spans="2:2" ht="21" customHeight="1">
      <c r="B43" s="456"/>
    </row>
  </sheetData>
  <mergeCells count="1">
    <mergeCell ref="B8:D8"/>
  </mergeCells>
  <phoneticPr fontId="10"/>
  <printOptions horizontalCentered="1"/>
  <pageMargins left="0.59055118110236227" right="0.59055118110236227" top="0.78" bottom="0.8" header="0.36" footer="0.4"/>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Q64"/>
  <sheetViews>
    <sheetView showGridLines="0" view="pageBreakPreview" zoomScaleNormal="100" zoomScaleSheetLayoutView="100" workbookViewId="0">
      <pane xSplit="5" ySplit="7" topLeftCell="F18" activePane="bottomRight" state="frozen"/>
      <selection activeCell="I39" sqref="I39"/>
      <selection pane="topRight" activeCell="I39" sqref="I39"/>
      <selection pane="bottomLeft" activeCell="I39" sqref="I39"/>
      <selection pane="bottomRight" activeCell="C1" sqref="C1"/>
    </sheetView>
  </sheetViews>
  <sheetFormatPr defaultRowHeight="13.5"/>
  <cols>
    <col min="1" max="1" width="2" style="221" customWidth="1"/>
    <col min="2" max="4" width="3.25" style="241" customWidth="1"/>
    <col min="5" max="5" width="54.25" style="241" customWidth="1"/>
    <col min="6" max="7" width="20.625" style="241" customWidth="1"/>
    <col min="8" max="9" width="3.125" style="241" customWidth="1"/>
    <col min="10" max="10" width="14.375" style="241" customWidth="1"/>
    <col min="11" max="13" width="20.625" style="241" customWidth="1"/>
    <col min="14" max="15" width="20.625" style="221" customWidth="1"/>
    <col min="16" max="16" width="1.625" style="221" customWidth="1"/>
    <col min="17" max="17" width="20.625" style="221" customWidth="1"/>
    <col min="18" max="16384" width="9" style="221"/>
  </cols>
  <sheetData>
    <row r="1" spans="2:17" ht="14.25" customHeight="1">
      <c r="B1" s="241" t="s">
        <v>965</v>
      </c>
    </row>
    <row r="2" spans="2:17" ht="22.5" customHeight="1">
      <c r="B2" s="1856" t="s">
        <v>447</v>
      </c>
      <c r="C2" s="1856"/>
      <c r="D2" s="1856"/>
      <c r="E2" s="1856"/>
      <c r="F2" s="1856"/>
      <c r="G2" s="1856"/>
      <c r="H2" s="1856"/>
      <c r="I2" s="1856"/>
      <c r="J2" s="1856"/>
      <c r="K2" s="1856"/>
      <c r="L2" s="1856"/>
      <c r="M2" s="1856"/>
      <c r="N2" s="1856"/>
      <c r="O2" s="1856"/>
    </row>
    <row r="3" spans="2:17" ht="6.75" customHeight="1"/>
    <row r="4" spans="2:17" s="222" customFormat="1" ht="39.950000000000003" customHeight="1">
      <c r="B4" s="1857" t="s">
        <v>446</v>
      </c>
      <c r="C4" s="1858"/>
      <c r="D4" s="1858"/>
      <c r="E4" s="1858"/>
      <c r="F4" s="1858"/>
      <c r="G4" s="1858"/>
      <c r="H4" s="1858"/>
      <c r="I4" s="1858"/>
      <c r="J4" s="1858"/>
      <c r="K4" s="1858"/>
      <c r="L4" s="1858"/>
      <c r="M4" s="1858"/>
      <c r="O4" s="353" t="s">
        <v>83</v>
      </c>
      <c r="P4" s="353"/>
      <c r="Q4" s="353"/>
    </row>
    <row r="5" spans="2:17" ht="18" customHeight="1">
      <c r="B5" s="1519" t="s">
        <v>82</v>
      </c>
      <c r="C5" s="1520"/>
      <c r="D5" s="1520"/>
      <c r="E5" s="1521"/>
      <c r="F5" s="1862" t="s">
        <v>81</v>
      </c>
      <c r="G5" s="1862" t="s">
        <v>80</v>
      </c>
      <c r="H5" s="1519" t="s">
        <v>79</v>
      </c>
      <c r="I5" s="1520"/>
      <c r="J5" s="1521"/>
      <c r="K5" s="1862" t="s">
        <v>97</v>
      </c>
      <c r="L5" s="1519" t="s">
        <v>136</v>
      </c>
      <c r="M5" s="473"/>
    </row>
    <row r="6" spans="2:17" ht="45" customHeight="1">
      <c r="B6" s="1859"/>
      <c r="C6" s="1860"/>
      <c r="D6" s="1860"/>
      <c r="E6" s="1861"/>
      <c r="F6" s="1863"/>
      <c r="G6" s="1863"/>
      <c r="H6" s="1859"/>
      <c r="I6" s="1860"/>
      <c r="J6" s="1861"/>
      <c r="K6" s="1863"/>
      <c r="L6" s="1863"/>
      <c r="M6" s="472" t="s">
        <v>156</v>
      </c>
    </row>
    <row r="7" spans="2:17" ht="14.25" customHeight="1">
      <c r="B7" s="1522"/>
      <c r="C7" s="1523"/>
      <c r="D7" s="1523"/>
      <c r="E7" s="1524"/>
      <c r="F7" s="475" t="s">
        <v>72</v>
      </c>
      <c r="G7" s="475" t="s">
        <v>71</v>
      </c>
      <c r="H7" s="1852" t="s">
        <v>70</v>
      </c>
      <c r="I7" s="1853"/>
      <c r="J7" s="1854"/>
      <c r="K7" s="475" t="s">
        <v>69</v>
      </c>
      <c r="L7" s="349" t="s">
        <v>68</v>
      </c>
      <c r="M7" s="349" t="s">
        <v>67</v>
      </c>
    </row>
    <row r="8" spans="2:17" ht="14.25" customHeight="1">
      <c r="B8" s="474"/>
      <c r="C8" s="245"/>
      <c r="D8" s="245"/>
      <c r="E8" s="245"/>
      <c r="F8" s="476" t="s">
        <v>4</v>
      </c>
      <c r="G8" s="476" t="s">
        <v>4</v>
      </c>
      <c r="H8" s="1849" t="s">
        <v>4</v>
      </c>
      <c r="I8" s="1850"/>
      <c r="J8" s="1851"/>
      <c r="K8" s="476" t="s">
        <v>4</v>
      </c>
      <c r="L8" s="476" t="s">
        <v>4</v>
      </c>
      <c r="M8" s="477" t="s">
        <v>4</v>
      </c>
    </row>
    <row r="9" spans="2:17" ht="20.100000000000001" customHeight="1">
      <c r="B9" s="1262" t="s">
        <v>155</v>
      </c>
      <c r="C9" s="1263"/>
      <c r="D9" s="1263"/>
      <c r="E9" s="1264"/>
      <c r="F9" s="864"/>
      <c r="G9" s="864"/>
      <c r="H9" s="1265"/>
      <c r="I9" s="1266"/>
      <c r="J9" s="1267"/>
      <c r="K9" s="864"/>
      <c r="L9" s="895" t="str">
        <f>IF(L10="","",SUM(L10:L14))</f>
        <v/>
      </c>
      <c r="M9" s="895" t="str">
        <f>IF(L9="","",SUM(M10:M14))</f>
        <v/>
      </c>
      <c r="N9" s="865"/>
      <c r="O9" s="848"/>
    </row>
    <row r="10" spans="2:17" ht="20.100000000000001" customHeight="1">
      <c r="B10" s="867"/>
      <c r="C10" s="868" t="s">
        <v>777</v>
      </c>
      <c r="D10" s="1250" t="s">
        <v>90</v>
      </c>
      <c r="E10" s="1251"/>
      <c r="F10" s="869"/>
      <c r="G10" s="869"/>
      <c r="H10" s="1252" t="str">
        <f>IF(F10="","",F10-G10)</f>
        <v/>
      </c>
      <c r="I10" s="1253"/>
      <c r="J10" s="1254"/>
      <c r="K10" s="869"/>
      <c r="L10" s="895" t="str">
        <f>IF(K10="","",MIN(H10:K10))</f>
        <v/>
      </c>
      <c r="M10" s="869"/>
      <c r="N10" s="870"/>
      <c r="O10" s="848"/>
    </row>
    <row r="11" spans="2:17" ht="20.100000000000001" customHeight="1">
      <c r="B11" s="867"/>
      <c r="C11" s="872" t="s">
        <v>778</v>
      </c>
      <c r="D11" s="1250" t="s">
        <v>89</v>
      </c>
      <c r="E11" s="1251"/>
      <c r="F11" s="869"/>
      <c r="G11" s="869"/>
      <c r="H11" s="1252" t="str">
        <f t="shared" ref="H11:H14" si="0">IF(F11="","",F11-G11)</f>
        <v/>
      </c>
      <c r="I11" s="1253"/>
      <c r="J11" s="1254"/>
      <c r="K11" s="869"/>
      <c r="L11" s="895" t="str">
        <f>IF(K11="","",MIN(H11:K11))</f>
        <v/>
      </c>
      <c r="M11" s="869"/>
      <c r="N11" s="870"/>
      <c r="O11" s="848"/>
    </row>
    <row r="12" spans="2:17" ht="20.100000000000001" customHeight="1">
      <c r="B12" s="867"/>
      <c r="C12" s="872" t="s">
        <v>779</v>
      </c>
      <c r="D12" s="1250" t="s">
        <v>88</v>
      </c>
      <c r="E12" s="1251"/>
      <c r="F12" s="869"/>
      <c r="G12" s="869"/>
      <c r="H12" s="1252" t="str">
        <f t="shared" si="0"/>
        <v/>
      </c>
      <c r="I12" s="1253"/>
      <c r="J12" s="1254"/>
      <c r="K12" s="869"/>
      <c r="L12" s="895" t="str">
        <f t="shared" ref="L12:L14" si="1">IF(K12="","",MIN(H12:K12))</f>
        <v/>
      </c>
      <c r="M12" s="869"/>
      <c r="N12" s="870"/>
      <c r="O12" s="848"/>
    </row>
    <row r="13" spans="2:17" ht="20.100000000000001" customHeight="1">
      <c r="B13" s="867"/>
      <c r="C13" s="872" t="s">
        <v>780</v>
      </c>
      <c r="D13" s="1250" t="s">
        <v>87</v>
      </c>
      <c r="E13" s="1251"/>
      <c r="F13" s="869"/>
      <c r="G13" s="869"/>
      <c r="H13" s="1252" t="str">
        <f t="shared" si="0"/>
        <v/>
      </c>
      <c r="I13" s="1253"/>
      <c r="J13" s="1254"/>
      <c r="K13" s="869"/>
      <c r="L13" s="895" t="str">
        <f>IF(K13="","",MIN(H13:K13))</f>
        <v/>
      </c>
      <c r="M13" s="869"/>
      <c r="N13" s="870"/>
      <c r="O13" s="848"/>
    </row>
    <row r="14" spans="2:17" ht="20.100000000000001" customHeight="1">
      <c r="B14" s="873"/>
      <c r="C14" s="872" t="s">
        <v>781</v>
      </c>
      <c r="D14" s="1250" t="s">
        <v>782</v>
      </c>
      <c r="E14" s="1251"/>
      <c r="F14" s="869"/>
      <c r="G14" s="869"/>
      <c r="H14" s="1252" t="str">
        <f t="shared" si="0"/>
        <v/>
      </c>
      <c r="I14" s="1253"/>
      <c r="J14" s="1254"/>
      <c r="K14" s="869"/>
      <c r="L14" s="895" t="str">
        <f t="shared" si="1"/>
        <v/>
      </c>
      <c r="M14" s="869"/>
      <c r="N14" s="870"/>
      <c r="O14" s="848"/>
    </row>
    <row r="15" spans="2:17" ht="13.5" customHeight="1">
      <c r="B15" s="849"/>
      <c r="C15" s="849"/>
      <c r="D15" s="849"/>
      <c r="E15" s="849"/>
      <c r="F15" s="849"/>
      <c r="G15" s="849"/>
      <c r="H15" s="849"/>
      <c r="I15" s="849"/>
      <c r="J15" s="849"/>
      <c r="K15" s="849"/>
      <c r="L15" s="849"/>
      <c r="M15" s="849"/>
      <c r="N15" s="849"/>
      <c r="O15" s="848"/>
      <c r="Q15" s="221" t="s">
        <v>444</v>
      </c>
    </row>
    <row r="16" spans="2:17" ht="47.25" customHeight="1">
      <c r="B16" s="1020" t="s">
        <v>82</v>
      </c>
      <c r="C16" s="1021"/>
      <c r="D16" s="1021"/>
      <c r="E16" s="1022"/>
      <c r="F16" s="874" t="s">
        <v>133</v>
      </c>
      <c r="G16" s="874" t="s">
        <v>96</v>
      </c>
      <c r="H16" s="1020" t="s">
        <v>132</v>
      </c>
      <c r="I16" s="1021"/>
      <c r="J16" s="1022"/>
      <c r="K16" s="854" t="s">
        <v>154</v>
      </c>
      <c r="L16" s="874" t="s">
        <v>130</v>
      </c>
      <c r="M16" s="854" t="s">
        <v>129</v>
      </c>
      <c r="N16" s="952" t="s">
        <v>705</v>
      </c>
      <c r="O16" s="854" t="s">
        <v>608</v>
      </c>
      <c r="Q16" s="472" t="s">
        <v>438</v>
      </c>
    </row>
    <row r="17" spans="2:17" ht="14.25" customHeight="1">
      <c r="B17" s="1026"/>
      <c r="C17" s="1027"/>
      <c r="D17" s="1027"/>
      <c r="E17" s="1028"/>
      <c r="F17" s="855" t="s">
        <v>783</v>
      </c>
      <c r="G17" s="855" t="s">
        <v>784</v>
      </c>
      <c r="H17" s="1256" t="s">
        <v>785</v>
      </c>
      <c r="I17" s="1257"/>
      <c r="J17" s="1258"/>
      <c r="K17" s="855" t="s">
        <v>786</v>
      </c>
      <c r="L17" s="856" t="s">
        <v>787</v>
      </c>
      <c r="M17" s="856" t="s">
        <v>788</v>
      </c>
      <c r="N17" s="953" t="s">
        <v>789</v>
      </c>
      <c r="O17" s="856" t="s">
        <v>790</v>
      </c>
      <c r="Q17" s="349"/>
    </row>
    <row r="18" spans="2:17" ht="14.25" customHeight="1">
      <c r="B18" s="858"/>
      <c r="C18" s="859"/>
      <c r="D18" s="859"/>
      <c r="E18" s="859"/>
      <c r="F18" s="860" t="s">
        <v>4</v>
      </c>
      <c r="G18" s="855"/>
      <c r="H18" s="1259" t="s">
        <v>4</v>
      </c>
      <c r="I18" s="1260"/>
      <c r="J18" s="1261"/>
      <c r="K18" s="860" t="s">
        <v>4</v>
      </c>
      <c r="L18" s="860" t="s">
        <v>4</v>
      </c>
      <c r="M18" s="860" t="s">
        <v>4</v>
      </c>
      <c r="N18" s="891" t="s">
        <v>4</v>
      </c>
      <c r="O18" s="947" t="s">
        <v>4</v>
      </c>
      <c r="Q18" s="477" t="s">
        <v>4</v>
      </c>
    </row>
    <row r="19" spans="2:17" ht="20.100000000000001" customHeight="1" thickBot="1">
      <c r="B19" s="862" t="s">
        <v>153</v>
      </c>
      <c r="C19" s="863"/>
      <c r="D19" s="863"/>
      <c r="E19" s="863"/>
      <c r="F19" s="895" t="str">
        <f>IF(L9="","",L9-M9)</f>
        <v/>
      </c>
      <c r="G19" s="864"/>
      <c r="H19" s="1271"/>
      <c r="I19" s="1272"/>
      <c r="J19" s="1273"/>
      <c r="K19" s="864"/>
      <c r="L19" s="909" t="str">
        <f>IF(H20="","",SUM(L20:L24))</f>
        <v/>
      </c>
      <c r="M19" s="864"/>
      <c r="N19" s="954"/>
      <c r="O19" s="900" t="str">
        <f>IF(O20="","",ROUNDDOWN(SUM(O20:O24),-3))</f>
        <v/>
      </c>
      <c r="Q19" s="232"/>
    </row>
    <row r="20" spans="2:17" ht="20.100000000000001" customHeight="1" thickBot="1">
      <c r="B20" s="867"/>
      <c r="C20" s="868" t="s">
        <v>777</v>
      </c>
      <c r="D20" s="1250" t="s">
        <v>45</v>
      </c>
      <c r="E20" s="1251"/>
      <c r="F20" s="864"/>
      <c r="G20" s="897" t="str">
        <f>IF($F$19="","",'6-2(按分率算定)※ '!J15)</f>
        <v/>
      </c>
      <c r="H20" s="1268" t="str">
        <f>IF(G20="","",$F$19*G20)</f>
        <v/>
      </c>
      <c r="I20" s="1269"/>
      <c r="J20" s="1270"/>
      <c r="K20" s="907" t="str">
        <f>IF(M10="","",+M10)</f>
        <v/>
      </c>
      <c r="L20" s="908" t="str">
        <f>IF(H20="","",SUM(H20:K20))</f>
        <v/>
      </c>
      <c r="M20" s="899" t="str">
        <f>IF(F47="","",+F47)</f>
        <v/>
      </c>
      <c r="N20" s="955" t="str">
        <f>IF(F49="","",+F49)</f>
        <v/>
      </c>
      <c r="O20" s="900" t="str">
        <f>IF(N20="","",ROUNDDOWN(N20*0.125,0))</f>
        <v/>
      </c>
      <c r="Q20" s="232"/>
    </row>
    <row r="21" spans="2:17" ht="20.100000000000001" customHeight="1" thickBot="1">
      <c r="B21" s="867"/>
      <c r="C21" s="872" t="s">
        <v>778</v>
      </c>
      <c r="D21" s="1250" t="s">
        <v>152</v>
      </c>
      <c r="E21" s="1251"/>
      <c r="F21" s="864"/>
      <c r="G21" s="897" t="str">
        <f>IF($F$19="","",'6-2(按分率算定)※ '!J16)</f>
        <v/>
      </c>
      <c r="H21" s="1268" t="str">
        <f>IF(G21="","",$F$19*G21)</f>
        <v/>
      </c>
      <c r="I21" s="1269"/>
      <c r="J21" s="1270"/>
      <c r="K21" s="907" t="str">
        <f>IF(M11="","",+M11)</f>
        <v/>
      </c>
      <c r="L21" s="908" t="str">
        <f>IF(H21="","",SUM(H21:K21))</f>
        <v/>
      </c>
      <c r="M21" s="899" t="str">
        <f>IF(M47="","",+M47)</f>
        <v/>
      </c>
      <c r="N21" s="955" t="str">
        <f>IF(M49="","",+M49)</f>
        <v/>
      </c>
      <c r="O21" s="900" t="str">
        <f>IF(N21="","",ROUNDDOWN(N21*0.1925,0))</f>
        <v/>
      </c>
      <c r="Q21" s="232"/>
    </row>
    <row r="22" spans="2:17" ht="20.100000000000001" customHeight="1">
      <c r="B22" s="877"/>
      <c r="C22" s="872" t="s">
        <v>779</v>
      </c>
      <c r="D22" s="1250" t="s">
        <v>151</v>
      </c>
      <c r="E22" s="1251"/>
      <c r="F22" s="864"/>
      <c r="G22" s="897" t="str">
        <f>IF($F$19="","",'6-2(按分率算定)※ '!J17)</f>
        <v/>
      </c>
      <c r="H22" s="1268" t="str">
        <f t="shared" ref="H22:H23" si="2">IF(G22="","",$F$19*G22)</f>
        <v/>
      </c>
      <c r="I22" s="1269"/>
      <c r="J22" s="1270"/>
      <c r="K22" s="907" t="str">
        <f t="shared" ref="K22:K23" si="3">IF(M12="","",+M12)</f>
        <v/>
      </c>
      <c r="L22" s="908" t="str">
        <f t="shared" ref="L22:L23" si="4">IF(H22="","",SUM(H22:K22))</f>
        <v/>
      </c>
      <c r="M22" s="869"/>
      <c r="N22" s="894" t="str">
        <f>IF(L22="","",MIN(L22:M22))</f>
        <v/>
      </c>
      <c r="O22" s="900" t="str">
        <f>IF(N22="","",ROUNDDOWN(N22/4,0))</f>
        <v/>
      </c>
      <c r="Q22" s="232"/>
    </row>
    <row r="23" spans="2:17" ht="20.100000000000001" customHeight="1">
      <c r="B23" s="867"/>
      <c r="C23" s="872" t="s">
        <v>40</v>
      </c>
      <c r="D23" s="1250" t="s">
        <v>150</v>
      </c>
      <c r="E23" s="1251"/>
      <c r="F23" s="864"/>
      <c r="G23" s="897" t="str">
        <f>IF($F$19="","",'6-2(按分率算定)※ '!J18)</f>
        <v/>
      </c>
      <c r="H23" s="1268" t="str">
        <f t="shared" si="2"/>
        <v/>
      </c>
      <c r="I23" s="1269"/>
      <c r="J23" s="1270"/>
      <c r="K23" s="907" t="str">
        <f t="shared" si="3"/>
        <v/>
      </c>
      <c r="L23" s="908" t="str">
        <f t="shared" si="4"/>
        <v/>
      </c>
      <c r="M23" s="869"/>
      <c r="N23" s="894" t="str">
        <f>IF(L23="","",MIN(L23:M23))</f>
        <v/>
      </c>
      <c r="O23" s="900" t="str">
        <f>IF(N23="","",ROUNDDOWN(N23/3,0))</f>
        <v/>
      </c>
      <c r="Q23" s="232"/>
    </row>
    <row r="24" spans="2:17" ht="20.100000000000001" customHeight="1">
      <c r="B24" s="878"/>
      <c r="C24" s="872" t="s">
        <v>38</v>
      </c>
      <c r="D24" s="1250" t="s">
        <v>791</v>
      </c>
      <c r="E24" s="1251"/>
      <c r="F24" s="864"/>
      <c r="G24" s="897" t="str">
        <f>IF($F$19="","",'6-2(按分率算定)※ '!J19)</f>
        <v/>
      </c>
      <c r="H24" s="1274"/>
      <c r="I24" s="1275"/>
      <c r="J24" s="1276"/>
      <c r="K24" s="864"/>
      <c r="L24" s="864"/>
      <c r="M24" s="864"/>
      <c r="N24" s="893"/>
      <c r="O24" s="948"/>
      <c r="Q24" s="232"/>
    </row>
    <row r="25" spans="2:17" ht="6" customHeight="1">
      <c r="B25" s="478"/>
      <c r="C25" s="478"/>
      <c r="D25" s="478"/>
      <c r="E25" s="478"/>
      <c r="F25" s="233"/>
      <c r="G25" s="233"/>
      <c r="H25" s="233"/>
      <c r="I25" s="233"/>
      <c r="J25" s="233"/>
      <c r="K25" s="233"/>
      <c r="L25" s="233"/>
      <c r="M25" s="233"/>
    </row>
    <row r="26" spans="2:17" ht="14.1" customHeight="1">
      <c r="B26" s="1517" t="s">
        <v>30</v>
      </c>
      <c r="C26" s="1517"/>
      <c r="D26" s="259" t="s">
        <v>86</v>
      </c>
      <c r="G26" s="256"/>
      <c r="H26" s="256"/>
      <c r="I26" s="256"/>
      <c r="J26" s="257"/>
      <c r="K26" s="257"/>
      <c r="L26" s="257"/>
      <c r="M26" s="257"/>
    </row>
    <row r="27" spans="2:17" ht="14.1" customHeight="1">
      <c r="B27" s="258"/>
      <c r="C27" s="258"/>
      <c r="D27" s="259" t="s">
        <v>149</v>
      </c>
    </row>
    <row r="28" spans="2:17" ht="14.1" customHeight="1">
      <c r="B28" s="258"/>
      <c r="C28" s="258"/>
      <c r="D28" s="260" t="s">
        <v>918</v>
      </c>
    </row>
    <row r="29" spans="2:17" ht="14.1" customHeight="1">
      <c r="B29" s="258"/>
      <c r="C29" s="258"/>
      <c r="D29" s="259" t="s">
        <v>443</v>
      </c>
      <c r="G29" s="261"/>
      <c r="H29" s="261"/>
      <c r="I29" s="261"/>
    </row>
    <row r="30" spans="2:17" ht="13.5" customHeight="1">
      <c r="B30" s="258"/>
      <c r="C30" s="258"/>
      <c r="D30" s="259" t="s">
        <v>118</v>
      </c>
      <c r="G30" s="261"/>
      <c r="H30" s="261"/>
      <c r="I30" s="261"/>
    </row>
    <row r="31" spans="2:17" ht="14.1" customHeight="1">
      <c r="B31" s="261"/>
      <c r="C31" s="258"/>
      <c r="D31" s="260" t="s">
        <v>117</v>
      </c>
      <c r="E31" s="261"/>
      <c r="F31" s="261"/>
    </row>
    <row r="32" spans="2:17" ht="14.1" customHeight="1">
      <c r="B32" s="261"/>
      <c r="C32" s="261"/>
      <c r="D32" s="260" t="s">
        <v>724</v>
      </c>
      <c r="E32" s="261"/>
      <c r="F32" s="261"/>
    </row>
    <row r="33" spans="2:14" ht="13.5" customHeight="1">
      <c r="B33" s="261"/>
      <c r="C33" s="261"/>
      <c r="D33" s="259" t="s">
        <v>148</v>
      </c>
      <c r="E33" s="260"/>
      <c r="F33" s="261"/>
      <c r="N33" s="241"/>
    </row>
    <row r="34" spans="2:14" ht="13.5" customHeight="1">
      <c r="B34" s="261"/>
      <c r="C34" s="261"/>
      <c r="D34" s="259" t="s">
        <v>147</v>
      </c>
      <c r="E34" s="260"/>
      <c r="F34" s="261"/>
      <c r="N34" s="241"/>
    </row>
    <row r="35" spans="2:14" ht="13.5" customHeight="1">
      <c r="B35" s="261"/>
      <c r="C35" s="261"/>
      <c r="D35" s="259" t="s">
        <v>146</v>
      </c>
      <c r="E35" s="260"/>
      <c r="F35" s="261"/>
      <c r="N35" s="241"/>
    </row>
    <row r="36" spans="2:14" ht="13.5" customHeight="1">
      <c r="B36" s="261"/>
      <c r="C36" s="261"/>
      <c r="D36" s="259" t="s">
        <v>142</v>
      </c>
      <c r="E36" s="260"/>
      <c r="F36" s="261"/>
      <c r="N36" s="241"/>
    </row>
    <row r="37" spans="2:14" ht="13.5" customHeight="1">
      <c r="B37" s="261"/>
      <c r="C37" s="261"/>
      <c r="D37" s="259" t="s">
        <v>145</v>
      </c>
      <c r="E37" s="260"/>
      <c r="F37" s="261"/>
      <c r="N37" s="241"/>
    </row>
    <row r="38" spans="2:14" ht="13.5" customHeight="1">
      <c r="B38" s="261"/>
      <c r="C38" s="261"/>
      <c r="D38" s="259" t="s">
        <v>144</v>
      </c>
      <c r="E38" s="260"/>
      <c r="F38" s="261"/>
      <c r="N38" s="241"/>
    </row>
    <row r="39" spans="2:14" ht="13.5" customHeight="1">
      <c r="B39" s="261"/>
      <c r="C39" s="261"/>
      <c r="D39" s="259" t="s">
        <v>143</v>
      </c>
      <c r="E39" s="260"/>
      <c r="F39" s="261"/>
      <c r="N39" s="241"/>
    </row>
    <row r="40" spans="2:14" ht="13.5" customHeight="1">
      <c r="B40" s="261"/>
      <c r="C40" s="261"/>
      <c r="D40" s="259" t="s">
        <v>142</v>
      </c>
      <c r="E40" s="260"/>
      <c r="F40" s="261"/>
      <c r="N40" s="241"/>
    </row>
    <row r="41" spans="2:14" ht="13.5" customHeight="1">
      <c r="B41" s="261"/>
      <c r="C41" s="261"/>
      <c r="D41" s="259"/>
      <c r="E41" s="260"/>
      <c r="F41" s="261"/>
    </row>
    <row r="42" spans="2:14" ht="13.5" customHeight="1">
      <c r="B42" s="260" t="s">
        <v>706</v>
      </c>
      <c r="C42" s="261"/>
      <c r="D42" s="259"/>
      <c r="E42" s="261"/>
      <c r="F42" s="261"/>
      <c r="H42" s="260" t="s">
        <v>707</v>
      </c>
      <c r="I42" s="261"/>
      <c r="J42" s="259"/>
      <c r="K42" s="261"/>
      <c r="L42" s="261"/>
      <c r="M42" s="221"/>
    </row>
    <row r="43" spans="2:14" s="241" customFormat="1" ht="19.5" customHeight="1">
      <c r="B43" s="819" t="s">
        <v>101</v>
      </c>
      <c r="C43" s="1855" t="s">
        <v>113</v>
      </c>
      <c r="D43" s="1855"/>
      <c r="E43" s="1855"/>
      <c r="F43" s="350" t="s">
        <v>112</v>
      </c>
      <c r="H43" s="264" t="s">
        <v>101</v>
      </c>
      <c r="I43" s="1855" t="s">
        <v>113</v>
      </c>
      <c r="J43" s="1855"/>
      <c r="K43" s="1855"/>
      <c r="L43" s="1855"/>
      <c r="M43" s="350" t="s">
        <v>112</v>
      </c>
    </row>
    <row r="44" spans="2:14" ht="19.5" customHeight="1">
      <c r="B44" s="265"/>
      <c r="C44" s="249" t="s">
        <v>111</v>
      </c>
      <c r="D44" s="1513" t="s">
        <v>110</v>
      </c>
      <c r="E44" s="1514"/>
      <c r="F44" s="901" t="str">
        <f>+L20</f>
        <v/>
      </c>
      <c r="H44" s="265"/>
      <c r="I44" s="249" t="s">
        <v>111</v>
      </c>
      <c r="J44" s="1513" t="s">
        <v>110</v>
      </c>
      <c r="K44" s="1513"/>
      <c r="L44" s="1514"/>
      <c r="M44" s="901" t="str">
        <f>+L21</f>
        <v/>
      </c>
    </row>
    <row r="45" spans="2:14" s="241" customFormat="1" ht="19.5" customHeight="1">
      <c r="B45" s="479"/>
      <c r="C45" s="240" t="s">
        <v>109</v>
      </c>
      <c r="D45" s="1513" t="s">
        <v>141</v>
      </c>
      <c r="E45" s="1514"/>
      <c r="F45" s="891"/>
      <c r="H45" s="479"/>
      <c r="I45" s="240" t="s">
        <v>109</v>
      </c>
      <c r="J45" s="1513" t="s">
        <v>140</v>
      </c>
      <c r="K45" s="1513"/>
      <c r="L45" s="1514"/>
      <c r="M45" s="891"/>
    </row>
    <row r="46" spans="2:14" s="241" customFormat="1" ht="19.5" customHeight="1">
      <c r="B46" s="474"/>
      <c r="C46" s="252" t="s">
        <v>107</v>
      </c>
      <c r="D46" s="1513" t="s">
        <v>106</v>
      </c>
      <c r="E46" s="1514"/>
      <c r="F46" s="897" t="str">
        <f>IF(F45="","",SUM(F44:F45))</f>
        <v/>
      </c>
      <c r="H46" s="474"/>
      <c r="I46" s="249" t="s">
        <v>107</v>
      </c>
      <c r="J46" s="1513" t="s">
        <v>106</v>
      </c>
      <c r="K46" s="1513"/>
      <c r="L46" s="1514"/>
      <c r="M46" s="897" t="str">
        <f>IF(M45="","",SUM(M44:M45))</f>
        <v/>
      </c>
    </row>
    <row r="47" spans="2:14" s="241" customFormat="1" ht="19.5" customHeight="1">
      <c r="B47" s="248"/>
      <c r="C47" s="252" t="s">
        <v>105</v>
      </c>
      <c r="D47" s="1513" t="s">
        <v>104</v>
      </c>
      <c r="E47" s="1514"/>
      <c r="F47" s="891"/>
      <c r="H47" s="248"/>
      <c r="I47" s="249" t="s">
        <v>105</v>
      </c>
      <c r="J47" s="1513" t="s">
        <v>104</v>
      </c>
      <c r="K47" s="1513"/>
      <c r="L47" s="1514"/>
      <c r="M47" s="891"/>
    </row>
    <row r="48" spans="2:14" s="241" customFormat="1" ht="19.5" customHeight="1" thickBot="1">
      <c r="B48" s="248"/>
      <c r="C48" s="240" t="s">
        <v>103</v>
      </c>
      <c r="D48" s="1513" t="s">
        <v>102</v>
      </c>
      <c r="E48" s="1514"/>
      <c r="F48" s="902" t="str">
        <f>IF(F47="","",MIN(F46:F47))</f>
        <v/>
      </c>
      <c r="H48" s="248"/>
      <c r="I48" s="240" t="s">
        <v>103</v>
      </c>
      <c r="J48" s="1513" t="s">
        <v>102</v>
      </c>
      <c r="K48" s="1513"/>
      <c r="L48" s="1514"/>
      <c r="M48" s="902" t="str">
        <f>IF(M47="","",MIN(M46:M47))</f>
        <v/>
      </c>
    </row>
    <row r="49" spans="2:13" s="241" customFormat="1" ht="19.5" customHeight="1" thickBot="1">
      <c r="B49" s="239"/>
      <c r="C49" s="252" t="s">
        <v>101</v>
      </c>
      <c r="D49" s="1513" t="s">
        <v>139</v>
      </c>
      <c r="E49" s="1513"/>
      <c r="F49" s="903" t="str">
        <f>IF(F48="","",+F48-F45)</f>
        <v/>
      </c>
      <c r="H49" s="239"/>
      <c r="I49" s="249" t="s">
        <v>101</v>
      </c>
      <c r="J49" s="1513" t="s">
        <v>138</v>
      </c>
      <c r="K49" s="1513"/>
      <c r="L49" s="1513"/>
      <c r="M49" s="903" t="str">
        <f>IF(M48="","",+M48-M45)</f>
        <v/>
      </c>
    </row>
    <row r="50" spans="2:13" ht="14.1" customHeight="1">
      <c r="B50" s="261"/>
      <c r="C50" s="261"/>
      <c r="D50" s="260"/>
      <c r="E50" s="261"/>
      <c r="F50" s="261"/>
    </row>
    <row r="51" spans="2:13" ht="13.5" customHeight="1">
      <c r="B51" s="261"/>
      <c r="C51" s="261"/>
      <c r="D51" s="261"/>
      <c r="E51" s="261"/>
      <c r="F51" s="261"/>
    </row>
    <row r="52" spans="2:13" ht="14.1" customHeight="1"/>
    <row r="53" spans="2:13" s="241" customFormat="1">
      <c r="G53" s="352"/>
    </row>
    <row r="54" spans="2:13" s="241" customFormat="1">
      <c r="G54" s="352"/>
    </row>
    <row r="55" spans="2:13" s="241" customFormat="1">
      <c r="G55" s="352"/>
    </row>
    <row r="56" spans="2:13" s="241" customFormat="1">
      <c r="G56" s="352"/>
    </row>
    <row r="59" spans="2:13">
      <c r="H59" s="352"/>
      <c r="I59" s="352"/>
    </row>
    <row r="60" spans="2:13">
      <c r="H60" s="352"/>
      <c r="I60" s="352"/>
    </row>
    <row r="61" spans="2:13">
      <c r="H61" s="352"/>
      <c r="I61" s="352"/>
    </row>
    <row r="62" spans="2:13">
      <c r="H62" s="352"/>
      <c r="I62" s="352"/>
    </row>
    <row r="63" spans="2:13">
      <c r="H63" s="260"/>
      <c r="I63" s="260"/>
    </row>
    <row r="64" spans="2:13">
      <c r="H64" s="260"/>
      <c r="I64" s="260"/>
    </row>
  </sheetData>
  <mergeCells count="52">
    <mergeCell ref="B9:E9"/>
    <mergeCell ref="D44:E44"/>
    <mergeCell ref="B2:O2"/>
    <mergeCell ref="B4:M4"/>
    <mergeCell ref="B5:E7"/>
    <mergeCell ref="F5:F6"/>
    <mergeCell ref="G5:G6"/>
    <mergeCell ref="K5:K6"/>
    <mergeCell ref="L5:L6"/>
    <mergeCell ref="H5:J6"/>
    <mergeCell ref="D10:E10"/>
    <mergeCell ref="D11:E11"/>
    <mergeCell ref="D12:E12"/>
    <mergeCell ref="D13:E13"/>
    <mergeCell ref="D14:E14"/>
    <mergeCell ref="H16:J16"/>
    <mergeCell ref="H14:J14"/>
    <mergeCell ref="H13:J13"/>
    <mergeCell ref="B26:C26"/>
    <mergeCell ref="C43:E43"/>
    <mergeCell ref="B16:E17"/>
    <mergeCell ref="D20:E20"/>
    <mergeCell ref="D21:E21"/>
    <mergeCell ref="D22:E22"/>
    <mergeCell ref="D23:E23"/>
    <mergeCell ref="D24:E24"/>
    <mergeCell ref="J44:L44"/>
    <mergeCell ref="H24:J24"/>
    <mergeCell ref="H8:J8"/>
    <mergeCell ref="H7:J7"/>
    <mergeCell ref="H23:J23"/>
    <mergeCell ref="H22:J22"/>
    <mergeCell ref="H21:J21"/>
    <mergeCell ref="H20:J20"/>
    <mergeCell ref="H19:J19"/>
    <mergeCell ref="H12:J12"/>
    <mergeCell ref="H11:J11"/>
    <mergeCell ref="H10:J10"/>
    <mergeCell ref="H9:J9"/>
    <mergeCell ref="I43:L43"/>
    <mergeCell ref="H18:J18"/>
    <mergeCell ref="H17:J17"/>
    <mergeCell ref="D49:E49"/>
    <mergeCell ref="J49:L49"/>
    <mergeCell ref="D45:E45"/>
    <mergeCell ref="J45:L45"/>
    <mergeCell ref="J47:L47"/>
    <mergeCell ref="D48:E48"/>
    <mergeCell ref="J48:L48"/>
    <mergeCell ref="J46:L46"/>
    <mergeCell ref="D47:E47"/>
    <mergeCell ref="D46:E46"/>
  </mergeCells>
  <phoneticPr fontId="10"/>
  <pageMargins left="0.70866141732283472" right="0.70866141732283472" top="0.35433070866141736" bottom="0.15748031496062992" header="0.31496062992125984" footer="0.31496062992125984"/>
  <pageSetup paperSize="9" scale="53" fitToHeight="0" orientation="landscape" cellComments="asDisplayed" r:id="rId1"/>
  <rowBreaks count="1" manualBreakCount="1">
    <brk id="50" min="1" max="1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3"/>
  <sheetViews>
    <sheetView showGridLines="0" view="pageBreakPreview" zoomScale="85" zoomScaleNormal="100" zoomScaleSheetLayoutView="85" workbookViewId="0">
      <selection sqref="A1:G1"/>
    </sheetView>
  </sheetViews>
  <sheetFormatPr defaultRowHeight="20.25" customHeight="1"/>
  <cols>
    <col min="1" max="7" width="12.375" style="682" customWidth="1"/>
    <col min="8" max="16384" width="9" style="682"/>
  </cols>
  <sheetData>
    <row r="1" spans="1:7" ht="20.25" customHeight="1">
      <c r="A1" s="1045" t="s">
        <v>966</v>
      </c>
      <c r="B1" s="1282"/>
      <c r="C1" s="1282"/>
      <c r="D1" s="1282"/>
      <c r="E1" s="1282"/>
      <c r="F1" s="1282"/>
      <c r="G1" s="1282"/>
    </row>
    <row r="2" spans="1:7" ht="20.25" customHeight="1">
      <c r="A2" s="139"/>
      <c r="B2" s="196"/>
      <c r="C2" s="196"/>
      <c r="D2" s="196"/>
      <c r="E2" s="196"/>
      <c r="F2" s="196"/>
      <c r="G2" s="196"/>
    </row>
    <row r="3" spans="1:7" ht="20.25" customHeight="1">
      <c r="A3" s="1279" t="s">
        <v>686</v>
      </c>
      <c r="B3" s="1280"/>
      <c r="C3" s="1280"/>
      <c r="D3" s="1280"/>
      <c r="E3" s="1280"/>
      <c r="F3" s="1280"/>
      <c r="G3" s="1280"/>
    </row>
    <row r="4" spans="1:7" ht="20.25" customHeight="1">
      <c r="A4" s="140"/>
      <c r="B4" s="196"/>
      <c r="C4" s="196"/>
      <c r="D4" s="196"/>
      <c r="E4" s="196"/>
      <c r="F4" s="196"/>
      <c r="G4" s="196"/>
    </row>
    <row r="5" spans="1:7" ht="20.25" customHeight="1">
      <c r="B5" s="138"/>
      <c r="C5" s="138"/>
      <c r="D5" s="138"/>
      <c r="E5" s="1281" t="s">
        <v>160</v>
      </c>
      <c r="F5" s="1281"/>
      <c r="G5" s="1281"/>
    </row>
    <row r="6" spans="1:7" ht="20.25" customHeight="1">
      <c r="A6" s="141"/>
      <c r="B6" s="196"/>
      <c r="C6" s="196"/>
      <c r="D6" s="196"/>
      <c r="E6" s="196"/>
      <c r="F6" s="196"/>
      <c r="G6" s="196"/>
    </row>
    <row r="7" spans="1:7" ht="20.25" customHeight="1">
      <c r="A7" s="141" t="s">
        <v>159</v>
      </c>
      <c r="B7" s="196"/>
      <c r="C7" s="196"/>
      <c r="D7" s="196"/>
      <c r="E7" s="196"/>
      <c r="F7" s="196"/>
      <c r="G7" s="196"/>
    </row>
    <row r="8" spans="1:7" ht="20.25" customHeight="1">
      <c r="A8" s="142"/>
      <c r="B8" s="143"/>
      <c r="C8" s="143"/>
      <c r="D8" s="143"/>
      <c r="E8" s="143"/>
      <c r="F8" s="143"/>
      <c r="G8" s="144"/>
    </row>
    <row r="9" spans="1:7" ht="20.25" customHeight="1">
      <c r="A9" s="145"/>
      <c r="B9" s="146"/>
      <c r="C9" s="146"/>
      <c r="D9" s="146"/>
      <c r="E9" s="146"/>
      <c r="F9" s="146"/>
      <c r="G9" s="147"/>
    </row>
    <row r="10" spans="1:7" ht="20.25" customHeight="1">
      <c r="A10" s="145"/>
      <c r="B10" s="146"/>
      <c r="C10" s="146"/>
      <c r="D10" s="146"/>
      <c r="E10" s="146"/>
      <c r="F10" s="146"/>
      <c r="G10" s="147"/>
    </row>
    <row r="11" spans="1:7" ht="20.25" customHeight="1">
      <c r="A11" s="145"/>
      <c r="B11" s="146"/>
      <c r="C11" s="146"/>
      <c r="D11" s="146"/>
      <c r="E11" s="146"/>
      <c r="F11" s="146"/>
      <c r="G11" s="147"/>
    </row>
    <row r="12" spans="1:7" ht="20.25" customHeight="1">
      <c r="A12" s="145"/>
      <c r="B12" s="146"/>
      <c r="C12" s="146"/>
      <c r="D12" s="146"/>
      <c r="E12" s="146"/>
      <c r="F12" s="146"/>
      <c r="G12" s="147"/>
    </row>
    <row r="13" spans="1:7" ht="20.25" customHeight="1">
      <c r="A13" s="145"/>
      <c r="B13" s="146"/>
      <c r="C13" s="146"/>
      <c r="D13" s="146"/>
      <c r="E13" s="146"/>
      <c r="F13" s="146"/>
      <c r="G13" s="147"/>
    </row>
    <row r="14" spans="1:7" ht="20.25" customHeight="1">
      <c r="A14" s="145"/>
      <c r="B14" s="146"/>
      <c r="C14" s="146"/>
      <c r="D14" s="146"/>
      <c r="E14" s="146"/>
      <c r="F14" s="146"/>
      <c r="G14" s="147"/>
    </row>
    <row r="15" spans="1:7" ht="20.25" customHeight="1">
      <c r="A15" s="145"/>
      <c r="B15" s="146"/>
      <c r="C15" s="146"/>
      <c r="D15" s="146"/>
      <c r="E15" s="146"/>
      <c r="F15" s="146"/>
      <c r="G15" s="147"/>
    </row>
    <row r="16" spans="1:7" ht="20.25" customHeight="1">
      <c r="A16" s="145"/>
      <c r="B16" s="146"/>
      <c r="C16" s="146"/>
      <c r="D16" s="146"/>
      <c r="E16" s="146"/>
      <c r="F16" s="146"/>
      <c r="G16" s="147"/>
    </row>
    <row r="17" spans="1:7" ht="20.25" customHeight="1">
      <c r="A17" s="145"/>
      <c r="B17" s="146"/>
      <c r="C17" s="146"/>
      <c r="D17" s="146"/>
      <c r="E17" s="146"/>
      <c r="F17" s="146"/>
      <c r="G17" s="147"/>
    </row>
    <row r="18" spans="1:7" ht="20.25" customHeight="1">
      <c r="A18" s="145"/>
      <c r="B18" s="146"/>
      <c r="C18" s="146"/>
      <c r="D18" s="146"/>
      <c r="E18" s="146"/>
      <c r="F18" s="146"/>
      <c r="G18" s="147"/>
    </row>
    <row r="19" spans="1:7" ht="20.25" customHeight="1">
      <c r="A19" s="145"/>
      <c r="B19" s="146"/>
      <c r="C19" s="146"/>
      <c r="D19" s="146"/>
      <c r="E19" s="146"/>
      <c r="F19" s="146"/>
      <c r="G19" s="147"/>
    </row>
    <row r="20" spans="1:7" ht="20.25" customHeight="1">
      <c r="A20" s="145"/>
      <c r="B20" s="146"/>
      <c r="C20" s="146"/>
      <c r="D20" s="146"/>
      <c r="E20" s="146"/>
      <c r="F20" s="146"/>
      <c r="G20" s="147"/>
    </row>
    <row r="21" spans="1:7" ht="20.25" customHeight="1">
      <c r="A21" s="145"/>
      <c r="B21" s="146"/>
      <c r="C21" s="146"/>
      <c r="D21" s="146"/>
      <c r="E21" s="146"/>
      <c r="F21" s="146"/>
      <c r="G21" s="147"/>
    </row>
    <row r="22" spans="1:7" ht="20.25" customHeight="1">
      <c r="A22" s="145"/>
      <c r="B22" s="146"/>
      <c r="C22" s="146"/>
      <c r="D22" s="146"/>
      <c r="E22" s="146"/>
      <c r="F22" s="146"/>
      <c r="G22" s="147"/>
    </row>
    <row r="23" spans="1:7" ht="20.25" customHeight="1">
      <c r="A23" s="148"/>
      <c r="B23" s="149"/>
      <c r="C23" s="149"/>
      <c r="D23" s="149"/>
      <c r="E23" s="149"/>
      <c r="F23" s="149"/>
      <c r="G23" s="150"/>
    </row>
    <row r="24" spans="1:7" ht="20.25" customHeight="1">
      <c r="A24" s="141"/>
      <c r="B24" s="196"/>
      <c r="C24" s="196"/>
      <c r="D24" s="196"/>
      <c r="E24" s="196"/>
      <c r="F24" s="196"/>
      <c r="G24" s="196"/>
    </row>
    <row r="25" spans="1:7" ht="20.25" customHeight="1">
      <c r="A25" s="1045" t="s">
        <v>693</v>
      </c>
      <c r="B25" s="1046"/>
      <c r="C25" s="1046"/>
      <c r="D25" s="1046"/>
      <c r="E25" s="1046"/>
      <c r="F25" s="1046"/>
      <c r="G25" s="1046"/>
    </row>
    <row r="26" spans="1:7" ht="38.25" customHeight="1">
      <c r="A26" s="179" t="s">
        <v>694</v>
      </c>
      <c r="B26" s="1041" t="s">
        <v>158</v>
      </c>
      <c r="C26" s="1042"/>
      <c r="D26" s="1042"/>
      <c r="E26" s="1042"/>
      <c r="F26" s="1043"/>
      <c r="G26" s="178" t="s">
        <v>157</v>
      </c>
    </row>
    <row r="27" spans="1:7" s="683" customFormat="1" ht="20.25" customHeight="1">
      <c r="A27" s="151"/>
      <c r="B27" s="152"/>
      <c r="C27" s="153"/>
      <c r="D27" s="153"/>
      <c r="E27" s="153"/>
      <c r="F27" s="154"/>
      <c r="G27" s="151"/>
    </row>
    <row r="28" spans="1:7" ht="20.25" customHeight="1">
      <c r="A28" s="155"/>
      <c r="B28" s="156"/>
      <c r="C28" s="157"/>
      <c r="D28" s="157"/>
      <c r="E28" s="157"/>
      <c r="F28" s="158"/>
      <c r="G28" s="155"/>
    </row>
    <row r="29" spans="1:7" ht="20.25" customHeight="1">
      <c r="A29" s="155"/>
      <c r="B29" s="156"/>
      <c r="C29" s="157"/>
      <c r="D29" s="157"/>
      <c r="E29" s="157"/>
      <c r="F29" s="158"/>
      <c r="G29" s="155"/>
    </row>
    <row r="30" spans="1:7" ht="20.25" customHeight="1">
      <c r="A30" s="155"/>
      <c r="B30" s="156"/>
      <c r="C30" s="157"/>
      <c r="D30" s="157"/>
      <c r="E30" s="157"/>
      <c r="F30" s="158"/>
      <c r="G30" s="155"/>
    </row>
    <row r="31" spans="1:7" ht="20.25" customHeight="1">
      <c r="A31" s="155"/>
      <c r="B31" s="156"/>
      <c r="C31" s="157"/>
      <c r="D31" s="157"/>
      <c r="E31" s="157"/>
      <c r="F31" s="158"/>
      <c r="G31" s="155"/>
    </row>
    <row r="32" spans="1:7" ht="20.25" customHeight="1">
      <c r="A32" s="155"/>
      <c r="B32" s="156"/>
      <c r="C32" s="157"/>
      <c r="D32" s="157"/>
      <c r="E32" s="157"/>
      <c r="F32" s="158"/>
      <c r="G32" s="155"/>
    </row>
    <row r="33" spans="1:7" ht="20.25" customHeight="1">
      <c r="A33" s="155"/>
      <c r="B33" s="156"/>
      <c r="C33" s="157"/>
      <c r="D33" s="157"/>
      <c r="E33" s="157"/>
      <c r="F33" s="158"/>
      <c r="G33" s="155"/>
    </row>
    <row r="34" spans="1:7" ht="20.25" customHeight="1">
      <c r="A34" s="155"/>
      <c r="B34" s="156"/>
      <c r="C34" s="157"/>
      <c r="D34" s="157"/>
      <c r="E34" s="157"/>
      <c r="F34" s="158"/>
      <c r="G34" s="155"/>
    </row>
    <row r="35" spans="1:7" ht="20.25" customHeight="1">
      <c r="A35" s="159"/>
      <c r="B35" s="684"/>
      <c r="C35" s="685"/>
      <c r="D35" s="685"/>
      <c r="E35" s="685"/>
      <c r="F35" s="686"/>
      <c r="G35" s="687"/>
    </row>
    <row r="43" spans="1:7" ht="20.25" customHeight="1">
      <c r="B43" s="818"/>
    </row>
  </sheetData>
  <mergeCells count="5">
    <mergeCell ref="A1:G1"/>
    <mergeCell ref="A3:G3"/>
    <mergeCell ref="E5:G5"/>
    <mergeCell ref="A25:G25"/>
    <mergeCell ref="B26:F26"/>
  </mergeCells>
  <phoneticPr fontId="10"/>
  <pageMargins left="0.75" right="0.75" top="1" bottom="1" header="0.5" footer="0.5"/>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43"/>
  <sheetViews>
    <sheetView showGridLines="0" view="pageBreakPreview" zoomScale="85" zoomScaleNormal="85" zoomScaleSheetLayoutView="85" workbookViewId="0">
      <selection activeCell="B1" sqref="B1"/>
    </sheetView>
  </sheetViews>
  <sheetFormatPr defaultRowHeight="14.25"/>
  <cols>
    <col min="1" max="1" width="1.75" style="181" customWidth="1"/>
    <col min="2" max="2" width="2.625" style="181" customWidth="1"/>
    <col min="3" max="4" width="16.125" style="181" customWidth="1"/>
    <col min="5" max="5" width="5.25" style="181" customWidth="1"/>
    <col min="6" max="6" width="19.25" style="181" customWidth="1"/>
    <col min="7" max="7" width="5" style="181" customWidth="1"/>
    <col min="8" max="8" width="5.625" style="181" customWidth="1"/>
    <col min="9" max="9" width="11.75" style="181" customWidth="1"/>
    <col min="10" max="11" width="5" style="181" customWidth="1"/>
    <col min="12" max="12" width="5.75" style="181" customWidth="1"/>
    <col min="13" max="13" width="5" style="181" customWidth="1"/>
    <col min="14" max="14" width="3.875" style="181" customWidth="1"/>
    <col min="15" max="15" width="5" style="181" customWidth="1"/>
    <col min="16" max="16" width="11.625" style="181" customWidth="1"/>
    <col min="17" max="17" width="5" style="181" customWidth="1"/>
    <col min="18" max="18" width="6.375" style="181" customWidth="1"/>
    <col min="19" max="21" width="5" style="181" customWidth="1"/>
    <col min="22" max="22" width="5.5" style="181" customWidth="1"/>
    <col min="23" max="23" width="1.25" style="181" customWidth="1"/>
    <col min="24" max="16384" width="9" style="181"/>
  </cols>
  <sheetData>
    <row r="1" spans="1:30" ht="20.100000000000001" customHeight="1">
      <c r="A1" s="663" t="s">
        <v>967</v>
      </c>
    </row>
    <row r="2" spans="1:30" ht="20.100000000000001" customHeight="1">
      <c r="Y2" s="124"/>
      <c r="Z2" s="662"/>
      <c r="AA2" s="662"/>
      <c r="AB2" s="1867"/>
      <c r="AC2" s="1867"/>
      <c r="AD2" s="1867"/>
    </row>
    <row r="3" spans="1:30" ht="20.100000000000001" customHeight="1">
      <c r="Y3" s="124"/>
      <c r="Z3" s="662"/>
      <c r="AA3" s="662"/>
      <c r="AB3" s="1867"/>
      <c r="AC3" s="1867"/>
      <c r="AD3" s="1867"/>
    </row>
    <row r="4" spans="1:30" ht="20.100000000000001" customHeight="1">
      <c r="Y4" s="124"/>
      <c r="Z4" s="662"/>
      <c r="AA4" s="662"/>
      <c r="AB4" s="1867"/>
      <c r="AC4" s="1867"/>
      <c r="AD4" s="1867"/>
    </row>
    <row r="5" spans="1:30" ht="20.100000000000001" customHeight="1">
      <c r="Y5" s="124"/>
      <c r="Z5" s="662"/>
      <c r="AA5" s="662"/>
      <c r="AB5" s="1867"/>
      <c r="AC5" s="1867"/>
      <c r="AD5" s="1867"/>
    </row>
    <row r="6" spans="1:30" ht="20.100000000000001" customHeight="1">
      <c r="A6" s="1868" t="s">
        <v>692</v>
      </c>
      <c r="B6" s="1868"/>
      <c r="C6" s="1868"/>
      <c r="D6" s="1868"/>
      <c r="E6" s="1868"/>
      <c r="F6" s="1868"/>
      <c r="G6" s="1868"/>
      <c r="H6" s="1868"/>
      <c r="I6" s="1868"/>
      <c r="J6" s="1868"/>
      <c r="K6" s="1868"/>
      <c r="L6" s="1868"/>
      <c r="M6" s="1868"/>
      <c r="N6" s="1868"/>
      <c r="O6" s="1868"/>
      <c r="P6" s="1868"/>
      <c r="Q6" s="1868"/>
      <c r="R6" s="1868"/>
      <c r="S6" s="1868"/>
      <c r="T6" s="1868"/>
      <c r="U6" s="1868"/>
      <c r="V6" s="1868"/>
      <c r="W6" s="214"/>
    </row>
    <row r="7" spans="1:30" ht="20.100000000000001" customHeight="1"/>
    <row r="8" spans="1:30" ht="15" customHeight="1">
      <c r="A8" s="663"/>
      <c r="B8" s="663"/>
      <c r="C8" s="663"/>
      <c r="D8" s="663"/>
      <c r="E8" s="663"/>
    </row>
    <row r="9" spans="1:30" ht="39.950000000000003" customHeight="1">
      <c r="A9" s="663"/>
      <c r="B9" s="1864" t="s">
        <v>627</v>
      </c>
      <c r="C9" s="1865"/>
      <c r="D9" s="1866"/>
      <c r="E9" s="1864" t="s">
        <v>628</v>
      </c>
      <c r="F9" s="1865"/>
      <c r="G9" s="1865"/>
      <c r="H9" s="1865"/>
      <c r="I9" s="1865"/>
      <c r="J9" s="1865"/>
      <c r="K9" s="1865"/>
      <c r="L9" s="1865"/>
      <c r="M9" s="1865"/>
      <c r="N9" s="1865"/>
      <c r="O9" s="1865"/>
      <c r="P9" s="1865"/>
      <c r="Q9" s="1865"/>
      <c r="R9" s="1865"/>
      <c r="S9" s="1865"/>
      <c r="T9" s="1865"/>
      <c r="U9" s="1865"/>
      <c r="V9" s="1866"/>
      <c r="W9" s="664"/>
    </row>
    <row r="10" spans="1:30" ht="24.95" customHeight="1">
      <c r="A10" s="663"/>
      <c r="B10" s="1864" t="s">
        <v>629</v>
      </c>
      <c r="C10" s="1865"/>
      <c r="D10" s="1866"/>
      <c r="E10" s="665" t="s">
        <v>194</v>
      </c>
      <c r="F10" s="1872"/>
      <c r="G10" s="1872"/>
      <c r="H10" s="1872"/>
      <c r="I10" s="1872"/>
      <c r="J10" s="666" t="s">
        <v>681</v>
      </c>
      <c r="K10" s="667"/>
      <c r="L10" s="665" t="s">
        <v>682</v>
      </c>
      <c r="M10" s="1873"/>
      <c r="N10" s="1873"/>
      <c r="O10" s="1873"/>
      <c r="P10" s="1873"/>
      <c r="Q10" s="1873"/>
      <c r="R10" s="1873"/>
      <c r="S10" s="1873"/>
      <c r="T10" s="1873"/>
      <c r="U10" s="1872" t="s">
        <v>681</v>
      </c>
      <c r="V10" s="1874"/>
      <c r="W10" s="668"/>
    </row>
    <row r="11" spans="1:30" ht="24.95" customHeight="1">
      <c r="B11" s="1869"/>
      <c r="C11" s="1870"/>
      <c r="D11" s="1871"/>
      <c r="E11" s="669" t="s">
        <v>192</v>
      </c>
      <c r="F11" s="1875"/>
      <c r="G11" s="1875"/>
      <c r="H11" s="1875"/>
      <c r="I11" s="1875"/>
      <c r="J11" s="670" t="s">
        <v>681</v>
      </c>
      <c r="K11" s="671"/>
      <c r="L11" s="669" t="s">
        <v>683</v>
      </c>
      <c r="M11" s="1876"/>
      <c r="N11" s="1876"/>
      <c r="O11" s="1876"/>
      <c r="P11" s="1876"/>
      <c r="Q11" s="1876"/>
      <c r="R11" s="1876"/>
      <c r="S11" s="1876"/>
      <c r="T11" s="1876"/>
      <c r="U11" s="1875" t="s">
        <v>681</v>
      </c>
      <c r="V11" s="1877"/>
      <c r="W11" s="668"/>
    </row>
    <row r="12" spans="1:30" ht="60.75" customHeight="1">
      <c r="A12" s="663"/>
      <c r="B12" s="1878" t="s">
        <v>684</v>
      </c>
      <c r="C12" s="1879"/>
      <c r="D12" s="1880"/>
      <c r="E12" s="1881"/>
      <c r="F12" s="1882"/>
      <c r="G12" s="1882"/>
      <c r="H12" s="1882"/>
      <c r="I12" s="1882"/>
      <c r="J12" s="1882"/>
      <c r="K12" s="1883"/>
      <c r="L12" s="1299" t="s">
        <v>717</v>
      </c>
      <c r="M12" s="1300"/>
      <c r="N12" s="1294"/>
      <c r="O12" s="1884"/>
      <c r="P12" s="1885"/>
      <c r="Q12" s="1885"/>
      <c r="R12" s="1885"/>
      <c r="S12" s="1885"/>
      <c r="T12" s="1885"/>
      <c r="U12" s="1885"/>
      <c r="V12" s="1886"/>
      <c r="W12" s="672"/>
    </row>
    <row r="13" spans="1:30" ht="30" customHeight="1">
      <c r="A13" s="663"/>
      <c r="B13" s="1887" t="s">
        <v>635</v>
      </c>
      <c r="C13" s="1888"/>
      <c r="D13" s="1889"/>
      <c r="E13" s="1315" t="s">
        <v>636</v>
      </c>
      <c r="F13" s="1317"/>
      <c r="G13" s="1893" t="s">
        <v>637</v>
      </c>
      <c r="H13" s="1894"/>
      <c r="I13" s="1894"/>
      <c r="J13" s="1895"/>
      <c r="K13" s="1893" t="s">
        <v>638</v>
      </c>
      <c r="L13" s="1894"/>
      <c r="M13" s="1896"/>
      <c r="N13" s="1897" t="s">
        <v>639</v>
      </c>
      <c r="O13" s="1894"/>
      <c r="P13" s="1895"/>
      <c r="Q13" s="1893" t="s">
        <v>640</v>
      </c>
      <c r="R13" s="1894"/>
      <c r="S13" s="1896"/>
      <c r="T13" s="1897" t="s">
        <v>641</v>
      </c>
      <c r="U13" s="1894"/>
      <c r="V13" s="1895"/>
      <c r="W13" s="673"/>
    </row>
    <row r="14" spans="1:30" ht="24" customHeight="1">
      <c r="A14" s="663"/>
      <c r="B14" s="1887"/>
      <c r="C14" s="1888"/>
      <c r="D14" s="1889"/>
      <c r="E14" s="1331"/>
      <c r="F14" s="1333"/>
      <c r="G14" s="1315"/>
      <c r="H14" s="1316"/>
      <c r="I14" s="1316"/>
      <c r="J14" s="1317"/>
      <c r="K14" s="1315"/>
      <c r="L14" s="1316"/>
      <c r="M14" s="1319"/>
      <c r="N14" s="1321"/>
      <c r="O14" s="1316"/>
      <c r="P14" s="1317"/>
      <c r="Q14" s="1315"/>
      <c r="R14" s="1316"/>
      <c r="S14" s="1319"/>
      <c r="T14" s="1321"/>
      <c r="U14" s="1316"/>
      <c r="V14" s="1317"/>
      <c r="W14" s="673"/>
    </row>
    <row r="15" spans="1:30" ht="38.25" customHeight="1">
      <c r="A15" s="663"/>
      <c r="B15" s="1890"/>
      <c r="C15" s="1891"/>
      <c r="D15" s="1892"/>
      <c r="E15" s="1898">
        <v>0</v>
      </c>
      <c r="F15" s="1899"/>
      <c r="G15" s="1322">
        <v>0</v>
      </c>
      <c r="H15" s="1323"/>
      <c r="I15" s="1323"/>
      <c r="J15" s="1323"/>
      <c r="K15" s="1324">
        <v>0</v>
      </c>
      <c r="L15" s="1325"/>
      <c r="M15" s="1326"/>
      <c r="N15" s="1327">
        <v>0</v>
      </c>
      <c r="O15" s="1327"/>
      <c r="P15" s="1328"/>
      <c r="Q15" s="1322">
        <v>0</v>
      </c>
      <c r="R15" s="1323"/>
      <c r="S15" s="1329"/>
      <c r="T15" s="1323">
        <v>0</v>
      </c>
      <c r="U15" s="1323"/>
      <c r="V15" s="1330"/>
      <c r="W15" s="673"/>
    </row>
    <row r="16" spans="1:30" ht="24.95" customHeight="1">
      <c r="A16" s="663"/>
      <c r="B16" s="1887" t="s">
        <v>642</v>
      </c>
      <c r="C16" s="1888"/>
      <c r="D16" s="1889"/>
      <c r="E16" s="1893" t="s">
        <v>636</v>
      </c>
      <c r="F16" s="1895"/>
      <c r="G16" s="1315" t="s">
        <v>643</v>
      </c>
      <c r="H16" s="1316"/>
      <c r="I16" s="1316"/>
      <c r="J16" s="1316"/>
      <c r="K16" s="1316"/>
      <c r="L16" s="1317"/>
      <c r="M16" s="1315" t="s">
        <v>644</v>
      </c>
      <c r="N16" s="1316"/>
      <c r="O16" s="1316"/>
      <c r="P16" s="1316"/>
      <c r="Q16" s="1316"/>
      <c r="R16" s="1316"/>
      <c r="S16" s="1317"/>
      <c r="T16" s="1900" t="s">
        <v>645</v>
      </c>
      <c r="U16" s="1901"/>
      <c r="V16" s="1902"/>
      <c r="W16" s="673"/>
    </row>
    <row r="17" spans="1:23" ht="24.95" customHeight="1">
      <c r="A17" s="663"/>
      <c r="B17" s="1887"/>
      <c r="C17" s="1888"/>
      <c r="D17" s="1889"/>
      <c r="E17" s="1315"/>
      <c r="F17" s="1317"/>
      <c r="G17" s="1342" t="s">
        <v>646</v>
      </c>
      <c r="H17" s="1343"/>
      <c r="I17" s="1344"/>
      <c r="J17" s="1331" t="s">
        <v>647</v>
      </c>
      <c r="K17" s="1332"/>
      <c r="L17" s="1333"/>
      <c r="M17" s="1342" t="s">
        <v>646</v>
      </c>
      <c r="N17" s="1343"/>
      <c r="O17" s="1343"/>
      <c r="P17" s="1344"/>
      <c r="Q17" s="1331" t="s">
        <v>647</v>
      </c>
      <c r="R17" s="1332"/>
      <c r="S17" s="1333"/>
      <c r="T17" s="1339"/>
      <c r="U17" s="1340"/>
      <c r="V17" s="1341"/>
      <c r="W17" s="673"/>
    </row>
    <row r="18" spans="1:23" ht="50.1" customHeight="1">
      <c r="A18" s="663"/>
      <c r="B18" s="1887"/>
      <c r="C18" s="1888"/>
      <c r="D18" s="1889"/>
      <c r="E18" s="1903">
        <v>0</v>
      </c>
      <c r="F18" s="1904"/>
      <c r="G18" s="1905">
        <v>0</v>
      </c>
      <c r="H18" s="1906"/>
      <c r="I18" s="1907"/>
      <c r="J18" s="1908">
        <v>0</v>
      </c>
      <c r="K18" s="1909"/>
      <c r="L18" s="1910"/>
      <c r="M18" s="1906">
        <v>0</v>
      </c>
      <c r="N18" s="1906"/>
      <c r="O18" s="1906"/>
      <c r="P18" s="1907"/>
      <c r="Q18" s="1908">
        <v>0</v>
      </c>
      <c r="R18" s="1909"/>
      <c r="S18" s="1910"/>
      <c r="T18" s="1905">
        <v>0</v>
      </c>
      <c r="U18" s="1906"/>
      <c r="V18" s="1907"/>
      <c r="W18" s="674"/>
    </row>
    <row r="19" spans="1:23" ht="30" customHeight="1">
      <c r="A19" s="663"/>
      <c r="B19" s="1915" t="s">
        <v>648</v>
      </c>
      <c r="C19" s="1916"/>
      <c r="D19" s="1917"/>
      <c r="E19" s="1331" t="s">
        <v>636</v>
      </c>
      <c r="F19" s="1333"/>
      <c r="G19" s="1331" t="s">
        <v>649</v>
      </c>
      <c r="H19" s="1332"/>
      <c r="I19" s="1332"/>
      <c r="J19" s="1332"/>
      <c r="K19" s="1332"/>
      <c r="L19" s="1331" t="s">
        <v>650</v>
      </c>
      <c r="M19" s="1332"/>
      <c r="N19" s="1332"/>
      <c r="O19" s="1332"/>
      <c r="P19" s="1333"/>
      <c r="Q19" s="1331" t="s">
        <v>651</v>
      </c>
      <c r="R19" s="1332"/>
      <c r="S19" s="1332"/>
      <c r="T19" s="1332"/>
      <c r="U19" s="1332"/>
      <c r="V19" s="1333"/>
      <c r="W19" s="673"/>
    </row>
    <row r="20" spans="1:23" ht="50.1" customHeight="1">
      <c r="A20" s="663"/>
      <c r="B20" s="1890"/>
      <c r="C20" s="1891"/>
      <c r="D20" s="1892"/>
      <c r="E20" s="1898">
        <v>0</v>
      </c>
      <c r="F20" s="1899"/>
      <c r="G20" s="1324">
        <v>0</v>
      </c>
      <c r="H20" s="1325"/>
      <c r="I20" s="1325"/>
      <c r="J20" s="1325"/>
      <c r="K20" s="1325"/>
      <c r="L20" s="1324">
        <v>0</v>
      </c>
      <c r="M20" s="1325"/>
      <c r="N20" s="1325"/>
      <c r="O20" s="1325"/>
      <c r="P20" s="1334"/>
      <c r="Q20" s="1335">
        <v>0</v>
      </c>
      <c r="R20" s="1327"/>
      <c r="S20" s="1327"/>
      <c r="T20" s="1327"/>
      <c r="U20" s="1327"/>
      <c r="V20" s="1328"/>
      <c r="W20" s="674"/>
    </row>
    <row r="21" spans="1:23" ht="30" customHeight="1">
      <c r="A21" s="663"/>
      <c r="B21" s="1887" t="s">
        <v>652</v>
      </c>
      <c r="C21" s="1888"/>
      <c r="D21" s="1889"/>
      <c r="E21" s="1315" t="s">
        <v>636</v>
      </c>
      <c r="F21" s="1317"/>
      <c r="G21" s="1315" t="s">
        <v>653</v>
      </c>
      <c r="H21" s="1316"/>
      <c r="I21" s="1316"/>
      <c r="J21" s="1316"/>
      <c r="K21" s="1316"/>
      <c r="L21" s="1316"/>
      <c r="M21" s="1316"/>
      <c r="N21" s="1317"/>
      <c r="O21" s="1893" t="s">
        <v>654</v>
      </c>
      <c r="P21" s="1894"/>
      <c r="Q21" s="1894"/>
      <c r="R21" s="1894"/>
      <c r="S21" s="1894"/>
      <c r="T21" s="1894"/>
      <c r="U21" s="1894"/>
      <c r="V21" s="1895"/>
      <c r="W21" s="673"/>
    </row>
    <row r="22" spans="1:23" ht="50.1" customHeight="1">
      <c r="A22" s="663"/>
      <c r="B22" s="1890"/>
      <c r="C22" s="1891"/>
      <c r="D22" s="1892"/>
      <c r="E22" s="1898">
        <v>0</v>
      </c>
      <c r="F22" s="1899"/>
      <c r="G22" s="1322">
        <v>0</v>
      </c>
      <c r="H22" s="1323"/>
      <c r="I22" s="1323"/>
      <c r="J22" s="1323"/>
      <c r="K22" s="1323"/>
      <c r="L22" s="1323"/>
      <c r="M22" s="1323"/>
      <c r="N22" s="1330"/>
      <c r="O22" s="1911">
        <v>0</v>
      </c>
      <c r="P22" s="1912"/>
      <c r="Q22" s="1912"/>
      <c r="R22" s="1912"/>
      <c r="S22" s="1912"/>
      <c r="T22" s="1912"/>
      <c r="U22" s="1912"/>
      <c r="V22" s="1913"/>
      <c r="W22" s="675"/>
    </row>
    <row r="23" spans="1:23" ht="33" customHeight="1">
      <c r="A23" s="663"/>
      <c r="B23" s="676" t="s">
        <v>410</v>
      </c>
      <c r="C23" s="677"/>
      <c r="D23" s="677"/>
      <c r="E23" s="677"/>
      <c r="F23" s="678"/>
      <c r="G23" s="679"/>
      <c r="H23" s="679"/>
      <c r="I23" s="679"/>
      <c r="J23" s="679"/>
      <c r="K23" s="679"/>
      <c r="L23" s="679"/>
      <c r="M23" s="679"/>
      <c r="N23" s="679"/>
      <c r="O23" s="679"/>
      <c r="P23" s="679"/>
      <c r="Q23" s="679"/>
      <c r="R23" s="679"/>
      <c r="S23" s="679"/>
      <c r="T23" s="679"/>
      <c r="U23" s="679"/>
      <c r="V23" s="679"/>
      <c r="W23" s="482"/>
    </row>
    <row r="24" spans="1:23" ht="36" customHeight="1">
      <c r="A24" s="680"/>
      <c r="B24" s="1914" t="s">
        <v>708</v>
      </c>
      <c r="C24" s="1914"/>
      <c r="D24" s="1914"/>
      <c r="E24" s="1914"/>
      <c r="F24" s="1914"/>
      <c r="G24" s="1914"/>
      <c r="H24" s="1914"/>
      <c r="I24" s="1914"/>
      <c r="J24" s="1914"/>
      <c r="K24" s="1914"/>
      <c r="L24" s="1914"/>
      <c r="M24" s="1914"/>
      <c r="N24" s="1914"/>
      <c r="O24" s="1914"/>
      <c r="P24" s="1914"/>
      <c r="Q24" s="1914"/>
      <c r="R24" s="1914"/>
      <c r="S24" s="1914"/>
      <c r="T24" s="1914"/>
      <c r="U24" s="1914"/>
      <c r="V24" s="1914"/>
      <c r="W24" s="681"/>
    </row>
    <row r="25" spans="1:23" ht="30" customHeight="1">
      <c r="B25" s="1914"/>
      <c r="C25" s="1914"/>
      <c r="D25" s="1914"/>
      <c r="E25" s="1914"/>
      <c r="F25" s="1914"/>
      <c r="G25" s="1914"/>
      <c r="H25" s="1914"/>
      <c r="I25" s="1914"/>
      <c r="J25" s="1914"/>
      <c r="K25" s="1914"/>
      <c r="L25" s="1914"/>
      <c r="M25" s="1914"/>
      <c r="N25" s="1914"/>
      <c r="O25" s="1914"/>
      <c r="P25" s="1914"/>
      <c r="Q25" s="1914"/>
      <c r="R25" s="1914"/>
      <c r="S25" s="1914"/>
      <c r="T25" s="1914"/>
      <c r="U25" s="1914"/>
      <c r="V25" s="1914"/>
    </row>
    <row r="26" spans="1:23">
      <c r="B26" s="181" t="s">
        <v>685</v>
      </c>
    </row>
    <row r="43" spans="2:2">
      <c r="B43" s="482"/>
    </row>
  </sheetData>
  <mergeCells count="64">
    <mergeCell ref="B25:V25"/>
    <mergeCell ref="E20:F20"/>
    <mergeCell ref="G20:K20"/>
    <mergeCell ref="L20:P20"/>
    <mergeCell ref="Q20:V20"/>
    <mergeCell ref="B21:D22"/>
    <mergeCell ref="E21:F21"/>
    <mergeCell ref="G21:N21"/>
    <mergeCell ref="O21:V21"/>
    <mergeCell ref="E22:F22"/>
    <mergeCell ref="G22:N22"/>
    <mergeCell ref="B19:D20"/>
    <mergeCell ref="E19:F19"/>
    <mergeCell ref="M18:P18"/>
    <mergeCell ref="Q18:S18"/>
    <mergeCell ref="T18:V18"/>
    <mergeCell ref="O22:V22"/>
    <mergeCell ref="B24:V24"/>
    <mergeCell ref="T15:V15"/>
    <mergeCell ref="G19:K19"/>
    <mergeCell ref="L19:P19"/>
    <mergeCell ref="Q19:V19"/>
    <mergeCell ref="B16:D18"/>
    <mergeCell ref="E16:F17"/>
    <mergeCell ref="G16:L16"/>
    <mergeCell ref="M16:S16"/>
    <mergeCell ref="T16:V17"/>
    <mergeCell ref="G17:I17"/>
    <mergeCell ref="J17:L17"/>
    <mergeCell ref="M17:P17"/>
    <mergeCell ref="Q17:S17"/>
    <mergeCell ref="E18:F18"/>
    <mergeCell ref="G18:I18"/>
    <mergeCell ref="J18:L18"/>
    <mergeCell ref="B12:D12"/>
    <mergeCell ref="E12:K12"/>
    <mergeCell ref="L12:N12"/>
    <mergeCell ref="O12:V12"/>
    <mergeCell ref="B13:D15"/>
    <mergeCell ref="E13:F14"/>
    <mergeCell ref="G13:J14"/>
    <mergeCell ref="K13:M14"/>
    <mergeCell ref="N13:P14"/>
    <mergeCell ref="Q13:S14"/>
    <mergeCell ref="T13:V14"/>
    <mergeCell ref="E15:F15"/>
    <mergeCell ref="G15:J15"/>
    <mergeCell ref="K15:M15"/>
    <mergeCell ref="N15:P15"/>
    <mergeCell ref="Q15:S15"/>
    <mergeCell ref="B10:D11"/>
    <mergeCell ref="F10:I10"/>
    <mergeCell ref="M10:T10"/>
    <mergeCell ref="U10:V10"/>
    <mergeCell ref="F11:I11"/>
    <mergeCell ref="M11:T11"/>
    <mergeCell ref="U11:V11"/>
    <mergeCell ref="B9:D9"/>
    <mergeCell ref="E9:V9"/>
    <mergeCell ref="AB2:AD2"/>
    <mergeCell ref="AB3:AD3"/>
    <mergeCell ref="AB4:AD4"/>
    <mergeCell ref="AB5:AD5"/>
    <mergeCell ref="A6:V6"/>
  </mergeCells>
  <phoneticPr fontId="10"/>
  <dataValidations count="2">
    <dataValidation type="list" allowBlank="1" showInputMessage="1" showErrorMessage="1" sqref="AB4">
      <formula1>INDIRECT($AA$3)</formula1>
    </dataValidation>
    <dataValidation type="list" allowBlank="1" showInputMessage="1" showErrorMessage="1" sqref="AB2">
      <formula1>INDIRECT("P_objPref[都道府県名]")</formula1>
    </dataValidation>
  </dataValidations>
  <printOptions horizontalCentered="1"/>
  <pageMargins left="0.59055118110236227" right="0.59055118110236227" top="0.78740157480314965" bottom="0.59055118110236227" header="0.51181102362204722" footer="0.51181102362204722"/>
  <pageSetup paperSize="9" scale="58"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43"/>
  <sheetViews>
    <sheetView showGridLines="0" zoomScaleNormal="100" zoomScaleSheetLayoutView="100" workbookViewId="0">
      <selection activeCell="B1" sqref="B1"/>
    </sheetView>
  </sheetViews>
  <sheetFormatPr defaultColWidth="9" defaultRowHeight="13.5"/>
  <cols>
    <col min="1" max="4" width="5.125" style="591" customWidth="1"/>
    <col min="5" max="5" width="8.125" style="591" customWidth="1"/>
    <col min="6" max="6" width="16.25" style="591" customWidth="1"/>
    <col min="7" max="7" width="16.75" style="591" customWidth="1"/>
    <col min="8" max="8" width="4.625" style="591" customWidth="1"/>
    <col min="9" max="9" width="6.625" style="591" customWidth="1"/>
    <col min="10" max="11" width="5.625" style="591" customWidth="1"/>
    <col min="12" max="12" width="4.625" style="591" customWidth="1"/>
    <col min="13" max="16" width="10.625" style="591" customWidth="1"/>
    <col min="17" max="17" width="16" style="591" customWidth="1"/>
    <col min="18" max="18" width="11.375" style="591" customWidth="1"/>
    <col min="19" max="16384" width="9" style="591"/>
  </cols>
  <sheetData>
    <row r="1" spans="1:18" ht="15.6" customHeight="1">
      <c r="A1" s="591" t="s">
        <v>968</v>
      </c>
    </row>
    <row r="2" spans="1:18" ht="15" customHeight="1"/>
    <row r="3" spans="1:18" ht="15" customHeight="1">
      <c r="A3" s="1928" t="s">
        <v>520</v>
      </c>
      <c r="B3" s="1928"/>
      <c r="C3" s="1928"/>
      <c r="D3" s="1928"/>
      <c r="E3" s="1928"/>
      <c r="F3" s="1928"/>
      <c r="G3" s="1928"/>
      <c r="H3" s="1928"/>
      <c r="I3" s="1928"/>
      <c r="J3" s="1928"/>
      <c r="K3" s="1928"/>
      <c r="L3" s="1928"/>
      <c r="M3" s="1928"/>
      <c r="N3" s="1928"/>
      <c r="O3" s="1928"/>
      <c r="P3" s="1928"/>
      <c r="Q3" s="1928"/>
      <c r="R3" s="1928"/>
    </row>
    <row r="4" spans="1:18" ht="15" customHeight="1"/>
    <row r="5" spans="1:18" ht="23.25" customHeight="1">
      <c r="A5" s="618" t="s">
        <v>519</v>
      </c>
      <c r="Q5" s="1929" t="s">
        <v>465</v>
      </c>
      <c r="R5" s="1929"/>
    </row>
    <row r="6" spans="1:18" ht="23.25" customHeight="1" thickBot="1">
      <c r="A6" s="594" t="s">
        <v>518</v>
      </c>
    </row>
    <row r="7" spans="1:18" s="620" customFormat="1" ht="36" customHeight="1">
      <c r="A7" s="1918" t="s">
        <v>517</v>
      </c>
      <c r="B7" s="1930" t="s">
        <v>516</v>
      </c>
      <c r="C7" s="1930" t="s">
        <v>515</v>
      </c>
      <c r="D7" s="1930" t="s">
        <v>514</v>
      </c>
      <c r="E7" s="1930" t="s">
        <v>513</v>
      </c>
      <c r="F7" s="1918" t="s">
        <v>716</v>
      </c>
      <c r="G7" s="1932"/>
      <c r="H7" s="619"/>
      <c r="I7" s="1930" t="s">
        <v>512</v>
      </c>
      <c r="J7" s="1932" t="s">
        <v>511</v>
      </c>
      <c r="K7" s="1932"/>
      <c r="L7" s="1930" t="s">
        <v>510</v>
      </c>
      <c r="M7" s="1918" t="s">
        <v>509</v>
      </c>
      <c r="N7" s="1926" t="s">
        <v>508</v>
      </c>
      <c r="O7" s="1934" t="s">
        <v>507</v>
      </c>
      <c r="P7" s="1930" t="s">
        <v>506</v>
      </c>
      <c r="Q7" s="1930" t="s">
        <v>505</v>
      </c>
      <c r="R7" s="1936" t="s">
        <v>504</v>
      </c>
    </row>
    <row r="8" spans="1:18" ht="76.5" customHeight="1" thickBot="1">
      <c r="A8" s="1919"/>
      <c r="B8" s="1931"/>
      <c r="C8" s="1931"/>
      <c r="D8" s="1931"/>
      <c r="E8" s="1931"/>
      <c r="F8" s="1919"/>
      <c r="G8" s="1933"/>
      <c r="H8" s="621" t="s">
        <v>503</v>
      </c>
      <c r="I8" s="1931"/>
      <c r="J8" s="622" t="s">
        <v>502</v>
      </c>
      <c r="K8" s="621" t="s">
        <v>501</v>
      </c>
      <c r="L8" s="1931"/>
      <c r="M8" s="1919"/>
      <c r="N8" s="1927"/>
      <c r="O8" s="1935"/>
      <c r="P8" s="1931"/>
      <c r="Q8" s="1931"/>
      <c r="R8" s="1937"/>
    </row>
    <row r="9" spans="1:18" ht="21.95" customHeight="1">
      <c r="A9" s="623"/>
      <c r="B9" s="624"/>
      <c r="C9" s="624"/>
      <c r="D9" s="624"/>
      <c r="E9" s="625"/>
      <c r="F9" s="1924"/>
      <c r="G9" s="1925"/>
      <c r="H9" s="626"/>
      <c r="I9" s="624"/>
      <c r="J9" s="627"/>
      <c r="K9" s="628"/>
      <c r="L9" s="627"/>
      <c r="M9" s="629"/>
      <c r="N9" s="630"/>
      <c r="O9" s="631"/>
      <c r="P9" s="632"/>
      <c r="Q9" s="633"/>
      <c r="R9" s="634"/>
    </row>
    <row r="10" spans="1:18" ht="21.95" customHeight="1">
      <c r="A10" s="635"/>
      <c r="B10" s="636"/>
      <c r="C10" s="636"/>
      <c r="D10" s="636"/>
      <c r="E10" s="637"/>
      <c r="F10" s="1922"/>
      <c r="G10" s="1923"/>
      <c r="H10" s="638"/>
      <c r="I10" s="636"/>
      <c r="J10" s="639"/>
      <c r="K10" s="640"/>
      <c r="L10" s="639"/>
      <c r="M10" s="641"/>
      <c r="N10" s="642"/>
      <c r="O10" s="643"/>
      <c r="P10" s="644"/>
      <c r="Q10" s="645"/>
      <c r="R10" s="646"/>
    </row>
    <row r="11" spans="1:18" ht="21.95" customHeight="1">
      <c r="A11" s="635"/>
      <c r="B11" s="636"/>
      <c r="C11" s="636"/>
      <c r="D11" s="636"/>
      <c r="E11" s="637"/>
      <c r="F11" s="1922"/>
      <c r="G11" s="1923"/>
      <c r="H11" s="638"/>
      <c r="I11" s="636"/>
      <c r="J11" s="639"/>
      <c r="K11" s="640"/>
      <c r="L11" s="639"/>
      <c r="M11" s="641"/>
      <c r="N11" s="642"/>
      <c r="O11" s="643"/>
      <c r="P11" s="644"/>
      <c r="Q11" s="645"/>
      <c r="R11" s="646"/>
    </row>
    <row r="12" spans="1:18" ht="21.95" customHeight="1">
      <c r="A12" s="635"/>
      <c r="B12" s="636"/>
      <c r="C12" s="636"/>
      <c r="D12" s="636"/>
      <c r="E12" s="637"/>
      <c r="F12" s="1922"/>
      <c r="G12" s="1923"/>
      <c r="H12" s="638"/>
      <c r="I12" s="636"/>
      <c r="J12" s="639"/>
      <c r="K12" s="640"/>
      <c r="L12" s="639"/>
      <c r="M12" s="641"/>
      <c r="N12" s="642"/>
      <c r="O12" s="643"/>
      <c r="P12" s="644"/>
      <c r="Q12" s="645"/>
      <c r="R12" s="646"/>
    </row>
    <row r="13" spans="1:18" ht="21.95" customHeight="1">
      <c r="A13" s="635"/>
      <c r="B13" s="636"/>
      <c r="C13" s="636"/>
      <c r="D13" s="636"/>
      <c r="E13" s="637"/>
      <c r="F13" s="1922"/>
      <c r="G13" s="1923"/>
      <c r="H13" s="638"/>
      <c r="I13" s="636"/>
      <c r="J13" s="639"/>
      <c r="K13" s="640"/>
      <c r="L13" s="639"/>
      <c r="M13" s="641"/>
      <c r="N13" s="642"/>
      <c r="O13" s="643"/>
      <c r="P13" s="644"/>
      <c r="Q13" s="645"/>
      <c r="R13" s="646"/>
    </row>
    <row r="14" spans="1:18" ht="21.95" customHeight="1">
      <c r="A14" s="635"/>
      <c r="B14" s="636"/>
      <c r="C14" s="636"/>
      <c r="D14" s="636"/>
      <c r="E14" s="637"/>
      <c r="F14" s="1922"/>
      <c r="G14" s="1923"/>
      <c r="H14" s="638"/>
      <c r="I14" s="636"/>
      <c r="J14" s="639"/>
      <c r="K14" s="640"/>
      <c r="L14" s="639"/>
      <c r="M14" s="641"/>
      <c r="N14" s="642"/>
      <c r="O14" s="643"/>
      <c r="P14" s="644"/>
      <c r="Q14" s="645"/>
      <c r="R14" s="646"/>
    </row>
    <row r="15" spans="1:18" ht="21.95" customHeight="1">
      <c r="A15" s="635"/>
      <c r="B15" s="636"/>
      <c r="C15" s="636"/>
      <c r="D15" s="636"/>
      <c r="E15" s="637"/>
      <c r="F15" s="1922"/>
      <c r="G15" s="1923"/>
      <c r="H15" s="638"/>
      <c r="I15" s="636"/>
      <c r="J15" s="639"/>
      <c r="K15" s="640"/>
      <c r="L15" s="639"/>
      <c r="M15" s="641"/>
      <c r="N15" s="642"/>
      <c r="O15" s="643"/>
      <c r="P15" s="644"/>
      <c r="Q15" s="645"/>
      <c r="R15" s="646"/>
    </row>
    <row r="16" spans="1:18" ht="21.95" customHeight="1">
      <c r="A16" s="635"/>
      <c r="B16" s="636"/>
      <c r="C16" s="636"/>
      <c r="D16" s="636"/>
      <c r="E16" s="637"/>
      <c r="F16" s="1922"/>
      <c r="G16" s="1923"/>
      <c r="H16" s="638"/>
      <c r="I16" s="636"/>
      <c r="J16" s="639"/>
      <c r="K16" s="640"/>
      <c r="L16" s="639"/>
      <c r="M16" s="641"/>
      <c r="N16" s="642"/>
      <c r="O16" s="643"/>
      <c r="P16" s="644"/>
      <c r="Q16" s="645"/>
      <c r="R16" s="646"/>
    </row>
    <row r="17" spans="1:18" ht="21.95" customHeight="1">
      <c r="A17" s="635"/>
      <c r="B17" s="636"/>
      <c r="C17" s="636"/>
      <c r="D17" s="636"/>
      <c r="E17" s="637"/>
      <c r="F17" s="1922"/>
      <c r="G17" s="1923"/>
      <c r="H17" s="638"/>
      <c r="I17" s="636"/>
      <c r="J17" s="639"/>
      <c r="K17" s="640"/>
      <c r="L17" s="639"/>
      <c r="M17" s="641"/>
      <c r="N17" s="642"/>
      <c r="O17" s="643"/>
      <c r="P17" s="644"/>
      <c r="Q17" s="645"/>
      <c r="R17" s="646"/>
    </row>
    <row r="18" spans="1:18" ht="21.95" customHeight="1" thickBot="1">
      <c r="A18" s="647"/>
      <c r="B18" s="648"/>
      <c r="C18" s="648"/>
      <c r="D18" s="648"/>
      <c r="E18" s="649"/>
      <c r="F18" s="1920"/>
      <c r="G18" s="1921"/>
      <c r="H18" s="650"/>
      <c r="I18" s="648"/>
      <c r="J18" s="651"/>
      <c r="K18" s="652"/>
      <c r="L18" s="651"/>
      <c r="M18" s="653"/>
      <c r="N18" s="654"/>
      <c r="O18" s="655"/>
      <c r="P18" s="656"/>
      <c r="Q18" s="657"/>
      <c r="R18" s="658"/>
    </row>
    <row r="19" spans="1:18" ht="15.75" hidden="1" customHeight="1">
      <c r="A19" s="627"/>
      <c r="B19" s="627"/>
      <c r="C19" s="627"/>
      <c r="D19" s="627"/>
      <c r="E19" s="627"/>
      <c r="F19" s="627"/>
      <c r="G19" s="627"/>
      <c r="H19" s="627"/>
      <c r="I19" s="659">
        <f>SUM(I9:I18)</f>
        <v>0</v>
      </c>
      <c r="J19" s="659">
        <f>SUM(J9:J18)</f>
        <v>0</v>
      </c>
      <c r="K19" s="659">
        <f>SUM(K9:K18)</f>
        <v>0</v>
      </c>
      <c r="L19" s="659"/>
      <c r="M19" s="659">
        <f>SUM(M9:M18)</f>
        <v>0</v>
      </c>
      <c r="N19" s="659">
        <f>SUM(N9:N18)</f>
        <v>0</v>
      </c>
      <c r="O19" s="659">
        <f>SUM(O9:O18)</f>
        <v>0</v>
      </c>
      <c r="P19" s="659">
        <f>SUM(P9:P18)</f>
        <v>0</v>
      </c>
    </row>
    <row r="20" spans="1:18" ht="11.25" customHeight="1">
      <c r="A20" s="627"/>
      <c r="B20" s="627"/>
      <c r="C20" s="627"/>
      <c r="D20" s="627"/>
      <c r="E20" s="627"/>
      <c r="F20" s="627"/>
      <c r="G20" s="627"/>
      <c r="H20" s="627"/>
      <c r="I20" s="627"/>
      <c r="J20" s="627"/>
      <c r="K20" s="627"/>
      <c r="L20" s="627"/>
      <c r="M20" s="659"/>
      <c r="N20" s="659"/>
      <c r="O20" s="659"/>
      <c r="P20" s="659"/>
    </row>
    <row r="21" spans="1:18">
      <c r="A21" s="594" t="s">
        <v>500</v>
      </c>
    </row>
    <row r="22" spans="1:18">
      <c r="A22" s="594" t="s">
        <v>499</v>
      </c>
    </row>
    <row r="23" spans="1:18">
      <c r="A23" s="594" t="s">
        <v>498</v>
      </c>
    </row>
    <row r="24" spans="1:18">
      <c r="A24" s="594" t="s">
        <v>497</v>
      </c>
    </row>
    <row r="25" spans="1:18">
      <c r="A25" s="594" t="s">
        <v>496</v>
      </c>
    </row>
    <row r="26" spans="1:18">
      <c r="A26" s="594" t="s">
        <v>495</v>
      </c>
    </row>
    <row r="27" spans="1:18">
      <c r="A27" s="594" t="s">
        <v>494</v>
      </c>
    </row>
    <row r="28" spans="1:18">
      <c r="A28" s="594" t="s">
        <v>493</v>
      </c>
    </row>
    <row r="29" spans="1:18">
      <c r="A29" s="594" t="s">
        <v>492</v>
      </c>
    </row>
    <row r="30" spans="1:18" ht="13.5" customHeight="1">
      <c r="A30" s="594" t="s">
        <v>491</v>
      </c>
    </row>
    <row r="31" spans="1:18" ht="13.5" customHeight="1">
      <c r="A31" s="594" t="s">
        <v>490</v>
      </c>
    </row>
    <row r="32" spans="1:18" ht="13.5" customHeight="1"/>
    <row r="33" spans="1:18" ht="13.5" customHeight="1">
      <c r="A33" s="660"/>
      <c r="B33" s="660"/>
      <c r="C33" s="660"/>
      <c r="D33" s="660"/>
      <c r="E33" s="660"/>
      <c r="F33" s="660"/>
      <c r="G33" s="660"/>
      <c r="H33" s="660"/>
      <c r="I33" s="660"/>
      <c r="J33" s="660"/>
      <c r="K33" s="660"/>
      <c r="L33" s="660"/>
      <c r="M33" s="660"/>
      <c r="N33" s="660"/>
      <c r="O33" s="660"/>
      <c r="P33" s="660"/>
      <c r="Q33" s="660"/>
      <c r="R33" s="660"/>
    </row>
    <row r="34" spans="1:18" ht="13.5" customHeight="1"/>
    <row r="35" spans="1:18" ht="13.5" customHeight="1">
      <c r="A35" s="594" t="s">
        <v>489</v>
      </c>
      <c r="D35" s="594" t="s">
        <v>488</v>
      </c>
    </row>
    <row r="36" spans="1:18">
      <c r="A36" s="594"/>
      <c r="D36" s="594" t="s">
        <v>487</v>
      </c>
    </row>
    <row r="37" spans="1:18">
      <c r="A37" s="594" t="s">
        <v>486</v>
      </c>
      <c r="D37" s="594" t="s">
        <v>485</v>
      </c>
    </row>
    <row r="38" spans="1:18">
      <c r="A38" s="594"/>
      <c r="D38" s="594"/>
      <c r="E38" s="591" t="s">
        <v>484</v>
      </c>
    </row>
    <row r="39" spans="1:18">
      <c r="A39" s="594" t="s">
        <v>483</v>
      </c>
      <c r="D39" s="594" t="s">
        <v>482</v>
      </c>
    </row>
    <row r="40" spans="1:18">
      <c r="A40" s="594" t="s">
        <v>481</v>
      </c>
      <c r="D40" s="594" t="s">
        <v>480</v>
      </c>
      <c r="H40" s="661"/>
    </row>
    <row r="43" spans="1:18">
      <c r="B43" s="817"/>
    </row>
  </sheetData>
  <mergeCells count="27">
    <mergeCell ref="N7:N8"/>
    <mergeCell ref="A3:R3"/>
    <mergeCell ref="Q5:R5"/>
    <mergeCell ref="A7:A8"/>
    <mergeCell ref="B7:B8"/>
    <mergeCell ref="C7:C8"/>
    <mergeCell ref="D7:D8"/>
    <mergeCell ref="I7:I8"/>
    <mergeCell ref="F7:G8"/>
    <mergeCell ref="E7:E8"/>
    <mergeCell ref="O7:O8"/>
    <mergeCell ref="J7:K7"/>
    <mergeCell ref="Q7:Q8"/>
    <mergeCell ref="R7:R8"/>
    <mergeCell ref="P7:P8"/>
    <mergeCell ref="L7:L8"/>
    <mergeCell ref="M7:M8"/>
    <mergeCell ref="F18:G18"/>
    <mergeCell ref="F13:G13"/>
    <mergeCell ref="F15:G15"/>
    <mergeCell ref="F9:G9"/>
    <mergeCell ref="F10:G10"/>
    <mergeCell ref="F11:G11"/>
    <mergeCell ref="F12:G12"/>
    <mergeCell ref="F16:G16"/>
    <mergeCell ref="F17:G17"/>
    <mergeCell ref="F14:G14"/>
  </mergeCells>
  <phoneticPr fontId="10"/>
  <printOptions horizontalCentered="1" verticalCentered="1"/>
  <pageMargins left="0.27559055118110237" right="0.15748031496062992" top="0.47244094488188981" bottom="0.23622047244094491" header="0.23622047244094491" footer="0.15748031496062992"/>
  <pageSetup paperSize="9" scale="7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63"/>
  <sheetViews>
    <sheetView zoomScaleNormal="100" workbookViewId="0">
      <selection activeCell="B1" sqref="B1"/>
    </sheetView>
  </sheetViews>
  <sheetFormatPr defaultColWidth="8.75" defaultRowHeight="13.5"/>
  <cols>
    <col min="1" max="10" width="9.625" style="592" customWidth="1"/>
    <col min="11" max="16384" width="8.75" style="592"/>
  </cols>
  <sheetData>
    <row r="1" spans="1:11">
      <c r="A1" s="591" t="s">
        <v>968</v>
      </c>
      <c r="B1" s="591"/>
      <c r="C1" s="591"/>
      <c r="D1" s="591"/>
      <c r="E1" s="591"/>
      <c r="F1" s="591"/>
      <c r="G1" s="591"/>
      <c r="H1" s="591"/>
      <c r="I1" s="591"/>
      <c r="J1" s="591"/>
    </row>
    <row r="2" spans="1:11">
      <c r="A2" s="591"/>
      <c r="B2" s="591"/>
      <c r="C2" s="591"/>
      <c r="D2" s="591"/>
      <c r="E2" s="591"/>
      <c r="F2" s="591"/>
      <c r="G2" s="591"/>
      <c r="H2" s="591"/>
      <c r="I2" s="591"/>
      <c r="J2" s="591"/>
    </row>
    <row r="3" spans="1:11">
      <c r="A3" s="591"/>
      <c r="B3" s="591"/>
      <c r="C3" s="591"/>
      <c r="D3" s="591"/>
      <c r="E3" s="591"/>
      <c r="F3" s="591"/>
      <c r="G3" s="591"/>
      <c r="H3" s="591"/>
      <c r="I3" s="591"/>
      <c r="J3" s="591"/>
    </row>
    <row r="4" spans="1:11">
      <c r="A4" s="1938" t="s">
        <v>542</v>
      </c>
      <c r="B4" s="1938"/>
      <c r="C4" s="1938"/>
      <c r="D4" s="1938"/>
      <c r="E4" s="1938"/>
      <c r="F4" s="1938"/>
      <c r="G4" s="1938"/>
      <c r="H4" s="1938"/>
      <c r="I4" s="1938"/>
      <c r="J4" s="1938"/>
    </row>
    <row r="5" spans="1:11">
      <c r="A5" s="1939"/>
      <c r="B5" s="1939"/>
      <c r="C5" s="1939"/>
      <c r="D5" s="1939"/>
      <c r="E5" s="1939"/>
      <c r="F5" s="1939"/>
      <c r="G5" s="1939"/>
      <c r="H5" s="1939"/>
      <c r="I5" s="1939"/>
      <c r="J5" s="1939"/>
    </row>
    <row r="6" spans="1:11" ht="17.25">
      <c r="A6" s="593" t="s">
        <v>541</v>
      </c>
      <c r="B6" s="594"/>
      <c r="C6" s="594"/>
      <c r="D6" s="594"/>
      <c r="E6" s="594"/>
      <c r="F6" s="591"/>
      <c r="G6" s="591"/>
      <c r="H6" s="591"/>
      <c r="I6" s="591"/>
      <c r="J6" s="591"/>
    </row>
    <row r="7" spans="1:11" ht="21" customHeight="1">
      <c r="A7" s="1946" t="s">
        <v>536</v>
      </c>
      <c r="B7" s="1947"/>
      <c r="C7" s="1947"/>
      <c r="D7" s="1947"/>
      <c r="E7" s="1947"/>
      <c r="F7" s="1946" t="s">
        <v>535</v>
      </c>
      <c r="G7" s="1947"/>
      <c r="H7" s="1947"/>
      <c r="I7" s="1947"/>
      <c r="J7" s="1948"/>
      <c r="K7" s="594"/>
    </row>
    <row r="8" spans="1:11">
      <c r="A8" s="595"/>
      <c r="B8" s="596"/>
      <c r="C8" s="596"/>
      <c r="D8" s="597"/>
      <c r="E8" s="597"/>
      <c r="F8" s="598"/>
      <c r="G8" s="596"/>
      <c r="H8" s="596"/>
      <c r="I8" s="597"/>
      <c r="J8" s="599"/>
      <c r="K8" s="594"/>
    </row>
    <row r="9" spans="1:11">
      <c r="A9" s="600"/>
      <c r="B9" s="594"/>
      <c r="C9" s="594"/>
      <c r="D9" s="591"/>
      <c r="E9" s="591"/>
      <c r="F9" s="601"/>
      <c r="G9" s="594"/>
      <c r="H9" s="594"/>
      <c r="I9" s="591"/>
      <c r="J9" s="602"/>
      <c r="K9" s="594"/>
    </row>
    <row r="10" spans="1:11">
      <c r="A10" s="600"/>
      <c r="B10" s="594"/>
      <c r="C10" s="594"/>
      <c r="D10" s="591"/>
      <c r="E10" s="591"/>
      <c r="F10" s="601"/>
      <c r="G10" s="594"/>
      <c r="H10" s="594"/>
      <c r="I10" s="591"/>
      <c r="J10" s="602"/>
      <c r="K10" s="594"/>
    </row>
    <row r="11" spans="1:11">
      <c r="A11" s="600"/>
      <c r="B11" s="594"/>
      <c r="C11" s="594"/>
      <c r="D11" s="591"/>
      <c r="E11" s="591"/>
      <c r="F11" s="601"/>
      <c r="G11" s="594"/>
      <c r="H11" s="594"/>
      <c r="I11" s="591"/>
      <c r="J11" s="602"/>
      <c r="K11" s="594"/>
    </row>
    <row r="12" spans="1:11">
      <c r="A12" s="603"/>
      <c r="B12" s="594"/>
      <c r="C12" s="594"/>
      <c r="D12" s="591"/>
      <c r="E12" s="591"/>
      <c r="F12" s="601"/>
      <c r="G12" s="594"/>
      <c r="H12" s="594"/>
      <c r="I12" s="591"/>
      <c r="J12" s="602"/>
      <c r="K12" s="594"/>
    </row>
    <row r="13" spans="1:11">
      <c r="A13" s="603" t="s">
        <v>534</v>
      </c>
      <c r="B13" s="594"/>
      <c r="C13" s="594"/>
      <c r="D13" s="591"/>
      <c r="E13" s="591"/>
      <c r="F13" s="601"/>
      <c r="G13" s="594"/>
      <c r="H13" s="594"/>
      <c r="I13" s="604"/>
      <c r="J13" s="602"/>
      <c r="K13" s="594"/>
    </row>
    <row r="14" spans="1:11">
      <c r="A14" s="603"/>
      <c r="B14" s="605"/>
      <c r="C14" s="605"/>
      <c r="D14" s="604"/>
      <c r="E14" s="604"/>
      <c r="F14" s="606"/>
      <c r="G14" s="605"/>
      <c r="H14" s="605"/>
      <c r="I14" s="604"/>
      <c r="J14" s="602"/>
      <c r="K14" s="594"/>
    </row>
    <row r="15" spans="1:11">
      <c r="A15" s="603" t="s">
        <v>538</v>
      </c>
      <c r="B15" s="605"/>
      <c r="C15" s="605"/>
      <c r="D15" s="604"/>
      <c r="E15" s="604"/>
      <c r="F15" s="606" t="s">
        <v>540</v>
      </c>
      <c r="G15" s="604"/>
      <c r="H15" s="607" t="s">
        <v>539</v>
      </c>
      <c r="I15" s="591"/>
      <c r="J15" s="602"/>
      <c r="K15" s="594"/>
    </row>
    <row r="16" spans="1:11">
      <c r="A16" s="600"/>
      <c r="B16" s="594"/>
      <c r="C16" s="594"/>
      <c r="D16" s="591"/>
      <c r="E16" s="591"/>
      <c r="F16" s="601"/>
      <c r="G16" s="594"/>
      <c r="H16" s="594"/>
      <c r="I16" s="591"/>
      <c r="J16" s="602"/>
      <c r="K16" s="594"/>
    </row>
    <row r="17" spans="1:11">
      <c r="A17" s="600"/>
      <c r="B17" s="594"/>
      <c r="C17" s="594"/>
      <c r="D17" s="591"/>
      <c r="E17" s="591"/>
      <c r="F17" s="601"/>
      <c r="G17" s="594"/>
      <c r="H17" s="594"/>
      <c r="I17" s="591"/>
      <c r="J17" s="602"/>
      <c r="K17" s="594"/>
    </row>
    <row r="18" spans="1:11">
      <c r="A18" s="600"/>
      <c r="B18" s="594"/>
      <c r="C18" s="594"/>
      <c r="D18" s="591"/>
      <c r="E18" s="591"/>
      <c r="F18" s="601"/>
      <c r="G18" s="594"/>
      <c r="H18" s="594"/>
      <c r="I18" s="591"/>
      <c r="J18" s="602"/>
      <c r="K18" s="594"/>
    </row>
    <row r="19" spans="1:11">
      <c r="A19" s="600"/>
      <c r="B19" s="594"/>
      <c r="C19" s="594"/>
      <c r="D19" s="591"/>
      <c r="E19" s="591"/>
      <c r="F19" s="601"/>
      <c r="G19" s="594"/>
      <c r="H19" s="594"/>
      <c r="I19" s="591"/>
      <c r="J19" s="602"/>
      <c r="K19" s="594"/>
    </row>
    <row r="20" spans="1:11">
      <c r="A20" s="600"/>
      <c r="B20" s="594"/>
      <c r="C20" s="594"/>
      <c r="D20" s="591"/>
      <c r="E20" s="591"/>
      <c r="F20" s="601"/>
      <c r="G20" s="594"/>
      <c r="H20" s="594"/>
      <c r="I20" s="591"/>
      <c r="J20" s="602"/>
      <c r="K20" s="594"/>
    </row>
    <row r="21" spans="1:11">
      <c r="A21" s="600"/>
      <c r="B21" s="594"/>
      <c r="C21" s="594"/>
      <c r="D21" s="591"/>
      <c r="E21" s="591"/>
      <c r="F21" s="601"/>
      <c r="G21" s="594"/>
      <c r="H21" s="594"/>
      <c r="I21" s="591"/>
      <c r="J21" s="602"/>
      <c r="K21" s="594"/>
    </row>
    <row r="22" spans="1:11">
      <c r="A22" s="603"/>
      <c r="B22" s="594"/>
      <c r="C22" s="594"/>
      <c r="D22" s="591"/>
      <c r="E22" s="591"/>
      <c r="F22" s="601"/>
      <c r="G22" s="594"/>
      <c r="H22" s="594"/>
      <c r="I22" s="591"/>
      <c r="J22" s="602"/>
      <c r="K22" s="594"/>
    </row>
    <row r="23" spans="1:11">
      <c r="A23" s="603" t="s">
        <v>531</v>
      </c>
      <c r="B23" s="594"/>
      <c r="C23" s="594"/>
      <c r="D23" s="591"/>
      <c r="E23" s="591"/>
      <c r="F23" s="601"/>
      <c r="G23" s="594"/>
      <c r="H23" s="594"/>
      <c r="I23" s="591"/>
      <c r="J23" s="602"/>
      <c r="K23" s="594"/>
    </row>
    <row r="24" spans="1:11">
      <c r="A24" s="600"/>
      <c r="B24" s="594"/>
      <c r="C24" s="594"/>
      <c r="D24" s="591"/>
      <c r="E24" s="591"/>
      <c r="F24" s="601"/>
      <c r="G24" s="594"/>
      <c r="H24" s="594"/>
      <c r="I24" s="608"/>
      <c r="J24" s="609"/>
      <c r="K24" s="594"/>
    </row>
    <row r="25" spans="1:11">
      <c r="A25" s="603" t="s">
        <v>538</v>
      </c>
      <c r="B25" s="604"/>
      <c r="C25" s="604"/>
      <c r="D25" s="604"/>
      <c r="E25" s="604"/>
      <c r="F25" s="606" t="s">
        <v>529</v>
      </c>
      <c r="G25" s="604"/>
      <c r="H25" s="607" t="s">
        <v>528</v>
      </c>
      <c r="I25" s="608"/>
      <c r="J25" s="609"/>
      <c r="K25" s="594"/>
    </row>
    <row r="26" spans="1:11">
      <c r="A26" s="603"/>
      <c r="B26" s="604"/>
      <c r="C26" s="604"/>
      <c r="D26" s="604"/>
      <c r="E26" s="604"/>
      <c r="F26" s="606" t="s">
        <v>527</v>
      </c>
      <c r="G26" s="604"/>
      <c r="H26" s="607" t="s">
        <v>526</v>
      </c>
      <c r="I26" s="604"/>
      <c r="J26" s="602"/>
      <c r="K26" s="594"/>
    </row>
    <row r="27" spans="1:11">
      <c r="A27" s="603"/>
      <c r="B27" s="605"/>
      <c r="C27" s="605"/>
      <c r="D27" s="604"/>
      <c r="E27" s="604"/>
      <c r="F27" s="606"/>
      <c r="G27" s="604"/>
      <c r="H27" s="607"/>
      <c r="I27" s="604"/>
      <c r="J27" s="602"/>
      <c r="K27" s="594"/>
    </row>
    <row r="28" spans="1:11">
      <c r="A28" s="606"/>
      <c r="B28" s="605"/>
      <c r="C28" s="605"/>
      <c r="D28" s="604"/>
      <c r="E28" s="604"/>
      <c r="F28" s="606"/>
      <c r="G28" s="604"/>
      <c r="H28" s="610"/>
      <c r="I28" s="604"/>
      <c r="J28" s="602"/>
      <c r="K28" s="594"/>
    </row>
    <row r="29" spans="1:11">
      <c r="A29" s="603"/>
      <c r="B29" s="604"/>
      <c r="C29" s="604"/>
      <c r="D29" s="604"/>
      <c r="E29" s="604"/>
      <c r="F29" s="606"/>
      <c r="G29" s="604"/>
      <c r="H29" s="607"/>
      <c r="I29" s="1942"/>
      <c r="J29" s="1943"/>
      <c r="K29" s="594"/>
    </row>
    <row r="30" spans="1:11">
      <c r="A30" s="611"/>
      <c r="B30" s="612"/>
      <c r="C30" s="612"/>
      <c r="D30" s="612"/>
      <c r="E30" s="612"/>
      <c r="F30" s="613"/>
      <c r="G30" s="612"/>
      <c r="H30" s="614"/>
      <c r="I30" s="1944"/>
      <c r="J30" s="1945"/>
      <c r="K30" s="594"/>
    </row>
    <row r="31" spans="1:11">
      <c r="A31" s="605"/>
      <c r="B31" s="604"/>
      <c r="C31" s="604"/>
      <c r="D31" s="604"/>
      <c r="E31" s="604"/>
      <c r="F31" s="604"/>
      <c r="G31" s="604"/>
      <c r="H31" s="607"/>
      <c r="I31" s="608"/>
      <c r="J31" s="608"/>
      <c r="K31" s="594"/>
    </row>
    <row r="32" spans="1:11" ht="17.25">
      <c r="A32" s="593" t="s">
        <v>537</v>
      </c>
      <c r="B32" s="594"/>
      <c r="C32" s="594"/>
      <c r="D32" s="594"/>
      <c r="E32" s="594"/>
      <c r="F32" s="591"/>
      <c r="G32" s="591"/>
      <c r="H32" s="591"/>
      <c r="I32" s="591"/>
      <c r="J32" s="591"/>
      <c r="K32" s="594"/>
    </row>
    <row r="33" spans="1:11" ht="21" customHeight="1">
      <c r="A33" s="1946" t="s">
        <v>536</v>
      </c>
      <c r="B33" s="1947"/>
      <c r="C33" s="1947"/>
      <c r="D33" s="1947"/>
      <c r="E33" s="1947"/>
      <c r="F33" s="1946" t="s">
        <v>535</v>
      </c>
      <c r="G33" s="1947"/>
      <c r="H33" s="1947"/>
      <c r="I33" s="1947"/>
      <c r="J33" s="1948"/>
      <c r="K33" s="594"/>
    </row>
    <row r="34" spans="1:11">
      <c r="A34" s="600"/>
      <c r="B34" s="594"/>
      <c r="C34" s="594"/>
      <c r="D34" s="591"/>
      <c r="E34" s="591"/>
      <c r="F34" s="601"/>
      <c r="G34" s="594"/>
      <c r="H34" s="594"/>
      <c r="I34" s="591"/>
      <c r="J34" s="602"/>
      <c r="K34" s="594"/>
    </row>
    <row r="35" spans="1:11">
      <c r="A35" s="600"/>
      <c r="B35" s="594"/>
      <c r="C35" s="594"/>
      <c r="D35" s="591"/>
      <c r="E35" s="591"/>
      <c r="F35" s="601"/>
      <c r="G35" s="594"/>
      <c r="H35" s="594"/>
      <c r="I35" s="591"/>
      <c r="J35" s="602"/>
      <c r="K35" s="594"/>
    </row>
    <row r="36" spans="1:11">
      <c r="A36" s="603"/>
      <c r="B36" s="594"/>
      <c r="C36" s="594"/>
      <c r="D36" s="591"/>
      <c r="E36" s="591"/>
      <c r="F36" s="601"/>
      <c r="G36" s="594"/>
      <c r="H36" s="594"/>
      <c r="I36" s="591"/>
      <c r="J36" s="602"/>
      <c r="K36" s="594"/>
    </row>
    <row r="37" spans="1:11">
      <c r="A37" s="600"/>
      <c r="B37" s="594"/>
      <c r="C37" s="594"/>
      <c r="D37" s="591"/>
      <c r="E37" s="591"/>
      <c r="F37" s="601"/>
      <c r="G37" s="594"/>
      <c r="H37" s="594"/>
      <c r="I37" s="591"/>
      <c r="J37" s="602"/>
      <c r="K37" s="594"/>
    </row>
    <row r="38" spans="1:11">
      <c r="A38" s="603" t="s">
        <v>534</v>
      </c>
      <c r="B38" s="594"/>
      <c r="C38" s="594"/>
      <c r="D38" s="591"/>
      <c r="E38" s="591"/>
      <c r="F38" s="601"/>
      <c r="G38" s="594"/>
      <c r="H38" s="594"/>
      <c r="I38" s="591"/>
      <c r="J38" s="602"/>
      <c r="K38" s="594"/>
    </row>
    <row r="39" spans="1:11">
      <c r="A39" s="600"/>
      <c r="B39" s="594"/>
      <c r="C39" s="594"/>
      <c r="D39" s="591"/>
      <c r="E39" s="591"/>
      <c r="F39" s="601"/>
      <c r="G39" s="594"/>
      <c r="H39" s="594"/>
      <c r="I39" s="591"/>
      <c r="J39" s="602"/>
      <c r="K39" s="594"/>
    </row>
    <row r="40" spans="1:11" ht="34.5" customHeight="1">
      <c r="A40" s="1940" t="s">
        <v>533</v>
      </c>
      <c r="B40" s="1941"/>
      <c r="C40" s="1941"/>
      <c r="D40" s="1941"/>
      <c r="E40" s="1941"/>
      <c r="F40" s="606" t="s">
        <v>532</v>
      </c>
      <c r="G40" s="605"/>
      <c r="H40" s="605"/>
      <c r="I40" s="604"/>
      <c r="J40" s="602"/>
      <c r="K40" s="594"/>
    </row>
    <row r="41" spans="1:11">
      <c r="A41" s="600"/>
      <c r="B41" s="594"/>
      <c r="C41" s="594"/>
      <c r="D41" s="591"/>
      <c r="E41" s="591"/>
      <c r="F41" s="601"/>
      <c r="G41" s="594"/>
      <c r="H41" s="594"/>
      <c r="I41" s="591"/>
      <c r="J41" s="602"/>
      <c r="K41" s="594"/>
    </row>
    <row r="42" spans="1:11">
      <c r="A42" s="600"/>
      <c r="B42" s="594"/>
      <c r="C42" s="594"/>
      <c r="D42" s="591"/>
      <c r="E42" s="591"/>
      <c r="F42" s="601"/>
      <c r="G42" s="594"/>
      <c r="H42" s="594"/>
      <c r="I42" s="591"/>
      <c r="J42" s="602"/>
      <c r="K42" s="594"/>
    </row>
    <row r="43" spans="1:11">
      <c r="A43" s="600"/>
      <c r="B43" s="594"/>
      <c r="C43" s="594"/>
      <c r="D43" s="591"/>
      <c r="E43" s="591"/>
      <c r="F43" s="601"/>
      <c r="G43" s="594"/>
      <c r="H43" s="594"/>
      <c r="I43" s="591"/>
      <c r="J43" s="602"/>
      <c r="K43" s="594"/>
    </row>
    <row r="44" spans="1:11">
      <c r="A44" s="600"/>
      <c r="B44" s="594"/>
      <c r="C44" s="594"/>
      <c r="D44" s="591"/>
      <c r="E44" s="591"/>
      <c r="F44" s="601"/>
      <c r="G44" s="594"/>
      <c r="H44" s="594"/>
      <c r="I44" s="591"/>
      <c r="J44" s="602"/>
      <c r="K44" s="594"/>
    </row>
    <row r="45" spans="1:11">
      <c r="A45" s="600"/>
      <c r="B45" s="816"/>
      <c r="C45" s="594"/>
      <c r="D45" s="591"/>
      <c r="E45" s="591"/>
      <c r="F45" s="601"/>
      <c r="G45" s="594"/>
      <c r="H45" s="594"/>
      <c r="I45" s="591"/>
      <c r="J45" s="602"/>
      <c r="K45" s="594"/>
    </row>
    <row r="46" spans="1:11">
      <c r="A46" s="600"/>
      <c r="B46" s="594"/>
      <c r="C46" s="594"/>
      <c r="D46" s="591"/>
      <c r="E46" s="591"/>
      <c r="F46" s="601"/>
      <c r="G46" s="594"/>
      <c r="H46" s="594"/>
      <c r="I46" s="591"/>
      <c r="J46" s="602"/>
      <c r="K46" s="594"/>
    </row>
    <row r="47" spans="1:11">
      <c r="A47" s="603"/>
      <c r="B47" s="594"/>
      <c r="C47" s="594"/>
      <c r="D47" s="591"/>
      <c r="E47" s="591"/>
      <c r="F47" s="601"/>
      <c r="G47" s="594"/>
      <c r="H47" s="594"/>
      <c r="I47" s="591"/>
      <c r="J47" s="602"/>
      <c r="K47" s="594"/>
    </row>
    <row r="48" spans="1:11">
      <c r="A48" s="603" t="s">
        <v>531</v>
      </c>
      <c r="B48" s="594"/>
      <c r="C48" s="594"/>
      <c r="D48" s="591"/>
      <c r="E48" s="591"/>
      <c r="F48" s="601"/>
      <c r="G48" s="594"/>
      <c r="H48" s="594"/>
      <c r="I48" s="591"/>
      <c r="J48" s="602"/>
      <c r="K48" s="594"/>
    </row>
    <row r="49" spans="1:11">
      <c r="A49" s="600"/>
      <c r="B49" s="594"/>
      <c r="C49" s="594"/>
      <c r="D49" s="591"/>
      <c r="E49" s="591"/>
      <c r="F49" s="601"/>
      <c r="G49" s="594"/>
      <c r="H49" s="594"/>
      <c r="I49" s="608"/>
      <c r="J49" s="609"/>
      <c r="K49" s="594"/>
    </row>
    <row r="50" spans="1:11">
      <c r="A50" s="606" t="s">
        <v>530</v>
      </c>
      <c r="B50" s="604"/>
      <c r="C50" s="604"/>
      <c r="D50" s="604"/>
      <c r="E50" s="604"/>
      <c r="F50" s="606" t="s">
        <v>529</v>
      </c>
      <c r="G50" s="604"/>
      <c r="H50" s="607" t="s">
        <v>528</v>
      </c>
      <c r="I50" s="608"/>
      <c r="J50" s="609"/>
      <c r="K50" s="594"/>
    </row>
    <row r="51" spans="1:11">
      <c r="A51" s="606"/>
      <c r="B51" s="604"/>
      <c r="C51" s="604"/>
      <c r="D51" s="604"/>
      <c r="E51" s="604"/>
      <c r="F51" s="606" t="s">
        <v>527</v>
      </c>
      <c r="G51" s="604"/>
      <c r="H51" s="607" t="s">
        <v>526</v>
      </c>
      <c r="I51" s="591"/>
      <c r="J51" s="602"/>
      <c r="K51" s="594"/>
    </row>
    <row r="52" spans="1:11">
      <c r="A52" s="603"/>
      <c r="B52" s="605"/>
      <c r="C52" s="605"/>
      <c r="D52" s="604"/>
      <c r="E52" s="604"/>
      <c r="F52" s="606"/>
      <c r="G52" s="605"/>
      <c r="H52" s="605"/>
      <c r="I52" s="604"/>
      <c r="J52" s="602"/>
      <c r="K52" s="594"/>
    </row>
    <row r="53" spans="1:11">
      <c r="A53" s="606"/>
      <c r="B53" s="604"/>
      <c r="C53" s="604"/>
      <c r="D53" s="604"/>
      <c r="E53" s="604"/>
      <c r="F53" s="606"/>
      <c r="G53" s="604"/>
      <c r="H53" s="607"/>
      <c r="I53" s="1942"/>
      <c r="J53" s="1943"/>
      <c r="K53" s="594"/>
    </row>
    <row r="54" spans="1:11">
      <c r="A54" s="606"/>
      <c r="B54" s="604"/>
      <c r="C54" s="604"/>
      <c r="D54" s="604"/>
      <c r="E54" s="604"/>
      <c r="F54" s="606"/>
      <c r="G54" s="604"/>
      <c r="H54" s="607"/>
      <c r="I54" s="1942"/>
      <c r="J54" s="1943"/>
      <c r="K54" s="594"/>
    </row>
    <row r="55" spans="1:11">
      <c r="A55" s="606"/>
      <c r="B55" s="604"/>
      <c r="C55" s="604"/>
      <c r="D55" s="604"/>
      <c r="E55" s="604"/>
      <c r="F55" s="606"/>
      <c r="G55" s="604"/>
      <c r="H55" s="607"/>
      <c r="I55" s="608"/>
      <c r="J55" s="609"/>
      <c r="K55" s="594"/>
    </row>
    <row r="56" spans="1:11">
      <c r="A56" s="615"/>
      <c r="B56" s="616"/>
      <c r="C56" s="616"/>
      <c r="D56" s="616"/>
      <c r="E56" s="616"/>
      <c r="F56" s="615"/>
      <c r="G56" s="616"/>
      <c r="H56" s="616"/>
      <c r="I56" s="616"/>
      <c r="J56" s="617"/>
      <c r="K56" s="594"/>
    </row>
    <row r="57" spans="1:11">
      <c r="A57" s="591" t="s">
        <v>525</v>
      </c>
      <c r="B57" s="591"/>
      <c r="C57" s="591"/>
      <c r="D57" s="591"/>
      <c r="E57" s="591"/>
      <c r="F57" s="591"/>
      <c r="G57" s="591"/>
      <c r="H57" s="591"/>
      <c r="I57" s="591"/>
      <c r="J57" s="591"/>
      <c r="K57" s="594"/>
    </row>
    <row r="58" spans="1:11">
      <c r="A58" s="591" t="s">
        <v>715</v>
      </c>
      <c r="B58" s="591"/>
      <c r="C58" s="591"/>
      <c r="D58" s="591"/>
      <c r="E58" s="591"/>
      <c r="F58" s="591"/>
      <c r="G58" s="591"/>
      <c r="H58" s="591"/>
      <c r="I58" s="591"/>
      <c r="J58" s="591"/>
      <c r="K58" s="594"/>
    </row>
    <row r="59" spans="1:11">
      <c r="A59" s="591" t="s">
        <v>524</v>
      </c>
      <c r="B59" s="591"/>
      <c r="C59" s="591"/>
      <c r="D59" s="591"/>
      <c r="E59" s="591"/>
      <c r="F59" s="591"/>
      <c r="G59" s="591"/>
      <c r="H59" s="591"/>
      <c r="I59" s="591"/>
      <c r="J59" s="591"/>
    </row>
    <row r="60" spans="1:11">
      <c r="A60" s="591" t="s">
        <v>523</v>
      </c>
      <c r="B60" s="591"/>
      <c r="C60" s="591"/>
      <c r="D60" s="591"/>
      <c r="E60" s="591"/>
      <c r="F60" s="591"/>
      <c r="G60" s="591"/>
      <c r="H60" s="591"/>
      <c r="I60" s="591"/>
      <c r="J60" s="591"/>
    </row>
    <row r="61" spans="1:11">
      <c r="A61" s="594" t="s">
        <v>522</v>
      </c>
      <c r="B61" s="591"/>
      <c r="C61" s="591"/>
      <c r="D61" s="591"/>
      <c r="E61" s="591"/>
      <c r="F61" s="591"/>
      <c r="G61" s="591"/>
      <c r="H61" s="591"/>
      <c r="I61" s="591"/>
      <c r="J61" s="591"/>
    </row>
    <row r="62" spans="1:11">
      <c r="A62" s="591" t="s">
        <v>521</v>
      </c>
      <c r="B62" s="591"/>
      <c r="C62" s="591"/>
      <c r="D62" s="591"/>
      <c r="E62" s="591"/>
      <c r="F62" s="591"/>
      <c r="G62" s="591"/>
      <c r="H62" s="591"/>
      <c r="I62" s="591"/>
      <c r="J62" s="591"/>
    </row>
    <row r="63" spans="1:11" ht="12" customHeight="1"/>
  </sheetData>
  <mergeCells count="9">
    <mergeCell ref="A4:J4"/>
    <mergeCell ref="A5:J5"/>
    <mergeCell ref="A40:E40"/>
    <mergeCell ref="I29:J30"/>
    <mergeCell ref="I53:J54"/>
    <mergeCell ref="F7:J7"/>
    <mergeCell ref="A7:E7"/>
    <mergeCell ref="A33:E33"/>
    <mergeCell ref="F33:J33"/>
  </mergeCells>
  <phoneticPr fontId="10"/>
  <printOptions horizontalCentered="1"/>
  <pageMargins left="0.47244094488188981" right="0.31496062992125984" top="0.51181102362204722" bottom="0.51181102362204722" header="0.31496062992125984" footer="0.31496062992125984"/>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S117"/>
  <sheetViews>
    <sheetView view="pageBreakPreview" zoomScale="85" zoomScaleNormal="100" zoomScaleSheetLayoutView="85" workbookViewId="0">
      <selection activeCell="B1" sqref="B1"/>
    </sheetView>
  </sheetViews>
  <sheetFormatPr defaultRowHeight="13.5"/>
  <cols>
    <col min="1" max="1" width="2.625" style="521" customWidth="1"/>
    <col min="2" max="2" width="3.75" style="521" customWidth="1"/>
    <col min="3" max="78" width="2.625" style="521" customWidth="1"/>
    <col min="79" max="91" width="2.375" style="521" customWidth="1"/>
    <col min="92" max="16384" width="9" style="521"/>
  </cols>
  <sheetData>
    <row r="1" spans="1:83">
      <c r="A1" s="2003" t="s">
        <v>969</v>
      </c>
    </row>
    <row r="2" spans="1:83">
      <c r="BM2" s="116" t="s">
        <v>266</v>
      </c>
      <c r="BN2" s="116"/>
      <c r="BO2" s="116"/>
      <c r="BP2" s="116"/>
      <c r="BQ2" s="116"/>
      <c r="BR2" s="116"/>
      <c r="BS2" s="116"/>
      <c r="BT2" s="116"/>
      <c r="BU2" s="116"/>
      <c r="BV2" s="116"/>
      <c r="BW2" s="116"/>
      <c r="BX2" s="116"/>
      <c r="BY2" s="116"/>
      <c r="BZ2" s="116"/>
    </row>
    <row r="3" spans="1:83">
      <c r="A3" s="521" t="s">
        <v>403</v>
      </c>
    </row>
    <row r="5" spans="1:83" ht="13.5" customHeight="1">
      <c r="B5" s="1425" t="s">
        <v>264</v>
      </c>
      <c r="C5" s="1426"/>
      <c r="D5" s="1426"/>
      <c r="E5" s="1426"/>
      <c r="F5" s="1426"/>
      <c r="G5" s="1426"/>
      <c r="H5" s="1448"/>
      <c r="I5" s="1448"/>
      <c r="J5" s="1448"/>
      <c r="K5" s="1448"/>
      <c r="L5" s="1448"/>
      <c r="M5" s="1448"/>
      <c r="N5" s="1448"/>
      <c r="O5" s="1449"/>
      <c r="P5" s="1425" t="s">
        <v>263</v>
      </c>
      <c r="Q5" s="1426"/>
      <c r="R5" s="142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row>
    <row r="6" spans="1:83">
      <c r="B6" s="1428"/>
      <c r="C6" s="1422"/>
      <c r="D6" s="1422"/>
      <c r="E6" s="1422"/>
      <c r="F6" s="1422"/>
      <c r="G6" s="1422"/>
      <c r="H6" s="1488"/>
      <c r="I6" s="1488"/>
      <c r="J6" s="1488"/>
      <c r="K6" s="1488"/>
      <c r="L6" s="1488"/>
      <c r="M6" s="1488"/>
      <c r="N6" s="1488"/>
      <c r="O6" s="1452"/>
      <c r="P6" s="1428"/>
      <c r="Q6" s="1422"/>
      <c r="R6" s="1429"/>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row>
    <row r="7" spans="1:83">
      <c r="B7" s="522"/>
      <c r="C7" s="523"/>
      <c r="D7" s="523"/>
      <c r="E7" s="523"/>
      <c r="F7" s="523"/>
      <c r="G7" s="523"/>
      <c r="H7" s="524"/>
      <c r="I7" s="524"/>
      <c r="J7" s="524"/>
      <c r="K7" s="524"/>
      <c r="L7" s="524"/>
      <c r="M7" s="524"/>
      <c r="N7" s="524"/>
      <c r="O7" s="525"/>
      <c r="P7" s="522"/>
      <c r="Q7" s="523"/>
      <c r="R7" s="525" t="s">
        <v>194</v>
      </c>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row>
    <row r="8" spans="1:83">
      <c r="B8" s="526" t="s">
        <v>402</v>
      </c>
      <c r="C8" s="527"/>
      <c r="D8" s="527"/>
      <c r="E8" s="527"/>
      <c r="F8" s="527"/>
      <c r="G8" s="527"/>
      <c r="H8" s="527"/>
      <c r="I8" s="527"/>
      <c r="J8" s="527"/>
      <c r="K8" s="527"/>
      <c r="L8" s="527"/>
      <c r="M8" s="527"/>
      <c r="N8" s="527"/>
      <c r="O8" s="528"/>
      <c r="P8" s="1475"/>
      <c r="Q8" s="1489"/>
      <c r="R8" s="1490"/>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row>
    <row r="9" spans="1:83">
      <c r="B9" s="529" t="s">
        <v>401</v>
      </c>
      <c r="C9" s="530"/>
      <c r="D9" s="530"/>
      <c r="E9" s="530"/>
      <c r="F9" s="530"/>
      <c r="G9" s="530"/>
      <c r="H9" s="530"/>
      <c r="I9" s="530"/>
      <c r="J9" s="530"/>
      <c r="K9" s="530"/>
      <c r="L9" s="530"/>
      <c r="M9" s="530"/>
      <c r="N9" s="530"/>
      <c r="O9" s="531"/>
      <c r="P9" s="1468"/>
      <c r="Q9" s="1491"/>
      <c r="R9" s="1492"/>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row>
    <row r="10" spans="1:83">
      <c r="B10" s="529" t="s">
        <v>400</v>
      </c>
      <c r="C10" s="530"/>
      <c r="D10" s="530"/>
      <c r="E10" s="530"/>
      <c r="F10" s="530"/>
      <c r="G10" s="530"/>
      <c r="H10" s="530"/>
      <c r="I10" s="530"/>
      <c r="J10" s="530"/>
      <c r="K10" s="530"/>
      <c r="L10" s="530"/>
      <c r="M10" s="530"/>
      <c r="N10" s="530"/>
      <c r="O10" s="531"/>
      <c r="P10" s="1468"/>
      <c r="Q10" s="1491"/>
      <c r="R10" s="1492"/>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row>
    <row r="11" spans="1:83">
      <c r="B11" s="532" t="s">
        <v>399</v>
      </c>
      <c r="C11" s="533"/>
      <c r="D11" s="533"/>
      <c r="E11" s="533"/>
      <c r="F11" s="533"/>
      <c r="G11" s="533"/>
      <c r="H11" s="533"/>
      <c r="I11" s="533"/>
      <c r="J11" s="533"/>
      <c r="K11" s="533"/>
      <c r="L11" s="533"/>
      <c r="M11" s="533"/>
      <c r="N11" s="533"/>
      <c r="O11" s="534"/>
      <c r="P11" s="1462"/>
      <c r="Q11" s="1497"/>
      <c r="R11" s="1498"/>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row>
    <row r="12" spans="1:83">
      <c r="B12" s="1495" t="s">
        <v>390</v>
      </c>
      <c r="C12" s="1496"/>
      <c r="D12" s="1496"/>
      <c r="E12" s="1496"/>
      <c r="F12" s="1496"/>
      <c r="G12" s="1496"/>
      <c r="H12" s="1459"/>
      <c r="I12" s="1459"/>
      <c r="J12" s="1459"/>
      <c r="K12" s="1459"/>
      <c r="L12" s="1459"/>
      <c r="M12" s="1459"/>
      <c r="N12" s="1459"/>
      <c r="O12" s="1460"/>
      <c r="P12" s="1363">
        <f>SUM(P8:R11)</f>
        <v>0</v>
      </c>
      <c r="Q12" s="1364"/>
      <c r="R12" s="1365"/>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row>
    <row r="13" spans="1:83">
      <c r="B13" s="120"/>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row>
    <row r="14" spans="1:83" s="117" customFormat="1">
      <c r="A14" s="521" t="s">
        <v>398</v>
      </c>
    </row>
    <row r="15" spans="1:83" s="117" customFormat="1" ht="13.5" customHeight="1">
      <c r="B15" s="1423" t="s">
        <v>397</v>
      </c>
      <c r="C15" s="1425" t="s">
        <v>236</v>
      </c>
      <c r="D15" s="1426"/>
      <c r="E15" s="1426"/>
      <c r="F15" s="1426"/>
      <c r="G15" s="1426"/>
      <c r="H15" s="1426"/>
      <c r="I15" s="1427"/>
      <c r="J15" s="1425" t="s">
        <v>209</v>
      </c>
      <c r="K15" s="1426"/>
      <c r="L15" s="1426"/>
      <c r="M15" s="1427"/>
      <c r="N15" s="1425" t="s">
        <v>208</v>
      </c>
      <c r="O15" s="1426"/>
      <c r="P15" s="1426"/>
      <c r="Q15" s="1427"/>
      <c r="R15" s="1404" t="s">
        <v>207</v>
      </c>
      <c r="S15" s="1405"/>
      <c r="T15" s="1405"/>
      <c r="U15" s="1493"/>
      <c r="V15" s="1404" t="s">
        <v>711</v>
      </c>
      <c r="W15" s="1405"/>
      <c r="X15" s="1405"/>
      <c r="Y15" s="1493"/>
      <c r="Z15" s="1404" t="s">
        <v>712</v>
      </c>
      <c r="AA15" s="1405"/>
      <c r="AB15" s="1405"/>
      <c r="AC15" s="1493"/>
      <c r="AD15" s="1495" t="s">
        <v>347</v>
      </c>
      <c r="AE15" s="1496"/>
      <c r="AF15" s="1496"/>
      <c r="AG15" s="1496"/>
      <c r="AH15" s="1496"/>
      <c r="AI15" s="1496"/>
      <c r="AJ15" s="1496"/>
      <c r="AK15" s="1496"/>
      <c r="AL15" s="1434"/>
      <c r="AM15" s="1407" t="s">
        <v>713</v>
      </c>
      <c r="AN15" s="1408"/>
      <c r="AO15" s="1408"/>
      <c r="AP15" s="1486"/>
      <c r="AQ15" s="1407" t="s">
        <v>396</v>
      </c>
      <c r="AR15" s="1408"/>
      <c r="AS15" s="1408"/>
      <c r="AT15" s="1486"/>
      <c r="AU15" s="1411" t="s">
        <v>395</v>
      </c>
      <c r="AV15" s="1412"/>
      <c r="AW15" s="1412"/>
      <c r="AX15" s="1413"/>
      <c r="AY15" s="1407" t="s">
        <v>394</v>
      </c>
      <c r="AZ15" s="1408"/>
      <c r="BA15" s="1408"/>
      <c r="BB15" s="1408"/>
      <c r="BC15" s="1404" t="s">
        <v>344</v>
      </c>
      <c r="BD15" s="1426"/>
      <c r="BE15" s="1427"/>
      <c r="BF15" s="1407" t="s">
        <v>343</v>
      </c>
      <c r="BG15" s="1408"/>
      <c r="BH15" s="1408"/>
      <c r="BI15" s="1408"/>
      <c r="BJ15" s="1411" t="s">
        <v>393</v>
      </c>
      <c r="BK15" s="1412"/>
      <c r="BL15" s="1412"/>
      <c r="BM15" s="1413"/>
      <c r="BN15" s="1426" t="s">
        <v>341</v>
      </c>
      <c r="BO15" s="1426"/>
      <c r="BP15" s="1426"/>
      <c r="BQ15" s="1426"/>
      <c r="BR15" s="1426"/>
      <c r="BS15" s="1427"/>
      <c r="CE15" s="118"/>
    </row>
    <row r="16" spans="1:83" s="117" customFormat="1">
      <c r="B16" s="1424"/>
      <c r="C16" s="1428"/>
      <c r="D16" s="1422"/>
      <c r="E16" s="1422"/>
      <c r="F16" s="1422"/>
      <c r="G16" s="1422"/>
      <c r="H16" s="1422"/>
      <c r="I16" s="1429"/>
      <c r="J16" s="1428"/>
      <c r="K16" s="1422"/>
      <c r="L16" s="1422"/>
      <c r="M16" s="1429"/>
      <c r="N16" s="1428"/>
      <c r="O16" s="1422"/>
      <c r="P16" s="1422"/>
      <c r="Q16" s="1429"/>
      <c r="R16" s="1406"/>
      <c r="S16" s="1362"/>
      <c r="T16" s="1362"/>
      <c r="U16" s="1494"/>
      <c r="V16" s="1406"/>
      <c r="W16" s="1362"/>
      <c r="X16" s="1362"/>
      <c r="Y16" s="1494"/>
      <c r="Z16" s="1406"/>
      <c r="AA16" s="1362"/>
      <c r="AB16" s="1362"/>
      <c r="AC16" s="1494"/>
      <c r="AD16" s="1480" t="s">
        <v>392</v>
      </c>
      <c r="AE16" s="1481"/>
      <c r="AF16" s="1481"/>
      <c r="AG16" s="1480" t="s">
        <v>391</v>
      </c>
      <c r="AH16" s="1481"/>
      <c r="AI16" s="1484"/>
      <c r="AJ16" s="1480" t="s">
        <v>390</v>
      </c>
      <c r="AK16" s="1481"/>
      <c r="AL16" s="1484"/>
      <c r="AM16" s="1409"/>
      <c r="AN16" s="1410"/>
      <c r="AO16" s="1410"/>
      <c r="AP16" s="1487"/>
      <c r="AQ16" s="1409"/>
      <c r="AR16" s="1410"/>
      <c r="AS16" s="1410"/>
      <c r="AT16" s="1487"/>
      <c r="AU16" s="1414"/>
      <c r="AV16" s="1415"/>
      <c r="AW16" s="1415"/>
      <c r="AX16" s="1416"/>
      <c r="AY16" s="1409"/>
      <c r="AZ16" s="1410"/>
      <c r="BA16" s="1410"/>
      <c r="BB16" s="1410"/>
      <c r="BC16" s="1428"/>
      <c r="BD16" s="1422"/>
      <c r="BE16" s="1429"/>
      <c r="BF16" s="1409"/>
      <c r="BG16" s="1410"/>
      <c r="BH16" s="1410"/>
      <c r="BI16" s="1410"/>
      <c r="BJ16" s="1414"/>
      <c r="BK16" s="1415"/>
      <c r="BL16" s="1415"/>
      <c r="BM16" s="1416"/>
      <c r="BN16" s="1478"/>
      <c r="BO16" s="1478"/>
      <c r="BP16" s="1478"/>
      <c r="BQ16" s="1478"/>
      <c r="BR16" s="1478"/>
      <c r="BS16" s="1479"/>
      <c r="CE16" s="118"/>
    </row>
    <row r="17" spans="2:79" s="117" customFormat="1" ht="13.5" customHeight="1">
      <c r="B17" s="535"/>
      <c r="C17" s="1428"/>
      <c r="D17" s="1422"/>
      <c r="E17" s="1422"/>
      <c r="F17" s="1422"/>
      <c r="G17" s="1422"/>
      <c r="H17" s="1422"/>
      <c r="I17" s="1429"/>
      <c r="J17" s="1428"/>
      <c r="K17" s="1422"/>
      <c r="L17" s="1422"/>
      <c r="M17" s="1429"/>
      <c r="N17" s="1428"/>
      <c r="O17" s="1422"/>
      <c r="P17" s="1422"/>
      <c r="Q17" s="1429"/>
      <c r="R17" s="1406"/>
      <c r="S17" s="1362"/>
      <c r="T17" s="1362"/>
      <c r="U17" s="1494"/>
      <c r="V17" s="1406"/>
      <c r="W17" s="1362"/>
      <c r="X17" s="1362"/>
      <c r="Y17" s="1494"/>
      <c r="Z17" s="1406"/>
      <c r="AA17" s="1362"/>
      <c r="AB17" s="1362"/>
      <c r="AC17" s="1494"/>
      <c r="AD17" s="1482"/>
      <c r="AE17" s="1483"/>
      <c r="AF17" s="1483"/>
      <c r="AG17" s="1482"/>
      <c r="AH17" s="1483"/>
      <c r="AI17" s="1485"/>
      <c r="AJ17" s="1482"/>
      <c r="AK17" s="1483"/>
      <c r="AL17" s="1485"/>
      <c r="AM17" s="1409"/>
      <c r="AN17" s="1410"/>
      <c r="AO17" s="1410"/>
      <c r="AP17" s="1487"/>
      <c r="AQ17" s="1409"/>
      <c r="AR17" s="1410"/>
      <c r="AS17" s="1410"/>
      <c r="AT17" s="1487"/>
      <c r="AU17" s="1414"/>
      <c r="AV17" s="1415"/>
      <c r="AW17" s="1415"/>
      <c r="AX17" s="1416"/>
      <c r="AY17" s="1409"/>
      <c r="AZ17" s="1410"/>
      <c r="BA17" s="1410"/>
      <c r="BB17" s="1410"/>
      <c r="BC17" s="1428"/>
      <c r="BD17" s="1422"/>
      <c r="BE17" s="1429"/>
      <c r="BF17" s="1409"/>
      <c r="BG17" s="1410"/>
      <c r="BH17" s="1410"/>
      <c r="BI17" s="1410"/>
      <c r="BJ17" s="1414"/>
      <c r="BK17" s="1415"/>
      <c r="BL17" s="1415"/>
      <c r="BM17" s="1416"/>
      <c r="BN17" s="1436" t="s">
        <v>340</v>
      </c>
      <c r="BO17" s="1437"/>
      <c r="BP17" s="1437"/>
      <c r="BQ17" s="1437" t="s">
        <v>339</v>
      </c>
      <c r="BR17" s="1437"/>
      <c r="BS17" s="1437"/>
    </row>
    <row r="18" spans="2:79" s="117" customFormat="1">
      <c r="B18" s="536"/>
      <c r="C18" s="522"/>
      <c r="D18" s="523"/>
      <c r="E18" s="523"/>
      <c r="F18" s="523"/>
      <c r="G18" s="537"/>
      <c r="H18" s="538"/>
      <c r="I18" s="539" t="s">
        <v>389</v>
      </c>
      <c r="J18" s="540"/>
      <c r="K18" s="538"/>
      <c r="L18" s="538"/>
      <c r="M18" s="539" t="s">
        <v>388</v>
      </c>
      <c r="N18" s="540"/>
      <c r="O18" s="538"/>
      <c r="P18" s="538"/>
      <c r="Q18" s="539" t="s">
        <v>387</v>
      </c>
      <c r="R18" s="541"/>
      <c r="S18" s="542"/>
      <c r="T18" s="542"/>
      <c r="U18" s="543" t="s">
        <v>386</v>
      </c>
      <c r="V18" s="541"/>
      <c r="W18" s="542"/>
      <c r="X18" s="542"/>
      <c r="Y18" s="543" t="s">
        <v>385</v>
      </c>
      <c r="Z18" s="541"/>
      <c r="AA18" s="542"/>
      <c r="AB18" s="542"/>
      <c r="AC18" s="543" t="s">
        <v>384</v>
      </c>
      <c r="AD18" s="544"/>
      <c r="AE18" s="545"/>
      <c r="AF18" s="546" t="s">
        <v>188</v>
      </c>
      <c r="AG18" s="544"/>
      <c r="AH18" s="545"/>
      <c r="AI18" s="546" t="s">
        <v>187</v>
      </c>
      <c r="AJ18" s="544"/>
      <c r="AK18" s="545"/>
      <c r="AL18" s="546" t="s">
        <v>186</v>
      </c>
      <c r="AM18" s="547"/>
      <c r="AN18" s="548"/>
      <c r="AO18" s="548"/>
      <c r="AP18" s="549" t="s">
        <v>185</v>
      </c>
      <c r="AQ18" s="547"/>
      <c r="AR18" s="548"/>
      <c r="AS18" s="548"/>
      <c r="AT18" s="549" t="s">
        <v>184</v>
      </c>
      <c r="AU18" s="547"/>
      <c r="AV18" s="548"/>
      <c r="AW18" s="548"/>
      <c r="AX18" s="549" t="s">
        <v>183</v>
      </c>
      <c r="AY18" s="547"/>
      <c r="AZ18" s="548"/>
      <c r="BA18" s="548"/>
      <c r="BB18" s="548" t="s">
        <v>182</v>
      </c>
      <c r="BC18" s="550"/>
      <c r="BD18" s="551"/>
      <c r="BE18" s="549" t="s">
        <v>181</v>
      </c>
      <c r="BF18" s="547"/>
      <c r="BG18" s="548"/>
      <c r="BH18" s="548"/>
      <c r="BI18" s="548" t="s">
        <v>180</v>
      </c>
      <c r="BJ18" s="547"/>
      <c r="BK18" s="548"/>
      <c r="BL18" s="548"/>
      <c r="BM18" s="549" t="s">
        <v>179</v>
      </c>
      <c r="BN18" s="545"/>
      <c r="BO18" s="545"/>
      <c r="BP18" s="552" t="s">
        <v>178</v>
      </c>
      <c r="BQ18" s="544"/>
      <c r="BR18" s="545"/>
      <c r="BS18" s="546" t="s">
        <v>229</v>
      </c>
    </row>
    <row r="19" spans="2:79" s="117" customFormat="1">
      <c r="B19" s="553">
        <v>1</v>
      </c>
      <c r="C19" s="1475"/>
      <c r="D19" s="1476"/>
      <c r="E19" s="1476"/>
      <c r="F19" s="1476"/>
      <c r="G19" s="1476"/>
      <c r="H19" s="1476"/>
      <c r="I19" s="1477"/>
      <c r="J19" s="1444"/>
      <c r="K19" s="1445"/>
      <c r="L19" s="1445"/>
      <c r="M19" s="1446"/>
      <c r="N19" s="1444"/>
      <c r="O19" s="1445"/>
      <c r="P19" s="1445"/>
      <c r="Q19" s="1446"/>
      <c r="R19" s="1395"/>
      <c r="S19" s="1395"/>
      <c r="T19" s="1395"/>
      <c r="U19" s="1395"/>
      <c r="V19" s="1395"/>
      <c r="W19" s="1395"/>
      <c r="X19" s="1395"/>
      <c r="Y19" s="1395"/>
      <c r="Z19" s="1395"/>
      <c r="AA19" s="1395"/>
      <c r="AB19" s="1395"/>
      <c r="AC19" s="1395"/>
      <c r="AD19" s="1419"/>
      <c r="AE19" s="1420"/>
      <c r="AF19" s="1417"/>
      <c r="AG19" s="1419"/>
      <c r="AH19" s="1420"/>
      <c r="AI19" s="1417"/>
      <c r="AJ19" s="1419"/>
      <c r="AK19" s="1420"/>
      <c r="AL19" s="1417"/>
      <c r="AM19" s="1419"/>
      <c r="AN19" s="1420"/>
      <c r="AO19" s="1420"/>
      <c r="AP19" s="1417"/>
      <c r="AQ19" s="1419"/>
      <c r="AR19" s="1420"/>
      <c r="AS19" s="1420"/>
      <c r="AT19" s="1417"/>
      <c r="AU19" s="1419"/>
      <c r="AV19" s="1420"/>
      <c r="AW19" s="1420"/>
      <c r="AX19" s="1417"/>
      <c r="AY19" s="1419"/>
      <c r="AZ19" s="1420"/>
      <c r="BA19" s="1420"/>
      <c r="BB19" s="1420"/>
      <c r="BC19" s="1474"/>
      <c r="BD19" s="1401"/>
      <c r="BE19" s="1453"/>
      <c r="BF19" s="1461"/>
      <c r="BG19" s="1461"/>
      <c r="BH19" s="1461"/>
      <c r="BI19" s="1461"/>
      <c r="BJ19" s="1419"/>
      <c r="BK19" s="1420"/>
      <c r="BL19" s="1420"/>
      <c r="BM19" s="1417"/>
      <c r="BN19" s="1420"/>
      <c r="BO19" s="1420"/>
      <c r="BP19" s="1417"/>
      <c r="BQ19" s="1419"/>
      <c r="BR19" s="1420"/>
      <c r="BS19" s="1417"/>
    </row>
    <row r="20" spans="2:79" s="117" customFormat="1">
      <c r="B20" s="554">
        <v>2</v>
      </c>
      <c r="C20" s="1468"/>
      <c r="D20" s="1469"/>
      <c r="E20" s="1469"/>
      <c r="F20" s="1469"/>
      <c r="G20" s="1469"/>
      <c r="H20" s="1469"/>
      <c r="I20" s="1470"/>
      <c r="J20" s="1441"/>
      <c r="K20" s="1442"/>
      <c r="L20" s="1442"/>
      <c r="M20" s="1443"/>
      <c r="N20" s="1441"/>
      <c r="O20" s="1442"/>
      <c r="P20" s="1442"/>
      <c r="Q20" s="1443"/>
      <c r="R20" s="1389"/>
      <c r="S20" s="1389"/>
      <c r="T20" s="1389"/>
      <c r="U20" s="1389"/>
      <c r="V20" s="1389"/>
      <c r="W20" s="1389"/>
      <c r="X20" s="1389"/>
      <c r="Y20" s="1389"/>
      <c r="Z20" s="1389"/>
      <c r="AA20" s="1389"/>
      <c r="AB20" s="1389"/>
      <c r="AC20" s="1389"/>
      <c r="AD20" s="1383"/>
      <c r="AE20" s="1384"/>
      <c r="AF20" s="1375"/>
      <c r="AG20" s="1383"/>
      <c r="AH20" s="1384"/>
      <c r="AI20" s="1375"/>
      <c r="AJ20" s="1383"/>
      <c r="AK20" s="1384"/>
      <c r="AL20" s="1375"/>
      <c r="AM20" s="1383"/>
      <c r="AN20" s="1384"/>
      <c r="AO20" s="1384"/>
      <c r="AP20" s="1375"/>
      <c r="AQ20" s="1383"/>
      <c r="AR20" s="1384"/>
      <c r="AS20" s="1384"/>
      <c r="AT20" s="1375"/>
      <c r="AU20" s="1383"/>
      <c r="AV20" s="1384"/>
      <c r="AW20" s="1384"/>
      <c r="AX20" s="1375"/>
      <c r="AY20" s="1383"/>
      <c r="AZ20" s="1384"/>
      <c r="BA20" s="1384"/>
      <c r="BB20" s="1384"/>
      <c r="BC20" s="1471"/>
      <c r="BD20" s="1472"/>
      <c r="BE20" s="1473"/>
      <c r="BF20" s="1384"/>
      <c r="BG20" s="1384"/>
      <c r="BH20" s="1384"/>
      <c r="BI20" s="1384"/>
      <c r="BJ20" s="1383"/>
      <c r="BK20" s="1384"/>
      <c r="BL20" s="1384"/>
      <c r="BM20" s="1375"/>
      <c r="BN20" s="1384"/>
      <c r="BO20" s="1384"/>
      <c r="BP20" s="1375"/>
      <c r="BQ20" s="1383"/>
      <c r="BR20" s="1384"/>
      <c r="BS20" s="1375"/>
    </row>
    <row r="21" spans="2:79" s="117" customFormat="1">
      <c r="B21" s="554">
        <v>3</v>
      </c>
      <c r="C21" s="1468"/>
      <c r="D21" s="1469"/>
      <c r="E21" s="1469"/>
      <c r="F21" s="1469"/>
      <c r="G21" s="1469"/>
      <c r="H21" s="1469"/>
      <c r="I21" s="1470"/>
      <c r="J21" s="1441"/>
      <c r="K21" s="1442"/>
      <c r="L21" s="1442"/>
      <c r="M21" s="1443"/>
      <c r="N21" s="1441"/>
      <c r="O21" s="1442"/>
      <c r="P21" s="1442"/>
      <c r="Q21" s="1443"/>
      <c r="R21" s="1389"/>
      <c r="S21" s="1389"/>
      <c r="T21" s="1389"/>
      <c r="U21" s="1389"/>
      <c r="V21" s="1389"/>
      <c r="W21" s="1389"/>
      <c r="X21" s="1389"/>
      <c r="Y21" s="1389"/>
      <c r="Z21" s="1389"/>
      <c r="AA21" s="1389"/>
      <c r="AB21" s="1389"/>
      <c r="AC21" s="1389"/>
      <c r="AD21" s="1383"/>
      <c r="AE21" s="1384"/>
      <c r="AF21" s="1375"/>
      <c r="AG21" s="1383"/>
      <c r="AH21" s="1384"/>
      <c r="AI21" s="1375"/>
      <c r="AJ21" s="1383"/>
      <c r="AK21" s="1384"/>
      <c r="AL21" s="1375"/>
      <c r="AM21" s="1383"/>
      <c r="AN21" s="1384"/>
      <c r="AO21" s="1384"/>
      <c r="AP21" s="1375"/>
      <c r="AQ21" s="1383"/>
      <c r="AR21" s="1384"/>
      <c r="AS21" s="1384"/>
      <c r="AT21" s="1375"/>
      <c r="AU21" s="1383"/>
      <c r="AV21" s="1384"/>
      <c r="AW21" s="1384"/>
      <c r="AX21" s="1375"/>
      <c r="AY21" s="1383"/>
      <c r="AZ21" s="1384"/>
      <c r="BA21" s="1384"/>
      <c r="BB21" s="1384"/>
      <c r="BC21" s="1471"/>
      <c r="BD21" s="1472"/>
      <c r="BE21" s="1473"/>
      <c r="BF21" s="1384"/>
      <c r="BG21" s="1384"/>
      <c r="BH21" s="1384"/>
      <c r="BI21" s="1384"/>
      <c r="BJ21" s="1383"/>
      <c r="BK21" s="1384"/>
      <c r="BL21" s="1384"/>
      <c r="BM21" s="1375"/>
      <c r="BN21" s="1384"/>
      <c r="BO21" s="1384"/>
      <c r="BP21" s="1375"/>
      <c r="BQ21" s="1383"/>
      <c r="BR21" s="1384"/>
      <c r="BS21" s="1375"/>
    </row>
    <row r="22" spans="2:79" s="117" customFormat="1">
      <c r="B22" s="554">
        <v>4</v>
      </c>
      <c r="C22" s="1468"/>
      <c r="D22" s="1469"/>
      <c r="E22" s="1469"/>
      <c r="F22" s="1469"/>
      <c r="G22" s="1469"/>
      <c r="H22" s="1469"/>
      <c r="I22" s="1470"/>
      <c r="J22" s="1441"/>
      <c r="K22" s="1442"/>
      <c r="L22" s="1442"/>
      <c r="M22" s="1443"/>
      <c r="N22" s="1441"/>
      <c r="O22" s="1442"/>
      <c r="P22" s="1442"/>
      <c r="Q22" s="1443"/>
      <c r="R22" s="1389"/>
      <c r="S22" s="1389"/>
      <c r="T22" s="1389"/>
      <c r="U22" s="1389"/>
      <c r="V22" s="1389"/>
      <c r="W22" s="1389"/>
      <c r="X22" s="1389"/>
      <c r="Y22" s="1389"/>
      <c r="Z22" s="1389"/>
      <c r="AA22" s="1389"/>
      <c r="AB22" s="1389"/>
      <c r="AC22" s="1389"/>
      <c r="AD22" s="1383"/>
      <c r="AE22" s="1384"/>
      <c r="AF22" s="1375"/>
      <c r="AG22" s="1383"/>
      <c r="AH22" s="1384"/>
      <c r="AI22" s="1375"/>
      <c r="AJ22" s="1383"/>
      <c r="AK22" s="1384"/>
      <c r="AL22" s="1375"/>
      <c r="AM22" s="1383"/>
      <c r="AN22" s="1384"/>
      <c r="AO22" s="1384"/>
      <c r="AP22" s="1375"/>
      <c r="AQ22" s="1383"/>
      <c r="AR22" s="1384"/>
      <c r="AS22" s="1384"/>
      <c r="AT22" s="1375"/>
      <c r="AU22" s="1383"/>
      <c r="AV22" s="1384"/>
      <c r="AW22" s="1384"/>
      <c r="AX22" s="1375"/>
      <c r="AY22" s="1383"/>
      <c r="AZ22" s="1384"/>
      <c r="BA22" s="1384"/>
      <c r="BB22" s="1384"/>
      <c r="BC22" s="1471"/>
      <c r="BD22" s="1472"/>
      <c r="BE22" s="1473"/>
      <c r="BF22" s="1384"/>
      <c r="BG22" s="1384"/>
      <c r="BH22" s="1384"/>
      <c r="BI22" s="1384"/>
      <c r="BJ22" s="1383"/>
      <c r="BK22" s="1384"/>
      <c r="BL22" s="1384"/>
      <c r="BM22" s="1375"/>
      <c r="BN22" s="1384"/>
      <c r="BO22" s="1384"/>
      <c r="BP22" s="1375"/>
      <c r="BQ22" s="1383"/>
      <c r="BR22" s="1384"/>
      <c r="BS22" s="1375"/>
    </row>
    <row r="23" spans="2:79" s="117" customFormat="1">
      <c r="B23" s="555">
        <v>5</v>
      </c>
      <c r="C23" s="1462"/>
      <c r="D23" s="1463"/>
      <c r="E23" s="1463"/>
      <c r="F23" s="1463"/>
      <c r="G23" s="1463"/>
      <c r="H23" s="1463"/>
      <c r="I23" s="1464"/>
      <c r="J23" s="1438"/>
      <c r="K23" s="1439"/>
      <c r="L23" s="1439"/>
      <c r="M23" s="1440"/>
      <c r="N23" s="1438"/>
      <c r="O23" s="1439"/>
      <c r="P23" s="1439"/>
      <c r="Q23" s="1440"/>
      <c r="R23" s="1381"/>
      <c r="S23" s="1381"/>
      <c r="T23" s="1381"/>
      <c r="U23" s="1381"/>
      <c r="V23" s="1381"/>
      <c r="W23" s="1381"/>
      <c r="X23" s="1381"/>
      <c r="Y23" s="1381"/>
      <c r="Z23" s="1381"/>
      <c r="AA23" s="1381"/>
      <c r="AB23" s="1381"/>
      <c r="AC23" s="1381"/>
      <c r="AD23" s="1357"/>
      <c r="AE23" s="1358"/>
      <c r="AF23" s="1359"/>
      <c r="AG23" s="1357"/>
      <c r="AH23" s="1358"/>
      <c r="AI23" s="1359"/>
      <c r="AJ23" s="1357"/>
      <c r="AK23" s="1358"/>
      <c r="AL23" s="1359"/>
      <c r="AM23" s="1357"/>
      <c r="AN23" s="1358"/>
      <c r="AO23" s="1358"/>
      <c r="AP23" s="1359"/>
      <c r="AQ23" s="1357"/>
      <c r="AR23" s="1358"/>
      <c r="AS23" s="1358"/>
      <c r="AT23" s="1359"/>
      <c r="AU23" s="1357"/>
      <c r="AV23" s="1358"/>
      <c r="AW23" s="1358"/>
      <c r="AX23" s="1359"/>
      <c r="AY23" s="1357"/>
      <c r="AZ23" s="1358"/>
      <c r="BA23" s="1358"/>
      <c r="BB23" s="1358"/>
      <c r="BC23" s="1402"/>
      <c r="BD23" s="1403"/>
      <c r="BE23" s="1454"/>
      <c r="BF23" s="1461"/>
      <c r="BG23" s="1461"/>
      <c r="BH23" s="1461"/>
      <c r="BI23" s="1461"/>
      <c r="BJ23" s="1357"/>
      <c r="BK23" s="1358"/>
      <c r="BL23" s="1358"/>
      <c r="BM23" s="1359"/>
      <c r="BN23" s="1358"/>
      <c r="BO23" s="1358"/>
      <c r="BP23" s="1359"/>
      <c r="BQ23" s="1357"/>
      <c r="BR23" s="1358"/>
      <c r="BS23" s="1359"/>
    </row>
    <row r="24" spans="2:79" s="117" customFormat="1">
      <c r="B24" s="556" t="s">
        <v>177</v>
      </c>
      <c r="C24" s="1363"/>
      <c r="D24" s="1459"/>
      <c r="E24" s="1459"/>
      <c r="F24" s="1459"/>
      <c r="G24" s="1459"/>
      <c r="H24" s="1459"/>
      <c r="I24" s="1460"/>
      <c r="J24" s="1370"/>
      <c r="K24" s="1371"/>
      <c r="L24" s="1371"/>
      <c r="M24" s="1372"/>
      <c r="N24" s="1370"/>
      <c r="O24" s="1371"/>
      <c r="P24" s="1371"/>
      <c r="Q24" s="1372"/>
      <c r="R24" s="1361"/>
      <c r="S24" s="1361"/>
      <c r="T24" s="1361"/>
      <c r="U24" s="1361"/>
      <c r="V24" s="1361"/>
      <c r="W24" s="1361"/>
      <c r="X24" s="1361"/>
      <c r="Y24" s="1361"/>
      <c r="Z24" s="1361"/>
      <c r="AA24" s="1361"/>
      <c r="AB24" s="1361"/>
      <c r="AC24" s="1361"/>
      <c r="AD24" s="1370"/>
      <c r="AE24" s="1371"/>
      <c r="AF24" s="1372"/>
      <c r="AG24" s="1370"/>
      <c r="AH24" s="1371"/>
      <c r="AI24" s="1372"/>
      <c r="AJ24" s="1370"/>
      <c r="AK24" s="1371"/>
      <c r="AL24" s="1372"/>
      <c r="AM24" s="1370"/>
      <c r="AN24" s="1371"/>
      <c r="AO24" s="1371"/>
      <c r="AP24" s="1372"/>
      <c r="AQ24" s="1363"/>
      <c r="AR24" s="1364"/>
      <c r="AS24" s="1364"/>
      <c r="AT24" s="1365"/>
      <c r="AU24" s="1370"/>
      <c r="AV24" s="1371"/>
      <c r="AW24" s="1371"/>
      <c r="AX24" s="1372"/>
      <c r="AY24" s="1370"/>
      <c r="AZ24" s="1371"/>
      <c r="BA24" s="1371"/>
      <c r="BB24" s="1371"/>
      <c r="BC24" s="1465"/>
      <c r="BD24" s="1466"/>
      <c r="BE24" s="1467"/>
      <c r="BF24" s="1371"/>
      <c r="BG24" s="1371"/>
      <c r="BH24" s="1371"/>
      <c r="BI24" s="1371"/>
      <c r="BJ24" s="1370"/>
      <c r="BK24" s="1371"/>
      <c r="BL24" s="1371"/>
      <c r="BM24" s="1372"/>
      <c r="BN24" s="1371"/>
      <c r="BO24" s="1371"/>
      <c r="BP24" s="1372"/>
      <c r="BQ24" s="1370"/>
      <c r="BR24" s="1371"/>
      <c r="BS24" s="1372"/>
    </row>
    <row r="25" spans="2:79" s="117" customFormat="1">
      <c r="B25" s="557" t="s">
        <v>176</v>
      </c>
      <c r="C25" s="558"/>
      <c r="D25" s="558"/>
      <c r="E25" s="558"/>
      <c r="F25" s="558"/>
      <c r="G25" s="558"/>
      <c r="H25" s="558"/>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row>
    <row r="26" spans="2:79" s="117" customFormat="1">
      <c r="B26" s="120" t="s">
        <v>356</v>
      </c>
      <c r="C26" s="560" t="s">
        <v>383</v>
      </c>
    </row>
    <row r="27" spans="2:79">
      <c r="B27" s="120"/>
      <c r="C27" s="1421" t="s">
        <v>354</v>
      </c>
      <c r="D27" s="1421"/>
      <c r="E27" s="1421"/>
      <c r="F27" s="1421"/>
      <c r="G27" s="1421"/>
      <c r="H27" s="1421"/>
      <c r="I27" s="1421"/>
      <c r="J27" s="1421"/>
      <c r="K27" s="1421"/>
      <c r="L27" s="1421"/>
      <c r="M27" s="1421"/>
      <c r="N27" s="1421"/>
      <c r="O27" s="1421"/>
      <c r="P27" s="1421"/>
      <c r="Q27" s="1421"/>
      <c r="R27" s="1421"/>
      <c r="S27" s="1421"/>
      <c r="T27" s="1421"/>
      <c r="U27" s="1421"/>
      <c r="V27" s="1421"/>
      <c r="W27" s="1421"/>
      <c r="X27" s="1421"/>
      <c r="Y27" s="1421"/>
      <c r="Z27" s="1421"/>
      <c r="AA27" s="1421"/>
      <c r="AB27" s="1421"/>
      <c r="AC27" s="1421"/>
      <c r="AD27" s="1421"/>
      <c r="AE27" s="1421"/>
      <c r="AF27" s="1421"/>
      <c r="AG27" s="1421"/>
      <c r="AH27" s="1421"/>
      <c r="AI27" s="1421"/>
      <c r="AJ27" s="1421"/>
      <c r="AK27" s="1421"/>
      <c r="AL27" s="1421"/>
      <c r="AM27" s="1421"/>
      <c r="AN27" s="1421"/>
      <c r="AO27" s="1421"/>
      <c r="AP27" s="1421"/>
      <c r="AQ27" s="1421"/>
      <c r="AR27" s="1421"/>
      <c r="AS27" s="1421"/>
      <c r="AT27" s="1421"/>
      <c r="AU27" s="1421"/>
      <c r="AV27" s="1421"/>
      <c r="AW27" s="1421"/>
      <c r="AX27" s="1421"/>
      <c r="AY27" s="1421"/>
      <c r="AZ27" s="1421"/>
      <c r="BA27" s="1421"/>
      <c r="BB27" s="1421"/>
      <c r="BC27" s="1421"/>
      <c r="BD27" s="1421"/>
      <c r="BE27" s="1421"/>
      <c r="BF27" s="1421"/>
      <c r="BG27" s="117"/>
      <c r="BH27" s="117"/>
      <c r="BI27" s="117"/>
      <c r="BJ27" s="117"/>
      <c r="BK27" s="117"/>
      <c r="BL27" s="117"/>
      <c r="BM27" s="117"/>
      <c r="BN27" s="117"/>
      <c r="BO27" s="117"/>
      <c r="BP27" s="117"/>
      <c r="BQ27" s="117"/>
      <c r="BR27" s="117"/>
      <c r="BS27" s="117"/>
      <c r="BT27" s="117"/>
      <c r="BU27" s="117"/>
      <c r="BV27" s="117"/>
      <c r="BW27" s="117"/>
      <c r="BX27" s="117"/>
      <c r="BY27" s="117"/>
      <c r="BZ27" s="117"/>
      <c r="CA27" s="117"/>
    </row>
    <row r="28" spans="2:79" s="117" customFormat="1">
      <c r="B28" s="120" t="s">
        <v>382</v>
      </c>
      <c r="C28" s="560" t="s">
        <v>337</v>
      </c>
    </row>
    <row r="29" spans="2:79" s="117" customFormat="1">
      <c r="B29" s="120" t="s">
        <v>381</v>
      </c>
      <c r="C29" s="117" t="s">
        <v>170</v>
      </c>
    </row>
    <row r="30" spans="2:79" s="117" customFormat="1">
      <c r="B30" s="120" t="s">
        <v>336</v>
      </c>
      <c r="C30" s="560" t="s">
        <v>380</v>
      </c>
    </row>
    <row r="31" spans="2:79" s="117" customFormat="1">
      <c r="B31" s="120" t="s">
        <v>251</v>
      </c>
      <c r="C31" s="560" t="s">
        <v>379</v>
      </c>
    </row>
    <row r="32" spans="2:79" s="117" customFormat="1">
      <c r="B32" s="120" t="s">
        <v>249</v>
      </c>
      <c r="C32" s="117" t="s">
        <v>378</v>
      </c>
    </row>
    <row r="33" spans="1:79" s="117" customFormat="1">
      <c r="B33" s="120" t="s">
        <v>164</v>
      </c>
      <c r="C33" s="560" t="s">
        <v>377</v>
      </c>
    </row>
    <row r="34" spans="1:79" s="117" customFormat="1">
      <c r="A34" s="118"/>
      <c r="B34" s="120" t="s">
        <v>220</v>
      </c>
      <c r="C34" s="121" t="s">
        <v>376</v>
      </c>
    </row>
    <row r="35" spans="1:79" s="117" customFormat="1">
      <c r="A35" s="118"/>
      <c r="B35" s="120" t="s">
        <v>244</v>
      </c>
      <c r="C35" s="561" t="s">
        <v>591</v>
      </c>
    </row>
    <row r="36" spans="1:79" s="117" customFormat="1">
      <c r="A36" s="118"/>
      <c r="B36" s="120" t="s">
        <v>375</v>
      </c>
      <c r="C36" s="117" t="s">
        <v>592</v>
      </c>
    </row>
    <row r="37" spans="1:79">
      <c r="A37" s="562"/>
      <c r="B37" s="120" t="s">
        <v>374</v>
      </c>
      <c r="C37" s="117" t="s">
        <v>593</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row>
    <row r="38" spans="1:79">
      <c r="A38" s="562"/>
      <c r="B38" s="120" t="s">
        <v>327</v>
      </c>
      <c r="C38" s="121" t="s">
        <v>594</v>
      </c>
      <c r="D38" s="118"/>
      <c r="E38" s="118"/>
      <c r="F38" s="118"/>
      <c r="G38" s="118"/>
      <c r="H38" s="118"/>
      <c r="I38" s="118"/>
      <c r="J38" s="118"/>
      <c r="K38" s="118"/>
      <c r="L38" s="118"/>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row>
    <row r="39" spans="1:79">
      <c r="A39" s="562"/>
      <c r="B39" s="557" t="s">
        <v>373</v>
      </c>
      <c r="C39" s="121" t="s">
        <v>595</v>
      </c>
      <c r="D39" s="118"/>
      <c r="E39" s="118"/>
      <c r="F39" s="118"/>
      <c r="G39" s="118"/>
      <c r="H39" s="118"/>
      <c r="I39" s="118"/>
      <c r="J39" s="118"/>
      <c r="K39" s="118"/>
      <c r="L39" s="118"/>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8"/>
      <c r="AW39" s="118"/>
      <c r="AX39" s="118"/>
      <c r="AY39" s="118"/>
      <c r="AZ39" s="118"/>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row>
    <row r="40" spans="1:79" s="117" customFormat="1">
      <c r="A40" s="118"/>
      <c r="B40" s="557" t="s">
        <v>372</v>
      </c>
      <c r="C40" s="121" t="s">
        <v>371</v>
      </c>
      <c r="D40" s="118"/>
      <c r="E40" s="118"/>
      <c r="F40" s="118"/>
      <c r="G40" s="118"/>
      <c r="H40" s="118"/>
      <c r="I40" s="118"/>
      <c r="J40" s="118"/>
      <c r="K40" s="118"/>
      <c r="L40" s="118"/>
      <c r="AV40" s="118"/>
      <c r="AW40" s="118"/>
      <c r="AX40" s="118"/>
      <c r="AY40" s="118"/>
      <c r="AZ40" s="118"/>
      <c r="BA40" s="118"/>
      <c r="BB40" s="118"/>
    </row>
    <row r="41" spans="1:79" s="117" customFormat="1">
      <c r="A41" s="118"/>
      <c r="B41" s="557"/>
      <c r="C41" s="121"/>
      <c r="D41" s="118" t="s">
        <v>370</v>
      </c>
      <c r="E41" s="118"/>
      <c r="F41" s="118"/>
      <c r="G41" s="118"/>
      <c r="H41" s="118"/>
      <c r="I41" s="118"/>
      <c r="J41" s="118"/>
      <c r="K41" s="118"/>
      <c r="L41" s="118"/>
      <c r="AV41" s="118"/>
      <c r="AW41" s="118"/>
      <c r="AX41" s="118"/>
      <c r="AY41" s="118"/>
      <c r="AZ41" s="118"/>
      <c r="BA41" s="118"/>
      <c r="BB41" s="118"/>
    </row>
    <row r="42" spans="1:79" s="117" customFormat="1">
      <c r="A42" s="118"/>
      <c r="B42" s="557"/>
      <c r="C42" s="121"/>
      <c r="D42" s="117" t="s">
        <v>322</v>
      </c>
      <c r="BB42" s="118"/>
    </row>
    <row r="43" spans="1:79" s="117" customFormat="1">
      <c r="B43" s="815"/>
      <c r="C43" s="121"/>
      <c r="D43" s="117" t="s">
        <v>321</v>
      </c>
    </row>
    <row r="44" spans="1:79" s="117" customFormat="1">
      <c r="B44" s="120"/>
      <c r="C44" s="121"/>
    </row>
    <row r="45" spans="1:79" s="117" customFormat="1"/>
    <row r="46" spans="1:79" ht="13.15" customHeight="1">
      <c r="A46" s="521" t="s">
        <v>369</v>
      </c>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row>
    <row r="47" spans="1:79" ht="1.5" customHeight="1">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row>
    <row r="48" spans="1:79" ht="13.15" customHeight="1">
      <c r="B48" s="1423" t="s">
        <v>211</v>
      </c>
      <c r="C48" s="1425" t="s">
        <v>368</v>
      </c>
      <c r="D48" s="1426"/>
      <c r="E48" s="1426"/>
      <c r="F48" s="1426"/>
      <c r="G48" s="1426"/>
      <c r="H48" s="1426"/>
      <c r="I48" s="1427"/>
      <c r="J48" s="1425" t="s">
        <v>367</v>
      </c>
      <c r="K48" s="1426"/>
      <c r="L48" s="1426"/>
      <c r="M48" s="1426"/>
      <c r="N48" s="1426"/>
      <c r="O48" s="1426"/>
      <c r="P48" s="1427"/>
      <c r="Q48" s="1432" t="s">
        <v>207</v>
      </c>
      <c r="R48" s="1432"/>
      <c r="S48" s="1432"/>
      <c r="T48" s="1432"/>
      <c r="U48" s="1432" t="s">
        <v>711</v>
      </c>
      <c r="V48" s="1432"/>
      <c r="W48" s="1432"/>
      <c r="X48" s="1432"/>
      <c r="Y48" s="1432" t="s">
        <v>712</v>
      </c>
      <c r="Z48" s="1432"/>
      <c r="AA48" s="1432"/>
      <c r="AB48" s="1432"/>
      <c r="AC48" s="1396" t="s">
        <v>713</v>
      </c>
      <c r="AD48" s="1396"/>
      <c r="AE48" s="1396"/>
      <c r="AF48" s="1396"/>
      <c r="AG48" s="1456" t="s">
        <v>366</v>
      </c>
      <c r="AH48" s="1457"/>
      <c r="AI48" s="1457"/>
      <c r="AJ48" s="1457"/>
      <c r="AK48" s="1457"/>
      <c r="AL48" s="1457"/>
      <c r="AM48" s="1457"/>
      <c r="AN48" s="1458"/>
      <c r="AO48" s="563"/>
      <c r="AP48" s="558"/>
      <c r="AQ48" s="558"/>
      <c r="AR48" s="558"/>
      <c r="AS48" s="558"/>
      <c r="AT48" s="558"/>
      <c r="AU48" s="201"/>
      <c r="AV48" s="201"/>
      <c r="AW48" s="201"/>
      <c r="AX48" s="201"/>
      <c r="AY48" s="201"/>
      <c r="AZ48" s="117"/>
      <c r="BA48" s="117"/>
      <c r="BB48" s="117"/>
      <c r="BC48" s="117"/>
      <c r="BD48" s="117"/>
      <c r="BE48" s="117"/>
      <c r="BF48" s="117"/>
      <c r="BG48" s="117"/>
      <c r="BH48" s="117"/>
      <c r="BI48" s="117"/>
      <c r="BJ48" s="117"/>
      <c r="BK48" s="117"/>
      <c r="BL48" s="117"/>
      <c r="BM48" s="117"/>
      <c r="BN48" s="117"/>
      <c r="BO48" s="117"/>
      <c r="BP48" s="117"/>
      <c r="BQ48" s="117"/>
    </row>
    <row r="49" spans="1:79" ht="35.25" customHeight="1">
      <c r="B49" s="1424"/>
      <c r="C49" s="1428"/>
      <c r="D49" s="1422"/>
      <c r="E49" s="1422"/>
      <c r="F49" s="1422"/>
      <c r="G49" s="1422"/>
      <c r="H49" s="1422"/>
      <c r="I49" s="1429"/>
      <c r="J49" s="1428"/>
      <c r="K49" s="1422"/>
      <c r="L49" s="1422"/>
      <c r="M49" s="1422"/>
      <c r="N49" s="1422"/>
      <c r="O49" s="1422"/>
      <c r="P49" s="1429"/>
      <c r="Q49" s="1433"/>
      <c r="R49" s="1433"/>
      <c r="S49" s="1433"/>
      <c r="T49" s="1433"/>
      <c r="U49" s="1433"/>
      <c r="V49" s="1433"/>
      <c r="W49" s="1433"/>
      <c r="X49" s="1433"/>
      <c r="Y49" s="1433"/>
      <c r="Z49" s="1433"/>
      <c r="AA49" s="1433"/>
      <c r="AB49" s="1433"/>
      <c r="AC49" s="1397"/>
      <c r="AD49" s="1397"/>
      <c r="AE49" s="1397"/>
      <c r="AF49" s="1397"/>
      <c r="AG49" s="1437" t="s">
        <v>340</v>
      </c>
      <c r="AH49" s="1437"/>
      <c r="AI49" s="1437"/>
      <c r="AJ49" s="1437"/>
      <c r="AK49" s="1437" t="s">
        <v>339</v>
      </c>
      <c r="AL49" s="1437"/>
      <c r="AM49" s="1437"/>
      <c r="AN49" s="1437"/>
      <c r="AO49" s="563"/>
      <c r="AP49" s="558"/>
      <c r="AQ49" s="558"/>
      <c r="AR49" s="558"/>
      <c r="AS49" s="558"/>
      <c r="AT49" s="558"/>
      <c r="AU49" s="201"/>
      <c r="AV49" s="201"/>
      <c r="AW49" s="201"/>
      <c r="AX49" s="201"/>
      <c r="AY49" s="201"/>
      <c r="AZ49" s="117"/>
      <c r="BA49" s="117"/>
      <c r="BB49" s="117"/>
      <c r="BC49" s="117"/>
      <c r="BD49" s="117"/>
      <c r="BE49" s="117"/>
      <c r="BF49" s="117"/>
      <c r="BG49" s="117"/>
      <c r="BH49" s="117"/>
      <c r="BI49" s="117"/>
      <c r="BJ49" s="117"/>
      <c r="BK49" s="117"/>
      <c r="BL49" s="117"/>
      <c r="BM49" s="117"/>
      <c r="BN49" s="117"/>
      <c r="BO49" s="117"/>
      <c r="BP49" s="117"/>
      <c r="BQ49" s="117"/>
    </row>
    <row r="50" spans="1:79">
      <c r="B50" s="536"/>
      <c r="C50" s="522"/>
      <c r="D50" s="523"/>
      <c r="E50" s="523"/>
      <c r="F50" s="523"/>
      <c r="G50" s="523"/>
      <c r="H50" s="523"/>
      <c r="I50" s="525" t="s">
        <v>194</v>
      </c>
      <c r="J50" s="564"/>
      <c r="K50" s="524"/>
      <c r="L50" s="524"/>
      <c r="M50" s="524"/>
      <c r="N50" s="524"/>
      <c r="O50" s="524"/>
      <c r="P50" s="525" t="s">
        <v>193</v>
      </c>
      <c r="Q50" s="550"/>
      <c r="R50" s="551"/>
      <c r="S50" s="551"/>
      <c r="T50" s="565" t="s">
        <v>192</v>
      </c>
      <c r="U50" s="550"/>
      <c r="V50" s="551"/>
      <c r="W50" s="551"/>
      <c r="X50" s="565" t="s">
        <v>191</v>
      </c>
      <c r="Y50" s="550"/>
      <c r="Z50" s="551"/>
      <c r="AA50" s="551"/>
      <c r="AB50" s="565" t="s">
        <v>190</v>
      </c>
      <c r="AC50" s="566"/>
      <c r="AD50" s="567"/>
      <c r="AE50" s="567"/>
      <c r="AF50" s="568" t="s">
        <v>189</v>
      </c>
      <c r="AG50" s="566"/>
      <c r="AH50" s="567"/>
      <c r="AI50" s="567"/>
      <c r="AJ50" s="568" t="s">
        <v>188</v>
      </c>
      <c r="AK50" s="566"/>
      <c r="AL50" s="567"/>
      <c r="AM50" s="567"/>
      <c r="AN50" s="568" t="s">
        <v>187</v>
      </c>
      <c r="AO50" s="563"/>
      <c r="AP50" s="558"/>
      <c r="AQ50" s="558"/>
      <c r="AR50" s="558"/>
      <c r="AS50" s="558"/>
      <c r="AT50" s="558"/>
      <c r="AU50" s="558"/>
      <c r="AV50" s="558"/>
      <c r="AW50" s="558"/>
      <c r="AX50" s="558"/>
      <c r="AY50" s="558"/>
      <c r="AZ50" s="117"/>
      <c r="BA50" s="117"/>
      <c r="BB50" s="117"/>
      <c r="BC50" s="117"/>
      <c r="BD50" s="117"/>
      <c r="BE50" s="117"/>
      <c r="BF50" s="117"/>
      <c r="BG50" s="117"/>
      <c r="BH50" s="117"/>
      <c r="BI50" s="117"/>
      <c r="BJ50" s="117"/>
      <c r="BK50" s="117"/>
      <c r="BL50" s="117"/>
      <c r="BM50" s="117"/>
      <c r="BN50" s="117"/>
      <c r="BO50" s="117"/>
      <c r="BP50" s="117"/>
      <c r="BQ50" s="117"/>
    </row>
    <row r="51" spans="1:79">
      <c r="B51" s="553">
        <v>1</v>
      </c>
      <c r="C51" s="1391"/>
      <c r="D51" s="1391"/>
      <c r="E51" s="1391"/>
      <c r="F51" s="1391"/>
      <c r="G51" s="1391"/>
      <c r="H51" s="1391"/>
      <c r="I51" s="1391"/>
      <c r="J51" s="1391"/>
      <c r="K51" s="1391"/>
      <c r="L51" s="1391"/>
      <c r="M51" s="1391"/>
      <c r="N51" s="1391"/>
      <c r="O51" s="1391"/>
      <c r="P51" s="1391"/>
      <c r="Q51" s="1395"/>
      <c r="R51" s="1395"/>
      <c r="S51" s="1395"/>
      <c r="T51" s="1395"/>
      <c r="U51" s="1395"/>
      <c r="V51" s="1395"/>
      <c r="W51" s="1395"/>
      <c r="X51" s="1395"/>
      <c r="Y51" s="1395"/>
      <c r="Z51" s="1395"/>
      <c r="AA51" s="1395"/>
      <c r="AB51" s="1395"/>
      <c r="AC51" s="1390"/>
      <c r="AD51" s="1390"/>
      <c r="AE51" s="1390"/>
      <c r="AF51" s="1390"/>
      <c r="AG51" s="1418"/>
      <c r="AH51" s="1418"/>
      <c r="AI51" s="1418"/>
      <c r="AJ51" s="1418"/>
      <c r="AK51" s="1418"/>
      <c r="AL51" s="1418"/>
      <c r="AM51" s="1418"/>
      <c r="AN51" s="1418"/>
      <c r="AO51" s="569"/>
      <c r="AP51" s="200"/>
      <c r="AQ51" s="200"/>
      <c r="AR51" s="200"/>
      <c r="AS51" s="200"/>
      <c r="AT51" s="200"/>
      <c r="AU51" s="559"/>
      <c r="AV51" s="559"/>
      <c r="AW51" s="559"/>
      <c r="AX51" s="559"/>
      <c r="AY51" s="559"/>
      <c r="AZ51" s="117"/>
      <c r="BA51" s="117"/>
      <c r="BB51" s="117"/>
      <c r="BC51" s="117"/>
      <c r="BD51" s="117"/>
      <c r="BE51" s="117"/>
      <c r="BF51" s="117"/>
      <c r="BG51" s="117"/>
      <c r="BH51" s="117"/>
      <c r="BI51" s="117"/>
      <c r="BJ51" s="117"/>
      <c r="BK51" s="117"/>
      <c r="BL51" s="117"/>
      <c r="BM51" s="117"/>
      <c r="BN51" s="117"/>
      <c r="BO51" s="117"/>
      <c r="BP51" s="117"/>
      <c r="BQ51" s="117"/>
    </row>
    <row r="52" spans="1:79">
      <c r="B52" s="554">
        <v>2</v>
      </c>
      <c r="C52" s="1385"/>
      <c r="D52" s="1385"/>
      <c r="E52" s="1385"/>
      <c r="F52" s="1385"/>
      <c r="G52" s="1385"/>
      <c r="H52" s="1385"/>
      <c r="I52" s="1385"/>
      <c r="J52" s="1385"/>
      <c r="K52" s="1385"/>
      <c r="L52" s="1385"/>
      <c r="M52" s="1385"/>
      <c r="N52" s="1385"/>
      <c r="O52" s="1385"/>
      <c r="P52" s="1385"/>
      <c r="Q52" s="1389"/>
      <c r="R52" s="1389"/>
      <c r="S52" s="1389"/>
      <c r="T52" s="1389"/>
      <c r="U52" s="1389"/>
      <c r="V52" s="1389"/>
      <c r="W52" s="1389"/>
      <c r="X52" s="1389"/>
      <c r="Y52" s="1389"/>
      <c r="Z52" s="1389"/>
      <c r="AA52" s="1389"/>
      <c r="AB52" s="1389"/>
      <c r="AC52" s="1382"/>
      <c r="AD52" s="1382"/>
      <c r="AE52" s="1382"/>
      <c r="AF52" s="1382"/>
      <c r="AG52" s="1376"/>
      <c r="AH52" s="1376"/>
      <c r="AI52" s="1376"/>
      <c r="AJ52" s="1376"/>
      <c r="AK52" s="1376"/>
      <c r="AL52" s="1376"/>
      <c r="AM52" s="1376"/>
      <c r="AN52" s="1376"/>
      <c r="AO52" s="569"/>
      <c r="AP52" s="200"/>
      <c r="AQ52" s="200"/>
      <c r="AR52" s="200"/>
      <c r="AS52" s="200"/>
      <c r="AT52" s="200"/>
      <c r="AU52" s="559"/>
      <c r="AV52" s="559"/>
      <c r="AW52" s="559"/>
      <c r="AX52" s="559"/>
      <c r="AY52" s="559"/>
      <c r="AZ52" s="117"/>
      <c r="BA52" s="117"/>
      <c r="BB52" s="117"/>
      <c r="BC52" s="117"/>
      <c r="BD52" s="117"/>
      <c r="BE52" s="117"/>
      <c r="BF52" s="117"/>
      <c r="BG52" s="117"/>
      <c r="BH52" s="117"/>
      <c r="BI52" s="117"/>
      <c r="BJ52" s="117"/>
      <c r="BK52" s="117"/>
      <c r="BL52" s="117"/>
      <c r="BM52" s="117"/>
      <c r="BN52" s="117"/>
      <c r="BO52" s="117"/>
      <c r="BP52" s="117"/>
      <c r="BQ52" s="117"/>
    </row>
    <row r="53" spans="1:79">
      <c r="B53" s="554">
        <v>3</v>
      </c>
      <c r="C53" s="1385"/>
      <c r="D53" s="1385"/>
      <c r="E53" s="1385"/>
      <c r="F53" s="1385"/>
      <c r="G53" s="1385"/>
      <c r="H53" s="1385"/>
      <c r="I53" s="1385"/>
      <c r="J53" s="1385"/>
      <c r="K53" s="1385"/>
      <c r="L53" s="1385"/>
      <c r="M53" s="1385"/>
      <c r="N53" s="1385"/>
      <c r="O53" s="1385"/>
      <c r="P53" s="1385"/>
      <c r="Q53" s="1389"/>
      <c r="R53" s="1389"/>
      <c r="S53" s="1389"/>
      <c r="T53" s="1389"/>
      <c r="U53" s="1389"/>
      <c r="V53" s="1389"/>
      <c r="W53" s="1389"/>
      <c r="X53" s="1389"/>
      <c r="Y53" s="1389"/>
      <c r="Z53" s="1389"/>
      <c r="AA53" s="1389"/>
      <c r="AB53" s="1389"/>
      <c r="AC53" s="1382"/>
      <c r="AD53" s="1382"/>
      <c r="AE53" s="1382"/>
      <c r="AF53" s="1382"/>
      <c r="AG53" s="1376"/>
      <c r="AH53" s="1376"/>
      <c r="AI53" s="1376"/>
      <c r="AJ53" s="1376"/>
      <c r="AK53" s="1376"/>
      <c r="AL53" s="1376"/>
      <c r="AM53" s="1376"/>
      <c r="AN53" s="1376"/>
      <c r="AO53" s="569"/>
      <c r="AP53" s="200"/>
      <c r="AQ53" s="200"/>
      <c r="AR53" s="200"/>
      <c r="AS53" s="200"/>
      <c r="AT53" s="200"/>
      <c r="AU53" s="559"/>
      <c r="AV53" s="559"/>
      <c r="AW53" s="559"/>
      <c r="AX53" s="559"/>
      <c r="AY53" s="559"/>
      <c r="AZ53" s="117"/>
      <c r="BA53" s="117"/>
      <c r="BB53" s="117"/>
      <c r="BC53" s="117"/>
      <c r="BD53" s="117"/>
      <c r="BE53" s="117"/>
      <c r="BF53" s="117"/>
      <c r="BG53" s="117"/>
      <c r="BH53" s="117"/>
      <c r="BI53" s="117"/>
      <c r="BJ53" s="117"/>
      <c r="BK53" s="117"/>
      <c r="BL53" s="117"/>
      <c r="BM53" s="117"/>
      <c r="BN53" s="117"/>
      <c r="BO53" s="117"/>
      <c r="BP53" s="117"/>
      <c r="BQ53" s="117"/>
    </row>
    <row r="54" spans="1:79">
      <c r="B54" s="554">
        <v>4</v>
      </c>
      <c r="C54" s="1385"/>
      <c r="D54" s="1385"/>
      <c r="E54" s="1385"/>
      <c r="F54" s="1385"/>
      <c r="G54" s="1385"/>
      <c r="H54" s="1385"/>
      <c r="I54" s="1385"/>
      <c r="J54" s="1385"/>
      <c r="K54" s="1385"/>
      <c r="L54" s="1385"/>
      <c r="M54" s="1385"/>
      <c r="N54" s="1385"/>
      <c r="O54" s="1385"/>
      <c r="P54" s="1385"/>
      <c r="Q54" s="1389"/>
      <c r="R54" s="1389"/>
      <c r="S54" s="1389"/>
      <c r="T54" s="1389"/>
      <c r="U54" s="1389"/>
      <c r="V54" s="1389"/>
      <c r="W54" s="1389"/>
      <c r="X54" s="1389"/>
      <c r="Y54" s="1389"/>
      <c r="Z54" s="1389"/>
      <c r="AA54" s="1389"/>
      <c r="AB54" s="1389"/>
      <c r="AC54" s="1382"/>
      <c r="AD54" s="1382"/>
      <c r="AE54" s="1382"/>
      <c r="AF54" s="1382"/>
      <c r="AG54" s="1376"/>
      <c r="AH54" s="1376"/>
      <c r="AI54" s="1376"/>
      <c r="AJ54" s="1376"/>
      <c r="AK54" s="1376"/>
      <c r="AL54" s="1376"/>
      <c r="AM54" s="1376"/>
      <c r="AN54" s="1376"/>
      <c r="AO54" s="569"/>
      <c r="AP54" s="200"/>
      <c r="AQ54" s="200"/>
      <c r="AR54" s="200"/>
      <c r="AS54" s="200"/>
      <c r="AT54" s="200"/>
      <c r="AU54" s="559"/>
      <c r="AV54" s="559"/>
      <c r="AW54" s="559"/>
      <c r="AX54" s="559"/>
      <c r="AY54" s="559"/>
      <c r="AZ54" s="117"/>
      <c r="BA54" s="117"/>
      <c r="BB54" s="117"/>
      <c r="BC54" s="117"/>
      <c r="BD54" s="117"/>
      <c r="BE54" s="117"/>
      <c r="BF54" s="117"/>
      <c r="BG54" s="117"/>
      <c r="BH54" s="117"/>
      <c r="BI54" s="117"/>
      <c r="BJ54" s="117"/>
      <c r="BK54" s="117"/>
      <c r="BL54" s="117"/>
      <c r="BM54" s="117"/>
      <c r="BN54" s="117"/>
      <c r="BO54" s="117"/>
      <c r="BP54" s="117"/>
      <c r="BQ54" s="117"/>
    </row>
    <row r="55" spans="1:79">
      <c r="B55" s="556" t="s">
        <v>177</v>
      </c>
      <c r="C55" s="1373"/>
      <c r="D55" s="1373"/>
      <c r="E55" s="1373"/>
      <c r="F55" s="1373"/>
      <c r="G55" s="1373"/>
      <c r="H55" s="1373"/>
      <c r="I55" s="1373"/>
      <c r="J55" s="1373"/>
      <c r="K55" s="1373"/>
      <c r="L55" s="1373"/>
      <c r="M55" s="1373"/>
      <c r="N55" s="1373"/>
      <c r="O55" s="1373"/>
      <c r="P55" s="1373"/>
      <c r="Q55" s="1361"/>
      <c r="R55" s="1361"/>
      <c r="S55" s="1361"/>
      <c r="T55" s="1361"/>
      <c r="U55" s="1361"/>
      <c r="V55" s="1361"/>
      <c r="W55" s="1361"/>
      <c r="X55" s="1361"/>
      <c r="Y55" s="1361"/>
      <c r="Z55" s="1361"/>
      <c r="AA55" s="1361"/>
      <c r="AB55" s="1361"/>
      <c r="AC55" s="1361"/>
      <c r="AD55" s="1361"/>
      <c r="AE55" s="1361"/>
      <c r="AF55" s="1361"/>
      <c r="AG55" s="1455"/>
      <c r="AH55" s="1455"/>
      <c r="AI55" s="1455"/>
      <c r="AJ55" s="1455"/>
      <c r="AK55" s="1370"/>
      <c r="AL55" s="1371"/>
      <c r="AM55" s="1371"/>
      <c r="AN55" s="1372"/>
      <c r="AO55" s="569"/>
      <c r="AP55" s="200"/>
      <c r="AQ55" s="200"/>
      <c r="AR55" s="200"/>
      <c r="AS55" s="200"/>
      <c r="AT55" s="200"/>
      <c r="AU55" s="559"/>
      <c r="AV55" s="559"/>
      <c r="AW55" s="559"/>
      <c r="AX55" s="559"/>
      <c r="AY55" s="559"/>
      <c r="AZ55" s="117"/>
      <c r="BA55" s="117"/>
      <c r="BB55" s="117"/>
      <c r="BC55" s="117"/>
      <c r="BD55" s="117"/>
      <c r="BE55" s="117"/>
      <c r="BF55" s="117"/>
      <c r="BG55" s="117"/>
      <c r="BH55" s="117"/>
      <c r="BI55" s="117"/>
      <c r="BJ55" s="117"/>
      <c r="BK55" s="117"/>
      <c r="BL55" s="117"/>
      <c r="BM55" s="117"/>
      <c r="BN55" s="117"/>
      <c r="BO55" s="117"/>
      <c r="BP55" s="117"/>
      <c r="BQ55" s="117"/>
    </row>
    <row r="56" spans="1:79">
      <c r="B56" s="557" t="s">
        <v>176</v>
      </c>
      <c r="C56" s="558"/>
      <c r="D56" s="558"/>
      <c r="E56" s="558"/>
      <c r="F56" s="558"/>
      <c r="G56" s="558"/>
      <c r="H56" s="558"/>
      <c r="I56" s="558"/>
      <c r="J56" s="558"/>
      <c r="K56" s="558"/>
      <c r="L56" s="558"/>
      <c r="M56" s="558"/>
      <c r="N56" s="558"/>
      <c r="O56" s="558"/>
      <c r="P56" s="558"/>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row>
    <row r="57" spans="1:79" s="58" customFormat="1" ht="14.25" customHeight="1">
      <c r="A57" s="59"/>
      <c r="B57" s="120" t="s">
        <v>175</v>
      </c>
      <c r="C57" s="560" t="s">
        <v>365</v>
      </c>
      <c r="D57" s="560"/>
      <c r="E57" s="570"/>
      <c r="F57" s="570"/>
      <c r="G57" s="571"/>
      <c r="H57" s="571"/>
      <c r="I57" s="571"/>
      <c r="J57" s="571"/>
      <c r="K57" s="571"/>
      <c r="L57" s="572"/>
      <c r="M57" s="572"/>
      <c r="N57" s="572"/>
      <c r="O57" s="572"/>
      <c r="P57" s="573"/>
      <c r="Q57" s="573"/>
      <c r="R57" s="573"/>
      <c r="S57" s="573"/>
      <c r="T57" s="573"/>
      <c r="U57" s="574"/>
      <c r="V57" s="574"/>
      <c r="W57" s="574"/>
      <c r="X57" s="574"/>
      <c r="Y57" s="575"/>
      <c r="Z57" s="575"/>
      <c r="AA57" s="575"/>
      <c r="AB57" s="576"/>
      <c r="AC57" s="576"/>
      <c r="AD57" s="576"/>
      <c r="AE57" s="576"/>
      <c r="AF57" s="576"/>
      <c r="AG57" s="576"/>
    </row>
    <row r="58" spans="1:79">
      <c r="B58" s="120" t="s">
        <v>173</v>
      </c>
      <c r="C58" s="117" t="s">
        <v>364</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row>
    <row r="59" spans="1:79">
      <c r="A59" s="562"/>
      <c r="B59" s="557" t="s">
        <v>171</v>
      </c>
      <c r="C59" s="118" t="s">
        <v>363</v>
      </c>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row>
    <row r="60" spans="1:79" s="58" customFormat="1" ht="14.25">
      <c r="A60" s="59"/>
      <c r="B60" s="120" t="s">
        <v>169</v>
      </c>
      <c r="C60" s="560" t="s">
        <v>362</v>
      </c>
      <c r="D60" s="570"/>
      <c r="E60" s="570"/>
      <c r="F60" s="570"/>
      <c r="G60" s="571"/>
      <c r="H60" s="571"/>
      <c r="I60" s="571"/>
      <c r="J60" s="571"/>
      <c r="K60" s="571"/>
      <c r="L60" s="573"/>
      <c r="M60" s="573"/>
      <c r="N60" s="573"/>
      <c r="O60" s="573"/>
      <c r="P60" s="575"/>
      <c r="Q60" s="575"/>
      <c r="R60" s="576"/>
      <c r="S60" s="576"/>
      <c r="T60" s="576"/>
      <c r="U60" s="576"/>
      <c r="V60" s="576"/>
      <c r="W60" s="576"/>
      <c r="X60" s="576"/>
      <c r="Y60" s="576"/>
      <c r="Z60" s="576"/>
      <c r="AA60" s="576"/>
      <c r="AB60" s="576"/>
      <c r="AC60" s="576"/>
      <c r="AD60" s="576"/>
      <c r="AE60" s="576"/>
      <c r="AF60" s="576"/>
      <c r="AG60" s="576"/>
    </row>
    <row r="61" spans="1:79" s="58" customFormat="1" ht="14.25">
      <c r="A61" s="59"/>
      <c r="B61" s="120" t="s">
        <v>168</v>
      </c>
      <c r="C61" s="117" t="s">
        <v>361</v>
      </c>
      <c r="D61" s="117"/>
      <c r="E61" s="570"/>
      <c r="F61" s="570"/>
      <c r="G61" s="571"/>
      <c r="H61" s="571"/>
      <c r="I61" s="571"/>
      <c r="J61" s="571"/>
      <c r="K61" s="571"/>
      <c r="L61" s="573"/>
      <c r="M61" s="573"/>
      <c r="N61" s="573"/>
      <c r="O61" s="573"/>
      <c r="P61" s="575"/>
      <c r="Q61" s="575"/>
      <c r="R61" s="576"/>
      <c r="S61" s="576"/>
      <c r="T61" s="576"/>
      <c r="U61" s="576"/>
      <c r="V61" s="576"/>
      <c r="W61" s="576"/>
      <c r="X61" s="576"/>
      <c r="Y61" s="576"/>
      <c r="Z61" s="576"/>
      <c r="AA61" s="576"/>
      <c r="AB61" s="576"/>
      <c r="AC61" s="576"/>
      <c r="AD61" s="576"/>
      <c r="AE61" s="576"/>
      <c r="AF61" s="576"/>
      <c r="AG61" s="576"/>
    </row>
    <row r="62" spans="1:79">
      <c r="B62" s="120" t="s">
        <v>166</v>
      </c>
      <c r="C62" s="121" t="s">
        <v>360</v>
      </c>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row>
    <row r="63" spans="1:79">
      <c r="B63" s="120"/>
      <c r="C63" s="5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row>
    <row r="64" spans="1:79">
      <c r="B64" s="120"/>
      <c r="C64" s="5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c r="BQ64" s="117"/>
      <c r="BR64" s="117"/>
      <c r="BS64" s="117"/>
      <c r="BT64" s="117"/>
      <c r="BU64" s="117"/>
      <c r="BV64" s="117"/>
      <c r="BW64" s="117"/>
      <c r="BX64" s="117"/>
      <c r="BY64" s="117"/>
      <c r="BZ64" s="117"/>
      <c r="CA64" s="117"/>
    </row>
    <row r="65" spans="1:79">
      <c r="A65" s="521" t="s">
        <v>359</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7"/>
      <c r="BR65" s="117"/>
      <c r="BS65" s="117"/>
      <c r="BT65" s="117"/>
      <c r="BU65" s="117"/>
      <c r="BV65" s="117"/>
      <c r="BW65" s="117"/>
      <c r="BX65" s="117"/>
      <c r="BY65" s="117"/>
      <c r="BZ65" s="117"/>
      <c r="CA65" s="117"/>
    </row>
    <row r="66" spans="1:79" ht="9" customHeight="1">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row>
    <row r="67" spans="1:79" ht="20.25" customHeight="1">
      <c r="B67" s="1423" t="s">
        <v>211</v>
      </c>
      <c r="C67" s="1425" t="s">
        <v>236</v>
      </c>
      <c r="D67" s="1426"/>
      <c r="E67" s="1426"/>
      <c r="F67" s="1426"/>
      <c r="G67" s="1426"/>
      <c r="H67" s="1426"/>
      <c r="I67" s="1427"/>
      <c r="J67" s="1430" t="s">
        <v>209</v>
      </c>
      <c r="K67" s="1430"/>
      <c r="L67" s="1430"/>
      <c r="M67" s="1430"/>
      <c r="N67" s="1430" t="s">
        <v>208</v>
      </c>
      <c r="O67" s="1430"/>
      <c r="P67" s="1430"/>
      <c r="Q67" s="1430"/>
      <c r="R67" s="1432" t="s">
        <v>207</v>
      </c>
      <c r="S67" s="1432"/>
      <c r="T67" s="1432"/>
      <c r="U67" s="1432"/>
      <c r="V67" s="1432" t="s">
        <v>711</v>
      </c>
      <c r="W67" s="1432"/>
      <c r="X67" s="1432"/>
      <c r="Y67" s="1432"/>
      <c r="Z67" s="1432" t="s">
        <v>712</v>
      </c>
      <c r="AA67" s="1432"/>
      <c r="AB67" s="1432"/>
      <c r="AC67" s="1432"/>
      <c r="AD67" s="1396" t="s">
        <v>347</v>
      </c>
      <c r="AE67" s="1396"/>
      <c r="AF67" s="1396"/>
      <c r="AG67" s="1396"/>
      <c r="AH67" s="1396" t="s">
        <v>713</v>
      </c>
      <c r="AI67" s="1396"/>
      <c r="AJ67" s="1396"/>
      <c r="AK67" s="1396"/>
      <c r="AL67" s="1447" t="s">
        <v>358</v>
      </c>
      <c r="AM67" s="1448"/>
      <c r="AN67" s="1448"/>
      <c r="AO67" s="1449"/>
      <c r="AP67" s="1400" t="s">
        <v>357</v>
      </c>
      <c r="AQ67" s="1401"/>
      <c r="AR67" s="1401"/>
      <c r="AS67" s="1453"/>
      <c r="AT67" s="1396" t="s">
        <v>714</v>
      </c>
      <c r="AU67" s="1396"/>
      <c r="AV67" s="1396"/>
      <c r="AW67" s="1396"/>
      <c r="AX67" s="563"/>
      <c r="AY67" s="558"/>
      <c r="AZ67" s="558"/>
      <c r="BA67" s="558"/>
      <c r="BB67" s="558"/>
      <c r="BC67" s="558"/>
      <c r="BD67" s="558"/>
      <c r="BE67" s="558"/>
      <c r="BF67" s="558"/>
      <c r="BG67" s="558"/>
      <c r="BH67" s="201"/>
      <c r="BI67" s="201"/>
      <c r="BJ67" s="201"/>
      <c r="BK67" s="201"/>
      <c r="BL67" s="201"/>
      <c r="BM67" s="117"/>
      <c r="BN67" s="117"/>
      <c r="BO67" s="117"/>
      <c r="BP67" s="117"/>
      <c r="BQ67" s="117"/>
    </row>
    <row r="68" spans="1:79" ht="25.5" customHeight="1">
      <c r="B68" s="1424"/>
      <c r="C68" s="1428"/>
      <c r="D68" s="1422"/>
      <c r="E68" s="1422"/>
      <c r="F68" s="1422"/>
      <c r="G68" s="1422"/>
      <c r="H68" s="1422"/>
      <c r="I68" s="1429"/>
      <c r="J68" s="1431"/>
      <c r="K68" s="1431"/>
      <c r="L68" s="1431"/>
      <c r="M68" s="1431"/>
      <c r="N68" s="1431"/>
      <c r="O68" s="1431"/>
      <c r="P68" s="1431"/>
      <c r="Q68" s="1431"/>
      <c r="R68" s="1433"/>
      <c r="S68" s="1433"/>
      <c r="T68" s="1433"/>
      <c r="U68" s="1433"/>
      <c r="V68" s="1433"/>
      <c r="W68" s="1433"/>
      <c r="X68" s="1433"/>
      <c r="Y68" s="1433"/>
      <c r="Z68" s="1433"/>
      <c r="AA68" s="1433"/>
      <c r="AB68" s="1433"/>
      <c r="AC68" s="1433"/>
      <c r="AD68" s="1397"/>
      <c r="AE68" s="1397"/>
      <c r="AF68" s="1397"/>
      <c r="AG68" s="1397"/>
      <c r="AH68" s="1397"/>
      <c r="AI68" s="1397"/>
      <c r="AJ68" s="1397"/>
      <c r="AK68" s="1397"/>
      <c r="AL68" s="1450"/>
      <c r="AM68" s="1451"/>
      <c r="AN68" s="1451"/>
      <c r="AO68" s="1452"/>
      <c r="AP68" s="1402"/>
      <c r="AQ68" s="1421"/>
      <c r="AR68" s="1421"/>
      <c r="AS68" s="1454"/>
      <c r="AT68" s="1397"/>
      <c r="AU68" s="1397"/>
      <c r="AV68" s="1397"/>
      <c r="AW68" s="1397"/>
      <c r="AX68" s="563"/>
      <c r="AY68" s="558"/>
      <c r="AZ68" s="558"/>
      <c r="BA68" s="558"/>
      <c r="BB68" s="558"/>
      <c r="BC68" s="558"/>
      <c r="BD68" s="558"/>
      <c r="BE68" s="558"/>
      <c r="BF68" s="558"/>
      <c r="BG68" s="558"/>
      <c r="BH68" s="201"/>
      <c r="BI68" s="201"/>
      <c r="BJ68" s="201"/>
      <c r="BK68" s="201"/>
      <c r="BL68" s="201"/>
      <c r="BM68" s="117"/>
      <c r="BN68" s="117"/>
      <c r="BO68" s="117"/>
      <c r="BP68" s="117"/>
      <c r="BQ68" s="117"/>
    </row>
    <row r="69" spans="1:79">
      <c r="B69" s="536"/>
      <c r="C69" s="522"/>
      <c r="D69" s="523"/>
      <c r="E69" s="523"/>
      <c r="F69" s="523"/>
      <c r="G69" s="523"/>
      <c r="H69" s="523"/>
      <c r="I69" s="577" t="s">
        <v>194</v>
      </c>
      <c r="J69" s="522"/>
      <c r="K69" s="523"/>
      <c r="L69" s="523"/>
      <c r="M69" s="577" t="s">
        <v>193</v>
      </c>
      <c r="N69" s="522"/>
      <c r="O69" s="523"/>
      <c r="P69" s="523"/>
      <c r="Q69" s="577" t="s">
        <v>192</v>
      </c>
      <c r="R69" s="522"/>
      <c r="S69" s="523"/>
      <c r="T69" s="523"/>
      <c r="U69" s="577" t="s">
        <v>191</v>
      </c>
      <c r="V69" s="522"/>
      <c r="W69" s="523"/>
      <c r="X69" s="523"/>
      <c r="Y69" s="577" t="s">
        <v>190</v>
      </c>
      <c r="Z69" s="522"/>
      <c r="AA69" s="523"/>
      <c r="AB69" s="523"/>
      <c r="AC69" s="577" t="s">
        <v>189</v>
      </c>
      <c r="AD69" s="522"/>
      <c r="AE69" s="523"/>
      <c r="AF69" s="523"/>
      <c r="AG69" s="577" t="s">
        <v>188</v>
      </c>
      <c r="AH69" s="522"/>
      <c r="AI69" s="523"/>
      <c r="AJ69" s="523"/>
      <c r="AK69" s="577" t="s">
        <v>187</v>
      </c>
      <c r="AL69" s="522"/>
      <c r="AM69" s="523"/>
      <c r="AN69" s="523"/>
      <c r="AO69" s="523" t="s">
        <v>186</v>
      </c>
      <c r="AP69" s="522"/>
      <c r="AQ69" s="523"/>
      <c r="AR69" s="523"/>
      <c r="AS69" s="577" t="s">
        <v>185</v>
      </c>
      <c r="AT69" s="578"/>
      <c r="AU69" s="579"/>
      <c r="AV69" s="579"/>
      <c r="AW69" s="565" t="s">
        <v>184</v>
      </c>
      <c r="AX69" s="580"/>
      <c r="AY69" s="201"/>
      <c r="AZ69" s="201"/>
      <c r="BA69" s="201"/>
      <c r="BB69" s="201"/>
      <c r="BC69" s="119"/>
      <c r="BD69" s="119"/>
      <c r="BE69" s="119"/>
      <c r="BF69" s="119"/>
      <c r="BG69" s="119"/>
      <c r="BH69" s="201"/>
      <c r="BI69" s="201"/>
      <c r="BJ69" s="201"/>
      <c r="BK69" s="201"/>
      <c r="BL69" s="581"/>
      <c r="BM69" s="117"/>
      <c r="BN69" s="117"/>
      <c r="BO69" s="117"/>
      <c r="BP69" s="117"/>
      <c r="BQ69" s="117"/>
    </row>
    <row r="70" spans="1:79" ht="16.5" customHeight="1">
      <c r="B70" s="553">
        <v>1</v>
      </c>
      <c r="C70" s="1391"/>
      <c r="D70" s="1391"/>
      <c r="E70" s="1391"/>
      <c r="F70" s="1391"/>
      <c r="G70" s="1391"/>
      <c r="H70" s="1391"/>
      <c r="I70" s="1391"/>
      <c r="J70" s="1444"/>
      <c r="K70" s="1445"/>
      <c r="L70" s="1445"/>
      <c r="M70" s="1446"/>
      <c r="N70" s="1444"/>
      <c r="O70" s="1445"/>
      <c r="P70" s="1445"/>
      <c r="Q70" s="1446"/>
      <c r="R70" s="1395"/>
      <c r="S70" s="1395"/>
      <c r="T70" s="1395"/>
      <c r="U70" s="1395"/>
      <c r="V70" s="1395"/>
      <c r="W70" s="1395"/>
      <c r="X70" s="1395"/>
      <c r="Y70" s="1395"/>
      <c r="Z70" s="1395"/>
      <c r="AA70" s="1395"/>
      <c r="AB70" s="1395"/>
      <c r="AC70" s="1395"/>
      <c r="AD70" s="1390"/>
      <c r="AE70" s="1390"/>
      <c r="AF70" s="1390"/>
      <c r="AG70" s="1390"/>
      <c r="AH70" s="1390"/>
      <c r="AI70" s="1390"/>
      <c r="AJ70" s="1390"/>
      <c r="AK70" s="1390"/>
      <c r="AL70" s="1418"/>
      <c r="AM70" s="1418"/>
      <c r="AN70" s="1418"/>
      <c r="AO70" s="1418"/>
      <c r="AP70" s="1418"/>
      <c r="AQ70" s="1418"/>
      <c r="AR70" s="1418"/>
      <c r="AS70" s="1418"/>
      <c r="AT70" s="1390"/>
      <c r="AU70" s="1390"/>
      <c r="AV70" s="1390"/>
      <c r="AW70" s="1390"/>
      <c r="AX70" s="569"/>
      <c r="AY70" s="200"/>
      <c r="AZ70" s="200"/>
      <c r="BA70" s="200"/>
      <c r="BB70" s="200"/>
      <c r="BC70" s="200"/>
      <c r="BD70" s="200"/>
      <c r="BE70" s="200"/>
      <c r="BF70" s="200"/>
      <c r="BG70" s="200"/>
      <c r="BH70" s="559"/>
      <c r="BI70" s="559"/>
      <c r="BJ70" s="559"/>
      <c r="BK70" s="559"/>
      <c r="BL70" s="559"/>
      <c r="BM70" s="117"/>
      <c r="BN70" s="117"/>
      <c r="BO70" s="117"/>
      <c r="BP70" s="117"/>
      <c r="BQ70" s="117"/>
    </row>
    <row r="71" spans="1:79" ht="16.5" customHeight="1">
      <c r="B71" s="554">
        <v>2</v>
      </c>
      <c r="C71" s="1385"/>
      <c r="D71" s="1385"/>
      <c r="E71" s="1385"/>
      <c r="F71" s="1385"/>
      <c r="G71" s="1385"/>
      <c r="H71" s="1385"/>
      <c r="I71" s="1385"/>
      <c r="J71" s="1441"/>
      <c r="K71" s="1442"/>
      <c r="L71" s="1442"/>
      <c r="M71" s="1443"/>
      <c r="N71" s="1441"/>
      <c r="O71" s="1442"/>
      <c r="P71" s="1442"/>
      <c r="Q71" s="1443"/>
      <c r="R71" s="1389"/>
      <c r="S71" s="1389"/>
      <c r="T71" s="1389"/>
      <c r="U71" s="1389"/>
      <c r="V71" s="1389"/>
      <c r="W71" s="1389"/>
      <c r="X71" s="1389"/>
      <c r="Y71" s="1389"/>
      <c r="Z71" s="1389"/>
      <c r="AA71" s="1389"/>
      <c r="AB71" s="1389"/>
      <c r="AC71" s="1389"/>
      <c r="AD71" s="1382"/>
      <c r="AE71" s="1382"/>
      <c r="AF71" s="1382"/>
      <c r="AG71" s="1382"/>
      <c r="AH71" s="1382"/>
      <c r="AI71" s="1382"/>
      <c r="AJ71" s="1382"/>
      <c r="AK71" s="1382"/>
      <c r="AL71" s="1376"/>
      <c r="AM71" s="1376"/>
      <c r="AN71" s="1376"/>
      <c r="AO71" s="1376"/>
      <c r="AP71" s="1376"/>
      <c r="AQ71" s="1376"/>
      <c r="AR71" s="1376"/>
      <c r="AS71" s="1376"/>
      <c r="AT71" s="1382"/>
      <c r="AU71" s="1382"/>
      <c r="AV71" s="1382"/>
      <c r="AW71" s="1382"/>
      <c r="AX71" s="569"/>
      <c r="AY71" s="200"/>
      <c r="AZ71" s="200"/>
      <c r="BA71" s="200"/>
      <c r="BB71" s="200"/>
      <c r="BC71" s="200"/>
      <c r="BD71" s="200"/>
      <c r="BE71" s="200"/>
      <c r="BF71" s="200"/>
      <c r="BG71" s="200"/>
      <c r="BH71" s="559"/>
      <c r="BI71" s="559"/>
      <c r="BJ71" s="559"/>
      <c r="BK71" s="559"/>
      <c r="BL71" s="559"/>
      <c r="BM71" s="117"/>
      <c r="BN71" s="117"/>
      <c r="BO71" s="117"/>
      <c r="BP71" s="117"/>
      <c r="BQ71" s="117"/>
    </row>
    <row r="72" spans="1:79" ht="16.5" customHeight="1">
      <c r="B72" s="554">
        <v>3</v>
      </c>
      <c r="C72" s="1385"/>
      <c r="D72" s="1385"/>
      <c r="E72" s="1385"/>
      <c r="F72" s="1385"/>
      <c r="G72" s="1385"/>
      <c r="H72" s="1385"/>
      <c r="I72" s="1385"/>
      <c r="J72" s="1441"/>
      <c r="K72" s="1442"/>
      <c r="L72" s="1442"/>
      <c r="M72" s="1443"/>
      <c r="N72" s="1441"/>
      <c r="O72" s="1442"/>
      <c r="P72" s="1442"/>
      <c r="Q72" s="1443"/>
      <c r="R72" s="1389"/>
      <c r="S72" s="1389"/>
      <c r="T72" s="1389"/>
      <c r="U72" s="1389"/>
      <c r="V72" s="1389"/>
      <c r="W72" s="1389"/>
      <c r="X72" s="1389"/>
      <c r="Y72" s="1389"/>
      <c r="Z72" s="1389"/>
      <c r="AA72" s="1389"/>
      <c r="AB72" s="1389"/>
      <c r="AC72" s="1389"/>
      <c r="AD72" s="1382"/>
      <c r="AE72" s="1382"/>
      <c r="AF72" s="1382"/>
      <c r="AG72" s="1382"/>
      <c r="AH72" s="1382"/>
      <c r="AI72" s="1382"/>
      <c r="AJ72" s="1382"/>
      <c r="AK72" s="1382"/>
      <c r="AL72" s="1376"/>
      <c r="AM72" s="1376"/>
      <c r="AN72" s="1376"/>
      <c r="AO72" s="1376"/>
      <c r="AP72" s="1376"/>
      <c r="AQ72" s="1376"/>
      <c r="AR72" s="1376"/>
      <c r="AS72" s="1376"/>
      <c r="AT72" s="1382"/>
      <c r="AU72" s="1382"/>
      <c r="AV72" s="1382"/>
      <c r="AW72" s="1382"/>
      <c r="AX72" s="569"/>
      <c r="AY72" s="200"/>
      <c r="AZ72" s="200"/>
      <c r="BA72" s="200"/>
      <c r="BB72" s="200"/>
      <c r="BC72" s="200"/>
      <c r="BD72" s="200"/>
      <c r="BE72" s="200"/>
      <c r="BF72" s="200"/>
      <c r="BG72" s="200"/>
      <c r="BH72" s="559"/>
      <c r="BI72" s="559"/>
      <c r="BJ72" s="559"/>
      <c r="BK72" s="559"/>
      <c r="BL72" s="559"/>
      <c r="BM72" s="117"/>
      <c r="BN72" s="117"/>
      <c r="BO72" s="117"/>
      <c r="BP72" s="117"/>
      <c r="BQ72" s="117"/>
    </row>
    <row r="73" spans="1:79" ht="16.5" customHeight="1">
      <c r="B73" s="554">
        <v>4</v>
      </c>
      <c r="C73" s="1385"/>
      <c r="D73" s="1385"/>
      <c r="E73" s="1385"/>
      <c r="F73" s="1385"/>
      <c r="G73" s="1385"/>
      <c r="H73" s="1385"/>
      <c r="I73" s="1385"/>
      <c r="J73" s="1441"/>
      <c r="K73" s="1442"/>
      <c r="L73" s="1442"/>
      <c r="M73" s="1443"/>
      <c r="N73" s="1441"/>
      <c r="O73" s="1442"/>
      <c r="P73" s="1442"/>
      <c r="Q73" s="1443"/>
      <c r="R73" s="1389"/>
      <c r="S73" s="1389"/>
      <c r="T73" s="1389"/>
      <c r="U73" s="1389"/>
      <c r="V73" s="1389"/>
      <c r="W73" s="1389"/>
      <c r="X73" s="1389"/>
      <c r="Y73" s="1389"/>
      <c r="Z73" s="1389"/>
      <c r="AA73" s="1389"/>
      <c r="AB73" s="1389"/>
      <c r="AC73" s="1389"/>
      <c r="AD73" s="1382"/>
      <c r="AE73" s="1382"/>
      <c r="AF73" s="1382"/>
      <c r="AG73" s="1382"/>
      <c r="AH73" s="1382"/>
      <c r="AI73" s="1382"/>
      <c r="AJ73" s="1382"/>
      <c r="AK73" s="1382"/>
      <c r="AL73" s="1376"/>
      <c r="AM73" s="1376"/>
      <c r="AN73" s="1376"/>
      <c r="AO73" s="1376"/>
      <c r="AP73" s="1376"/>
      <c r="AQ73" s="1376"/>
      <c r="AR73" s="1376"/>
      <c r="AS73" s="1376"/>
      <c r="AT73" s="1382"/>
      <c r="AU73" s="1382"/>
      <c r="AV73" s="1382"/>
      <c r="AW73" s="1382"/>
      <c r="AX73" s="569"/>
      <c r="AY73" s="200"/>
      <c r="AZ73" s="200"/>
      <c r="BA73" s="200"/>
      <c r="BB73" s="200"/>
      <c r="BC73" s="200"/>
      <c r="BD73" s="200"/>
      <c r="BE73" s="200"/>
      <c r="BF73" s="200"/>
      <c r="BG73" s="200"/>
      <c r="BH73" s="559"/>
      <c r="BI73" s="559"/>
      <c r="BJ73" s="559"/>
      <c r="BK73" s="559"/>
      <c r="BL73" s="559"/>
      <c r="BM73" s="117"/>
      <c r="BN73" s="117"/>
      <c r="BO73" s="117"/>
      <c r="BP73" s="117"/>
      <c r="BQ73" s="117"/>
    </row>
    <row r="74" spans="1:79" ht="16.5" customHeight="1">
      <c r="B74" s="555">
        <v>5</v>
      </c>
      <c r="C74" s="1377"/>
      <c r="D74" s="1377"/>
      <c r="E74" s="1377"/>
      <c r="F74" s="1377"/>
      <c r="G74" s="1377"/>
      <c r="H74" s="1377"/>
      <c r="I74" s="1377"/>
      <c r="J74" s="1438"/>
      <c r="K74" s="1439"/>
      <c r="L74" s="1439"/>
      <c r="M74" s="1440"/>
      <c r="N74" s="1438"/>
      <c r="O74" s="1439"/>
      <c r="P74" s="1439"/>
      <c r="Q74" s="1440"/>
      <c r="R74" s="1381"/>
      <c r="S74" s="1381"/>
      <c r="T74" s="1381"/>
      <c r="U74" s="1381"/>
      <c r="V74" s="1381"/>
      <c r="W74" s="1381"/>
      <c r="X74" s="1381"/>
      <c r="Y74" s="1381"/>
      <c r="Z74" s="1381"/>
      <c r="AA74" s="1381"/>
      <c r="AB74" s="1381"/>
      <c r="AC74" s="1381"/>
      <c r="AD74" s="1374"/>
      <c r="AE74" s="1374"/>
      <c r="AF74" s="1374"/>
      <c r="AG74" s="1374"/>
      <c r="AH74" s="1374"/>
      <c r="AI74" s="1374"/>
      <c r="AJ74" s="1374"/>
      <c r="AK74" s="1374"/>
      <c r="AL74" s="1356"/>
      <c r="AM74" s="1356"/>
      <c r="AN74" s="1356"/>
      <c r="AO74" s="1356"/>
      <c r="AP74" s="1356"/>
      <c r="AQ74" s="1356"/>
      <c r="AR74" s="1356"/>
      <c r="AS74" s="1356"/>
      <c r="AT74" s="1374"/>
      <c r="AU74" s="1374"/>
      <c r="AV74" s="1374"/>
      <c r="AW74" s="1374"/>
      <c r="AX74" s="569"/>
      <c r="AY74" s="200"/>
      <c r="AZ74" s="200"/>
      <c r="BA74" s="200"/>
      <c r="BB74" s="200"/>
      <c r="BC74" s="200"/>
      <c r="BD74" s="200"/>
      <c r="BE74" s="200"/>
      <c r="BF74" s="200"/>
      <c r="BG74" s="200"/>
      <c r="BH74" s="559"/>
      <c r="BI74" s="559"/>
      <c r="BJ74" s="559"/>
      <c r="BK74" s="559"/>
      <c r="BL74" s="559"/>
      <c r="BM74" s="117"/>
      <c r="BN74" s="117"/>
      <c r="BO74" s="117"/>
      <c r="BP74" s="117"/>
      <c r="BQ74" s="117"/>
    </row>
    <row r="75" spans="1:79" ht="16.5" customHeight="1">
      <c r="B75" s="556" t="s">
        <v>177</v>
      </c>
      <c r="C75" s="1373"/>
      <c r="D75" s="1373"/>
      <c r="E75" s="1373"/>
      <c r="F75" s="1373"/>
      <c r="G75" s="1373"/>
      <c r="H75" s="1373"/>
      <c r="I75" s="1373"/>
      <c r="J75" s="1361"/>
      <c r="K75" s="1361"/>
      <c r="L75" s="1361"/>
      <c r="M75" s="1361"/>
      <c r="N75" s="1361"/>
      <c r="O75" s="1361"/>
      <c r="P75" s="1361"/>
      <c r="Q75" s="1361"/>
      <c r="R75" s="1361"/>
      <c r="S75" s="1361"/>
      <c r="T75" s="1361"/>
      <c r="U75" s="1361"/>
      <c r="V75" s="1361"/>
      <c r="W75" s="1361"/>
      <c r="X75" s="1361"/>
      <c r="Y75" s="1361"/>
      <c r="Z75" s="1361"/>
      <c r="AA75" s="1361"/>
      <c r="AB75" s="1361"/>
      <c r="AC75" s="1361"/>
      <c r="AD75" s="1361"/>
      <c r="AE75" s="1361"/>
      <c r="AF75" s="1361"/>
      <c r="AG75" s="1361"/>
      <c r="AH75" s="1361"/>
      <c r="AI75" s="1361"/>
      <c r="AJ75" s="1361"/>
      <c r="AK75" s="1361"/>
      <c r="AL75" s="1361"/>
      <c r="AM75" s="1361"/>
      <c r="AN75" s="1361"/>
      <c r="AO75" s="1361"/>
      <c r="AP75" s="1361"/>
      <c r="AQ75" s="1361"/>
      <c r="AR75" s="1361"/>
      <c r="AS75" s="1361"/>
      <c r="AT75" s="1361"/>
      <c r="AU75" s="1361"/>
      <c r="AV75" s="1361"/>
      <c r="AW75" s="1361"/>
      <c r="AX75" s="569"/>
      <c r="AY75" s="200"/>
      <c r="AZ75" s="200"/>
      <c r="BA75" s="200"/>
      <c r="BB75" s="200"/>
      <c r="BC75" s="200"/>
      <c r="BD75" s="200"/>
      <c r="BE75" s="200"/>
      <c r="BF75" s="200"/>
      <c r="BG75" s="200"/>
      <c r="BH75" s="559"/>
      <c r="BI75" s="559"/>
      <c r="BJ75" s="559"/>
      <c r="BK75" s="559"/>
      <c r="BL75" s="559"/>
      <c r="BM75" s="117"/>
      <c r="BN75" s="117"/>
      <c r="BO75" s="117"/>
      <c r="BP75" s="117"/>
      <c r="BQ75" s="117"/>
    </row>
    <row r="76" spans="1:79" ht="16.5" customHeight="1">
      <c r="B76" s="557" t="s">
        <v>176</v>
      </c>
      <c r="C76" s="558"/>
      <c r="D76" s="558"/>
      <c r="E76" s="558"/>
      <c r="F76" s="558"/>
      <c r="G76" s="558"/>
      <c r="H76" s="558"/>
      <c r="I76" s="558"/>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c r="AK76" s="559"/>
      <c r="AL76" s="559"/>
      <c r="AM76" s="559"/>
      <c r="AN76" s="559"/>
      <c r="AO76" s="559"/>
      <c r="AP76" s="559"/>
      <c r="AQ76" s="559"/>
      <c r="AR76" s="559"/>
      <c r="AS76" s="559"/>
      <c r="AT76" s="559"/>
      <c r="AU76" s="559"/>
      <c r="AV76" s="559"/>
      <c r="AW76" s="559"/>
      <c r="AX76" s="559"/>
      <c r="AY76" s="559"/>
      <c r="AZ76" s="559"/>
      <c r="BA76" s="559"/>
      <c r="BB76" s="559"/>
      <c r="BC76" s="559"/>
      <c r="BD76" s="559"/>
      <c r="BE76" s="559"/>
      <c r="BF76" s="559"/>
      <c r="BG76" s="559"/>
      <c r="BH76" s="559"/>
      <c r="BI76" s="559"/>
      <c r="BJ76" s="559"/>
      <c r="BK76" s="559"/>
      <c r="BL76" s="559"/>
      <c r="BM76" s="559"/>
      <c r="BN76" s="559"/>
      <c r="BO76" s="559"/>
      <c r="BP76" s="559"/>
      <c r="BQ76" s="559"/>
      <c r="BR76" s="117"/>
      <c r="BS76" s="117"/>
      <c r="BT76" s="117"/>
      <c r="BU76" s="117"/>
      <c r="BV76" s="117"/>
      <c r="BW76" s="117"/>
      <c r="BX76" s="117"/>
      <c r="BY76" s="117"/>
      <c r="BZ76" s="117"/>
      <c r="CA76" s="117"/>
    </row>
    <row r="77" spans="1:79" s="117" customFormat="1">
      <c r="B77" s="120" t="s">
        <v>356</v>
      </c>
      <c r="C77" s="560" t="s">
        <v>355</v>
      </c>
    </row>
    <row r="78" spans="1:79" s="117" customFormat="1">
      <c r="B78" s="120"/>
      <c r="C78" s="1421" t="s">
        <v>354</v>
      </c>
      <c r="D78" s="1421"/>
      <c r="E78" s="1421"/>
      <c r="F78" s="1421"/>
      <c r="G78" s="1421"/>
      <c r="H78" s="1421"/>
      <c r="I78" s="1421"/>
      <c r="J78" s="1421"/>
      <c r="K78" s="1421"/>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1"/>
      <c r="AL78" s="1421"/>
      <c r="AM78" s="1421"/>
      <c r="AN78" s="1421"/>
      <c r="AO78" s="1421"/>
      <c r="AP78" s="1421"/>
      <c r="AQ78" s="1421"/>
      <c r="AR78" s="1421"/>
      <c r="AS78" s="1421"/>
      <c r="AT78" s="1421"/>
      <c r="AU78" s="1421"/>
      <c r="AV78" s="1421"/>
      <c r="AW78" s="1421"/>
      <c r="AX78" s="1421"/>
      <c r="AY78" s="1421"/>
      <c r="AZ78" s="1421"/>
      <c r="BA78" s="1421"/>
      <c r="BB78" s="1421"/>
      <c r="BC78" s="1421"/>
      <c r="BD78" s="1421"/>
      <c r="BE78" s="1421"/>
      <c r="BF78" s="1421"/>
    </row>
    <row r="79" spans="1:79" s="117" customFormat="1">
      <c r="B79" s="120" t="s">
        <v>173</v>
      </c>
      <c r="C79" s="560" t="s">
        <v>337</v>
      </c>
    </row>
    <row r="80" spans="1:79" s="117" customFormat="1">
      <c r="B80" s="120" t="s">
        <v>171</v>
      </c>
      <c r="C80" s="117" t="s">
        <v>170</v>
      </c>
    </row>
    <row r="81" spans="1:97" s="117" customFormat="1">
      <c r="B81" s="120" t="s">
        <v>169</v>
      </c>
      <c r="C81" s="560" t="s">
        <v>353</v>
      </c>
    </row>
    <row r="82" spans="1:97" s="117" customFormat="1">
      <c r="B82" s="120" t="s">
        <v>168</v>
      </c>
      <c r="C82" s="560" t="s">
        <v>334</v>
      </c>
    </row>
    <row r="83" spans="1:97" s="117" customFormat="1">
      <c r="B83" s="120" t="s">
        <v>166</v>
      </c>
      <c r="C83" s="117" t="s">
        <v>352</v>
      </c>
      <c r="AV83" s="118"/>
      <c r="AW83" s="118"/>
      <c r="AX83" s="118"/>
      <c r="AY83" s="118"/>
      <c r="AZ83" s="118"/>
      <c r="BA83" s="118"/>
    </row>
    <row r="84" spans="1:97" s="117" customFormat="1">
      <c r="B84" s="120" t="s">
        <v>247</v>
      </c>
      <c r="C84" s="121" t="s">
        <v>351</v>
      </c>
    </row>
    <row r="85" spans="1:97" s="117" customFormat="1">
      <c r="B85" s="120" t="s">
        <v>245</v>
      </c>
      <c r="C85" s="560" t="s">
        <v>350</v>
      </c>
    </row>
    <row r="86" spans="1:97" s="117" customFormat="1">
      <c r="B86" s="120" t="s">
        <v>218</v>
      </c>
      <c r="C86" s="560" t="s">
        <v>349</v>
      </c>
    </row>
    <row r="87" spans="1:9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7"/>
      <c r="BU87" s="117"/>
      <c r="BV87" s="117"/>
      <c r="BW87" s="117"/>
      <c r="BX87" s="117"/>
      <c r="BY87" s="117"/>
      <c r="BZ87" s="117"/>
      <c r="CA87" s="117"/>
    </row>
    <row r="88" spans="1:97">
      <c r="A88" s="521" t="s">
        <v>348</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row>
    <row r="89" spans="1:97" ht="9" customHeight="1">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7"/>
      <c r="BU89" s="117"/>
      <c r="BV89" s="117"/>
      <c r="BW89" s="117"/>
      <c r="BX89" s="117"/>
      <c r="BY89" s="117"/>
      <c r="BZ89" s="117"/>
      <c r="CA89" s="117"/>
      <c r="CG89" s="1422"/>
      <c r="CH89" s="1422"/>
      <c r="CI89" s="1422"/>
      <c r="CJ89" s="1422"/>
      <c r="CK89" s="1422"/>
      <c r="CL89" s="1422"/>
      <c r="CM89" s="1422"/>
      <c r="CN89" s="1422"/>
      <c r="CO89" s="201"/>
      <c r="CP89" s="201"/>
      <c r="CQ89" s="201"/>
      <c r="CR89" s="201"/>
      <c r="CS89" s="201"/>
    </row>
    <row r="90" spans="1:97" ht="13.15" customHeight="1">
      <c r="B90" s="1423" t="s">
        <v>211</v>
      </c>
      <c r="C90" s="1425" t="s">
        <v>236</v>
      </c>
      <c r="D90" s="1426"/>
      <c r="E90" s="1426"/>
      <c r="F90" s="1426"/>
      <c r="G90" s="1426"/>
      <c r="H90" s="1426"/>
      <c r="I90" s="1427"/>
      <c r="J90" s="1430" t="s">
        <v>209</v>
      </c>
      <c r="K90" s="1430"/>
      <c r="L90" s="1430"/>
      <c r="M90" s="1430"/>
      <c r="N90" s="1430" t="s">
        <v>208</v>
      </c>
      <c r="O90" s="1430"/>
      <c r="P90" s="1430"/>
      <c r="Q90" s="1430"/>
      <c r="R90" s="1432" t="s">
        <v>207</v>
      </c>
      <c r="S90" s="1432"/>
      <c r="T90" s="1432"/>
      <c r="U90" s="1432"/>
      <c r="V90" s="1432" t="s">
        <v>711</v>
      </c>
      <c r="W90" s="1432"/>
      <c r="X90" s="1432"/>
      <c r="Y90" s="1432"/>
      <c r="Z90" s="1432" t="s">
        <v>712</v>
      </c>
      <c r="AA90" s="1432"/>
      <c r="AB90" s="1432"/>
      <c r="AC90" s="1432"/>
      <c r="AD90" s="1396" t="s">
        <v>347</v>
      </c>
      <c r="AE90" s="1396"/>
      <c r="AF90" s="1396"/>
      <c r="AG90" s="1396"/>
      <c r="AH90" s="1396" t="s">
        <v>713</v>
      </c>
      <c r="AI90" s="1396"/>
      <c r="AJ90" s="1396"/>
      <c r="AK90" s="1396"/>
      <c r="AL90" s="1398" t="s">
        <v>346</v>
      </c>
      <c r="AM90" s="1398"/>
      <c r="AN90" s="1398"/>
      <c r="AO90" s="1398"/>
      <c r="AP90" s="1400" t="s">
        <v>345</v>
      </c>
      <c r="AQ90" s="1401"/>
      <c r="AR90" s="1401"/>
      <c r="AS90" s="1401"/>
      <c r="AT90" s="1404" t="s">
        <v>344</v>
      </c>
      <c r="AU90" s="1405"/>
      <c r="AV90" s="1405"/>
      <c r="AW90" s="1407" t="s">
        <v>343</v>
      </c>
      <c r="AX90" s="1408"/>
      <c r="AY90" s="1408"/>
      <c r="AZ90" s="1408"/>
      <c r="BA90" s="1411" t="s">
        <v>342</v>
      </c>
      <c r="BB90" s="1412"/>
      <c r="BC90" s="1412"/>
      <c r="BD90" s="1413"/>
      <c r="BE90" s="1434" t="s">
        <v>341</v>
      </c>
      <c r="BF90" s="1430"/>
      <c r="BG90" s="1430"/>
      <c r="BH90" s="1430"/>
      <c r="BI90" s="1430"/>
      <c r="BJ90" s="1430"/>
      <c r="BK90" s="1430"/>
      <c r="BL90" s="1430"/>
      <c r="BM90" s="201"/>
      <c r="BN90" s="117"/>
      <c r="BO90" s="117"/>
      <c r="BP90" s="117"/>
      <c r="BQ90" s="117"/>
      <c r="BW90" s="1435"/>
      <c r="BX90" s="1435"/>
      <c r="BY90" s="1435"/>
      <c r="BZ90" s="1435"/>
      <c r="CA90" s="1435"/>
      <c r="CB90" s="1435"/>
      <c r="CC90" s="1435"/>
      <c r="CD90" s="1435"/>
      <c r="CE90" s="201"/>
      <c r="CF90" s="201"/>
      <c r="CG90" s="201"/>
      <c r="CH90" s="201"/>
      <c r="CI90" s="201"/>
    </row>
    <row r="91" spans="1:97" ht="32.25" customHeight="1">
      <c r="B91" s="1424"/>
      <c r="C91" s="1428"/>
      <c r="D91" s="1422"/>
      <c r="E91" s="1422"/>
      <c r="F91" s="1422"/>
      <c r="G91" s="1422"/>
      <c r="H91" s="1422"/>
      <c r="I91" s="1429"/>
      <c r="J91" s="1431"/>
      <c r="K91" s="1431"/>
      <c r="L91" s="1431"/>
      <c r="M91" s="1431"/>
      <c r="N91" s="1431"/>
      <c r="O91" s="1431"/>
      <c r="P91" s="1431"/>
      <c r="Q91" s="1431"/>
      <c r="R91" s="1433"/>
      <c r="S91" s="1433"/>
      <c r="T91" s="1433"/>
      <c r="U91" s="1433"/>
      <c r="V91" s="1433"/>
      <c r="W91" s="1433"/>
      <c r="X91" s="1433"/>
      <c r="Y91" s="1433"/>
      <c r="Z91" s="1433"/>
      <c r="AA91" s="1433"/>
      <c r="AB91" s="1433"/>
      <c r="AC91" s="1433"/>
      <c r="AD91" s="1397"/>
      <c r="AE91" s="1397"/>
      <c r="AF91" s="1397"/>
      <c r="AG91" s="1397"/>
      <c r="AH91" s="1397"/>
      <c r="AI91" s="1397"/>
      <c r="AJ91" s="1397"/>
      <c r="AK91" s="1397"/>
      <c r="AL91" s="1399"/>
      <c r="AM91" s="1399"/>
      <c r="AN91" s="1399"/>
      <c r="AO91" s="1399"/>
      <c r="AP91" s="1402"/>
      <c r="AQ91" s="1403"/>
      <c r="AR91" s="1403"/>
      <c r="AS91" s="1403"/>
      <c r="AT91" s="1406"/>
      <c r="AU91" s="1362"/>
      <c r="AV91" s="1362"/>
      <c r="AW91" s="1409"/>
      <c r="AX91" s="1410"/>
      <c r="AY91" s="1410"/>
      <c r="AZ91" s="1410"/>
      <c r="BA91" s="1414"/>
      <c r="BB91" s="1415"/>
      <c r="BC91" s="1415"/>
      <c r="BD91" s="1416"/>
      <c r="BE91" s="1436" t="s">
        <v>340</v>
      </c>
      <c r="BF91" s="1437"/>
      <c r="BG91" s="1437"/>
      <c r="BH91" s="1437"/>
      <c r="BI91" s="1437" t="s">
        <v>339</v>
      </c>
      <c r="BJ91" s="1437"/>
      <c r="BK91" s="1437"/>
      <c r="BL91" s="1437"/>
      <c r="BM91" s="201"/>
      <c r="BN91" s="117"/>
      <c r="BO91" s="117"/>
      <c r="BP91" s="117"/>
      <c r="BQ91" s="117"/>
      <c r="BW91" s="201"/>
      <c r="BX91" s="201"/>
      <c r="BY91" s="201"/>
      <c r="BZ91" s="201"/>
      <c r="CA91" s="119"/>
    </row>
    <row r="92" spans="1:97">
      <c r="B92" s="536"/>
      <c r="C92" s="522"/>
      <c r="D92" s="523"/>
      <c r="E92" s="523"/>
      <c r="F92" s="523"/>
      <c r="G92" s="523"/>
      <c r="H92" s="523"/>
      <c r="I92" s="577" t="s">
        <v>194</v>
      </c>
      <c r="J92" s="522"/>
      <c r="K92" s="523"/>
      <c r="L92" s="523"/>
      <c r="M92" s="577" t="s">
        <v>193</v>
      </c>
      <c r="N92" s="522"/>
      <c r="O92" s="523"/>
      <c r="P92" s="523"/>
      <c r="Q92" s="577" t="s">
        <v>192</v>
      </c>
      <c r="R92" s="522"/>
      <c r="S92" s="523"/>
      <c r="T92" s="523"/>
      <c r="U92" s="577" t="s">
        <v>191</v>
      </c>
      <c r="V92" s="522"/>
      <c r="W92" s="523"/>
      <c r="X92" s="523"/>
      <c r="Y92" s="577" t="s">
        <v>190</v>
      </c>
      <c r="Z92" s="522"/>
      <c r="AA92" s="523"/>
      <c r="AB92" s="523"/>
      <c r="AC92" s="577" t="s">
        <v>189</v>
      </c>
      <c r="AD92" s="522"/>
      <c r="AE92" s="523"/>
      <c r="AF92" s="523"/>
      <c r="AG92" s="577" t="s">
        <v>188</v>
      </c>
      <c r="AH92" s="522"/>
      <c r="AI92" s="523"/>
      <c r="AJ92" s="523"/>
      <c r="AK92" s="577" t="s">
        <v>187</v>
      </c>
      <c r="AL92" s="578"/>
      <c r="AM92" s="579"/>
      <c r="AN92" s="579"/>
      <c r="AO92" s="565" t="s">
        <v>186</v>
      </c>
      <c r="AP92" s="579"/>
      <c r="AQ92" s="579"/>
      <c r="AR92" s="579"/>
      <c r="AS92" s="551" t="s">
        <v>185</v>
      </c>
      <c r="AT92" s="563"/>
      <c r="AU92" s="558"/>
      <c r="AV92" s="558" t="s">
        <v>184</v>
      </c>
      <c r="AW92" s="582"/>
      <c r="AX92" s="583"/>
      <c r="AY92" s="583"/>
      <c r="AZ92" s="558" t="s">
        <v>183</v>
      </c>
      <c r="BA92" s="522"/>
      <c r="BB92" s="523"/>
      <c r="BC92" s="523"/>
      <c r="BD92" s="584" t="s">
        <v>182</v>
      </c>
      <c r="BE92" s="523"/>
      <c r="BF92" s="523"/>
      <c r="BG92" s="523"/>
      <c r="BH92" s="584" t="s">
        <v>181</v>
      </c>
      <c r="BI92" s="578"/>
      <c r="BJ92" s="579"/>
      <c r="BK92" s="579"/>
      <c r="BL92" s="584" t="s">
        <v>180</v>
      </c>
      <c r="BM92" s="581"/>
      <c r="BN92" s="117"/>
      <c r="BO92" s="117"/>
      <c r="BP92" s="117"/>
      <c r="BQ92" s="117"/>
      <c r="BW92" s="1360"/>
      <c r="BX92" s="1360"/>
      <c r="BY92" s="1360"/>
      <c r="BZ92" s="1360"/>
      <c r="CA92" s="1360"/>
    </row>
    <row r="93" spans="1:97" ht="15.75" customHeight="1">
      <c r="B93" s="553">
        <v>1</v>
      </c>
      <c r="C93" s="1391"/>
      <c r="D93" s="1391"/>
      <c r="E93" s="1391"/>
      <c r="F93" s="1391"/>
      <c r="G93" s="1391"/>
      <c r="H93" s="1391"/>
      <c r="I93" s="1391"/>
      <c r="J93" s="1392"/>
      <c r="K93" s="1393"/>
      <c r="L93" s="1393"/>
      <c r="M93" s="1394"/>
      <c r="N93" s="1392"/>
      <c r="O93" s="1393"/>
      <c r="P93" s="1393"/>
      <c r="Q93" s="1394"/>
      <c r="R93" s="1395"/>
      <c r="S93" s="1395"/>
      <c r="T93" s="1395"/>
      <c r="U93" s="1395"/>
      <c r="V93" s="1395"/>
      <c r="W93" s="1395"/>
      <c r="X93" s="1395"/>
      <c r="Y93" s="1395"/>
      <c r="Z93" s="1395"/>
      <c r="AA93" s="1395"/>
      <c r="AB93" s="1395"/>
      <c r="AC93" s="1395"/>
      <c r="AD93" s="1390"/>
      <c r="AE93" s="1390"/>
      <c r="AF93" s="1390"/>
      <c r="AG93" s="1390"/>
      <c r="AH93" s="1390"/>
      <c r="AI93" s="1390"/>
      <c r="AJ93" s="1390"/>
      <c r="AK93" s="1390"/>
      <c r="AL93" s="1418"/>
      <c r="AM93" s="1418"/>
      <c r="AN93" s="1418"/>
      <c r="AO93" s="1418"/>
      <c r="AP93" s="1418"/>
      <c r="AQ93" s="1418"/>
      <c r="AR93" s="1418"/>
      <c r="AS93" s="1419"/>
      <c r="AT93" s="585"/>
      <c r="AU93" s="586"/>
      <c r="AV93" s="586"/>
      <c r="AW93" s="1419"/>
      <c r="AX93" s="1420"/>
      <c r="AY93" s="1420"/>
      <c r="AZ93" s="1420"/>
      <c r="BA93" s="1419"/>
      <c r="BB93" s="1420"/>
      <c r="BC93" s="1420"/>
      <c r="BD93" s="1417"/>
      <c r="BE93" s="1417"/>
      <c r="BF93" s="1418"/>
      <c r="BG93" s="1418"/>
      <c r="BH93" s="1418"/>
      <c r="BI93" s="1418"/>
      <c r="BJ93" s="1418"/>
      <c r="BK93" s="1418"/>
      <c r="BL93" s="1418"/>
      <c r="BM93" s="559"/>
      <c r="BN93" s="117"/>
      <c r="BO93" s="117"/>
      <c r="BP93" s="117"/>
      <c r="BQ93" s="117"/>
    </row>
    <row r="94" spans="1:97" ht="15.75" customHeight="1">
      <c r="B94" s="554">
        <v>2</v>
      </c>
      <c r="C94" s="1385"/>
      <c r="D94" s="1385"/>
      <c r="E94" s="1385"/>
      <c r="F94" s="1385"/>
      <c r="G94" s="1385"/>
      <c r="H94" s="1385"/>
      <c r="I94" s="1385"/>
      <c r="J94" s="1386"/>
      <c r="K94" s="1387"/>
      <c r="L94" s="1387"/>
      <c r="M94" s="1388"/>
      <c r="N94" s="1386"/>
      <c r="O94" s="1387"/>
      <c r="P94" s="1387"/>
      <c r="Q94" s="1388"/>
      <c r="R94" s="1389"/>
      <c r="S94" s="1389"/>
      <c r="T94" s="1389"/>
      <c r="U94" s="1389"/>
      <c r="V94" s="1389"/>
      <c r="W94" s="1389"/>
      <c r="X94" s="1389"/>
      <c r="Y94" s="1389"/>
      <c r="Z94" s="1389"/>
      <c r="AA94" s="1389"/>
      <c r="AB94" s="1389"/>
      <c r="AC94" s="1389"/>
      <c r="AD94" s="1382"/>
      <c r="AE94" s="1382"/>
      <c r="AF94" s="1382"/>
      <c r="AG94" s="1382"/>
      <c r="AH94" s="1382"/>
      <c r="AI94" s="1382"/>
      <c r="AJ94" s="1382"/>
      <c r="AK94" s="1382"/>
      <c r="AL94" s="1376"/>
      <c r="AM94" s="1376"/>
      <c r="AN94" s="1376"/>
      <c r="AO94" s="1376"/>
      <c r="AP94" s="1376"/>
      <c r="AQ94" s="1376"/>
      <c r="AR94" s="1376"/>
      <c r="AS94" s="1383"/>
      <c r="AT94" s="587"/>
      <c r="AU94" s="588"/>
      <c r="AV94" s="588"/>
      <c r="AW94" s="1383"/>
      <c r="AX94" s="1384"/>
      <c r="AY94" s="1384"/>
      <c r="AZ94" s="1384"/>
      <c r="BA94" s="1383"/>
      <c r="BB94" s="1384"/>
      <c r="BC94" s="1384"/>
      <c r="BD94" s="1375"/>
      <c r="BE94" s="1375"/>
      <c r="BF94" s="1376"/>
      <c r="BG94" s="1376"/>
      <c r="BH94" s="1376"/>
      <c r="BI94" s="1376"/>
      <c r="BJ94" s="1376"/>
      <c r="BK94" s="1376"/>
      <c r="BL94" s="1376"/>
      <c r="BM94" s="559"/>
      <c r="BN94" s="117"/>
      <c r="BO94" s="117"/>
      <c r="BP94" s="117"/>
      <c r="BQ94" s="117"/>
      <c r="BW94" s="1360"/>
      <c r="BX94" s="1360"/>
      <c r="BY94" s="1360"/>
      <c r="BZ94" s="1360"/>
      <c r="CA94" s="1360"/>
    </row>
    <row r="95" spans="1:97" ht="15.75" customHeight="1">
      <c r="B95" s="554">
        <v>3</v>
      </c>
      <c r="C95" s="1385"/>
      <c r="D95" s="1385"/>
      <c r="E95" s="1385"/>
      <c r="F95" s="1385"/>
      <c r="G95" s="1385"/>
      <c r="H95" s="1385"/>
      <c r="I95" s="1385"/>
      <c r="J95" s="1386"/>
      <c r="K95" s="1387"/>
      <c r="L95" s="1387"/>
      <c r="M95" s="1388"/>
      <c r="N95" s="1386"/>
      <c r="O95" s="1387"/>
      <c r="P95" s="1387"/>
      <c r="Q95" s="1388"/>
      <c r="R95" s="1389"/>
      <c r="S95" s="1389"/>
      <c r="T95" s="1389"/>
      <c r="U95" s="1389"/>
      <c r="V95" s="1389"/>
      <c r="W95" s="1389"/>
      <c r="X95" s="1389"/>
      <c r="Y95" s="1389"/>
      <c r="Z95" s="1389"/>
      <c r="AA95" s="1389"/>
      <c r="AB95" s="1389"/>
      <c r="AC95" s="1389"/>
      <c r="AD95" s="1382"/>
      <c r="AE95" s="1382"/>
      <c r="AF95" s="1382"/>
      <c r="AG95" s="1382"/>
      <c r="AH95" s="1382"/>
      <c r="AI95" s="1382"/>
      <c r="AJ95" s="1382"/>
      <c r="AK95" s="1382"/>
      <c r="AL95" s="1376"/>
      <c r="AM95" s="1376"/>
      <c r="AN95" s="1376"/>
      <c r="AO95" s="1376"/>
      <c r="AP95" s="1376"/>
      <c r="AQ95" s="1376"/>
      <c r="AR95" s="1376"/>
      <c r="AS95" s="1383"/>
      <c r="AT95" s="587"/>
      <c r="AU95" s="588"/>
      <c r="AV95" s="588"/>
      <c r="AW95" s="1383"/>
      <c r="AX95" s="1384"/>
      <c r="AY95" s="1384"/>
      <c r="AZ95" s="1384"/>
      <c r="BA95" s="1383"/>
      <c r="BB95" s="1384"/>
      <c r="BC95" s="1384"/>
      <c r="BD95" s="1375"/>
      <c r="BE95" s="1375"/>
      <c r="BF95" s="1376"/>
      <c r="BG95" s="1376"/>
      <c r="BH95" s="1376"/>
      <c r="BI95" s="1376"/>
      <c r="BJ95" s="1376"/>
      <c r="BK95" s="1376"/>
      <c r="BL95" s="1376"/>
      <c r="BM95" s="559"/>
      <c r="BN95" s="117"/>
      <c r="BO95" s="117"/>
      <c r="BP95" s="117"/>
      <c r="BQ95" s="117"/>
      <c r="BW95" s="1360"/>
      <c r="BX95" s="1360"/>
      <c r="BY95" s="1360"/>
      <c r="BZ95" s="1360"/>
      <c r="CA95" s="1360"/>
    </row>
    <row r="96" spans="1:97" ht="15.75" customHeight="1">
      <c r="B96" s="554">
        <v>4</v>
      </c>
      <c r="C96" s="1385"/>
      <c r="D96" s="1385"/>
      <c r="E96" s="1385"/>
      <c r="F96" s="1385"/>
      <c r="G96" s="1385"/>
      <c r="H96" s="1385"/>
      <c r="I96" s="1385"/>
      <c r="J96" s="1386"/>
      <c r="K96" s="1387"/>
      <c r="L96" s="1387"/>
      <c r="M96" s="1388"/>
      <c r="N96" s="1386"/>
      <c r="O96" s="1387"/>
      <c r="P96" s="1387"/>
      <c r="Q96" s="1388"/>
      <c r="R96" s="1389"/>
      <c r="S96" s="1389"/>
      <c r="T96" s="1389"/>
      <c r="U96" s="1389"/>
      <c r="V96" s="1389"/>
      <c r="W96" s="1389"/>
      <c r="X96" s="1389"/>
      <c r="Y96" s="1389"/>
      <c r="Z96" s="1389"/>
      <c r="AA96" s="1389"/>
      <c r="AB96" s="1389"/>
      <c r="AC96" s="1389"/>
      <c r="AD96" s="1382"/>
      <c r="AE96" s="1382"/>
      <c r="AF96" s="1382"/>
      <c r="AG96" s="1382"/>
      <c r="AH96" s="1382"/>
      <c r="AI96" s="1382"/>
      <c r="AJ96" s="1382"/>
      <c r="AK96" s="1382"/>
      <c r="AL96" s="1376"/>
      <c r="AM96" s="1376"/>
      <c r="AN96" s="1376"/>
      <c r="AO96" s="1376"/>
      <c r="AP96" s="1376"/>
      <c r="AQ96" s="1376"/>
      <c r="AR96" s="1376"/>
      <c r="AS96" s="1383"/>
      <c r="AT96" s="587"/>
      <c r="AU96" s="588"/>
      <c r="AV96" s="588"/>
      <c r="AW96" s="1383"/>
      <c r="AX96" s="1384"/>
      <c r="AY96" s="1384"/>
      <c r="AZ96" s="1384"/>
      <c r="BA96" s="1383"/>
      <c r="BB96" s="1384"/>
      <c r="BC96" s="1384"/>
      <c r="BD96" s="1375"/>
      <c r="BE96" s="1375"/>
      <c r="BF96" s="1376"/>
      <c r="BG96" s="1376"/>
      <c r="BH96" s="1376"/>
      <c r="BI96" s="1376"/>
      <c r="BJ96" s="1376"/>
      <c r="BK96" s="1376"/>
      <c r="BL96" s="1376"/>
      <c r="BM96" s="559"/>
      <c r="BN96" s="117"/>
      <c r="BO96" s="117"/>
      <c r="BP96" s="117"/>
      <c r="BQ96" s="117"/>
      <c r="BW96" s="1360"/>
      <c r="BX96" s="1360"/>
      <c r="BY96" s="1360"/>
      <c r="BZ96" s="1360"/>
      <c r="CA96" s="1360"/>
    </row>
    <row r="97" spans="1:97" ht="15.75" customHeight="1">
      <c r="B97" s="555">
        <v>5</v>
      </c>
      <c r="C97" s="1377"/>
      <c r="D97" s="1377"/>
      <c r="E97" s="1377"/>
      <c r="F97" s="1377"/>
      <c r="G97" s="1377"/>
      <c r="H97" s="1377"/>
      <c r="I97" s="1377"/>
      <c r="J97" s="1378"/>
      <c r="K97" s="1379"/>
      <c r="L97" s="1379"/>
      <c r="M97" s="1380"/>
      <c r="N97" s="1378"/>
      <c r="O97" s="1379"/>
      <c r="P97" s="1379"/>
      <c r="Q97" s="1380"/>
      <c r="R97" s="1381"/>
      <c r="S97" s="1381"/>
      <c r="T97" s="1381"/>
      <c r="U97" s="1381"/>
      <c r="V97" s="1381"/>
      <c r="W97" s="1381"/>
      <c r="X97" s="1381"/>
      <c r="Y97" s="1381"/>
      <c r="Z97" s="1381"/>
      <c r="AA97" s="1381"/>
      <c r="AB97" s="1381"/>
      <c r="AC97" s="1381"/>
      <c r="AD97" s="1374"/>
      <c r="AE97" s="1374"/>
      <c r="AF97" s="1374"/>
      <c r="AG97" s="1374"/>
      <c r="AH97" s="1374"/>
      <c r="AI97" s="1374"/>
      <c r="AJ97" s="1374"/>
      <c r="AK97" s="1374"/>
      <c r="AL97" s="1356"/>
      <c r="AM97" s="1356"/>
      <c r="AN97" s="1356"/>
      <c r="AO97" s="1356"/>
      <c r="AP97" s="1356"/>
      <c r="AQ97" s="1356"/>
      <c r="AR97" s="1356"/>
      <c r="AS97" s="1357"/>
      <c r="AT97" s="589"/>
      <c r="AU97" s="590"/>
      <c r="AV97" s="590"/>
      <c r="AW97" s="1357"/>
      <c r="AX97" s="1358"/>
      <c r="AY97" s="1358"/>
      <c r="AZ97" s="1358"/>
      <c r="BA97" s="1357"/>
      <c r="BB97" s="1358"/>
      <c r="BC97" s="1358"/>
      <c r="BD97" s="1359"/>
      <c r="BE97" s="1359"/>
      <c r="BF97" s="1356"/>
      <c r="BG97" s="1356"/>
      <c r="BH97" s="1356"/>
      <c r="BI97" s="1356"/>
      <c r="BJ97" s="1356"/>
      <c r="BK97" s="1356"/>
      <c r="BL97" s="1356"/>
      <c r="BM97" s="559"/>
      <c r="BN97" s="117"/>
      <c r="BO97" s="117"/>
      <c r="BP97" s="117"/>
      <c r="BQ97" s="117"/>
      <c r="BW97" s="1360"/>
      <c r="BX97" s="1360"/>
      <c r="BY97" s="1360"/>
      <c r="BZ97" s="1360"/>
      <c r="CA97" s="1360"/>
    </row>
    <row r="98" spans="1:97" ht="15.75" customHeight="1">
      <c r="B98" s="556" t="s">
        <v>177</v>
      </c>
      <c r="C98" s="1373"/>
      <c r="D98" s="1373"/>
      <c r="E98" s="1373"/>
      <c r="F98" s="1373"/>
      <c r="G98" s="1373"/>
      <c r="H98" s="1373"/>
      <c r="I98" s="1373"/>
      <c r="J98" s="1361"/>
      <c r="K98" s="1361"/>
      <c r="L98" s="1361"/>
      <c r="M98" s="1361"/>
      <c r="N98" s="1361"/>
      <c r="O98" s="1361"/>
      <c r="P98" s="1361"/>
      <c r="Q98" s="1361"/>
      <c r="R98" s="1361"/>
      <c r="S98" s="1361"/>
      <c r="T98" s="1361"/>
      <c r="U98" s="1361"/>
      <c r="V98" s="1361"/>
      <c r="W98" s="1361"/>
      <c r="X98" s="1361"/>
      <c r="Y98" s="1361"/>
      <c r="Z98" s="1361"/>
      <c r="AA98" s="1361"/>
      <c r="AB98" s="1361"/>
      <c r="AC98" s="1361"/>
      <c r="AD98" s="1361"/>
      <c r="AE98" s="1361"/>
      <c r="AF98" s="1361"/>
      <c r="AG98" s="1361"/>
      <c r="AH98" s="1361"/>
      <c r="AI98" s="1361"/>
      <c r="AJ98" s="1361"/>
      <c r="AK98" s="1361"/>
      <c r="AL98" s="1363"/>
      <c r="AM98" s="1364"/>
      <c r="AN98" s="1364"/>
      <c r="AO98" s="1365"/>
      <c r="AP98" s="1363"/>
      <c r="AQ98" s="1364"/>
      <c r="AR98" s="1364"/>
      <c r="AS98" s="1364"/>
      <c r="AT98" s="1366"/>
      <c r="AU98" s="1367"/>
      <c r="AV98" s="1367"/>
      <c r="AW98" s="1368"/>
      <c r="AX98" s="1369"/>
      <c r="AY98" s="1369"/>
      <c r="AZ98" s="1369"/>
      <c r="BA98" s="1370"/>
      <c r="BB98" s="1371"/>
      <c r="BC98" s="1371"/>
      <c r="BD98" s="1372"/>
      <c r="BE98" s="1365"/>
      <c r="BF98" s="1361"/>
      <c r="BG98" s="1361"/>
      <c r="BH98" s="1361"/>
      <c r="BI98" s="1361"/>
      <c r="BJ98" s="1361"/>
      <c r="BK98" s="1361"/>
      <c r="BL98" s="1361"/>
      <c r="BM98" s="559"/>
      <c r="BN98" s="117"/>
      <c r="BO98" s="117"/>
      <c r="BP98" s="117"/>
      <c r="BQ98" s="117"/>
      <c r="BW98" s="562"/>
      <c r="BX98" s="562"/>
      <c r="BY98" s="562"/>
      <c r="BZ98" s="562"/>
      <c r="CA98" s="562"/>
    </row>
    <row r="99" spans="1:97" ht="15.75" customHeight="1">
      <c r="B99" s="557" t="s">
        <v>176</v>
      </c>
      <c r="C99" s="558"/>
      <c r="D99" s="558"/>
      <c r="E99" s="558"/>
      <c r="F99" s="558"/>
      <c r="G99" s="558"/>
      <c r="H99" s="558"/>
      <c r="I99" s="558"/>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59"/>
      <c r="AK99" s="559"/>
      <c r="AL99" s="559"/>
      <c r="AM99" s="559"/>
      <c r="AN99" s="559"/>
      <c r="AO99" s="559"/>
      <c r="AP99" s="559"/>
      <c r="AQ99" s="559"/>
      <c r="AR99" s="559"/>
      <c r="AS99" s="559"/>
      <c r="AT99" s="117"/>
      <c r="AU99" s="117"/>
      <c r="AV99" s="117"/>
      <c r="AW99" s="117"/>
      <c r="AX99" s="117"/>
      <c r="AY99" s="117"/>
      <c r="AZ99" s="117"/>
      <c r="BA99" s="559"/>
      <c r="BB99" s="559"/>
      <c r="BC99" s="559"/>
      <c r="BD99" s="559"/>
      <c r="BE99" s="559"/>
      <c r="BF99" s="559"/>
      <c r="BG99" s="559"/>
      <c r="BH99" s="559"/>
      <c r="BI99" s="559"/>
      <c r="BJ99" s="559"/>
      <c r="BK99" s="559"/>
      <c r="BL99" s="559"/>
      <c r="BM99" s="559"/>
      <c r="BN99" s="559"/>
      <c r="BO99" s="559"/>
      <c r="BP99" s="559"/>
      <c r="BQ99" s="559"/>
      <c r="BR99" s="559"/>
      <c r="BS99" s="559"/>
      <c r="BT99" s="559"/>
      <c r="BU99" s="559"/>
      <c r="BV99" s="117"/>
      <c r="BW99" s="117"/>
      <c r="BX99" s="117"/>
      <c r="BY99" s="117"/>
      <c r="BZ99" s="117"/>
      <c r="CA99" s="117"/>
      <c r="CG99" s="1362"/>
      <c r="CH99" s="1362"/>
      <c r="CI99" s="1362"/>
      <c r="CJ99" s="1362"/>
      <c r="CK99" s="1362"/>
      <c r="CL99" s="562"/>
      <c r="CM99" s="562"/>
      <c r="CN99" s="562"/>
      <c r="CO99" s="562"/>
      <c r="CP99" s="562"/>
      <c r="CQ99" s="562"/>
      <c r="CR99" s="562"/>
      <c r="CS99" s="562"/>
    </row>
    <row r="100" spans="1:97">
      <c r="A100" s="117"/>
      <c r="B100" s="120" t="s">
        <v>175</v>
      </c>
      <c r="C100" s="560" t="s">
        <v>338</v>
      </c>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17"/>
      <c r="BY100" s="117"/>
      <c r="BZ100" s="117"/>
      <c r="CA100" s="117"/>
      <c r="CG100" s="1362"/>
      <c r="CH100" s="1362"/>
      <c r="CI100" s="1362"/>
      <c r="CJ100" s="1362"/>
      <c r="CK100" s="1362"/>
      <c r="CL100" s="562"/>
      <c r="CM100" s="562"/>
      <c r="CN100" s="562"/>
      <c r="CO100" s="562"/>
      <c r="CP100" s="562"/>
      <c r="CQ100" s="562"/>
      <c r="CR100" s="562"/>
      <c r="CS100" s="562"/>
    </row>
    <row r="101" spans="1:97">
      <c r="A101" s="117"/>
      <c r="B101" s="120" t="s">
        <v>173</v>
      </c>
      <c r="C101" s="560" t="s">
        <v>337</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7"/>
      <c r="BC101" s="117"/>
      <c r="BD101" s="117"/>
      <c r="BE101" s="117"/>
      <c r="BF101" s="117"/>
      <c r="BG101" s="117"/>
      <c r="BH101" s="117"/>
      <c r="BI101" s="117"/>
      <c r="BJ101" s="117"/>
      <c r="BK101" s="117"/>
      <c r="BL101" s="117"/>
      <c r="BM101" s="117"/>
      <c r="BN101" s="117"/>
      <c r="BO101" s="117"/>
      <c r="BP101" s="117"/>
      <c r="BQ101" s="117"/>
      <c r="BR101" s="117"/>
      <c r="BS101" s="117"/>
      <c r="BT101" s="117"/>
      <c r="BU101" s="117"/>
      <c r="BV101" s="117"/>
      <c r="BW101" s="117"/>
      <c r="BX101" s="117"/>
      <c r="BY101" s="117"/>
      <c r="BZ101" s="117"/>
      <c r="CA101" s="117"/>
      <c r="CG101" s="119"/>
      <c r="CH101" s="119"/>
      <c r="CI101" s="119"/>
      <c r="CJ101" s="119"/>
      <c r="CK101" s="119"/>
      <c r="CL101" s="562"/>
      <c r="CM101" s="562"/>
      <c r="CN101" s="562"/>
      <c r="CO101" s="562"/>
      <c r="CP101" s="562"/>
      <c r="CQ101" s="562"/>
      <c r="CR101" s="562"/>
      <c r="CS101" s="562"/>
    </row>
    <row r="102" spans="1:97">
      <c r="A102" s="117"/>
      <c r="B102" s="120" t="s">
        <v>171</v>
      </c>
      <c r="C102" s="117" t="s">
        <v>170</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117"/>
      <c r="BY102" s="117"/>
      <c r="BZ102" s="117"/>
      <c r="CA102" s="117"/>
      <c r="CG102" s="1360"/>
      <c r="CH102" s="1360"/>
      <c r="CI102" s="1360"/>
      <c r="CJ102" s="1360"/>
      <c r="CK102" s="1360"/>
      <c r="CL102" s="562"/>
      <c r="CM102" s="562"/>
      <c r="CN102" s="562"/>
      <c r="CO102" s="562"/>
      <c r="CP102" s="562"/>
      <c r="CQ102" s="562"/>
      <c r="CR102" s="562"/>
      <c r="CS102" s="562"/>
    </row>
    <row r="103" spans="1:97">
      <c r="A103" s="117"/>
      <c r="B103" s="120" t="s">
        <v>336</v>
      </c>
      <c r="C103" s="560" t="s">
        <v>335</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7"/>
      <c r="BX103" s="117"/>
      <c r="BY103" s="117"/>
      <c r="BZ103" s="117"/>
      <c r="CA103" s="117"/>
      <c r="CG103" s="1360"/>
      <c r="CH103" s="1360"/>
      <c r="CI103" s="1360"/>
      <c r="CJ103" s="1360"/>
      <c r="CK103" s="1360"/>
      <c r="CL103" s="562"/>
      <c r="CM103" s="562"/>
      <c r="CN103" s="562"/>
      <c r="CO103" s="562"/>
      <c r="CP103" s="562"/>
      <c r="CQ103" s="562"/>
      <c r="CR103" s="562"/>
      <c r="CS103" s="562"/>
    </row>
    <row r="104" spans="1:97">
      <c r="A104" s="117"/>
      <c r="B104" s="120" t="s">
        <v>168</v>
      </c>
      <c r="C104" s="560" t="s">
        <v>334</v>
      </c>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7"/>
      <c r="BX104" s="117"/>
      <c r="BY104" s="117"/>
      <c r="BZ104" s="117"/>
      <c r="CA104" s="117"/>
      <c r="CG104" s="1360"/>
      <c r="CH104" s="1360"/>
      <c r="CI104" s="1360"/>
      <c r="CJ104" s="1360"/>
      <c r="CK104" s="1360"/>
      <c r="CL104" s="562"/>
      <c r="CM104" s="562"/>
      <c r="CN104" s="562"/>
      <c r="CO104" s="562"/>
      <c r="CP104" s="562"/>
      <c r="CQ104" s="562"/>
      <c r="CR104" s="562"/>
      <c r="CS104" s="562"/>
    </row>
    <row r="105" spans="1:97">
      <c r="A105" s="117"/>
      <c r="B105" s="120" t="s">
        <v>166</v>
      </c>
      <c r="C105" s="117" t="s">
        <v>333</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G105" s="1360"/>
      <c r="CH105" s="1360"/>
      <c r="CI105" s="1360"/>
      <c r="CJ105" s="1360"/>
      <c r="CK105" s="1360"/>
      <c r="CL105" s="562"/>
      <c r="CM105" s="562"/>
      <c r="CN105" s="562"/>
      <c r="CO105" s="562"/>
      <c r="CP105" s="562"/>
      <c r="CQ105" s="562"/>
      <c r="CR105" s="562"/>
      <c r="CS105" s="562"/>
    </row>
    <row r="106" spans="1:97">
      <c r="A106" s="117"/>
      <c r="B106" s="120" t="s">
        <v>247</v>
      </c>
      <c r="C106" s="561" t="s">
        <v>332</v>
      </c>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G106" s="1360"/>
      <c r="CH106" s="1360"/>
      <c r="CI106" s="1360"/>
      <c r="CJ106" s="1360"/>
      <c r="CK106" s="1360"/>
      <c r="CL106" s="562"/>
      <c r="CM106" s="562"/>
      <c r="CN106" s="562"/>
      <c r="CO106" s="562"/>
      <c r="CP106" s="562"/>
      <c r="CQ106" s="562"/>
      <c r="CR106" s="562"/>
      <c r="CS106" s="562"/>
    </row>
    <row r="107" spans="1:97">
      <c r="A107" s="117"/>
      <c r="B107" s="120" t="s">
        <v>245</v>
      </c>
      <c r="C107" s="561" t="s">
        <v>331</v>
      </c>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G107" s="1360"/>
      <c r="CH107" s="1360"/>
      <c r="CI107" s="1360"/>
      <c r="CJ107" s="1360"/>
      <c r="CK107" s="1360"/>
      <c r="CL107" s="562"/>
      <c r="CM107" s="562"/>
      <c r="CN107" s="562"/>
      <c r="CO107" s="562"/>
      <c r="CP107" s="562"/>
      <c r="CQ107" s="562"/>
      <c r="CR107" s="562"/>
      <c r="CS107" s="562"/>
    </row>
    <row r="108" spans="1:97">
      <c r="A108" s="117"/>
      <c r="B108" s="120" t="s">
        <v>218</v>
      </c>
      <c r="C108" s="117" t="s">
        <v>330</v>
      </c>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row>
    <row r="109" spans="1:97">
      <c r="A109" s="117"/>
      <c r="B109" s="120" t="s">
        <v>216</v>
      </c>
      <c r="C109" s="117" t="s">
        <v>329</v>
      </c>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7"/>
      <c r="BX109" s="117"/>
      <c r="BY109" s="117"/>
      <c r="BZ109" s="117"/>
      <c r="CA109" s="117"/>
    </row>
    <row r="110" spans="1:97">
      <c r="A110" s="117"/>
      <c r="B110" s="120" t="s">
        <v>214</v>
      </c>
      <c r="C110" s="121" t="s">
        <v>328</v>
      </c>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row>
    <row r="111" spans="1:97">
      <c r="A111" s="117"/>
      <c r="B111" s="120" t="s">
        <v>327</v>
      </c>
      <c r="C111" s="121" t="s">
        <v>326</v>
      </c>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7"/>
      <c r="BX111" s="117"/>
      <c r="BY111" s="117"/>
      <c r="BZ111" s="117"/>
      <c r="CA111" s="117"/>
    </row>
    <row r="112" spans="1:97" s="117" customFormat="1">
      <c r="B112" s="120" t="s">
        <v>325</v>
      </c>
      <c r="C112" s="121" t="s">
        <v>324</v>
      </c>
    </row>
    <row r="113" spans="2:4" s="117" customFormat="1">
      <c r="B113" s="120"/>
      <c r="C113" s="121"/>
      <c r="D113" s="117" t="s">
        <v>323</v>
      </c>
    </row>
    <row r="114" spans="2:4" s="117" customFormat="1">
      <c r="B114" s="120"/>
      <c r="C114" s="121"/>
      <c r="D114" s="117" t="s">
        <v>322</v>
      </c>
    </row>
    <row r="115" spans="2:4" s="117" customFormat="1">
      <c r="B115" s="120"/>
      <c r="C115" s="121"/>
      <c r="D115" s="117" t="s">
        <v>321</v>
      </c>
    </row>
    <row r="116" spans="2:4">
      <c r="B116" s="120"/>
    </row>
    <row r="117" spans="2:4">
      <c r="B117" s="120"/>
    </row>
  </sheetData>
  <mergeCells count="384">
    <mergeCell ref="B5:O6"/>
    <mergeCell ref="P5:R6"/>
    <mergeCell ref="P8:R8"/>
    <mergeCell ref="P9:R9"/>
    <mergeCell ref="P10:R10"/>
    <mergeCell ref="P11:R11"/>
    <mergeCell ref="AY15:BB17"/>
    <mergeCell ref="BC15:BE17"/>
    <mergeCell ref="BF15:BI17"/>
    <mergeCell ref="V15:Y17"/>
    <mergeCell ref="Z15:AC17"/>
    <mergeCell ref="AD15:AL15"/>
    <mergeCell ref="B12:O12"/>
    <mergeCell ref="P12:R12"/>
    <mergeCell ref="B15:B16"/>
    <mergeCell ref="C15:I17"/>
    <mergeCell ref="J15:M17"/>
    <mergeCell ref="N15:Q17"/>
    <mergeCell ref="R15:U17"/>
    <mergeCell ref="BJ15:BM17"/>
    <mergeCell ref="BN15:BS16"/>
    <mergeCell ref="AD16:AF17"/>
    <mergeCell ref="AG16:AI17"/>
    <mergeCell ref="AJ16:AL17"/>
    <mergeCell ref="BN17:BP17"/>
    <mergeCell ref="BQ17:BS17"/>
    <mergeCell ref="AM15:AP17"/>
    <mergeCell ref="AQ15:AT17"/>
    <mergeCell ref="AU15:AX17"/>
    <mergeCell ref="BJ19:BM19"/>
    <mergeCell ref="BN19:BP19"/>
    <mergeCell ref="BQ19:BS19"/>
    <mergeCell ref="AD19:AF19"/>
    <mergeCell ref="AG19:AI19"/>
    <mergeCell ref="AJ19:AL19"/>
    <mergeCell ref="AM19:AP19"/>
    <mergeCell ref="AQ19:AT19"/>
    <mergeCell ref="AU19:AX19"/>
    <mergeCell ref="C20:I20"/>
    <mergeCell ref="J20:M20"/>
    <mergeCell ref="N20:Q20"/>
    <mergeCell ref="R20:U20"/>
    <mergeCell ref="V20:Y20"/>
    <mergeCell ref="Z20:AC20"/>
    <mergeCell ref="AY19:BB19"/>
    <mergeCell ref="BC19:BE19"/>
    <mergeCell ref="BF19:BI19"/>
    <mergeCell ref="C19:I19"/>
    <mergeCell ref="J19:M19"/>
    <mergeCell ref="N19:Q19"/>
    <mergeCell ref="R19:U19"/>
    <mergeCell ref="V19:Y19"/>
    <mergeCell ref="Z19:AC19"/>
    <mergeCell ref="AY20:BB20"/>
    <mergeCell ref="BC20:BE20"/>
    <mergeCell ref="BF20:BI20"/>
    <mergeCell ref="BJ20:BM20"/>
    <mergeCell ref="BN20:BP20"/>
    <mergeCell ref="BQ20:BS20"/>
    <mergeCell ref="AD20:AF20"/>
    <mergeCell ref="AG20:AI20"/>
    <mergeCell ref="AJ20:AL20"/>
    <mergeCell ref="AM20:AP20"/>
    <mergeCell ref="AQ20:AT20"/>
    <mergeCell ref="AU20:AX20"/>
    <mergeCell ref="BJ21:BM21"/>
    <mergeCell ref="BN21:BP21"/>
    <mergeCell ref="BQ21:BS21"/>
    <mergeCell ref="AD21:AF21"/>
    <mergeCell ref="AG21:AI21"/>
    <mergeCell ref="AJ21:AL21"/>
    <mergeCell ref="AM21:AP21"/>
    <mergeCell ref="AQ21:AT21"/>
    <mergeCell ref="AU21:AX21"/>
    <mergeCell ref="C22:I22"/>
    <mergeCell ref="J22:M22"/>
    <mergeCell ref="N22:Q22"/>
    <mergeCell ref="R22:U22"/>
    <mergeCell ref="V22:Y22"/>
    <mergeCell ref="Z22:AC22"/>
    <mergeCell ref="AY21:BB21"/>
    <mergeCell ref="BC21:BE21"/>
    <mergeCell ref="BF21:BI21"/>
    <mergeCell ref="C21:I21"/>
    <mergeCell ref="J21:M21"/>
    <mergeCell ref="N21:Q21"/>
    <mergeCell ref="R21:U21"/>
    <mergeCell ref="V21:Y21"/>
    <mergeCell ref="Z21:AC21"/>
    <mergeCell ref="AY22:BB22"/>
    <mergeCell ref="BC22:BE22"/>
    <mergeCell ref="BF22:BI22"/>
    <mergeCell ref="BJ22:BM22"/>
    <mergeCell ref="BN22:BP22"/>
    <mergeCell ref="BQ22:BS22"/>
    <mergeCell ref="AD22:AF22"/>
    <mergeCell ref="AG22:AI22"/>
    <mergeCell ref="AJ22:AL22"/>
    <mergeCell ref="AM22:AP22"/>
    <mergeCell ref="AQ22:AT22"/>
    <mergeCell ref="AU22:AX22"/>
    <mergeCell ref="BJ23:BM23"/>
    <mergeCell ref="BN23:BP23"/>
    <mergeCell ref="BQ23:BS23"/>
    <mergeCell ref="AD23:AF23"/>
    <mergeCell ref="AG23:AI23"/>
    <mergeCell ref="AJ23:AL23"/>
    <mergeCell ref="AM23:AP23"/>
    <mergeCell ref="AQ23:AT23"/>
    <mergeCell ref="AU23:AX23"/>
    <mergeCell ref="C24:I24"/>
    <mergeCell ref="J24:M24"/>
    <mergeCell ref="N24:Q24"/>
    <mergeCell ref="R24:U24"/>
    <mergeCell ref="V24:Y24"/>
    <mergeCell ref="Z24:AC24"/>
    <mergeCell ref="AY23:BB23"/>
    <mergeCell ref="BC23:BE23"/>
    <mergeCell ref="BF23:BI23"/>
    <mergeCell ref="C23:I23"/>
    <mergeCell ref="J23:M23"/>
    <mergeCell ref="N23:Q23"/>
    <mergeCell ref="R23:U23"/>
    <mergeCell ref="V23:Y23"/>
    <mergeCell ref="Z23:AC23"/>
    <mergeCell ref="AY24:BB24"/>
    <mergeCell ref="BC24:BE24"/>
    <mergeCell ref="BF24:BI24"/>
    <mergeCell ref="BJ24:BM24"/>
    <mergeCell ref="BN24:BP24"/>
    <mergeCell ref="BQ24:BS24"/>
    <mergeCell ref="AD24:AF24"/>
    <mergeCell ref="AG24:AI24"/>
    <mergeCell ref="AJ24:AL24"/>
    <mergeCell ref="AM24:AP24"/>
    <mergeCell ref="AQ24:AT24"/>
    <mergeCell ref="AU24:AX24"/>
    <mergeCell ref="C27:BF27"/>
    <mergeCell ref="B48:B49"/>
    <mergeCell ref="C48:I49"/>
    <mergeCell ref="J48:P49"/>
    <mergeCell ref="Q48:T49"/>
    <mergeCell ref="U48:X49"/>
    <mergeCell ref="Y48:AB49"/>
    <mergeCell ref="AC48:AF49"/>
    <mergeCell ref="AG48:AN48"/>
    <mergeCell ref="AG49:AJ49"/>
    <mergeCell ref="AK49:AN49"/>
    <mergeCell ref="C51:I51"/>
    <mergeCell ref="J51:P51"/>
    <mergeCell ref="Q51:T51"/>
    <mergeCell ref="U51:X51"/>
    <mergeCell ref="Y51:AB51"/>
    <mergeCell ref="AC51:AF51"/>
    <mergeCell ref="AG51:AJ51"/>
    <mergeCell ref="AK51:AN51"/>
    <mergeCell ref="AG52:AJ52"/>
    <mergeCell ref="AK52:AN52"/>
    <mergeCell ref="C53:I53"/>
    <mergeCell ref="J53:P53"/>
    <mergeCell ref="Q53:T53"/>
    <mergeCell ref="U53:X53"/>
    <mergeCell ref="Y53:AB53"/>
    <mergeCell ref="AC53:AF53"/>
    <mergeCell ref="AG53:AJ53"/>
    <mergeCell ref="AK53:AN53"/>
    <mergeCell ref="C52:I52"/>
    <mergeCell ref="J52:P52"/>
    <mergeCell ref="Q52:T52"/>
    <mergeCell ref="U52:X52"/>
    <mergeCell ref="Y52:AB52"/>
    <mergeCell ref="AC52:AF52"/>
    <mergeCell ref="AG54:AJ54"/>
    <mergeCell ref="AK54:AN54"/>
    <mergeCell ref="C55:I55"/>
    <mergeCell ref="J55:P55"/>
    <mergeCell ref="Q55:T55"/>
    <mergeCell ref="U55:X55"/>
    <mergeCell ref="Y55:AB55"/>
    <mergeCell ref="AC55:AF55"/>
    <mergeCell ref="AG55:AJ55"/>
    <mergeCell ref="AK55:AN55"/>
    <mergeCell ref="C54:I54"/>
    <mergeCell ref="J54:P54"/>
    <mergeCell ref="Q54:T54"/>
    <mergeCell ref="U54:X54"/>
    <mergeCell ref="Y54:AB54"/>
    <mergeCell ref="AC54:AF54"/>
    <mergeCell ref="Z67:AC68"/>
    <mergeCell ref="AD67:AG68"/>
    <mergeCell ref="AH67:AK68"/>
    <mergeCell ref="AL67:AO68"/>
    <mergeCell ref="AP67:AS68"/>
    <mergeCell ref="AT67:AW68"/>
    <mergeCell ref="B67:B68"/>
    <mergeCell ref="C67:I68"/>
    <mergeCell ref="J67:M68"/>
    <mergeCell ref="N67:Q68"/>
    <mergeCell ref="R67:U68"/>
    <mergeCell ref="V67:Y68"/>
    <mergeCell ref="C71:I71"/>
    <mergeCell ref="J71:M71"/>
    <mergeCell ref="N71:Q71"/>
    <mergeCell ref="R71:U71"/>
    <mergeCell ref="V71:Y71"/>
    <mergeCell ref="C70:I70"/>
    <mergeCell ref="J70:M70"/>
    <mergeCell ref="N70:Q70"/>
    <mergeCell ref="R70:U70"/>
    <mergeCell ref="V70:Y70"/>
    <mergeCell ref="Z71:AC71"/>
    <mergeCell ref="AD71:AG71"/>
    <mergeCell ref="AH71:AK71"/>
    <mergeCell ref="AL71:AO71"/>
    <mergeCell ref="AP71:AS71"/>
    <mergeCell ref="AT71:AW71"/>
    <mergeCell ref="AD70:AG70"/>
    <mergeCell ref="AH70:AK70"/>
    <mergeCell ref="AL70:AO70"/>
    <mergeCell ref="AP70:AS70"/>
    <mergeCell ref="AT70:AW70"/>
    <mergeCell ref="Z70:AC70"/>
    <mergeCell ref="C73:I73"/>
    <mergeCell ref="J73:M73"/>
    <mergeCell ref="N73:Q73"/>
    <mergeCell ref="R73:U73"/>
    <mergeCell ref="V73:Y73"/>
    <mergeCell ref="C72:I72"/>
    <mergeCell ref="J72:M72"/>
    <mergeCell ref="N72:Q72"/>
    <mergeCell ref="R72:U72"/>
    <mergeCell ref="V72:Y72"/>
    <mergeCell ref="Z73:AC73"/>
    <mergeCell ref="AD73:AG73"/>
    <mergeCell ref="AH73:AK73"/>
    <mergeCell ref="AL73:AO73"/>
    <mergeCell ref="AP73:AS73"/>
    <mergeCell ref="AT73:AW73"/>
    <mergeCell ref="AD72:AG72"/>
    <mergeCell ref="AH72:AK72"/>
    <mergeCell ref="AL72:AO72"/>
    <mergeCell ref="AP72:AS72"/>
    <mergeCell ref="AT72:AW72"/>
    <mergeCell ref="Z72:AC72"/>
    <mergeCell ref="C75:I75"/>
    <mergeCell ref="J75:M75"/>
    <mergeCell ref="N75:Q75"/>
    <mergeCell ref="R75:U75"/>
    <mergeCell ref="V75:Y75"/>
    <mergeCell ref="C74:I74"/>
    <mergeCell ref="J74:M74"/>
    <mergeCell ref="N74:Q74"/>
    <mergeCell ref="R74:U74"/>
    <mergeCell ref="V74:Y74"/>
    <mergeCell ref="Z75:AC75"/>
    <mergeCell ref="AD75:AG75"/>
    <mergeCell ref="AH75:AK75"/>
    <mergeCell ref="AL75:AO75"/>
    <mergeCell ref="AP75:AS75"/>
    <mergeCell ref="AT75:AW75"/>
    <mergeCell ref="AD74:AG74"/>
    <mergeCell ref="AH74:AK74"/>
    <mergeCell ref="AL74:AO74"/>
    <mergeCell ref="AP74:AS74"/>
    <mergeCell ref="AT74:AW74"/>
    <mergeCell ref="Z74:AC74"/>
    <mergeCell ref="C78:BF78"/>
    <mergeCell ref="CG89:CN89"/>
    <mergeCell ref="B90:B91"/>
    <mergeCell ref="C90:I91"/>
    <mergeCell ref="J90:M91"/>
    <mergeCell ref="N90:Q91"/>
    <mergeCell ref="R90:U91"/>
    <mergeCell ref="V90:Y91"/>
    <mergeCell ref="Z90:AC91"/>
    <mergeCell ref="AD90:AG91"/>
    <mergeCell ref="BE90:BL90"/>
    <mergeCell ref="BW90:BZ90"/>
    <mergeCell ref="CA90:CD90"/>
    <mergeCell ref="BE91:BH91"/>
    <mergeCell ref="BI91:BL91"/>
    <mergeCell ref="BW92:CA92"/>
    <mergeCell ref="AH90:AK91"/>
    <mergeCell ref="AL90:AO91"/>
    <mergeCell ref="AP90:AS91"/>
    <mergeCell ref="AT90:AV91"/>
    <mergeCell ref="AW90:AZ91"/>
    <mergeCell ref="BA90:BD91"/>
    <mergeCell ref="BE93:BH93"/>
    <mergeCell ref="BI93:BL93"/>
    <mergeCell ref="AL93:AO93"/>
    <mergeCell ref="AP93:AS93"/>
    <mergeCell ref="AW93:AZ93"/>
    <mergeCell ref="BA93:BD93"/>
    <mergeCell ref="N94:Q94"/>
    <mergeCell ref="R94:U94"/>
    <mergeCell ref="V94:Y94"/>
    <mergeCell ref="Z94:AC94"/>
    <mergeCell ref="AD94:AG94"/>
    <mergeCell ref="AH94:AK94"/>
    <mergeCell ref="AD93:AG93"/>
    <mergeCell ref="AH93:AK93"/>
    <mergeCell ref="C93:I93"/>
    <mergeCell ref="J93:M93"/>
    <mergeCell ref="N93:Q93"/>
    <mergeCell ref="R93:U93"/>
    <mergeCell ref="V93:Y93"/>
    <mergeCell ref="Z93:AC93"/>
    <mergeCell ref="AP95:AS95"/>
    <mergeCell ref="AW95:AZ95"/>
    <mergeCell ref="BA95:BD95"/>
    <mergeCell ref="BE95:BH95"/>
    <mergeCell ref="BI95:BL95"/>
    <mergeCell ref="BW95:CA95"/>
    <mergeCell ref="BW94:CA94"/>
    <mergeCell ref="C95:I95"/>
    <mergeCell ref="J95:M95"/>
    <mergeCell ref="N95:Q95"/>
    <mergeCell ref="R95:U95"/>
    <mergeCell ref="V95:Y95"/>
    <mergeCell ref="Z95:AC95"/>
    <mergeCell ref="AD95:AG95"/>
    <mergeCell ref="AH95:AK95"/>
    <mergeCell ref="AL95:AO95"/>
    <mergeCell ref="AL94:AO94"/>
    <mergeCell ref="AP94:AS94"/>
    <mergeCell ref="AW94:AZ94"/>
    <mergeCell ref="BA94:BD94"/>
    <mergeCell ref="BE94:BH94"/>
    <mergeCell ref="BI94:BL94"/>
    <mergeCell ref="C94:I94"/>
    <mergeCell ref="J94:M94"/>
    <mergeCell ref="BE96:BH96"/>
    <mergeCell ref="BI96:BL96"/>
    <mergeCell ref="BW96:CA96"/>
    <mergeCell ref="C97:I97"/>
    <mergeCell ref="J97:M97"/>
    <mergeCell ref="N97:Q97"/>
    <mergeCell ref="R97:U97"/>
    <mergeCell ref="V97:Y97"/>
    <mergeCell ref="Z97:AC97"/>
    <mergeCell ref="AD97:AG97"/>
    <mergeCell ref="AD96:AG96"/>
    <mergeCell ref="AH96:AK96"/>
    <mergeCell ref="AL96:AO96"/>
    <mergeCell ref="AP96:AS96"/>
    <mergeCell ref="AW96:AZ96"/>
    <mergeCell ref="BA96:BD96"/>
    <mergeCell ref="C96:I96"/>
    <mergeCell ref="J96:M96"/>
    <mergeCell ref="N96:Q96"/>
    <mergeCell ref="R96:U96"/>
    <mergeCell ref="V96:Y96"/>
    <mergeCell ref="Z96:AC96"/>
    <mergeCell ref="BI97:BL97"/>
    <mergeCell ref="BW97:CA97"/>
    <mergeCell ref="C98:I98"/>
    <mergeCell ref="J98:M98"/>
    <mergeCell ref="N98:Q98"/>
    <mergeCell ref="R98:U98"/>
    <mergeCell ref="V98:Y98"/>
    <mergeCell ref="Z98:AC98"/>
    <mergeCell ref="AD98:AG98"/>
    <mergeCell ref="AH98:AK98"/>
    <mergeCell ref="AH97:AK97"/>
    <mergeCell ref="AL97:AO97"/>
    <mergeCell ref="AP97:AS97"/>
    <mergeCell ref="AW97:AZ97"/>
    <mergeCell ref="BA97:BD97"/>
    <mergeCell ref="BE97:BH97"/>
    <mergeCell ref="CG106:CK106"/>
    <mergeCell ref="CG107:CK107"/>
    <mergeCell ref="BI98:BL98"/>
    <mergeCell ref="CG99:CK100"/>
    <mergeCell ref="CG102:CK102"/>
    <mergeCell ref="CG103:CK103"/>
    <mergeCell ref="CG104:CK104"/>
    <mergeCell ref="CG105:CK105"/>
    <mergeCell ref="AL98:AO98"/>
    <mergeCell ref="AP98:AS98"/>
    <mergeCell ref="AT98:AV98"/>
    <mergeCell ref="AW98:AZ98"/>
    <mergeCell ref="BA98:BD98"/>
    <mergeCell ref="BE98:BH98"/>
  </mergeCells>
  <phoneticPr fontId="10"/>
  <conditionalFormatting sqref="AL93:AO93">
    <cfRule type="expression" dxfId="4" priority="5">
      <formula>AP93="有"</formula>
    </cfRule>
  </conditionalFormatting>
  <conditionalFormatting sqref="AL94:AO94">
    <cfRule type="expression" dxfId="3" priority="4">
      <formula>AP94="有"</formula>
    </cfRule>
  </conditionalFormatting>
  <conditionalFormatting sqref="AL95:AO95">
    <cfRule type="expression" dxfId="2" priority="3">
      <formula>AP95="有"</formula>
    </cfRule>
  </conditionalFormatting>
  <conditionalFormatting sqref="AL96:AO96">
    <cfRule type="expression" dxfId="1" priority="2">
      <formula>AP96="有"</formula>
    </cfRule>
  </conditionalFormatting>
  <conditionalFormatting sqref="AL97:AO97">
    <cfRule type="expression" dxfId="0" priority="1">
      <formula>AP97="有"</formula>
    </cfRule>
  </conditionalFormatting>
  <dataValidations count="25">
    <dataValidation type="list" allowBlank="1" showInputMessage="1" showErrorMessage="1" sqref="N20:Q23 N71:Q74 N94:Q97">
      <formula1>"NPO法人,社会福祉法人,社会福祉協議会,任意団体,学校法人,株式会社,生活協同組合,直営,その他,未定"</formula1>
    </dataValidation>
    <dataValidation type="list" allowBlank="1" showInputMessage="1" showErrorMessage="1" sqref="AQ20:AT23 AP71:AS74">
      <formula1>"有,無"</formula1>
    </dataValidation>
    <dataValidation type="list" allowBlank="1" showInputMessage="1" showErrorMessage="1" sqref="AG52:AN54 AY20:BC23 BN20:BS23 AL94:AT97 BA94:BA97 BE94:BL97">
      <formula1>"有"</formula1>
    </dataValidation>
    <dataValidation type="whole" operator="greaterThanOrEqual" allowBlank="1" showInputMessage="1" showErrorMessage="1" error="小数点第1位以下を四捨五入し「整数」で記入" sqref="AD24:AL24 AD75:AG75 AD98:AG98">
      <formula1>0</formula1>
    </dataValidation>
    <dataValidation type="list" errorStyle="warning" allowBlank="1" showInputMessage="1" showErrorMessage="1" error="実施場所が、その他の場合は「その他（　）」の（　）内に実施場所を任意に記入すること" sqref="J20:M23">
      <formula1>"保育所,認定こども園,児童館（児童センター含む）,幼稚園,公民館,空き店舗,ビル・アパート・マンション,民家,商業施設,専用施設,公共施設,その他（　）,未定"</formula1>
    </dataValidation>
    <dataValidation type="list" errorStyle="warning" allowBlank="1" showInputMessage="1" showErrorMessage="1" error="実施場所が、その他の場合は「その他（　）」の（　）内に実施場所を任意に記入すること" sqref="J94:M97">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71:M74">
      <formula1>"保育所,認定こども園,児童館（児童センター含む）,幼稚園,公民館,空き店舗,ビル・アパート・マンション,民家,商業施設,専用施設,公共施設,その他（　）,"</formula1>
    </dataValidation>
    <dataValidation type="whole" imeMode="off" operator="greaterThanOrEqual" allowBlank="1" showInputMessage="1" showErrorMessage="1" error="整数を記入すること。" sqref="AD71:AG74 AD20:AL23 AD94:AG97">
      <formula1>0</formula1>
    </dataValidation>
    <dataValidation type="whole" imeMode="off" allowBlank="1" showInputMessage="1" showErrorMessage="1" error="１～２４までの整数を記入すること。" sqref="Z71:AC74 Z20:AC23 Y52:AB54 Z94:AC97">
      <formula1>1</formula1>
      <formula2>24</formula2>
    </dataValidation>
    <dataValidation type="whole" imeMode="off" allowBlank="1" showInputMessage="1" showErrorMessage="1" error="１～７までの整数を記入すること。" sqref="V71:Y74 V20:Y23 U52:X54 V94:Y97">
      <formula1>1</formula1>
      <formula2>7</formula2>
    </dataValidation>
    <dataValidation type="whole" imeMode="off" allowBlank="1" showInputMessage="1" showErrorMessage="1" error="１～１２の整数を記入すること。" sqref="R71:U74 R20:U23 Q52:T54 R94:U97">
      <formula1>0</formula1>
      <formula2>12</formula2>
    </dataValidation>
    <dataValidation type="list" errorStyle="warning" allowBlank="1" showInputMessage="1" showErrorMessage="1" error="実施場所が、その他の場合は「その他（　）」の（　）内に実施場所を任意に記入すること" prompt="リストから選択すること" sqref="J19:M19">
      <formula1>"保育所,認定こども園,児童館（児童センター含む）,幼稚園,公民館,空き店舗,ビル・アパート・マンション,民家,商業施設,専用施設,公共施設,その他（　）,未定"</formula1>
    </dataValidation>
    <dataValidation type="list" allowBlank="1" showInputMessage="1" showErrorMessage="1" prompt="リストから選択すること" sqref="N19:Q19 N70:Q70 N93:Q93">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19:U19 Q51:T51 R70:U70 R93:U93">
      <formula1>0</formula1>
      <formula2>12</formula2>
    </dataValidation>
    <dataValidation type="whole" imeMode="off" allowBlank="1" showInputMessage="1" showErrorMessage="1" error="１～７までの整数を記入すること。" prompt="1～7までの整数を記入すること" sqref="V19:Y19 U51:X51 V70:Y70 V93:Y93">
      <formula1>1</formula1>
      <formula2>7</formula2>
    </dataValidation>
    <dataValidation type="whole" imeMode="off" allowBlank="1" showInputMessage="1" showErrorMessage="1" error="１～２４までの整数を記入すること。" prompt="1～24までの整数を記入すること" sqref="Z19:AC19 Y51:AB51 Z70:AC70 Z93:AC93">
      <formula1>1</formula1>
      <formula2>24</formula2>
    </dataValidation>
    <dataValidation type="whole" imeMode="off" operator="greaterThanOrEqual" allowBlank="1" showInputMessage="1" showErrorMessage="1" error="整数を記入すること。" prompt="整数を記入すること" sqref="AD19:AL19 AD70:AG70 AD93:AG93">
      <formula1>0</formula1>
    </dataValidation>
    <dataValidation type="list" allowBlank="1" showInputMessage="1" showErrorMessage="1" prompt="該当する場合は「有」を、該当しない場合は「無」を記入すること" sqref="AQ19:AT19 AP70:AS70">
      <formula1>"有,無"</formula1>
    </dataValidation>
    <dataValidation allowBlank="1" showInputMessage="1" showErrorMessage="1" prompt="該当する場合は、（ア）、（イ）、（ウ）、（エ）から選択すること" sqref="AU19:AX19"/>
    <dataValidation type="list" allowBlank="1" showInputMessage="1" showErrorMessage="1" prompt="該当する場合は「有」を、該当しない場合は無記入" sqref="AG51:AN51 AY19:BC19 BN19:BS19 AL93:AT93 BJ19:BM23 BA93 BE93:BL93">
      <formula1>"有"</formula1>
    </dataValidation>
    <dataValidation allowBlank="1" showInputMessage="1" showErrorMessage="1" prompt="一般型を実施している事業所名と一致すること" sqref="C51:I51"/>
    <dataValidation type="list" errorStyle="warning" allowBlank="1" showInputMessage="1" showErrorMessage="1" error="実施場所が、その他の場合は「その他（　）」の（　）内に実施場所を任意に記入すること" prompt="リストから選択すること" sqref="J70:M70">
      <formula1>"保育所,認定こども園,児童館（児童センター含む）,幼稚園,公民館,空き店舗,ビル・アパート・マンション,民家,商業施設,専用施設,公共施設,その他（　）,"</formula1>
    </dataValidation>
    <dataValidation allowBlank="1" showInputMessage="1" showErrorMessage="1" prompt="小数点以下第２位を四捨五入すること" sqref="AC51:AF51 AM19:AP19 AH70:AK70 AH93:AK93"/>
    <dataValidation allowBlank="1" showInputMessage="1" showErrorMessage="1" prompt="該当する場合は、ａ、ｂ、ｃから選択すること" sqref="AL70:AO70"/>
    <dataValidation type="list" errorStyle="warning" allowBlank="1" showInputMessage="1" showErrorMessage="1" error="実施場所が、その他の場合は「その他（　）」の（　）内に実施場所を任意に記入すること" prompt="リストから選択すること" sqref="J93:M93">
      <formula1>"保育所,認定こども園,児童館（児童センター含む）,その他児童福祉施設,その他（　）,未定"</formula1>
    </dataValidation>
  </dataValidations>
  <pageMargins left="0.75" right="0.75" top="1" bottom="1" header="0.5" footer="0.5"/>
  <pageSetup paperSize="9" scale="60" fitToHeight="0" orientation="landscape" r:id="rId1"/>
  <rowBreaks count="2" manualBreakCount="2">
    <brk id="44" max="82" man="1"/>
    <brk id="87" max="82" man="1"/>
  </rowBreaks>
  <colBreaks count="1" manualBreakCount="1">
    <brk id="2" max="11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3"/>
  <sheetViews>
    <sheetView showGridLines="0" view="pageBreakPreview" zoomScale="115" zoomScaleNormal="100" zoomScaleSheetLayoutView="115" workbookViewId="0">
      <selection activeCell="D2" sqref="D2"/>
    </sheetView>
  </sheetViews>
  <sheetFormatPr defaultColWidth="12.5" defaultRowHeight="13.5"/>
  <cols>
    <col min="1" max="1" width="2" style="455" customWidth="1"/>
    <col min="2" max="3" width="17.5" style="455" customWidth="1"/>
    <col min="4" max="4" width="41.875" style="455" customWidth="1"/>
    <col min="5" max="5" width="2.5" style="455" customWidth="1"/>
    <col min="6" max="16384" width="12.5" style="455"/>
  </cols>
  <sheetData>
    <row r="1" spans="1:12">
      <c r="A1" s="454"/>
      <c r="B1" s="454"/>
      <c r="C1" s="454"/>
      <c r="D1" s="454"/>
      <c r="E1" s="454"/>
    </row>
    <row r="2" spans="1:12">
      <c r="A2" s="1955" t="s">
        <v>969</v>
      </c>
      <c r="B2" s="1955"/>
      <c r="C2" s="1955"/>
      <c r="D2" s="454"/>
      <c r="E2" s="454"/>
    </row>
    <row r="3" spans="1:12">
      <c r="A3" s="454"/>
      <c r="B3" s="454"/>
      <c r="C3" s="454"/>
      <c r="D3" s="454"/>
      <c r="E3" s="454"/>
    </row>
    <row r="4" spans="1:12" ht="21" customHeight="1">
      <c r="A4" s="454"/>
      <c r="B4" s="1955" t="s">
        <v>599</v>
      </c>
      <c r="C4" s="1955"/>
      <c r="D4" s="1955"/>
      <c r="E4" s="454"/>
    </row>
    <row r="5" spans="1:12" s="457" customFormat="1" ht="15" customHeight="1">
      <c r="A5" s="456"/>
      <c r="B5" s="513"/>
      <c r="C5" s="513"/>
      <c r="D5" s="513"/>
      <c r="E5" s="456"/>
    </row>
    <row r="6" spans="1:12" s="457" customFormat="1" ht="15" customHeight="1">
      <c r="A6" s="456"/>
      <c r="B6" s="514"/>
      <c r="C6" s="514"/>
      <c r="D6" s="514"/>
      <c r="E6" s="456"/>
    </row>
    <row r="7" spans="1:12" s="457" customFormat="1" ht="15" customHeight="1">
      <c r="A7" s="456"/>
      <c r="B7" s="514"/>
      <c r="C7" s="514" t="s">
        <v>297</v>
      </c>
      <c r="D7" s="514" t="s">
        <v>545</v>
      </c>
      <c r="E7" s="514"/>
    </row>
    <row r="8" spans="1:12" ht="8.25" customHeight="1">
      <c r="A8" s="454"/>
      <c r="B8" s="515"/>
      <c r="C8" s="515"/>
      <c r="D8" s="516"/>
      <c r="E8" s="454"/>
    </row>
    <row r="9" spans="1:12" s="461" customFormat="1" ht="21" customHeight="1">
      <c r="A9" s="460"/>
      <c r="B9" s="1959" t="s">
        <v>544</v>
      </c>
      <c r="C9" s="1949" t="s">
        <v>543</v>
      </c>
      <c r="D9" s="1950"/>
      <c r="E9" s="517"/>
    </row>
    <row r="10" spans="1:12" s="461" customFormat="1" ht="21" customHeight="1">
      <c r="A10" s="460"/>
      <c r="B10" s="1960"/>
      <c r="C10" s="1961"/>
      <c r="D10" s="1962"/>
      <c r="E10" s="517"/>
    </row>
    <row r="11" spans="1:12" ht="15" customHeight="1">
      <c r="A11" s="454"/>
      <c r="B11" s="1956"/>
      <c r="C11" s="1949"/>
      <c r="D11" s="1950"/>
      <c r="E11" s="517"/>
      <c r="I11" s="518"/>
      <c r="J11" s="519"/>
      <c r="K11" s="519"/>
      <c r="L11" s="519"/>
    </row>
    <row r="12" spans="1:12" ht="15" customHeight="1">
      <c r="A12" s="454"/>
      <c r="B12" s="1957"/>
      <c r="C12" s="1951"/>
      <c r="D12" s="1952"/>
      <c r="E12" s="517"/>
      <c r="I12" s="520"/>
      <c r="J12" s="520"/>
      <c r="K12" s="520"/>
      <c r="L12" s="520"/>
    </row>
    <row r="13" spans="1:12" ht="15" customHeight="1">
      <c r="A13" s="454"/>
      <c r="B13" s="1957"/>
      <c r="C13" s="1951"/>
      <c r="D13" s="1952"/>
      <c r="E13" s="517"/>
    </row>
    <row r="14" spans="1:12" ht="15" customHeight="1">
      <c r="A14" s="454"/>
      <c r="B14" s="1957"/>
      <c r="C14" s="1951"/>
      <c r="D14" s="1952"/>
      <c r="E14" s="517"/>
    </row>
    <row r="15" spans="1:12" ht="15" customHeight="1">
      <c r="A15" s="454"/>
      <c r="B15" s="1958"/>
      <c r="C15" s="1953"/>
      <c r="D15" s="1954"/>
      <c r="E15" s="517"/>
    </row>
    <row r="16" spans="1:12" ht="15" customHeight="1">
      <c r="A16" s="454"/>
      <c r="B16" s="1956"/>
      <c r="C16" s="1949"/>
      <c r="D16" s="1950"/>
      <c r="E16" s="517"/>
    </row>
    <row r="17" spans="1:5" ht="15" customHeight="1">
      <c r="A17" s="454"/>
      <c r="B17" s="1957"/>
      <c r="C17" s="1951"/>
      <c r="D17" s="1952"/>
      <c r="E17" s="517"/>
    </row>
    <row r="18" spans="1:5" ht="15" customHeight="1">
      <c r="A18" s="454"/>
      <c r="B18" s="1957"/>
      <c r="C18" s="1951"/>
      <c r="D18" s="1952"/>
      <c r="E18" s="517"/>
    </row>
    <row r="19" spans="1:5" ht="15" customHeight="1">
      <c r="A19" s="454"/>
      <c r="B19" s="1957"/>
      <c r="C19" s="1951"/>
      <c r="D19" s="1952"/>
      <c r="E19" s="517"/>
    </row>
    <row r="20" spans="1:5" ht="15" customHeight="1">
      <c r="A20" s="454"/>
      <c r="B20" s="1958"/>
      <c r="C20" s="1953"/>
      <c r="D20" s="1954"/>
      <c r="E20" s="517"/>
    </row>
    <row r="21" spans="1:5" ht="15" customHeight="1">
      <c r="A21" s="454"/>
      <c r="B21" s="1956"/>
      <c r="C21" s="1949"/>
      <c r="D21" s="1950"/>
      <c r="E21" s="517"/>
    </row>
    <row r="22" spans="1:5" ht="15" customHeight="1">
      <c r="A22" s="454"/>
      <c r="B22" s="1957"/>
      <c r="C22" s="1951"/>
      <c r="D22" s="1952"/>
      <c r="E22" s="517"/>
    </row>
    <row r="23" spans="1:5" ht="15" customHeight="1">
      <c r="A23" s="454"/>
      <c r="B23" s="1957"/>
      <c r="C23" s="1951"/>
      <c r="D23" s="1952"/>
      <c r="E23" s="517"/>
    </row>
    <row r="24" spans="1:5" ht="15" customHeight="1">
      <c r="A24" s="454"/>
      <c r="B24" s="1957"/>
      <c r="C24" s="1951"/>
      <c r="D24" s="1952"/>
      <c r="E24" s="517"/>
    </row>
    <row r="25" spans="1:5" ht="15" customHeight="1">
      <c r="A25" s="454"/>
      <c r="B25" s="1958"/>
      <c r="C25" s="1953"/>
      <c r="D25" s="1954"/>
      <c r="E25" s="517"/>
    </row>
    <row r="26" spans="1:5" ht="15" customHeight="1">
      <c r="A26" s="454"/>
      <c r="B26" s="1956"/>
      <c r="C26" s="1949"/>
      <c r="D26" s="1950"/>
      <c r="E26" s="517"/>
    </row>
    <row r="27" spans="1:5" ht="15" customHeight="1">
      <c r="A27" s="454"/>
      <c r="B27" s="1957"/>
      <c r="C27" s="1951"/>
      <c r="D27" s="1952"/>
      <c r="E27" s="517"/>
    </row>
    <row r="28" spans="1:5" ht="15" customHeight="1">
      <c r="A28" s="454"/>
      <c r="B28" s="1957"/>
      <c r="C28" s="1951"/>
      <c r="D28" s="1952"/>
      <c r="E28" s="517"/>
    </row>
    <row r="29" spans="1:5" ht="15" customHeight="1">
      <c r="A29" s="454"/>
      <c r="B29" s="1957"/>
      <c r="C29" s="1951"/>
      <c r="D29" s="1952"/>
      <c r="E29" s="517"/>
    </row>
    <row r="30" spans="1:5" ht="15" customHeight="1">
      <c r="A30" s="454"/>
      <c r="B30" s="1958"/>
      <c r="C30" s="1953"/>
      <c r="D30" s="1954"/>
      <c r="E30" s="517"/>
    </row>
    <row r="31" spans="1:5" s="457" customFormat="1" ht="21" customHeight="1">
      <c r="A31" s="456"/>
      <c r="B31" s="514"/>
      <c r="C31" s="514"/>
      <c r="D31" s="514"/>
      <c r="E31" s="456"/>
    </row>
    <row r="32" spans="1:5" s="457" customFormat="1" ht="12.75" customHeight="1">
      <c r="A32" s="456"/>
      <c r="B32" s="514"/>
      <c r="C32" s="514"/>
      <c r="D32" s="514"/>
      <c r="E32" s="456"/>
    </row>
    <row r="33" spans="2:2" s="457" customFormat="1" ht="21" customHeight="1"/>
    <row r="43" spans="2:2">
      <c r="B43" s="456"/>
    </row>
  </sheetData>
  <mergeCells count="12">
    <mergeCell ref="C11:D15"/>
    <mergeCell ref="B4:D4"/>
    <mergeCell ref="A2:C2"/>
    <mergeCell ref="B26:B30"/>
    <mergeCell ref="C26:D30"/>
    <mergeCell ref="B16:B20"/>
    <mergeCell ref="C16:D20"/>
    <mergeCell ref="B21:B25"/>
    <mergeCell ref="C21:D25"/>
    <mergeCell ref="B9:B10"/>
    <mergeCell ref="C9:D10"/>
    <mergeCell ref="B11:B15"/>
  </mergeCells>
  <phoneticPr fontId="10"/>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44"/>
  <sheetViews>
    <sheetView showGridLines="0" view="pageBreakPreview" zoomScaleNormal="85" zoomScaleSheetLayoutView="100" workbookViewId="0">
      <pane xSplit="5" ySplit="5" topLeftCell="F6" activePane="bottomRight" state="frozen"/>
      <selection activeCell="F38" sqref="F38"/>
      <selection pane="topRight" activeCell="F38" sqref="F38"/>
      <selection pane="bottomLeft" activeCell="F38" sqref="F38"/>
      <selection pane="bottomRight" activeCell="C1" sqref="C1"/>
    </sheetView>
  </sheetViews>
  <sheetFormatPr defaultRowHeight="13.5"/>
  <cols>
    <col min="1" max="1" width="2" style="221" customWidth="1"/>
    <col min="2" max="4" width="3.25" style="241" customWidth="1"/>
    <col min="5" max="5" width="54.25" style="241" customWidth="1"/>
    <col min="6" max="13" width="20.625" style="241" customWidth="1"/>
    <col min="14" max="14" width="20.625" style="241" hidden="1" customWidth="1"/>
    <col min="15" max="16384" width="9" style="221"/>
  </cols>
  <sheetData>
    <row r="1" spans="2:14" ht="14.25" customHeight="1">
      <c r="B1" s="220" t="s">
        <v>940</v>
      </c>
      <c r="C1" s="220"/>
      <c r="D1" s="220"/>
      <c r="E1" s="220"/>
      <c r="F1" s="220"/>
      <c r="G1" s="220"/>
      <c r="H1" s="220"/>
      <c r="I1" s="220"/>
      <c r="J1" s="220"/>
      <c r="K1" s="220"/>
      <c r="L1" s="220"/>
      <c r="M1" s="220"/>
    </row>
    <row r="2" spans="2:14" ht="22.5" customHeight="1">
      <c r="C2" s="101"/>
      <c r="D2" s="101"/>
      <c r="E2" s="101"/>
      <c r="F2" s="1006" t="s">
        <v>730</v>
      </c>
      <c r="G2" s="1006"/>
      <c r="H2" s="1006"/>
      <c r="I2" s="1006"/>
      <c r="J2" s="1006"/>
      <c r="K2" s="101"/>
      <c r="L2" s="717" t="s">
        <v>83</v>
      </c>
      <c r="M2" s="792"/>
      <c r="N2" s="101"/>
    </row>
    <row r="3" spans="2:14" ht="6.75" customHeight="1">
      <c r="B3" s="220"/>
      <c r="C3" s="220"/>
      <c r="D3" s="220"/>
      <c r="E3" s="220"/>
      <c r="F3" s="220"/>
      <c r="G3" s="220"/>
      <c r="H3" s="220"/>
      <c r="I3" s="220"/>
      <c r="J3" s="220"/>
      <c r="K3" s="220"/>
      <c r="L3" s="220"/>
      <c r="M3" s="220"/>
    </row>
    <row r="4" spans="2:14" ht="34.5" customHeight="1">
      <c r="B4" s="1000" t="s">
        <v>82</v>
      </c>
      <c r="C4" s="1001"/>
      <c r="D4" s="1001"/>
      <c r="E4" s="1002"/>
      <c r="F4" s="242" t="s">
        <v>81</v>
      </c>
      <c r="G4" s="242" t="s">
        <v>80</v>
      </c>
      <c r="H4" s="242" t="s">
        <v>79</v>
      </c>
      <c r="I4" s="242" t="s">
        <v>78</v>
      </c>
      <c r="J4" s="225" t="s">
        <v>77</v>
      </c>
      <c r="K4" s="223" t="s">
        <v>76</v>
      </c>
      <c r="L4" s="223" t="s">
        <v>75</v>
      </c>
      <c r="M4" s="495" t="s">
        <v>74</v>
      </c>
      <c r="N4" s="472" t="s">
        <v>73</v>
      </c>
    </row>
    <row r="5" spans="2:14" ht="14.25" customHeight="1">
      <c r="B5" s="1003"/>
      <c r="C5" s="1004"/>
      <c r="D5" s="1004"/>
      <c r="E5" s="1005"/>
      <c r="F5" s="243" t="s">
        <v>72</v>
      </c>
      <c r="G5" s="243" t="s">
        <v>71</v>
      </c>
      <c r="H5" s="243" t="s">
        <v>70</v>
      </c>
      <c r="I5" s="243" t="s">
        <v>69</v>
      </c>
      <c r="J5" s="226" t="s">
        <v>68</v>
      </c>
      <c r="K5" s="244" t="s">
        <v>67</v>
      </c>
      <c r="L5" s="244" t="s">
        <v>66</v>
      </c>
      <c r="M5" s="497"/>
      <c r="N5" s="349"/>
    </row>
    <row r="6" spans="2:14" ht="14.25" customHeight="1">
      <c r="B6" s="500"/>
      <c r="C6" s="505"/>
      <c r="D6" s="505"/>
      <c r="E6" s="505"/>
      <c r="F6" s="229" t="s">
        <v>4</v>
      </c>
      <c r="G6" s="229" t="s">
        <v>4</v>
      </c>
      <c r="H6" s="229" t="s">
        <v>4</v>
      </c>
      <c r="I6" s="229" t="s">
        <v>4</v>
      </c>
      <c r="J6" s="230" t="s">
        <v>4</v>
      </c>
      <c r="K6" s="229" t="s">
        <v>4</v>
      </c>
      <c r="L6" s="498" t="s">
        <v>4</v>
      </c>
      <c r="M6" s="499"/>
      <c r="N6" s="477" t="s">
        <v>4</v>
      </c>
    </row>
    <row r="7" spans="2:14" ht="20.100000000000001" customHeight="1">
      <c r="B7" s="500" t="s">
        <v>731</v>
      </c>
      <c r="C7" s="501"/>
      <c r="D7" s="501"/>
      <c r="E7" s="501"/>
      <c r="F7" s="718"/>
      <c r="G7" s="718"/>
      <c r="H7" s="719"/>
      <c r="I7" s="718"/>
      <c r="J7" s="720"/>
      <c r="K7" s="720"/>
      <c r="L7" s="250"/>
      <c r="M7" s="793"/>
      <c r="N7" s="232" t="e">
        <f>SUM(#REF!)</f>
        <v>#REF!</v>
      </c>
    </row>
    <row r="8" spans="2:14" ht="20.100000000000001" customHeight="1">
      <c r="B8" s="500"/>
      <c r="C8" s="347" t="s">
        <v>732</v>
      </c>
      <c r="D8" s="351"/>
      <c r="E8" s="351"/>
      <c r="F8" s="231"/>
      <c r="G8" s="231"/>
      <c r="H8" s="231"/>
      <c r="I8" s="231"/>
      <c r="J8" s="231"/>
      <c r="K8" s="231"/>
      <c r="L8" s="913" t="str">
        <f>IF(L9="","",SUM(L9:L12))</f>
        <v/>
      </c>
      <c r="M8" s="794"/>
      <c r="N8" s="232" t="e">
        <f>SUM(#REF!)</f>
        <v>#REF!</v>
      </c>
    </row>
    <row r="9" spans="2:14" ht="20.100000000000001" customHeight="1">
      <c r="B9" s="234"/>
      <c r="C9" s="503"/>
      <c r="D9" s="237" t="s">
        <v>64</v>
      </c>
      <c r="E9" s="348" t="s">
        <v>733</v>
      </c>
      <c r="F9" s="231"/>
      <c r="G9" s="231"/>
      <c r="H9" s="231"/>
      <c r="I9" s="231"/>
      <c r="J9" s="231"/>
      <c r="K9" s="231"/>
      <c r="L9" s="913" t="str">
        <f>IF(L14="","",L14+L20+L21)</f>
        <v/>
      </c>
      <c r="M9" s="794"/>
      <c r="N9" s="232" t="e">
        <f>SUM(#REF!)</f>
        <v>#REF!</v>
      </c>
    </row>
    <row r="10" spans="2:14" ht="20.100000000000001" customHeight="1">
      <c r="B10" s="234"/>
      <c r="C10" s="503"/>
      <c r="D10" s="238" t="s">
        <v>62</v>
      </c>
      <c r="E10" s="348" t="s">
        <v>734</v>
      </c>
      <c r="F10" s="231"/>
      <c r="G10" s="231"/>
      <c r="H10" s="231"/>
      <c r="I10" s="231"/>
      <c r="J10" s="231"/>
      <c r="K10" s="231"/>
      <c r="L10" s="913" t="str">
        <f>IF(L15="","",L15+L22)</f>
        <v/>
      </c>
      <c r="M10" s="794"/>
      <c r="N10" s="232" t="e">
        <f>SUM(#REF!)</f>
        <v>#REF!</v>
      </c>
    </row>
    <row r="11" spans="2:14" ht="20.100000000000001" customHeight="1">
      <c r="B11" s="234"/>
      <c r="C11" s="503"/>
      <c r="D11" s="237" t="s">
        <v>60</v>
      </c>
      <c r="E11" s="348" t="s">
        <v>735</v>
      </c>
      <c r="F11" s="231"/>
      <c r="G11" s="231"/>
      <c r="H11" s="231"/>
      <c r="I11" s="231"/>
      <c r="J11" s="231"/>
      <c r="K11" s="231"/>
      <c r="L11" s="913" t="str">
        <f>IF(L16="","",L16+L23)</f>
        <v/>
      </c>
      <c r="M11" s="794"/>
      <c r="N11" s="232" t="e">
        <f>SUM(#REF!)</f>
        <v>#REF!</v>
      </c>
    </row>
    <row r="12" spans="2:14" s="848" customFormat="1" ht="20.100000000000001" customHeight="1">
      <c r="B12" s="867"/>
      <c r="C12" s="867"/>
      <c r="D12" s="871" t="s">
        <v>819</v>
      </c>
      <c r="E12" s="910" t="s">
        <v>57</v>
      </c>
      <c r="F12" s="864"/>
      <c r="G12" s="864"/>
      <c r="H12" s="864"/>
      <c r="I12" s="864"/>
      <c r="J12" s="864"/>
      <c r="K12" s="864"/>
      <c r="L12" s="864"/>
      <c r="M12" s="869"/>
      <c r="N12" s="869"/>
    </row>
    <row r="13" spans="2:14" ht="20.100000000000001" customHeight="1">
      <c r="B13" s="234"/>
      <c r="C13" s="347" t="s">
        <v>56</v>
      </c>
      <c r="D13" s="351"/>
      <c r="E13" s="351"/>
      <c r="F13" s="231"/>
      <c r="G13" s="231"/>
      <c r="H13" s="231"/>
      <c r="I13" s="231"/>
      <c r="J13" s="231"/>
      <c r="K13" s="231"/>
      <c r="L13" s="913" t="str">
        <f>IF(L14="","",SUM(L14:L18))</f>
        <v/>
      </c>
      <c r="M13" s="794"/>
      <c r="N13" s="232" t="e">
        <f>SUM(#REF!)</f>
        <v>#REF!</v>
      </c>
    </row>
    <row r="14" spans="2:14" ht="20.100000000000001" customHeight="1">
      <c r="B14" s="234"/>
      <c r="C14" s="234"/>
      <c r="D14" s="235" t="s">
        <v>55</v>
      </c>
      <c r="E14" s="348" t="s">
        <v>54</v>
      </c>
      <c r="F14" s="231"/>
      <c r="G14" s="231"/>
      <c r="H14" s="231"/>
      <c r="I14" s="231"/>
      <c r="J14" s="231"/>
      <c r="K14" s="231"/>
      <c r="L14" s="232"/>
      <c r="M14" s="794"/>
      <c r="N14" s="232" t="e">
        <f>SUM(#REF!)</f>
        <v>#REF!</v>
      </c>
    </row>
    <row r="15" spans="2:14" ht="20.100000000000001" customHeight="1">
      <c r="B15" s="234"/>
      <c r="C15" s="234"/>
      <c r="D15" s="237" t="s">
        <v>53</v>
      </c>
      <c r="E15" s="348" t="s">
        <v>52</v>
      </c>
      <c r="F15" s="231"/>
      <c r="G15" s="231"/>
      <c r="H15" s="231"/>
      <c r="I15" s="231"/>
      <c r="J15" s="231"/>
      <c r="K15" s="231"/>
      <c r="L15" s="232"/>
      <c r="M15" s="794"/>
      <c r="N15" s="232" t="e">
        <f>SUM(#REF!)</f>
        <v>#REF!</v>
      </c>
    </row>
    <row r="16" spans="2:14" ht="20.100000000000001" customHeight="1">
      <c r="B16" s="234"/>
      <c r="C16" s="234"/>
      <c r="D16" s="238" t="s">
        <v>51</v>
      </c>
      <c r="E16" s="348" t="s">
        <v>50</v>
      </c>
      <c r="F16" s="231"/>
      <c r="G16" s="231"/>
      <c r="H16" s="231"/>
      <c r="I16" s="231"/>
      <c r="J16" s="231"/>
      <c r="K16" s="231"/>
      <c r="L16" s="232"/>
      <c r="M16" s="794"/>
      <c r="N16" s="232" t="e">
        <f>SUM(#REF!)</f>
        <v>#REF!</v>
      </c>
    </row>
    <row r="17" spans="2:14" s="848" customFormat="1" ht="20.100000000000001" customHeight="1">
      <c r="B17" s="867"/>
      <c r="C17" s="867"/>
      <c r="D17" s="871" t="s">
        <v>820</v>
      </c>
      <c r="E17" s="910" t="s">
        <v>821</v>
      </c>
      <c r="F17" s="864"/>
      <c r="G17" s="864"/>
      <c r="H17" s="864"/>
      <c r="I17" s="864"/>
      <c r="J17" s="864"/>
      <c r="K17" s="864"/>
      <c r="L17" s="864"/>
      <c r="M17" s="869"/>
      <c r="N17" s="869" t="e">
        <f>SUM(#REF!)</f>
        <v>#REF!</v>
      </c>
    </row>
    <row r="18" spans="2:14" s="848" customFormat="1" ht="20.100000000000001" customHeight="1">
      <c r="B18" s="867"/>
      <c r="C18" s="873"/>
      <c r="D18" s="871" t="s">
        <v>822</v>
      </c>
      <c r="E18" s="910" t="s">
        <v>823</v>
      </c>
      <c r="F18" s="864"/>
      <c r="G18" s="864"/>
      <c r="H18" s="864"/>
      <c r="I18" s="864"/>
      <c r="J18" s="864"/>
      <c r="K18" s="864"/>
      <c r="L18" s="864"/>
      <c r="M18" s="869"/>
      <c r="N18" s="869" t="e">
        <f>SUM(#REF!)</f>
        <v>#REF!</v>
      </c>
    </row>
    <row r="19" spans="2:14" ht="20.100000000000001" customHeight="1">
      <c r="B19" s="234"/>
      <c r="C19" s="829" t="s">
        <v>47</v>
      </c>
      <c r="D19" s="828"/>
      <c r="E19" s="845"/>
      <c r="F19" s="231"/>
      <c r="G19" s="231"/>
      <c r="H19" s="231"/>
      <c r="I19" s="231"/>
      <c r="J19" s="231"/>
      <c r="K19" s="231"/>
      <c r="L19" s="913" t="str">
        <f>IF(L20="","",SUM(L20:L23))</f>
        <v/>
      </c>
      <c r="M19" s="794"/>
      <c r="N19" s="232" t="e">
        <f>SUM(#REF!)</f>
        <v>#REF!</v>
      </c>
    </row>
    <row r="20" spans="2:14" ht="20.100000000000001" customHeight="1">
      <c r="B20" s="234"/>
      <c r="C20" s="234"/>
      <c r="D20" s="868" t="s">
        <v>824</v>
      </c>
      <c r="E20" s="910" t="s">
        <v>45</v>
      </c>
      <c r="F20" s="231"/>
      <c r="G20" s="231"/>
      <c r="H20" s="231"/>
      <c r="I20" s="231"/>
      <c r="J20" s="231"/>
      <c r="K20" s="231"/>
      <c r="L20" s="232"/>
      <c r="M20" s="794"/>
      <c r="N20" s="232" t="e">
        <f>SUM(#REF!)</f>
        <v>#REF!</v>
      </c>
    </row>
    <row r="21" spans="2:14" ht="20.100000000000001" customHeight="1">
      <c r="B21" s="234"/>
      <c r="C21" s="234"/>
      <c r="D21" s="872" t="s">
        <v>44</v>
      </c>
      <c r="E21" s="910" t="s">
        <v>43</v>
      </c>
      <c r="F21" s="231"/>
      <c r="G21" s="231"/>
      <c r="H21" s="231"/>
      <c r="I21" s="231"/>
      <c r="J21" s="231"/>
      <c r="K21" s="231"/>
      <c r="L21" s="232"/>
      <c r="M21" s="794"/>
      <c r="N21" s="232" t="e">
        <f>SUM(#REF!)</f>
        <v>#REF!</v>
      </c>
    </row>
    <row r="22" spans="2:14" ht="20.100000000000001" customHeight="1">
      <c r="B22" s="234"/>
      <c r="C22" s="503"/>
      <c r="D22" s="872" t="s">
        <v>825</v>
      </c>
      <c r="E22" s="910" t="s">
        <v>41</v>
      </c>
      <c r="F22" s="231"/>
      <c r="G22" s="231"/>
      <c r="H22" s="231"/>
      <c r="I22" s="231"/>
      <c r="J22" s="231"/>
      <c r="K22" s="231"/>
      <c r="L22" s="232"/>
      <c r="M22" s="794"/>
      <c r="N22" s="232" t="e">
        <f>SUM(#REF!)</f>
        <v>#REF!</v>
      </c>
    </row>
    <row r="23" spans="2:14" ht="20.100000000000001" customHeight="1">
      <c r="B23" s="234"/>
      <c r="C23" s="234"/>
      <c r="D23" s="872" t="s">
        <v>40</v>
      </c>
      <c r="E23" s="910" t="s">
        <v>39</v>
      </c>
      <c r="F23" s="231"/>
      <c r="G23" s="231"/>
      <c r="H23" s="231"/>
      <c r="I23" s="231"/>
      <c r="J23" s="231"/>
      <c r="K23" s="231"/>
      <c r="L23" s="232"/>
      <c r="M23" s="794"/>
      <c r="N23" s="232"/>
    </row>
    <row r="24" spans="2:14" ht="20.100000000000001" customHeight="1">
      <c r="B24" s="234"/>
      <c r="C24" s="504"/>
      <c r="D24" s="872" t="s">
        <v>38</v>
      </c>
      <c r="E24" s="910" t="s">
        <v>826</v>
      </c>
      <c r="F24" s="231"/>
      <c r="G24" s="231"/>
      <c r="H24" s="231"/>
      <c r="I24" s="231"/>
      <c r="J24" s="231"/>
      <c r="K24" s="231"/>
      <c r="L24" s="231"/>
      <c r="M24" s="794"/>
      <c r="N24" s="232"/>
    </row>
    <row r="25" spans="2:14" s="848" customFormat="1" ht="20.100000000000001" customHeight="1">
      <c r="B25" s="867"/>
      <c r="C25" s="862" t="s">
        <v>827</v>
      </c>
      <c r="D25" s="863"/>
      <c r="E25" s="863"/>
      <c r="F25" s="895" t="str">
        <f>IF(F26="","",SUM(F26:F28))</f>
        <v/>
      </c>
      <c r="G25" s="895" t="str">
        <f>IF(G26="","",SUM(G26:G28))</f>
        <v/>
      </c>
      <c r="H25" s="895" t="str">
        <f>IF(H26="","",SUM(H26:H28))</f>
        <v/>
      </c>
      <c r="I25" s="895" t="str">
        <f>IF(I26="","",ROUNDDOWN(SUM(I26:I28),-3))</f>
        <v/>
      </c>
      <c r="J25" s="231"/>
      <c r="K25" s="231"/>
      <c r="L25" s="231"/>
      <c r="M25" s="869"/>
      <c r="N25" s="869" t="e">
        <f>SUM(#REF!)</f>
        <v>#REF!</v>
      </c>
    </row>
    <row r="26" spans="2:14" s="848" customFormat="1" ht="20.100000000000001" customHeight="1">
      <c r="B26" s="867"/>
      <c r="C26" s="867"/>
      <c r="D26" s="868" t="s">
        <v>828</v>
      </c>
      <c r="E26" s="863" t="s">
        <v>35</v>
      </c>
      <c r="F26" s="869"/>
      <c r="G26" s="869"/>
      <c r="H26" s="894" t="str">
        <f>IF(F26="","",F26-G26)</f>
        <v/>
      </c>
      <c r="I26" s="869"/>
      <c r="J26" s="864"/>
      <c r="K26" s="864"/>
      <c r="L26" s="864"/>
      <c r="M26" s="869"/>
      <c r="N26" s="869" t="e">
        <f>SUM(#REF!)</f>
        <v>#REF!</v>
      </c>
    </row>
    <row r="27" spans="2:14" s="848" customFormat="1" ht="20.100000000000001" customHeight="1">
      <c r="B27" s="867"/>
      <c r="C27" s="867"/>
      <c r="D27" s="872" t="s">
        <v>829</v>
      </c>
      <c r="E27" s="911" t="s">
        <v>33</v>
      </c>
      <c r="F27" s="869"/>
      <c r="G27" s="869"/>
      <c r="H27" s="894" t="str">
        <f>IF(F27="","",F27-G27)</f>
        <v/>
      </c>
      <c r="I27" s="869"/>
      <c r="J27" s="864"/>
      <c r="K27" s="864"/>
      <c r="L27" s="864"/>
      <c r="M27" s="869"/>
      <c r="N27" s="869" t="e">
        <f>SUM(#REF!)</f>
        <v>#REF!</v>
      </c>
    </row>
    <row r="28" spans="2:14" s="848" customFormat="1" ht="20.100000000000001" customHeight="1">
      <c r="B28" s="878"/>
      <c r="C28" s="873"/>
      <c r="D28" s="872" t="s">
        <v>830</v>
      </c>
      <c r="E28" s="912" t="s">
        <v>31</v>
      </c>
      <c r="F28" s="869"/>
      <c r="G28" s="869"/>
      <c r="H28" s="894" t="str">
        <f>IF(F28="","",F28-G28)</f>
        <v/>
      </c>
      <c r="I28" s="869"/>
      <c r="J28" s="864"/>
      <c r="K28" s="864"/>
      <c r="L28" s="864"/>
      <c r="M28" s="869"/>
      <c r="N28" s="869" t="e">
        <f>SUM(#REF!)</f>
        <v>#REF!</v>
      </c>
    </row>
    <row r="29" spans="2:14" ht="6" customHeight="1">
      <c r="B29" s="254"/>
      <c r="C29" s="254"/>
      <c r="D29" s="254"/>
      <c r="E29" s="254"/>
      <c r="F29" s="255"/>
      <c r="G29" s="255"/>
      <c r="H29" s="255"/>
      <c r="I29" s="255"/>
      <c r="J29" s="255"/>
      <c r="K29" s="255"/>
      <c r="L29" s="255"/>
      <c r="M29" s="505"/>
    </row>
    <row r="30" spans="2:14" ht="14.1" customHeight="1">
      <c r="B30" s="999" t="s">
        <v>30</v>
      </c>
      <c r="C30" s="999"/>
      <c r="D30" s="2" t="s">
        <v>695</v>
      </c>
      <c r="E30" s="220"/>
      <c r="F30" s="220"/>
      <c r="G30" s="505"/>
      <c r="H30" s="506"/>
      <c r="I30" s="506"/>
      <c r="J30" s="220"/>
      <c r="K30" s="220"/>
      <c r="L30" s="220"/>
      <c r="M30" s="220"/>
    </row>
    <row r="31" spans="2:14" ht="14.1" customHeight="1">
      <c r="B31" s="480"/>
      <c r="C31" s="480"/>
      <c r="D31" s="2" t="s">
        <v>29</v>
      </c>
      <c r="E31" s="220"/>
      <c r="F31" s="220"/>
      <c r="G31" s="220"/>
      <c r="H31" s="220"/>
      <c r="I31" s="220"/>
      <c r="J31" s="220"/>
      <c r="K31" s="220"/>
      <c r="L31" s="220"/>
      <c r="M31" s="220"/>
    </row>
    <row r="32" spans="2:14" ht="14.1" customHeight="1">
      <c r="B32" s="480"/>
      <c r="C32" s="480"/>
      <c r="D32" s="263" t="s">
        <v>28</v>
      </c>
      <c r="E32" s="220"/>
      <c r="F32" s="220"/>
      <c r="G32" s="220"/>
      <c r="H32" s="220"/>
      <c r="I32" s="220"/>
      <c r="J32" s="220"/>
      <c r="K32" s="220"/>
      <c r="L32" s="220"/>
      <c r="M32" s="220"/>
    </row>
    <row r="33" spans="2:13" ht="14.1" customHeight="1">
      <c r="B33" s="480"/>
      <c r="C33" s="480"/>
      <c r="D33" s="263" t="s">
        <v>709</v>
      </c>
      <c r="E33" s="220"/>
      <c r="F33" s="220"/>
      <c r="G33" s="262"/>
      <c r="H33" s="220"/>
      <c r="I33" s="220"/>
      <c r="J33" s="220"/>
      <c r="K33" s="220"/>
      <c r="L33" s="220"/>
      <c r="M33" s="220"/>
    </row>
    <row r="34" spans="2:13" ht="13.5" customHeight="1">
      <c r="B34" s="480"/>
      <c r="C34" s="480"/>
      <c r="D34" s="2"/>
      <c r="E34" s="220"/>
      <c r="F34" s="220"/>
      <c r="G34" s="262"/>
      <c r="H34" s="220"/>
      <c r="I34" s="220"/>
      <c r="J34" s="220"/>
      <c r="K34" s="220"/>
      <c r="L34" s="220"/>
      <c r="M34" s="220"/>
    </row>
    <row r="35" spans="2:13" ht="14.1" customHeight="1">
      <c r="B35" s="262"/>
      <c r="C35" s="262"/>
      <c r="D35" s="263"/>
      <c r="E35" s="262"/>
      <c r="F35" s="262"/>
      <c r="G35" s="220"/>
      <c r="H35" s="220"/>
      <c r="I35" s="220"/>
      <c r="J35" s="220"/>
      <c r="K35" s="220"/>
      <c r="L35" s="220"/>
      <c r="M35" s="220"/>
    </row>
    <row r="36" spans="2:13" ht="14.1" customHeight="1">
      <c r="B36" s="262"/>
      <c r="C36" s="262"/>
      <c r="D36" s="263"/>
      <c r="E36" s="262"/>
      <c r="F36" s="262"/>
      <c r="G36" s="220"/>
      <c r="H36" s="220"/>
      <c r="I36" s="220"/>
      <c r="J36" s="506"/>
      <c r="K36" s="506"/>
      <c r="L36" s="220"/>
      <c r="M36" s="220"/>
    </row>
    <row r="37" spans="2:13" ht="13.5" customHeight="1">
      <c r="B37" s="262"/>
      <c r="C37" s="262"/>
      <c r="D37" s="262"/>
      <c r="E37" s="262"/>
      <c r="F37" s="262"/>
      <c r="G37" s="220"/>
      <c r="H37" s="220"/>
      <c r="I37" s="220"/>
      <c r="J37" s="220"/>
      <c r="K37" s="220"/>
      <c r="L37" s="220"/>
      <c r="M37" s="220"/>
    </row>
    <row r="38" spans="2:13" ht="14.1" customHeight="1">
      <c r="B38" s="220"/>
      <c r="C38" s="220"/>
      <c r="D38" s="220"/>
      <c r="E38" s="220"/>
      <c r="F38" s="220"/>
      <c r="G38" s="220"/>
      <c r="H38" s="220"/>
      <c r="I38" s="220"/>
      <c r="J38" s="220"/>
      <c r="K38" s="220"/>
      <c r="L38" s="220"/>
      <c r="M38" s="220"/>
    </row>
    <row r="39" spans="2:13" s="241" customFormat="1">
      <c r="G39" s="352"/>
    </row>
    <row r="40" spans="2:13" s="241" customFormat="1">
      <c r="G40" s="352"/>
    </row>
    <row r="41" spans="2:13" s="241" customFormat="1">
      <c r="G41" s="352"/>
    </row>
    <row r="42" spans="2:13" s="241" customFormat="1">
      <c r="G42" s="352"/>
    </row>
    <row r="43" spans="2:13" s="241" customFormat="1">
      <c r="B43" s="222"/>
      <c r="G43" s="260"/>
    </row>
    <row r="44" spans="2:13" s="241" customFormat="1">
      <c r="G44" s="260"/>
    </row>
  </sheetData>
  <mergeCells count="3">
    <mergeCell ref="B30:C30"/>
    <mergeCell ref="B4:E5"/>
    <mergeCell ref="F2:J2"/>
  </mergeCells>
  <phoneticPr fontId="10"/>
  <pageMargins left="0.70866141732283472" right="0.70866141732283472" top="0.35433070866141736" bottom="0.15748031496062992" header="0.31496062992125984" footer="0.31496062992125984"/>
  <pageSetup paperSize="9" scale="58" fitToHeight="0" orientation="landscape" cellComments="asDisplayed" r:id="rId1"/>
  <rowBreaks count="1" manualBreakCount="1">
    <brk id="36" min="1" max="1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C137"/>
  <sheetViews>
    <sheetView showGridLines="0" view="pageBreakPreview" zoomScale="70" zoomScaleNormal="80" zoomScaleSheetLayoutView="70" workbookViewId="0">
      <selection activeCell="B2" sqref="B2"/>
    </sheetView>
  </sheetViews>
  <sheetFormatPr defaultColWidth="9" defaultRowHeight="13.5"/>
  <cols>
    <col min="1" max="1" width="3.75" style="508" customWidth="1"/>
    <col min="2" max="2" width="34.5" style="508" customWidth="1"/>
    <col min="3" max="3" width="52.375" style="508" customWidth="1"/>
    <col min="4" max="16384" width="9" style="508"/>
  </cols>
  <sheetData>
    <row r="2" spans="1:3">
      <c r="A2" s="508" t="s">
        <v>970</v>
      </c>
      <c r="B2" s="509"/>
      <c r="C2" s="510"/>
    </row>
    <row r="3" spans="1:3">
      <c r="B3" s="510"/>
      <c r="C3" s="510"/>
    </row>
    <row r="4" spans="1:3" s="511" customFormat="1" ht="26.25" customHeight="1">
      <c r="B4" s="1969" t="s">
        <v>602</v>
      </c>
      <c r="C4" s="1970"/>
    </row>
    <row r="5" spans="1:3" ht="13.5" customHeight="1">
      <c r="B5" s="512"/>
      <c r="C5" s="512"/>
    </row>
    <row r="6" spans="1:3" ht="20.100000000000001" customHeight="1">
      <c r="B6" s="1971" t="s">
        <v>557</v>
      </c>
      <c r="C6" s="1972" t="s">
        <v>556</v>
      </c>
    </row>
    <row r="7" spans="1:3" ht="20.100000000000001" customHeight="1">
      <c r="B7" s="1964"/>
      <c r="C7" s="1967"/>
    </row>
    <row r="8" spans="1:3" ht="20.100000000000001" customHeight="1">
      <c r="B8" s="1964"/>
      <c r="C8" s="1967"/>
    </row>
    <row r="9" spans="1:3" ht="20.100000000000001" customHeight="1">
      <c r="B9" s="1964"/>
      <c r="C9" s="1967"/>
    </row>
    <row r="10" spans="1:3" ht="20.100000000000001" customHeight="1">
      <c r="B10" s="1965"/>
      <c r="C10" s="1968"/>
    </row>
    <row r="11" spans="1:3" ht="20.100000000000001" customHeight="1">
      <c r="B11" s="1973" t="s">
        <v>555</v>
      </c>
      <c r="C11" s="1972" t="s">
        <v>554</v>
      </c>
    </row>
    <row r="12" spans="1:3" ht="20.100000000000001" customHeight="1">
      <c r="B12" s="1964"/>
      <c r="C12" s="1967"/>
    </row>
    <row r="13" spans="1:3" ht="20.100000000000001" customHeight="1">
      <c r="B13" s="1964"/>
      <c r="C13" s="1967"/>
    </row>
    <row r="14" spans="1:3" ht="20.100000000000001" customHeight="1">
      <c r="B14" s="1964"/>
      <c r="C14" s="1967"/>
    </row>
    <row r="15" spans="1:3" ht="20.100000000000001" customHeight="1">
      <c r="B15" s="1974"/>
      <c r="C15" s="1975"/>
    </row>
    <row r="16" spans="1:3" ht="20.100000000000001" customHeight="1">
      <c r="B16" s="1963" t="s">
        <v>553</v>
      </c>
      <c r="C16" s="1966" t="s">
        <v>552</v>
      </c>
    </row>
    <row r="17" spans="2:3" ht="20.100000000000001" customHeight="1">
      <c r="B17" s="1964"/>
      <c r="C17" s="1967"/>
    </row>
    <row r="18" spans="2:3" ht="20.100000000000001" customHeight="1">
      <c r="B18" s="1964"/>
      <c r="C18" s="1967"/>
    </row>
    <row r="19" spans="2:3" ht="20.100000000000001" customHeight="1">
      <c r="B19" s="1964"/>
      <c r="C19" s="1967"/>
    </row>
    <row r="20" spans="2:3" ht="20.100000000000001" customHeight="1">
      <c r="B20" s="1965"/>
      <c r="C20" s="1968"/>
    </row>
    <row r="21" spans="2:3" ht="20.100000000000001" customHeight="1">
      <c r="B21" s="1971" t="s">
        <v>551</v>
      </c>
      <c r="C21" s="1972" t="s">
        <v>550</v>
      </c>
    </row>
    <row r="22" spans="2:3" ht="20.100000000000001" customHeight="1">
      <c r="B22" s="1964"/>
      <c r="C22" s="1967"/>
    </row>
    <row r="23" spans="2:3" ht="20.100000000000001" customHeight="1">
      <c r="B23" s="1964"/>
      <c r="C23" s="1967"/>
    </row>
    <row r="24" spans="2:3" ht="20.100000000000001" customHeight="1">
      <c r="B24" s="1964"/>
      <c r="C24" s="1967"/>
    </row>
    <row r="25" spans="2:3" ht="20.100000000000001" customHeight="1">
      <c r="B25" s="1974"/>
      <c r="C25" s="1975"/>
    </row>
    <row r="26" spans="2:3" ht="20.100000000000001" customHeight="1">
      <c r="B26" s="1963" t="s">
        <v>549</v>
      </c>
      <c r="C26" s="1966" t="s">
        <v>548</v>
      </c>
    </row>
    <row r="27" spans="2:3" ht="20.100000000000001" customHeight="1">
      <c r="B27" s="1964"/>
      <c r="C27" s="1967"/>
    </row>
    <row r="28" spans="2:3" ht="20.100000000000001" customHeight="1">
      <c r="B28" s="1964"/>
      <c r="C28" s="1967"/>
    </row>
    <row r="29" spans="2:3" ht="20.100000000000001" customHeight="1">
      <c r="B29" s="1964"/>
      <c r="C29" s="1967"/>
    </row>
    <row r="30" spans="2:3" ht="20.100000000000001" customHeight="1">
      <c r="B30" s="1965"/>
      <c r="C30" s="1968"/>
    </row>
    <row r="31" spans="2:3" ht="20.100000000000001" customHeight="1">
      <c r="B31" s="1971" t="s">
        <v>547</v>
      </c>
      <c r="C31" s="1972" t="s">
        <v>546</v>
      </c>
    </row>
    <row r="32" spans="2:3" ht="20.100000000000001" customHeight="1">
      <c r="B32" s="1964"/>
      <c r="C32" s="1967"/>
    </row>
    <row r="33" spans="2:3" ht="20.100000000000001" customHeight="1">
      <c r="B33" s="1964"/>
      <c r="C33" s="1967"/>
    </row>
    <row r="34" spans="2:3" ht="20.100000000000001" customHeight="1">
      <c r="B34" s="1964"/>
      <c r="C34" s="1967"/>
    </row>
    <row r="35" spans="2:3" ht="20.100000000000001" customHeight="1">
      <c r="B35" s="1974"/>
      <c r="C35" s="1975"/>
    </row>
    <row r="36" spans="2:3" ht="26.1" customHeight="1"/>
    <row r="37" spans="2:3" ht="26.1" customHeight="1"/>
    <row r="38" spans="2:3" ht="26.1" customHeight="1"/>
    <row r="39" spans="2:3" ht="26.1" customHeight="1"/>
    <row r="40" spans="2:3" ht="26.1" customHeight="1"/>
    <row r="41" spans="2:3" ht="26.1" customHeight="1"/>
    <row r="42" spans="2:3" ht="26.1" customHeight="1"/>
    <row r="43" spans="2:3" ht="26.1" customHeight="1">
      <c r="B43" s="814"/>
    </row>
    <row r="44" spans="2:3" ht="26.1" customHeight="1"/>
    <row r="45" spans="2:3" ht="26.1" customHeight="1"/>
    <row r="46" spans="2:3" ht="26.1" customHeight="1"/>
    <row r="47" spans="2:3" ht="26.1" customHeight="1"/>
    <row r="48" spans="2:3"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row r="70" ht="26.1" customHeight="1"/>
    <row r="71" ht="26.1" customHeight="1"/>
    <row r="72" ht="26.1" customHeight="1"/>
    <row r="73" ht="26.1" customHeight="1"/>
    <row r="74" ht="26.1" customHeight="1"/>
    <row r="75" ht="26.1" customHeight="1"/>
    <row r="76" ht="26.1" customHeight="1"/>
    <row r="77" ht="26.1" customHeight="1"/>
    <row r="78" ht="26.1" customHeight="1"/>
    <row r="79" ht="26.1" customHeight="1"/>
    <row r="80" ht="26.1" customHeight="1"/>
    <row r="81" ht="26.1" customHeight="1"/>
    <row r="82" ht="26.1" customHeight="1"/>
    <row r="83" ht="26.1" customHeight="1"/>
    <row r="84" ht="26.1" customHeight="1"/>
    <row r="85" ht="26.1" customHeight="1"/>
    <row r="86" ht="26.1" customHeight="1"/>
    <row r="87" ht="26.1" customHeight="1"/>
    <row r="88" ht="26.1" customHeight="1"/>
    <row r="89" ht="26.1" customHeight="1"/>
    <row r="90" ht="26.1" customHeight="1"/>
    <row r="91" ht="26.1" customHeight="1"/>
    <row r="92" ht="26.1" customHeight="1"/>
    <row r="93" ht="26.1" customHeight="1"/>
    <row r="94" ht="26.1" customHeight="1"/>
    <row r="95" ht="26.1" customHeight="1"/>
    <row r="96" ht="26.1" customHeight="1"/>
    <row r="97" ht="26.1" customHeight="1"/>
    <row r="98" ht="26.1" customHeight="1"/>
    <row r="99" ht="26.1" customHeight="1"/>
    <row r="100" ht="26.1" customHeight="1"/>
    <row r="101" ht="26.1" customHeight="1"/>
    <row r="102" ht="26.1" customHeight="1"/>
    <row r="103" ht="26.1" customHeight="1"/>
    <row r="104" ht="26.1" customHeight="1"/>
    <row r="105" ht="26.1" customHeight="1"/>
    <row r="106" ht="26.1" customHeight="1"/>
    <row r="107" ht="26.1" customHeight="1"/>
    <row r="108" ht="26.1" customHeight="1"/>
    <row r="109" ht="26.1" customHeight="1"/>
    <row r="110" ht="26.1" customHeight="1"/>
    <row r="111" ht="26.1" customHeight="1"/>
    <row r="112" ht="26.1" customHeight="1"/>
    <row r="113" ht="26.1" customHeight="1"/>
    <row r="114" ht="26.1" customHeight="1"/>
    <row r="115" ht="26.1" customHeight="1"/>
    <row r="116" ht="26.1" customHeight="1"/>
    <row r="117" ht="26.1" customHeight="1"/>
    <row r="118" ht="26.1" customHeight="1"/>
    <row r="119" ht="26.1" customHeight="1"/>
    <row r="120" ht="26.1" customHeight="1"/>
    <row r="121" ht="26.1" customHeight="1"/>
    <row r="122" ht="26.1" customHeight="1"/>
    <row r="123" ht="26.1" customHeight="1"/>
    <row r="124" ht="26.1" customHeight="1"/>
    <row r="125" ht="26.1" customHeight="1"/>
    <row r="126" ht="26.1" customHeight="1"/>
    <row r="127" ht="26.1" customHeight="1"/>
    <row r="128" ht="26.1" customHeight="1"/>
    <row r="129" ht="26.1" customHeight="1"/>
    <row r="130" ht="26.1" customHeight="1"/>
    <row r="131" ht="26.1" customHeight="1"/>
    <row r="132" ht="26.1" customHeight="1"/>
    <row r="133" ht="26.1" customHeight="1"/>
    <row r="134" ht="26.1" customHeight="1"/>
    <row r="135" ht="26.1" customHeight="1"/>
    <row r="136" ht="26.1" customHeight="1"/>
    <row r="137" ht="26.1" customHeight="1"/>
  </sheetData>
  <mergeCells count="13">
    <mergeCell ref="B21:B25"/>
    <mergeCell ref="C21:C25"/>
    <mergeCell ref="B26:B30"/>
    <mergeCell ref="C26:C30"/>
    <mergeCell ref="B31:B35"/>
    <mergeCell ref="C31:C35"/>
    <mergeCell ref="B16:B20"/>
    <mergeCell ref="C16:C20"/>
    <mergeCell ref="B4:C4"/>
    <mergeCell ref="B6:B10"/>
    <mergeCell ref="C6:C10"/>
    <mergeCell ref="B11:B15"/>
    <mergeCell ref="C11:C15"/>
  </mergeCells>
  <phoneticPr fontId="10"/>
  <pageMargins left="0.70866141732283472" right="0.70866141732283472" top="0.74803149606299213" bottom="0.74803149606299213" header="0.31496062992125984" footer="0.31496062992125984"/>
  <pageSetup paperSize="9" scale="8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showZeros="0" view="pageBreakPreview" zoomScaleNormal="100" zoomScaleSheetLayoutView="100" workbookViewId="0">
      <selection activeCell="M10" sqref="M10:U10"/>
    </sheetView>
  </sheetViews>
  <sheetFormatPr defaultRowHeight="18.75" customHeight="1"/>
  <cols>
    <col min="1" max="8" width="3.5" style="216" customWidth="1"/>
    <col min="9" max="9" width="4.5" style="216" customWidth="1"/>
    <col min="10" max="19" width="3.5" style="216" customWidth="1"/>
    <col min="20" max="20" width="3.125" style="216" customWidth="1"/>
    <col min="21" max="21" width="3" style="216" customWidth="1"/>
    <col min="22" max="24" width="3.5" style="216" customWidth="1"/>
    <col min="25" max="25" width="3.75" style="216" customWidth="1"/>
    <col min="26" max="26" width="13.75" style="216" customWidth="1"/>
    <col min="27" max="28" width="9" style="216"/>
    <col min="29" max="29" width="22.75" style="216" customWidth="1"/>
    <col min="30" max="30" width="15.875" style="216" customWidth="1"/>
    <col min="31" max="31" width="11.75" style="216" customWidth="1"/>
    <col min="32" max="16384" width="9" style="216"/>
  </cols>
  <sheetData>
    <row r="1" spans="1:31 16384:16384" ht="18.75" customHeight="1">
      <c r="A1" s="216" t="s">
        <v>971</v>
      </c>
    </row>
    <row r="2" spans="1:31 16384:16384" ht="18.75" customHeight="1">
      <c r="V2" s="1978" t="str">
        <f>AD6</f>
        <v>　福総第　　　　号</v>
      </c>
      <c r="W2" s="1978"/>
      <c r="X2" s="1978"/>
      <c r="Y2" s="1978"/>
      <c r="XFD2" s="831"/>
    </row>
    <row r="3" spans="1:31 16384:16384" ht="18.75" customHeight="1">
      <c r="A3" s="170"/>
    </row>
    <row r="4" spans="1:31 16384:16384" ht="18.75" customHeight="1">
      <c r="A4" s="1980" t="s">
        <v>842</v>
      </c>
      <c r="B4" s="1977"/>
      <c r="C4" s="1977"/>
      <c r="D4" s="1977"/>
      <c r="E4" s="1977"/>
      <c r="F4" s="1977"/>
      <c r="G4" s="1977"/>
      <c r="H4" s="1977"/>
      <c r="I4" s="1977"/>
      <c r="J4" s="1977"/>
      <c r="K4" s="1977"/>
      <c r="L4" s="1977"/>
      <c r="M4" s="1977"/>
      <c r="N4" s="1977"/>
      <c r="O4" s="1977"/>
      <c r="P4" s="1977"/>
      <c r="Q4" s="1977"/>
      <c r="R4" s="1977"/>
      <c r="S4" s="1977"/>
      <c r="T4" s="1977"/>
      <c r="U4" s="1977"/>
      <c r="V4" s="1977"/>
      <c r="W4" s="1977"/>
      <c r="X4" s="1977"/>
      <c r="Y4" s="1977"/>
      <c r="AA4" s="957"/>
      <c r="AB4" s="957"/>
      <c r="AC4" s="958" t="s">
        <v>844</v>
      </c>
      <c r="AD4" s="958" t="s">
        <v>845</v>
      </c>
      <c r="AE4" s="835" t="s">
        <v>890</v>
      </c>
    </row>
    <row r="5" spans="1:31 16384:16384" ht="18.75" customHeight="1">
      <c r="A5" s="215"/>
      <c r="AA5" s="956" t="s">
        <v>848</v>
      </c>
      <c r="AB5" s="956"/>
      <c r="AC5" s="959" t="s">
        <v>859</v>
      </c>
      <c r="AD5" s="956" t="s">
        <v>845</v>
      </c>
      <c r="AE5" s="835" t="s">
        <v>891</v>
      </c>
    </row>
    <row r="6" spans="1:31 16384:16384" ht="18.75" customHeight="1">
      <c r="S6" s="170" t="s">
        <v>563</v>
      </c>
      <c r="AA6" s="956" t="s">
        <v>849</v>
      </c>
      <c r="AB6" s="956"/>
      <c r="AC6" s="956" t="s">
        <v>859</v>
      </c>
      <c r="AD6" s="956" t="s">
        <v>880</v>
      </c>
      <c r="AE6" s="835" t="s">
        <v>892</v>
      </c>
    </row>
    <row r="7" spans="1:31 16384:16384" ht="18.75" customHeight="1">
      <c r="A7" s="215"/>
      <c r="AA7" s="831"/>
      <c r="AB7" s="831"/>
    </row>
    <row r="8" spans="1:31 16384:16384" ht="20.100000000000001" customHeight="1">
      <c r="B8" s="1981" t="str">
        <f>AC5</f>
        <v>令和　年　　月　　日</v>
      </c>
      <c r="C8" s="1982"/>
      <c r="D8" s="1982"/>
      <c r="E8" s="1982"/>
      <c r="F8" s="1982"/>
      <c r="G8" s="1980" t="str">
        <f>AD5</f>
        <v>文書番号</v>
      </c>
      <c r="H8" s="1980"/>
      <c r="I8" s="1980"/>
      <c r="J8" s="1980"/>
      <c r="K8" s="1980"/>
      <c r="L8" s="831" t="s">
        <v>850</v>
      </c>
      <c r="M8" s="831"/>
      <c r="N8" s="831"/>
      <c r="O8" s="831"/>
      <c r="P8" s="831"/>
      <c r="Q8" s="831"/>
      <c r="R8" s="831"/>
      <c r="S8" s="831"/>
      <c r="T8" s="831"/>
      <c r="U8" s="831"/>
      <c r="V8" s="831"/>
      <c r="W8" s="831"/>
      <c r="X8" s="831"/>
      <c r="Y8" s="831"/>
    </row>
    <row r="9" spans="1:31 16384:16384" ht="20.100000000000001" customHeight="1">
      <c r="A9" s="831" t="s">
        <v>851</v>
      </c>
      <c r="B9" s="831"/>
      <c r="C9" s="831"/>
      <c r="D9" s="831"/>
      <c r="E9" s="831"/>
      <c r="F9" s="831"/>
      <c r="G9" s="831"/>
      <c r="H9" s="831"/>
      <c r="I9" s="831"/>
      <c r="J9" s="831"/>
      <c r="K9" s="831"/>
      <c r="L9" s="831"/>
      <c r="M9" s="831"/>
      <c r="N9" s="831"/>
      <c r="O9" s="831"/>
      <c r="P9" s="831"/>
      <c r="Q9" s="831"/>
      <c r="R9" s="831"/>
      <c r="S9" s="831"/>
      <c r="T9" s="831"/>
      <c r="U9" s="831"/>
      <c r="V9" s="831"/>
      <c r="W9" s="831"/>
      <c r="X9" s="831"/>
      <c r="Y9" s="831"/>
    </row>
    <row r="10" spans="1:31 16384:16384" ht="20.100000000000001" customHeight="1">
      <c r="A10" s="833" t="s">
        <v>852</v>
      </c>
      <c r="B10" s="831"/>
      <c r="C10" s="831"/>
      <c r="D10" s="831"/>
      <c r="E10" s="831"/>
      <c r="F10" s="831"/>
      <c r="G10" s="831"/>
      <c r="H10" s="831"/>
      <c r="I10" s="831"/>
      <c r="J10" s="831"/>
      <c r="K10" s="831"/>
      <c r="L10" s="831"/>
      <c r="M10" s="1978" t="s">
        <v>846</v>
      </c>
      <c r="N10" s="1978"/>
      <c r="O10" s="1978"/>
      <c r="P10" s="1978"/>
      <c r="Q10" s="1978"/>
      <c r="R10" s="1978"/>
      <c r="S10" s="1978"/>
      <c r="T10" s="1978"/>
      <c r="U10" s="1978"/>
      <c r="V10" s="831"/>
      <c r="W10" s="831"/>
      <c r="X10" s="831"/>
      <c r="Y10" s="831"/>
      <c r="Z10" s="841" t="s">
        <v>864</v>
      </c>
      <c r="AA10" s="831" t="s">
        <v>846</v>
      </c>
    </row>
    <row r="11" spans="1:31 16384:16384" ht="20.100000000000001" customHeight="1">
      <c r="A11" s="1978" t="str">
        <f>AC6</f>
        <v>令和　年　　月　　日</v>
      </c>
      <c r="B11" s="1978"/>
      <c r="C11" s="1978"/>
      <c r="D11" s="1978"/>
      <c r="E11" s="1978"/>
      <c r="F11" s="1978" t="str">
        <f>AD6</f>
        <v>　福総第　　　　号</v>
      </c>
      <c r="G11" s="1978"/>
      <c r="H11" s="1978"/>
      <c r="I11" s="1978"/>
      <c r="J11" s="831" t="s">
        <v>853</v>
      </c>
      <c r="K11" s="833"/>
      <c r="L11" s="833"/>
      <c r="M11" s="833"/>
      <c r="N11" s="833"/>
      <c r="O11" s="833"/>
      <c r="P11" s="833"/>
      <c r="Q11" s="833"/>
      <c r="R11" s="833"/>
      <c r="S11" s="833"/>
      <c r="T11" s="833"/>
      <c r="U11" s="833"/>
      <c r="V11" s="833"/>
      <c r="W11" s="833"/>
      <c r="X11" s="833"/>
      <c r="Y11" s="833"/>
      <c r="AA11" s="831" t="s">
        <v>847</v>
      </c>
      <c r="AD11" s="831"/>
    </row>
    <row r="12" spans="1:31 16384:16384" ht="20.100000000000001" customHeight="1">
      <c r="A12" s="833" t="s">
        <v>854</v>
      </c>
      <c r="B12" s="833"/>
      <c r="C12" s="833"/>
      <c r="D12" s="833"/>
      <c r="E12" s="833"/>
      <c r="F12" s="833"/>
      <c r="G12" s="833"/>
      <c r="H12" s="833"/>
      <c r="I12" s="833"/>
      <c r="J12" s="833"/>
      <c r="K12" s="833"/>
      <c r="L12" s="833"/>
      <c r="M12" s="833"/>
      <c r="N12" s="833"/>
      <c r="O12" s="833"/>
      <c r="P12" s="833"/>
      <c r="Q12" s="833"/>
      <c r="R12" s="833"/>
      <c r="S12" s="833"/>
      <c r="T12" s="833"/>
      <c r="U12" s="833"/>
      <c r="V12" s="833"/>
      <c r="W12" s="833"/>
      <c r="X12" s="833"/>
      <c r="Y12" s="833"/>
    </row>
    <row r="13" spans="1:31 16384:16384" ht="20.100000000000001" customHeight="1">
      <c r="A13" s="833"/>
    </row>
    <row r="14" spans="1:31 16384:16384" ht="20.100000000000001" customHeight="1">
      <c r="A14" s="1980" t="str">
        <f>AC6</f>
        <v>令和　年　　月　　日</v>
      </c>
      <c r="B14" s="1980"/>
      <c r="C14" s="1980"/>
      <c r="D14" s="1980"/>
      <c r="E14" s="1980"/>
      <c r="F14" s="1980"/>
    </row>
    <row r="15" spans="1:31 16384:16384" ht="20.100000000000001" customHeight="1">
      <c r="S15" s="170" t="s">
        <v>855</v>
      </c>
      <c r="T15" s="1980"/>
      <c r="U15" s="1980"/>
      <c r="V15" s="1980"/>
      <c r="W15" s="1980"/>
      <c r="X15" s="1980"/>
      <c r="Y15" s="1980"/>
      <c r="AA15" s="831"/>
    </row>
    <row r="16" spans="1:31 16384:16384" s="831" customFormat="1" ht="20.100000000000001" customHeight="1">
      <c r="S16" s="170"/>
      <c r="T16" s="832"/>
      <c r="U16" s="832"/>
      <c r="V16" s="832"/>
      <c r="W16" s="832"/>
      <c r="X16" s="832"/>
      <c r="Y16" s="832"/>
    </row>
    <row r="17" spans="1:27" ht="20.100000000000001" customHeight="1">
      <c r="A17" s="215"/>
    </row>
    <row r="18" spans="1:27" ht="20.100000000000001" customHeight="1">
      <c r="A18" s="1976" t="s">
        <v>843</v>
      </c>
      <c r="B18" s="1977"/>
      <c r="C18" s="1977"/>
      <c r="D18" s="1977"/>
      <c r="E18" s="1977"/>
      <c r="F18" s="1977"/>
      <c r="G18" s="1977"/>
      <c r="H18" s="1977"/>
      <c r="I18" s="1977"/>
      <c r="J18" s="1977"/>
      <c r="K18" s="1977"/>
      <c r="L18" s="1977"/>
      <c r="M18" s="1977"/>
      <c r="N18" s="1977"/>
      <c r="O18" s="1977"/>
      <c r="P18" s="1977"/>
      <c r="Q18" s="1977"/>
      <c r="R18" s="1977"/>
      <c r="S18" s="1977"/>
      <c r="T18" s="1977"/>
      <c r="U18" s="1977"/>
      <c r="V18" s="1977"/>
      <c r="W18" s="1977"/>
      <c r="X18" s="1977"/>
      <c r="Y18" s="1977"/>
    </row>
    <row r="19" spans="1:27" ht="20.100000000000001" customHeight="1">
      <c r="A19" s="1978" t="s">
        <v>857</v>
      </c>
      <c r="B19" s="1978"/>
      <c r="C19" s="1978"/>
      <c r="D19" s="1978"/>
      <c r="E19" s="1978"/>
      <c r="F19" s="831" t="s">
        <v>856</v>
      </c>
      <c r="H19" s="831"/>
      <c r="I19" s="831"/>
      <c r="K19" s="831"/>
      <c r="L19" s="831"/>
      <c r="M19" s="831"/>
      <c r="N19" s="831"/>
      <c r="O19" s="831"/>
      <c r="Q19" s="831"/>
      <c r="R19" s="831"/>
      <c r="S19" s="831"/>
      <c r="T19" s="831"/>
      <c r="U19" s="831"/>
      <c r="V19" s="831"/>
      <c r="W19" s="831"/>
      <c r="X19" s="831"/>
      <c r="Y19" s="831"/>
      <c r="Z19" s="216" t="s">
        <v>865</v>
      </c>
      <c r="AA19" s="831" t="s">
        <v>857</v>
      </c>
    </row>
    <row r="20" spans="1:27" ht="20.100000000000001" customHeight="1">
      <c r="A20" s="1976"/>
      <c r="B20" s="1977"/>
      <c r="C20" s="1977"/>
      <c r="D20" s="1977"/>
      <c r="E20" s="1977"/>
      <c r="F20" s="1977"/>
      <c r="G20" s="1977"/>
      <c r="H20" s="1977"/>
      <c r="I20" s="1977"/>
      <c r="J20" s="1977"/>
      <c r="K20" s="1977"/>
      <c r="L20" s="1977"/>
      <c r="M20" s="1977"/>
      <c r="N20" s="1977"/>
      <c r="O20" s="1977"/>
      <c r="P20" s="1977"/>
      <c r="Q20" s="1977"/>
      <c r="R20" s="1977"/>
      <c r="S20" s="1977"/>
      <c r="T20" s="1977"/>
      <c r="U20" s="1977"/>
      <c r="V20" s="1977"/>
      <c r="W20" s="1977"/>
      <c r="X20" s="1977"/>
      <c r="Y20" s="1977"/>
      <c r="AA20" s="171" t="s">
        <v>858</v>
      </c>
    </row>
    <row r="21" spans="1:27" ht="20.100000000000001" customHeight="1">
      <c r="A21" s="1976" t="s">
        <v>581</v>
      </c>
      <c r="B21" s="1977"/>
      <c r="C21" s="1977"/>
      <c r="D21" s="1977"/>
      <c r="E21" s="1977"/>
      <c r="F21" s="1977"/>
      <c r="G21" s="1977"/>
      <c r="H21" s="1977"/>
      <c r="I21" s="1977"/>
      <c r="J21" s="1977"/>
      <c r="K21" s="1977"/>
      <c r="L21" s="1977"/>
      <c r="M21" s="1977"/>
      <c r="N21" s="1977"/>
      <c r="O21" s="1977"/>
      <c r="P21" s="1977"/>
      <c r="Q21" s="1977"/>
      <c r="R21" s="1977"/>
      <c r="S21" s="1977"/>
      <c r="T21" s="1977"/>
      <c r="U21" s="1977"/>
      <c r="V21" s="1977"/>
      <c r="W21" s="1977"/>
      <c r="X21" s="1977"/>
      <c r="Y21" s="1977"/>
    </row>
    <row r="22" spans="1:27" ht="20.100000000000001" customHeight="1">
      <c r="A22" s="1976" t="s">
        <v>582</v>
      </c>
      <c r="B22" s="1977"/>
      <c r="C22" s="1977"/>
      <c r="D22" s="1977"/>
      <c r="E22" s="1977"/>
      <c r="F22" s="1977"/>
      <c r="G22" s="1977"/>
      <c r="H22" s="1977"/>
      <c r="I22" s="1977"/>
      <c r="J22" s="1977"/>
      <c r="K22" s="1977"/>
      <c r="L22" s="1977"/>
      <c r="M22" s="1977"/>
      <c r="N22" s="1977"/>
      <c r="O22" s="1977"/>
      <c r="P22" s="1977"/>
      <c r="Q22" s="1977"/>
      <c r="R22" s="1977"/>
      <c r="S22" s="1977"/>
      <c r="T22" s="1977"/>
      <c r="U22" s="1977"/>
      <c r="V22" s="1977"/>
      <c r="W22" s="1977"/>
      <c r="X22" s="1977"/>
      <c r="Y22" s="1977"/>
      <c r="AA22" s="831"/>
    </row>
    <row r="23" spans="1:27" ht="20.100000000000001" customHeight="1">
      <c r="C23" s="216" t="s">
        <v>560</v>
      </c>
      <c r="M23" s="215" t="s">
        <v>558</v>
      </c>
      <c r="N23" s="1979">
        <f>SUM(K28:N30)</f>
        <v>0</v>
      </c>
      <c r="O23" s="1979"/>
      <c r="P23" s="1979"/>
      <c r="Q23" s="1979"/>
      <c r="R23" s="216" t="s">
        <v>417</v>
      </c>
    </row>
    <row r="24" spans="1:27" ht="20.100000000000001" customHeight="1">
      <c r="C24" s="216" t="s">
        <v>559</v>
      </c>
      <c r="M24" s="215" t="s">
        <v>558</v>
      </c>
      <c r="N24" s="1979">
        <f>SUM(T28:W30)</f>
        <v>0</v>
      </c>
      <c r="O24" s="1979"/>
      <c r="P24" s="1979"/>
      <c r="Q24" s="1979"/>
      <c r="R24" s="216" t="s">
        <v>417</v>
      </c>
    </row>
    <row r="25" spans="1:27" s="831" customFormat="1" ht="20.100000000000001" customHeight="1">
      <c r="M25" s="830"/>
      <c r="N25" s="834"/>
      <c r="O25" s="834"/>
      <c r="P25" s="834"/>
      <c r="Q25" s="834"/>
    </row>
    <row r="26" spans="1:27" ht="20.100000000000001" customHeight="1">
      <c r="A26" s="1976" t="s">
        <v>562</v>
      </c>
      <c r="B26" s="1977"/>
      <c r="C26" s="1977"/>
      <c r="D26" s="1977"/>
      <c r="E26" s="1977"/>
      <c r="F26" s="1977"/>
      <c r="G26" s="1977"/>
      <c r="H26" s="1977"/>
      <c r="I26" s="1977"/>
      <c r="J26" s="1977"/>
      <c r="K26" s="1977"/>
      <c r="L26" s="1977"/>
      <c r="M26" s="1977"/>
      <c r="N26" s="1977"/>
      <c r="O26" s="1977"/>
      <c r="P26" s="1977"/>
      <c r="Q26" s="1977"/>
      <c r="R26" s="1977"/>
      <c r="S26" s="1977"/>
      <c r="T26" s="1977"/>
      <c r="U26" s="1977"/>
      <c r="V26" s="1977"/>
      <c r="W26" s="1977"/>
      <c r="X26" s="1977"/>
      <c r="Y26" s="1977"/>
    </row>
    <row r="27" spans="1:27" ht="20.100000000000001" customHeight="1">
      <c r="D27" s="216" t="s">
        <v>561</v>
      </c>
      <c r="K27" s="216" t="s">
        <v>560</v>
      </c>
      <c r="T27" s="216" t="s">
        <v>559</v>
      </c>
    </row>
    <row r="28" spans="1:27" ht="20.100000000000001" customHeight="1">
      <c r="C28" s="216" t="s">
        <v>416</v>
      </c>
      <c r="J28" s="170" t="s">
        <v>558</v>
      </c>
      <c r="K28" s="1979"/>
      <c r="L28" s="1979"/>
      <c r="M28" s="1979"/>
      <c r="N28" s="1979"/>
      <c r="O28" s="215" t="s">
        <v>417</v>
      </c>
      <c r="R28" s="170"/>
      <c r="S28" s="170" t="s">
        <v>558</v>
      </c>
      <c r="T28" s="1979"/>
      <c r="U28" s="1979"/>
      <c r="V28" s="1979"/>
      <c r="W28" s="1979"/>
      <c r="X28" s="216" t="s">
        <v>417</v>
      </c>
    </row>
    <row r="29" spans="1:27" ht="20.100000000000001" customHeight="1">
      <c r="C29" s="216" t="s">
        <v>415</v>
      </c>
      <c r="J29" s="170" t="s">
        <v>558</v>
      </c>
      <c r="K29" s="1979"/>
      <c r="L29" s="1979"/>
      <c r="M29" s="1979"/>
      <c r="N29" s="1979"/>
      <c r="O29" s="215" t="s">
        <v>417</v>
      </c>
      <c r="R29" s="170"/>
      <c r="S29" s="170" t="s">
        <v>558</v>
      </c>
      <c r="T29" s="1979"/>
      <c r="U29" s="1979"/>
      <c r="V29" s="1979"/>
      <c r="W29" s="1979"/>
      <c r="X29" s="216" t="s">
        <v>417</v>
      </c>
    </row>
    <row r="30" spans="1:27" ht="20.100000000000001" customHeight="1">
      <c r="C30" s="216" t="s">
        <v>414</v>
      </c>
      <c r="J30" s="170" t="s">
        <v>558</v>
      </c>
      <c r="K30" s="1979"/>
      <c r="L30" s="1979"/>
      <c r="M30" s="1979"/>
      <c r="N30" s="1979"/>
      <c r="O30" s="215" t="s">
        <v>417</v>
      </c>
      <c r="R30" s="170"/>
      <c r="S30" s="170" t="s">
        <v>558</v>
      </c>
      <c r="T30" s="1979"/>
      <c r="U30" s="1979"/>
      <c r="V30" s="1979"/>
      <c r="W30" s="1979"/>
      <c r="X30" s="216" t="s">
        <v>417</v>
      </c>
    </row>
    <row r="31" spans="1:27" ht="20.100000000000001" customHeight="1">
      <c r="A31" s="1976" t="s">
        <v>860</v>
      </c>
      <c r="B31" s="1977"/>
      <c r="C31" s="1977"/>
      <c r="D31" s="1977"/>
      <c r="E31" s="1977"/>
      <c r="F31" s="1977"/>
      <c r="G31" s="1977"/>
      <c r="H31" s="1977"/>
      <c r="I31" s="1977"/>
      <c r="J31" s="1977"/>
      <c r="K31" s="1977"/>
      <c r="L31" s="1977"/>
      <c r="M31" s="1977"/>
      <c r="N31" s="1977"/>
      <c r="O31" s="1977"/>
      <c r="P31" s="1977"/>
      <c r="Q31" s="1977"/>
      <c r="R31" s="1977"/>
      <c r="S31" s="1977"/>
      <c r="T31" s="1977"/>
      <c r="U31" s="1977"/>
      <c r="V31" s="1977"/>
      <c r="W31" s="1977"/>
      <c r="X31" s="1977"/>
      <c r="Y31" s="1977"/>
    </row>
    <row r="32" spans="1:27" ht="20.100000000000001" customHeight="1">
      <c r="A32" s="1976" t="s">
        <v>861</v>
      </c>
      <c r="B32" s="1977"/>
      <c r="C32" s="1977"/>
      <c r="D32" s="1977"/>
      <c r="E32" s="1977"/>
      <c r="F32" s="1977"/>
      <c r="G32" s="1977"/>
      <c r="H32" s="1977"/>
      <c r="I32" s="1977"/>
      <c r="J32" s="1977"/>
      <c r="K32" s="1977"/>
      <c r="L32" s="1977"/>
      <c r="M32" s="1977"/>
      <c r="N32" s="1977"/>
      <c r="O32" s="1977"/>
      <c r="P32" s="1977"/>
      <c r="Q32" s="1977"/>
      <c r="R32" s="1977"/>
      <c r="S32" s="1977"/>
      <c r="T32" s="1977"/>
      <c r="U32" s="1977"/>
      <c r="V32" s="1977"/>
      <c r="W32" s="1977"/>
      <c r="X32" s="1977"/>
      <c r="Y32" s="1977"/>
    </row>
    <row r="33" spans="1:25" ht="20.100000000000001" customHeight="1">
      <c r="A33" s="1976" t="s">
        <v>862</v>
      </c>
      <c r="B33" s="1977"/>
      <c r="C33" s="1977"/>
      <c r="D33" s="1977"/>
      <c r="E33" s="1977"/>
      <c r="F33" s="1977"/>
      <c r="G33" s="1977"/>
      <c r="H33" s="1977"/>
      <c r="I33" s="1977"/>
      <c r="J33" s="1977"/>
      <c r="K33" s="1977"/>
      <c r="L33" s="1977"/>
      <c r="M33" s="1977"/>
      <c r="N33" s="1977"/>
      <c r="O33" s="1977"/>
      <c r="P33" s="1977"/>
      <c r="Q33" s="1977"/>
      <c r="R33" s="1977"/>
      <c r="S33" s="1977"/>
      <c r="T33" s="1977"/>
      <c r="U33" s="1977"/>
      <c r="V33" s="1977"/>
      <c r="W33" s="1977"/>
      <c r="X33" s="1977"/>
      <c r="Y33" s="1977"/>
    </row>
    <row r="34" spans="1:25" ht="20.100000000000001" customHeight="1">
      <c r="A34" s="1976" t="s">
        <v>863</v>
      </c>
      <c r="B34" s="1977"/>
      <c r="C34" s="1977"/>
      <c r="D34" s="1977"/>
      <c r="E34" s="1977"/>
      <c r="F34" s="1977"/>
      <c r="G34" s="1977"/>
      <c r="H34" s="1977"/>
      <c r="I34" s="1977"/>
      <c r="J34" s="1977"/>
      <c r="K34" s="1977"/>
      <c r="L34" s="1977"/>
      <c r="M34" s="1977"/>
      <c r="N34" s="1977"/>
      <c r="O34" s="1977"/>
      <c r="P34" s="1977"/>
      <c r="Q34" s="1977"/>
      <c r="R34" s="1977"/>
      <c r="S34" s="1977"/>
      <c r="T34" s="1977"/>
      <c r="U34" s="1977"/>
      <c r="V34" s="1977"/>
      <c r="W34" s="1977"/>
      <c r="X34" s="1977"/>
      <c r="Y34" s="1977"/>
    </row>
    <row r="35" spans="1:25" ht="20.100000000000001" customHeight="1">
      <c r="A35" s="1978" t="s">
        <v>879</v>
      </c>
      <c r="B35" s="1978"/>
      <c r="C35" s="1978"/>
      <c r="D35" s="1978"/>
      <c r="E35" s="1978"/>
      <c r="F35" s="1978"/>
      <c r="G35" s="1978"/>
      <c r="H35" s="1978"/>
      <c r="I35" s="1978"/>
      <c r="J35" s="1978"/>
      <c r="K35" s="1978"/>
      <c r="L35" s="1978"/>
      <c r="M35" s="1978"/>
      <c r="N35" s="1978"/>
      <c r="O35" s="1978"/>
      <c r="P35" s="1978"/>
      <c r="Q35" s="1978"/>
      <c r="R35" s="1978"/>
      <c r="S35" s="1978"/>
      <c r="T35" s="1978"/>
      <c r="U35" s="1978"/>
      <c r="V35" s="1978"/>
      <c r="W35" s="1978"/>
      <c r="X35" s="1978"/>
      <c r="Y35" s="1978"/>
    </row>
    <row r="36" spans="1:25" ht="20.100000000000001" customHeight="1">
      <c r="A36" s="215"/>
    </row>
    <row r="37" spans="1:25" ht="20.100000000000001" customHeight="1"/>
    <row r="38" spans="1:25" ht="20.100000000000001" customHeight="1"/>
    <row r="39" spans="1:25" ht="18.75" customHeight="1">
      <c r="B39" s="813"/>
    </row>
  </sheetData>
  <mergeCells count="28">
    <mergeCell ref="V2:Y2"/>
    <mergeCell ref="A19:E19"/>
    <mergeCell ref="B8:F8"/>
    <mergeCell ref="G8:K8"/>
    <mergeCell ref="M10:U10"/>
    <mergeCell ref="A11:E11"/>
    <mergeCell ref="F11:I11"/>
    <mergeCell ref="A14:F14"/>
    <mergeCell ref="A21:Y21"/>
    <mergeCell ref="A4:Y4"/>
    <mergeCell ref="T15:Y15"/>
    <mergeCell ref="A18:Y18"/>
    <mergeCell ref="A20:Y20"/>
    <mergeCell ref="A22:Y22"/>
    <mergeCell ref="N23:Q23"/>
    <mergeCell ref="N24:Q24"/>
    <mergeCell ref="A26:Y26"/>
    <mergeCell ref="K28:N28"/>
    <mergeCell ref="T28:W28"/>
    <mergeCell ref="A33:Y33"/>
    <mergeCell ref="A34:Y34"/>
    <mergeCell ref="A35:Y35"/>
    <mergeCell ref="K29:N29"/>
    <mergeCell ref="T29:W29"/>
    <mergeCell ref="K30:N30"/>
    <mergeCell ref="T30:W30"/>
    <mergeCell ref="A31:Y31"/>
    <mergeCell ref="A32:Y32"/>
  </mergeCells>
  <phoneticPr fontId="10"/>
  <dataValidations count="2">
    <dataValidation type="list" allowBlank="1" showInputMessage="1" showErrorMessage="1" sqref="M10">
      <formula1>$AA$10:$AA$11</formula1>
    </dataValidation>
    <dataValidation type="list" allowBlank="1" showInputMessage="1" showErrorMessage="1" sqref="K19 A19">
      <formula1>$AA$19:$AA$20</formula1>
    </dataValidation>
  </dataValidations>
  <pageMargins left="0.75" right="0.75" top="1" bottom="1" header="0.5" footer="0.5"/>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1"/>
  <sheetViews>
    <sheetView showZeros="0" view="pageBreakPreview" zoomScaleNormal="100" zoomScaleSheetLayoutView="100" workbookViewId="0">
      <selection activeCell="AB31" sqref="AB31"/>
    </sheetView>
  </sheetViews>
  <sheetFormatPr defaultRowHeight="18.75" customHeight="1"/>
  <cols>
    <col min="1" max="27" width="3.125" style="838" customWidth="1"/>
    <col min="28" max="28" width="13.75" style="838" customWidth="1"/>
    <col min="29" max="30" width="9" style="838"/>
    <col min="31" max="31" width="22.75" style="838" customWidth="1"/>
    <col min="32" max="32" width="15.875" style="838" customWidth="1"/>
    <col min="33" max="16384" width="9" style="838"/>
  </cols>
  <sheetData>
    <row r="1" spans="1:57" ht="18.75" customHeight="1">
      <c r="A1" s="838" t="s">
        <v>972</v>
      </c>
    </row>
    <row r="2" spans="1:57" ht="18.75" customHeight="1">
      <c r="W2" s="838" t="str">
        <f>AF7</f>
        <v>福総第　　　　号</v>
      </c>
      <c r="Z2" s="839"/>
      <c r="AA2" s="839"/>
    </row>
    <row r="3" spans="1:57" ht="18.75" customHeight="1">
      <c r="A3" s="170"/>
    </row>
    <row r="4" spans="1:57" ht="18.75" customHeight="1">
      <c r="A4" s="1980" t="s">
        <v>842</v>
      </c>
      <c r="B4" s="1977"/>
      <c r="C4" s="1977"/>
      <c r="D4" s="1977"/>
      <c r="E4" s="1977"/>
      <c r="F4" s="1977"/>
      <c r="G4" s="1977"/>
      <c r="H4" s="1977"/>
      <c r="I4" s="1977"/>
      <c r="J4" s="1977"/>
      <c r="K4" s="1977"/>
      <c r="L4" s="1977"/>
      <c r="M4" s="1977"/>
      <c r="N4" s="1977"/>
      <c r="O4" s="1977"/>
      <c r="P4" s="1977"/>
      <c r="Q4" s="1977"/>
      <c r="R4" s="1977"/>
      <c r="S4" s="1977"/>
      <c r="T4" s="1977"/>
      <c r="U4" s="1977"/>
      <c r="V4" s="1977"/>
      <c r="W4" s="1977"/>
      <c r="X4" s="1977"/>
      <c r="Y4" s="1977"/>
      <c r="AC4" s="957"/>
      <c r="AD4" s="957"/>
      <c r="AE4" s="958" t="s">
        <v>844</v>
      </c>
      <c r="AF4" s="958" t="s">
        <v>845</v>
      </c>
    </row>
    <row r="5" spans="1:57" ht="18.75" customHeight="1">
      <c r="A5" s="837"/>
      <c r="AC5" s="956" t="s">
        <v>868</v>
      </c>
      <c r="AD5" s="956"/>
      <c r="AE5" s="959" t="s">
        <v>859</v>
      </c>
      <c r="AF5" s="956" t="s">
        <v>845</v>
      </c>
    </row>
    <row r="6" spans="1:57" ht="18.75" customHeight="1">
      <c r="S6" s="170" t="s">
        <v>563</v>
      </c>
      <c r="AC6" s="956" t="s">
        <v>866</v>
      </c>
      <c r="AD6" s="956"/>
      <c r="AE6" s="956" t="s">
        <v>859</v>
      </c>
      <c r="AF6" s="956" t="s">
        <v>878</v>
      </c>
    </row>
    <row r="7" spans="1:57" ht="18.75" customHeight="1">
      <c r="A7" s="837"/>
      <c r="AC7" s="956" t="s">
        <v>867</v>
      </c>
      <c r="AD7" s="956"/>
      <c r="AE7" s="956" t="s">
        <v>859</v>
      </c>
      <c r="AF7" s="956" t="s">
        <v>878</v>
      </c>
    </row>
    <row r="8" spans="1:57" ht="20.100000000000001" customHeight="1">
      <c r="B8" s="1982" t="str">
        <f>AE6</f>
        <v>令和　年　　月　　日</v>
      </c>
      <c r="C8" s="1982"/>
      <c r="D8" s="1982"/>
      <c r="E8" s="1982"/>
      <c r="F8" s="1982"/>
      <c r="G8" s="1980" t="str">
        <f>AF6</f>
        <v>福総第　　　　号</v>
      </c>
      <c r="H8" s="1980"/>
      <c r="I8" s="1980"/>
      <c r="J8" s="1980"/>
      <c r="K8" s="1980"/>
      <c r="L8" s="838" t="s">
        <v>870</v>
      </c>
    </row>
    <row r="9" spans="1:57" ht="20.100000000000001" customHeight="1">
      <c r="A9" s="838" t="s">
        <v>871</v>
      </c>
      <c r="F9" s="1983" t="str">
        <f>AE5</f>
        <v>令和　年　　月　　日</v>
      </c>
      <c r="G9" s="1983"/>
      <c r="H9" s="1983"/>
      <c r="I9" s="1983"/>
      <c r="J9" s="1983"/>
      <c r="K9" s="1983"/>
      <c r="L9" s="1980" t="s">
        <v>869</v>
      </c>
      <c r="M9" s="1980"/>
      <c r="N9" s="1980"/>
      <c r="O9" s="1980"/>
      <c r="P9" s="1980"/>
      <c r="Q9" s="838" t="s">
        <v>872</v>
      </c>
    </row>
    <row r="10" spans="1:57" ht="20.100000000000001" customHeight="1">
      <c r="A10" s="838" t="s">
        <v>873</v>
      </c>
      <c r="E10" s="1980" t="str">
        <f>AE7</f>
        <v>令和　年　　月　　日</v>
      </c>
      <c r="F10" s="1980"/>
      <c r="G10" s="1980"/>
      <c r="H10" s="1980"/>
      <c r="I10" s="1980"/>
      <c r="J10" s="1980" t="str">
        <f>AF7</f>
        <v>福総第　　　　号</v>
      </c>
      <c r="K10" s="1980"/>
      <c r="L10" s="1980"/>
      <c r="M10" s="1980"/>
      <c r="N10" s="1980"/>
      <c r="O10" s="838" t="s">
        <v>874</v>
      </c>
      <c r="AB10" s="841" t="s">
        <v>864</v>
      </c>
      <c r="AC10" s="838" t="s">
        <v>846</v>
      </c>
    </row>
    <row r="11" spans="1:57" ht="20.100000000000001" customHeight="1">
      <c r="A11" s="833" t="s">
        <v>875</v>
      </c>
      <c r="AC11" s="838" t="s">
        <v>847</v>
      </c>
    </row>
    <row r="12" spans="1:57" ht="20.100000000000001" customHeight="1">
      <c r="A12" s="838" t="s">
        <v>876</v>
      </c>
      <c r="K12" s="833"/>
      <c r="L12" s="833"/>
      <c r="M12" s="833"/>
      <c r="N12" s="833"/>
      <c r="O12" s="833"/>
      <c r="P12" s="833"/>
      <c r="Q12" s="833"/>
      <c r="R12" s="833"/>
      <c r="S12" s="833"/>
      <c r="T12" s="833"/>
      <c r="U12" s="833"/>
      <c r="V12" s="833"/>
      <c r="W12" s="833"/>
      <c r="X12" s="833"/>
      <c r="Y12" s="833"/>
      <c r="Z12" s="833"/>
      <c r="AA12" s="833"/>
    </row>
    <row r="13" spans="1:57" ht="20.100000000000001" customHeight="1">
      <c r="A13" s="833"/>
    </row>
    <row r="14" spans="1:57" ht="20.100000000000001" customHeight="1">
      <c r="A14" s="1980" t="str">
        <f>AE7</f>
        <v>令和　年　　月　　日</v>
      </c>
      <c r="B14" s="1980"/>
      <c r="C14" s="1980"/>
      <c r="D14" s="1980"/>
      <c r="E14" s="1980"/>
      <c r="F14" s="1980"/>
    </row>
    <row r="15" spans="1:57" ht="20.100000000000001" customHeight="1">
      <c r="S15" s="170" t="s">
        <v>855</v>
      </c>
      <c r="T15" s="1980"/>
      <c r="U15" s="1980"/>
      <c r="V15" s="1980"/>
      <c r="W15" s="1980"/>
      <c r="X15" s="1980"/>
      <c r="Y15" s="1980"/>
      <c r="Z15" s="841"/>
      <c r="AA15" s="841"/>
      <c r="AE15" s="1988"/>
      <c r="AF15" s="1988"/>
      <c r="AG15" s="1988"/>
      <c r="AH15" s="1988"/>
      <c r="AI15" s="1988"/>
      <c r="AJ15" s="1988"/>
      <c r="AK15" s="1988"/>
      <c r="AL15" s="1988"/>
      <c r="AM15" s="1988"/>
      <c r="AN15" s="1988"/>
      <c r="AO15" s="1988"/>
      <c r="AP15" s="1988"/>
      <c r="AQ15" s="1988"/>
      <c r="AR15" s="1988"/>
      <c r="AS15" s="1988"/>
      <c r="AT15" s="1988"/>
      <c r="AU15" s="1988"/>
      <c r="AV15" s="1988"/>
      <c r="AW15" s="1988"/>
      <c r="AX15" s="1988"/>
      <c r="AY15" s="1988"/>
      <c r="AZ15" s="1988"/>
      <c r="BA15" s="1988"/>
      <c r="BB15" s="1988"/>
      <c r="BC15" s="1988"/>
      <c r="BD15" s="1988"/>
      <c r="BE15" s="1988"/>
    </row>
    <row r="16" spans="1:57" ht="20.100000000000001" customHeight="1">
      <c r="S16" s="170"/>
      <c r="T16" s="841"/>
      <c r="U16" s="841"/>
      <c r="V16" s="841"/>
      <c r="W16" s="841"/>
      <c r="X16" s="841"/>
      <c r="Y16" s="841"/>
      <c r="Z16" s="841"/>
      <c r="AA16" s="841"/>
      <c r="AE16" s="1988"/>
      <c r="AF16" s="1988"/>
      <c r="AG16" s="1988"/>
      <c r="AH16" s="1988"/>
      <c r="AI16" s="1988"/>
      <c r="AJ16" s="1988"/>
      <c r="AK16" s="1988"/>
      <c r="AL16" s="1988"/>
      <c r="AM16" s="1988"/>
      <c r="AN16" s="1988"/>
      <c r="AO16" s="1988"/>
      <c r="AP16" s="1988"/>
      <c r="AQ16" s="1988"/>
      <c r="AR16" s="1988"/>
      <c r="AS16" s="1988"/>
      <c r="AT16" s="1988"/>
      <c r="AU16" s="1988"/>
      <c r="AV16" s="1988"/>
      <c r="AW16" s="1988"/>
      <c r="AX16" s="1988"/>
      <c r="AY16" s="1988"/>
      <c r="AZ16" s="1988"/>
      <c r="BA16" s="1988"/>
      <c r="BB16" s="1988"/>
      <c r="BC16" s="1988"/>
      <c r="BD16" s="1988"/>
      <c r="BE16" s="1988"/>
    </row>
    <row r="17" spans="1:57" ht="20.100000000000001" customHeight="1">
      <c r="A17" s="837"/>
      <c r="AE17" s="1988"/>
      <c r="AF17" s="1988"/>
      <c r="AG17" s="1988"/>
      <c r="AH17" s="1988"/>
      <c r="AI17" s="1988"/>
      <c r="AJ17" s="1988"/>
      <c r="AK17" s="1988"/>
      <c r="AL17" s="1988"/>
      <c r="AM17" s="1988"/>
      <c r="AN17" s="1988"/>
      <c r="AO17" s="1988"/>
      <c r="AP17" s="1988"/>
      <c r="AQ17" s="1988"/>
      <c r="AR17" s="1988"/>
      <c r="AS17" s="1988"/>
      <c r="AT17" s="1988"/>
      <c r="AU17" s="1988"/>
      <c r="AV17" s="1988"/>
      <c r="AW17" s="1988"/>
      <c r="AX17" s="1988"/>
      <c r="AY17" s="1988"/>
      <c r="AZ17" s="1988"/>
      <c r="BA17" s="1988"/>
      <c r="BB17" s="1988"/>
      <c r="BC17" s="1988"/>
      <c r="BD17" s="1988"/>
      <c r="BE17" s="1988"/>
    </row>
    <row r="18" spans="1:57" ht="20.100000000000001" customHeight="1">
      <c r="A18" s="1976" t="s">
        <v>991</v>
      </c>
      <c r="B18" s="1977"/>
      <c r="C18" s="1977"/>
      <c r="D18" s="1977"/>
      <c r="E18" s="1977"/>
      <c r="F18" s="1977"/>
      <c r="G18" s="1977"/>
      <c r="H18" s="1977"/>
      <c r="I18" s="1977"/>
      <c r="J18" s="1977"/>
      <c r="K18" s="1977"/>
      <c r="L18" s="1977"/>
      <c r="M18" s="1977"/>
      <c r="N18" s="1977"/>
      <c r="O18" s="1977"/>
      <c r="P18" s="1977"/>
      <c r="Q18" s="1977"/>
      <c r="R18" s="1977"/>
      <c r="S18" s="1977"/>
      <c r="T18" s="1977"/>
      <c r="U18" s="1977"/>
      <c r="V18" s="1977"/>
      <c r="W18" s="1977"/>
      <c r="X18" s="1977"/>
      <c r="Y18" s="1977"/>
      <c r="AE18" s="1989"/>
      <c r="AF18" s="1989"/>
      <c r="AG18" s="1989"/>
      <c r="AH18" s="1989"/>
      <c r="AI18" s="1989"/>
      <c r="AJ18" s="1989"/>
      <c r="AK18" s="1989"/>
      <c r="AL18" s="1989"/>
      <c r="AM18" s="1989"/>
      <c r="AN18" s="1989"/>
      <c r="AO18" s="1989"/>
      <c r="AP18" s="1989"/>
      <c r="AQ18" s="1989"/>
      <c r="AR18" s="1989"/>
      <c r="AS18" s="1989"/>
      <c r="AT18" s="1989"/>
      <c r="AU18" s="1989"/>
      <c r="AV18" s="1989"/>
      <c r="AW18" s="1989"/>
      <c r="AX18" s="1989"/>
      <c r="AY18" s="1989"/>
      <c r="AZ18" s="1989"/>
      <c r="BA18" s="1989"/>
      <c r="BB18" s="1989"/>
      <c r="BC18" s="1989"/>
      <c r="BD18" s="1989"/>
      <c r="BE18" s="1989"/>
    </row>
    <row r="19" spans="1:57" ht="20.100000000000001" customHeight="1">
      <c r="A19" s="838" t="s">
        <v>995</v>
      </c>
      <c r="D19" s="1978" t="s">
        <v>857</v>
      </c>
      <c r="E19" s="1978"/>
      <c r="F19" s="1978"/>
      <c r="G19" s="1978"/>
      <c r="H19" s="1978"/>
      <c r="I19" s="1978"/>
      <c r="J19" s="838" t="s">
        <v>992</v>
      </c>
      <c r="K19" s="974"/>
      <c r="L19" s="974"/>
      <c r="AB19" s="838" t="s">
        <v>865</v>
      </c>
      <c r="AC19" s="838" t="s">
        <v>877</v>
      </c>
    </row>
    <row r="20" spans="1:57" ht="20.100000000000001" customHeight="1">
      <c r="A20" s="1976"/>
      <c r="B20" s="1977"/>
      <c r="C20" s="1977"/>
      <c r="D20" s="1977"/>
      <c r="E20" s="1977"/>
      <c r="F20" s="1977"/>
      <c r="G20" s="1977"/>
      <c r="H20" s="1977"/>
      <c r="I20" s="1977"/>
      <c r="J20" s="1977"/>
      <c r="K20" s="1977"/>
      <c r="L20" s="1977"/>
      <c r="M20" s="1977"/>
      <c r="N20" s="1977"/>
      <c r="O20" s="1977"/>
      <c r="P20" s="1977"/>
      <c r="Q20" s="1977"/>
      <c r="R20" s="1977"/>
      <c r="S20" s="1977"/>
      <c r="T20" s="1977"/>
      <c r="U20" s="1977"/>
      <c r="V20" s="1977"/>
      <c r="W20" s="1977"/>
      <c r="X20" s="1977"/>
      <c r="Y20" s="1977"/>
      <c r="AC20" s="171" t="s">
        <v>858</v>
      </c>
    </row>
    <row r="21" spans="1:57" ht="20.100000000000001" customHeight="1">
      <c r="A21" s="1986" t="s">
        <v>575</v>
      </c>
      <c r="B21" s="1505"/>
      <c r="C21" s="1505"/>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836"/>
      <c r="AA21" s="836"/>
    </row>
    <row r="22" spans="1:57" ht="20.100000000000001" customHeight="1">
      <c r="A22" s="836" t="s">
        <v>578</v>
      </c>
      <c r="B22" s="836"/>
      <c r="C22" s="836"/>
      <c r="D22" s="836"/>
      <c r="E22" s="836"/>
      <c r="F22" s="836"/>
      <c r="G22" s="172" t="s">
        <v>21</v>
      </c>
      <c r="H22" s="1987">
        <f>+I28+I31+I34</f>
        <v>0</v>
      </c>
      <c r="I22" s="1987"/>
      <c r="J22" s="1987"/>
      <c r="K22" s="1987"/>
      <c r="L22" s="836" t="s">
        <v>574</v>
      </c>
      <c r="M22" s="836"/>
      <c r="N22" s="836"/>
      <c r="O22" s="836"/>
      <c r="P22" s="836"/>
      <c r="Q22" s="836"/>
      <c r="R22" s="836"/>
      <c r="S22" s="836"/>
      <c r="T22" s="836"/>
      <c r="U22" s="836"/>
      <c r="V22" s="172" t="s">
        <v>21</v>
      </c>
      <c r="W22" s="1987">
        <f>+J29+J32+J35</f>
        <v>0</v>
      </c>
      <c r="X22" s="1987"/>
      <c r="Y22" s="1987"/>
      <c r="Z22" s="1987"/>
      <c r="AA22" s="836" t="s">
        <v>572</v>
      </c>
    </row>
    <row r="23" spans="1:57" ht="20.100000000000001" customHeight="1">
      <c r="A23" s="836" t="s">
        <v>579</v>
      </c>
      <c r="B23" s="836"/>
      <c r="C23" s="836"/>
      <c r="D23" s="836"/>
      <c r="E23" s="836"/>
      <c r="F23" s="836"/>
      <c r="G23" s="172" t="s">
        <v>21</v>
      </c>
      <c r="H23" s="1987">
        <f>+U28+U31+U34</f>
        <v>0</v>
      </c>
      <c r="I23" s="1987"/>
      <c r="J23" s="1987"/>
      <c r="K23" s="1987"/>
      <c r="L23" s="836" t="s">
        <v>573</v>
      </c>
      <c r="M23" s="836"/>
      <c r="N23" s="836"/>
      <c r="O23" s="836"/>
      <c r="P23" s="836"/>
      <c r="Q23" s="836"/>
      <c r="R23" s="836"/>
      <c r="S23" s="836"/>
      <c r="T23" s="836"/>
      <c r="U23" s="836"/>
      <c r="V23" s="172" t="s">
        <v>21</v>
      </c>
      <c r="W23" s="1987">
        <f>+V29+V32+V35</f>
        <v>0</v>
      </c>
      <c r="X23" s="1987"/>
      <c r="Y23" s="1987"/>
      <c r="Z23" s="1987"/>
      <c r="AA23" s="836" t="s">
        <v>572</v>
      </c>
    </row>
    <row r="24" spans="1:57" ht="20.100000000000001" customHeight="1">
      <c r="M24" s="837"/>
      <c r="N24" s="840"/>
      <c r="O24" s="840"/>
      <c r="P24" s="840"/>
      <c r="Q24" s="840"/>
    </row>
    <row r="25" spans="1:57" ht="20.100000000000001" customHeight="1">
      <c r="A25" s="1986" t="s">
        <v>562</v>
      </c>
      <c r="B25" s="1505"/>
      <c r="C25" s="1505"/>
      <c r="D25" s="1505"/>
      <c r="E25" s="1505"/>
      <c r="F25" s="1505"/>
      <c r="G25" s="1505"/>
      <c r="H25" s="1505"/>
      <c r="I25" s="1505"/>
      <c r="J25" s="1505"/>
      <c r="K25" s="1505"/>
      <c r="L25" s="1505"/>
      <c r="M25" s="1505"/>
      <c r="N25" s="1505"/>
      <c r="O25" s="1505"/>
      <c r="P25" s="1505"/>
      <c r="Q25" s="1505"/>
      <c r="R25" s="1505"/>
      <c r="S25" s="1505"/>
      <c r="T25" s="1505"/>
      <c r="U25" s="1505"/>
      <c r="V25" s="1505"/>
      <c r="W25" s="1505"/>
      <c r="X25" s="1505"/>
      <c r="Y25" s="1505"/>
    </row>
    <row r="26" spans="1:57" ht="20.100000000000001" customHeight="1">
      <c r="A26" s="843"/>
      <c r="B26" s="836"/>
      <c r="C26" s="836"/>
      <c r="D26" s="836" t="s">
        <v>571</v>
      </c>
      <c r="E26" s="836"/>
      <c r="F26" s="836"/>
      <c r="G26" s="836"/>
      <c r="H26" s="836"/>
      <c r="I26" s="836" t="s">
        <v>570</v>
      </c>
      <c r="J26" s="836"/>
      <c r="K26" s="836"/>
      <c r="L26" s="836"/>
      <c r="M26" s="836"/>
      <c r="N26" s="836"/>
      <c r="O26" s="836"/>
      <c r="P26" s="836"/>
      <c r="Q26" s="836"/>
      <c r="R26" s="836" t="s">
        <v>569</v>
      </c>
      <c r="S26" s="836"/>
      <c r="T26" s="836"/>
      <c r="U26" s="836"/>
      <c r="V26" s="836"/>
      <c r="W26" s="836"/>
      <c r="X26" s="836"/>
      <c r="Y26" s="836"/>
    </row>
    <row r="27" spans="1:57" ht="20.100000000000001" customHeight="1">
      <c r="A27" s="836"/>
      <c r="B27" s="836" t="s">
        <v>568</v>
      </c>
      <c r="C27" s="836"/>
      <c r="D27" s="836"/>
      <c r="E27" s="836"/>
      <c r="F27" s="836"/>
      <c r="G27" s="836"/>
      <c r="H27" s="836"/>
      <c r="I27" s="836"/>
      <c r="J27" s="836"/>
      <c r="K27" s="836"/>
      <c r="L27" s="836"/>
      <c r="M27" s="836"/>
      <c r="N27" s="836"/>
      <c r="O27" s="836"/>
      <c r="P27" s="836"/>
      <c r="Q27" s="836"/>
      <c r="R27" s="836"/>
      <c r="S27" s="836"/>
      <c r="T27" s="836"/>
      <c r="U27" s="836"/>
      <c r="V27" s="836"/>
      <c r="W27" s="836"/>
      <c r="X27" s="836"/>
      <c r="Y27" s="836"/>
    </row>
    <row r="28" spans="1:57" ht="20.100000000000001" customHeight="1">
      <c r="A28" s="836"/>
      <c r="B28" s="836"/>
      <c r="C28" s="836"/>
      <c r="D28" s="836"/>
      <c r="E28" s="836"/>
      <c r="F28" s="836"/>
      <c r="G28" s="836"/>
      <c r="H28" s="843" t="s">
        <v>558</v>
      </c>
      <c r="I28" s="1985"/>
      <c r="J28" s="1985"/>
      <c r="K28" s="1985"/>
      <c r="L28" s="1985"/>
      <c r="M28" s="843" t="s">
        <v>417</v>
      </c>
      <c r="N28" s="836"/>
      <c r="O28" s="836"/>
      <c r="P28" s="836"/>
      <c r="Q28" s="836"/>
      <c r="R28" s="836"/>
      <c r="S28" s="836"/>
      <c r="T28" s="843" t="s">
        <v>558</v>
      </c>
      <c r="U28" s="1985"/>
      <c r="V28" s="1985"/>
      <c r="W28" s="1985"/>
      <c r="X28" s="1985"/>
      <c r="Y28" s="836" t="s">
        <v>417</v>
      </c>
    </row>
    <row r="29" spans="1:57" ht="20.100000000000001" customHeight="1">
      <c r="A29" s="836"/>
      <c r="B29" s="836"/>
      <c r="C29" s="836"/>
      <c r="D29" s="836"/>
      <c r="E29" s="173"/>
      <c r="F29" s="173"/>
      <c r="G29" s="173"/>
      <c r="H29" s="174" t="s">
        <v>565</v>
      </c>
      <c r="I29" s="174" t="s">
        <v>21</v>
      </c>
      <c r="J29" s="1984"/>
      <c r="K29" s="1984"/>
      <c r="L29" s="1984"/>
      <c r="M29" s="175" t="s">
        <v>417</v>
      </c>
      <c r="N29" s="836"/>
      <c r="O29" s="176"/>
      <c r="P29" s="176"/>
      <c r="Q29" s="176"/>
      <c r="R29" s="176"/>
      <c r="S29" s="176"/>
      <c r="T29" s="174" t="s">
        <v>564</v>
      </c>
      <c r="U29" s="174" t="s">
        <v>423</v>
      </c>
      <c r="V29" s="1984"/>
      <c r="W29" s="1984"/>
      <c r="X29" s="1984"/>
      <c r="Y29" s="176" t="s">
        <v>417</v>
      </c>
    </row>
    <row r="30" spans="1:57" ht="20.100000000000001" customHeight="1">
      <c r="A30" s="836"/>
      <c r="B30" s="177" t="s">
        <v>567</v>
      </c>
      <c r="C30" s="836"/>
      <c r="D30" s="836"/>
      <c r="E30" s="836"/>
      <c r="F30" s="836"/>
      <c r="G30" s="836"/>
      <c r="H30" s="836"/>
      <c r="I30" s="836"/>
      <c r="J30" s="836"/>
      <c r="K30" s="836"/>
      <c r="L30" s="836"/>
      <c r="M30" s="836"/>
      <c r="N30" s="836"/>
      <c r="O30" s="836"/>
      <c r="P30" s="836"/>
      <c r="Q30" s="836"/>
      <c r="R30" s="836"/>
      <c r="S30" s="836"/>
      <c r="T30" s="836"/>
      <c r="U30" s="836"/>
      <c r="V30" s="836"/>
      <c r="W30" s="836"/>
      <c r="X30" s="836"/>
      <c r="Y30" s="836"/>
    </row>
    <row r="31" spans="1:57" ht="20.100000000000001" customHeight="1">
      <c r="A31" s="836"/>
      <c r="B31" s="836"/>
      <c r="C31" s="836"/>
      <c r="D31" s="836"/>
      <c r="E31" s="836"/>
      <c r="F31" s="836"/>
      <c r="G31" s="836"/>
      <c r="H31" s="843" t="s">
        <v>558</v>
      </c>
      <c r="I31" s="1985"/>
      <c r="J31" s="1985"/>
      <c r="K31" s="1985"/>
      <c r="L31" s="1985"/>
      <c r="M31" s="843" t="s">
        <v>417</v>
      </c>
      <c r="N31" s="836"/>
      <c r="O31" s="836"/>
      <c r="P31" s="836"/>
      <c r="Q31" s="836"/>
      <c r="R31" s="836"/>
      <c r="S31" s="836"/>
      <c r="T31" s="843" t="s">
        <v>558</v>
      </c>
      <c r="U31" s="1985"/>
      <c r="V31" s="1985"/>
      <c r="W31" s="1985"/>
      <c r="X31" s="1985"/>
      <c r="Y31" s="836" t="s">
        <v>417</v>
      </c>
    </row>
    <row r="32" spans="1:57" ht="20.100000000000001" customHeight="1">
      <c r="A32" s="836"/>
      <c r="B32" s="836"/>
      <c r="C32" s="836"/>
      <c r="D32" s="836"/>
      <c r="E32" s="173"/>
      <c r="F32" s="173"/>
      <c r="G32" s="173"/>
      <c r="H32" s="174" t="s">
        <v>565</v>
      </c>
      <c r="I32" s="174" t="s">
        <v>21</v>
      </c>
      <c r="J32" s="1984"/>
      <c r="K32" s="1984"/>
      <c r="L32" s="1984"/>
      <c r="M32" s="175" t="s">
        <v>417</v>
      </c>
      <c r="N32" s="836"/>
      <c r="O32" s="176"/>
      <c r="P32" s="176"/>
      <c r="Q32" s="176"/>
      <c r="R32" s="176"/>
      <c r="S32" s="176"/>
      <c r="T32" s="174" t="s">
        <v>564</v>
      </c>
      <c r="U32" s="174" t="s">
        <v>423</v>
      </c>
      <c r="V32" s="1984"/>
      <c r="W32" s="1984"/>
      <c r="X32" s="1984"/>
      <c r="Y32" s="176" t="s">
        <v>417</v>
      </c>
    </row>
    <row r="33" spans="1:27" ht="20.100000000000001" customHeight="1">
      <c r="A33" s="836"/>
      <c r="B33" s="177" t="s">
        <v>566</v>
      </c>
      <c r="C33" s="836"/>
      <c r="D33" s="836"/>
      <c r="E33" s="836"/>
      <c r="F33" s="836"/>
      <c r="G33" s="836"/>
      <c r="H33" s="836"/>
      <c r="I33" s="836"/>
      <c r="J33" s="836"/>
      <c r="K33" s="836"/>
      <c r="L33" s="836"/>
      <c r="M33" s="836"/>
      <c r="N33" s="836"/>
      <c r="O33" s="836"/>
      <c r="P33" s="836"/>
      <c r="Q33" s="836"/>
      <c r="R33" s="836"/>
      <c r="S33" s="836"/>
      <c r="T33" s="836"/>
      <c r="U33" s="836"/>
      <c r="V33" s="836"/>
      <c r="W33" s="836"/>
      <c r="X33" s="836"/>
      <c r="Y33" s="836"/>
    </row>
    <row r="34" spans="1:27" ht="20.100000000000001" customHeight="1">
      <c r="A34" s="836"/>
      <c r="B34" s="836"/>
      <c r="C34" s="836"/>
      <c r="D34" s="836"/>
      <c r="E34" s="836"/>
      <c r="F34" s="836"/>
      <c r="G34" s="836"/>
      <c r="H34" s="843" t="s">
        <v>558</v>
      </c>
      <c r="I34" s="1985"/>
      <c r="J34" s="1985"/>
      <c r="K34" s="1985"/>
      <c r="L34" s="1985"/>
      <c r="M34" s="843" t="s">
        <v>417</v>
      </c>
      <c r="N34" s="836"/>
      <c r="O34" s="836"/>
      <c r="P34" s="836"/>
      <c r="Q34" s="836"/>
      <c r="R34" s="836"/>
      <c r="S34" s="836"/>
      <c r="T34" s="843" t="s">
        <v>558</v>
      </c>
      <c r="U34" s="1985"/>
      <c r="V34" s="1985"/>
      <c r="W34" s="1985"/>
      <c r="X34" s="1985"/>
      <c r="Y34" s="836" t="s">
        <v>417</v>
      </c>
    </row>
    <row r="35" spans="1:27" ht="20.100000000000001" customHeight="1">
      <c r="A35" s="836"/>
      <c r="B35" s="836"/>
      <c r="C35" s="836"/>
      <c r="D35" s="836"/>
      <c r="E35" s="173"/>
      <c r="F35" s="173"/>
      <c r="G35" s="173"/>
      <c r="H35" s="174" t="s">
        <v>565</v>
      </c>
      <c r="I35" s="174" t="s">
        <v>21</v>
      </c>
      <c r="J35" s="1984"/>
      <c r="K35" s="1984"/>
      <c r="L35" s="1984"/>
      <c r="M35" s="175" t="s">
        <v>417</v>
      </c>
      <c r="N35" s="836"/>
      <c r="O35" s="176"/>
      <c r="P35" s="176"/>
      <c r="Q35" s="176"/>
      <c r="R35" s="176"/>
      <c r="S35" s="176"/>
      <c r="T35" s="174" t="s">
        <v>564</v>
      </c>
      <c r="U35" s="174" t="s">
        <v>423</v>
      </c>
      <c r="V35" s="1984"/>
      <c r="W35" s="1984"/>
      <c r="X35" s="1984"/>
      <c r="Y35" s="176" t="s">
        <v>417</v>
      </c>
    </row>
    <row r="36" spans="1:27" ht="20.100000000000001" customHeight="1">
      <c r="A36" s="836"/>
      <c r="B36" s="836"/>
      <c r="C36" s="836"/>
      <c r="D36" s="836"/>
      <c r="E36" s="173"/>
      <c r="F36" s="173"/>
      <c r="G36" s="173"/>
      <c r="H36" s="174"/>
      <c r="I36" s="174"/>
      <c r="J36" s="842"/>
      <c r="K36" s="842"/>
      <c r="L36" s="842"/>
      <c r="M36" s="175"/>
      <c r="N36" s="836"/>
      <c r="O36" s="176"/>
      <c r="P36" s="176"/>
      <c r="Q36" s="176"/>
      <c r="R36" s="176"/>
      <c r="S36" s="176"/>
      <c r="T36" s="174"/>
      <c r="U36" s="174"/>
      <c r="V36" s="842"/>
      <c r="W36" s="842"/>
      <c r="X36" s="842"/>
      <c r="Y36" s="176"/>
    </row>
    <row r="37" spans="1:27" ht="20.100000000000001" customHeight="1">
      <c r="A37" s="1976" t="s">
        <v>993</v>
      </c>
      <c r="B37" s="1977"/>
      <c r="C37" s="1977"/>
      <c r="D37" s="1977"/>
      <c r="E37" s="1977"/>
      <c r="F37" s="1977"/>
      <c r="G37" s="1977"/>
      <c r="H37" s="1977"/>
      <c r="I37" s="1977"/>
      <c r="J37" s="1977"/>
      <c r="K37" s="1977"/>
      <c r="L37" s="1977"/>
      <c r="M37" s="1977"/>
      <c r="N37" s="1977"/>
      <c r="O37" s="1977"/>
      <c r="P37" s="1977"/>
      <c r="Q37" s="1977"/>
      <c r="R37" s="1977"/>
      <c r="S37" s="1977"/>
      <c r="T37" s="1977"/>
      <c r="U37" s="1977"/>
      <c r="V37" s="1977"/>
      <c r="W37" s="1977"/>
      <c r="X37" s="1977"/>
      <c r="Y37" s="1977"/>
      <c r="Z37" s="839"/>
      <c r="AA37" s="839"/>
    </row>
    <row r="38" spans="1:27" ht="20.100000000000001" customHeight="1">
      <c r="A38" s="1978" t="s">
        <v>994</v>
      </c>
      <c r="B38" s="1978"/>
      <c r="C38" s="1978"/>
      <c r="D38" s="1978"/>
      <c r="E38" s="1978"/>
      <c r="F38" s="1978"/>
      <c r="G38" s="1978"/>
      <c r="H38" s="1978"/>
      <c r="I38" s="1978"/>
      <c r="J38" s="1978"/>
      <c r="K38" s="1978"/>
      <c r="L38" s="1978"/>
      <c r="M38" s="1978"/>
      <c r="N38" s="1978"/>
      <c r="O38" s="1978"/>
      <c r="P38" s="1978"/>
      <c r="Q38" s="1978"/>
      <c r="R38" s="1978"/>
      <c r="S38" s="1978"/>
      <c r="T38" s="1978"/>
      <c r="U38" s="1978"/>
      <c r="V38" s="1978"/>
      <c r="W38" s="1978"/>
      <c r="X38" s="1978"/>
      <c r="Y38" s="1978"/>
    </row>
    <row r="39" spans="1:27" ht="20.100000000000001" customHeight="1"/>
    <row r="40" spans="1:27" ht="20.100000000000001" customHeight="1"/>
    <row r="41" spans="1:27" ht="20.100000000000001" customHeight="1">
      <c r="B41" s="813"/>
    </row>
  </sheetData>
  <mergeCells count="36">
    <mergeCell ref="A21:Y21"/>
    <mergeCell ref="A4:Y4"/>
    <mergeCell ref="B8:F8"/>
    <mergeCell ref="G8:K8"/>
    <mergeCell ref="AE17:BE17"/>
    <mergeCell ref="AE16:BE16"/>
    <mergeCell ref="AE15:BE15"/>
    <mergeCell ref="AE18:BE18"/>
    <mergeCell ref="T15:Y15"/>
    <mergeCell ref="A18:Y18"/>
    <mergeCell ref="D19:I19"/>
    <mergeCell ref="A37:Y37"/>
    <mergeCell ref="I28:L28"/>
    <mergeCell ref="U28:X28"/>
    <mergeCell ref="J29:L29"/>
    <mergeCell ref="V29:X29"/>
    <mergeCell ref="A25:Y25"/>
    <mergeCell ref="H23:K23"/>
    <mergeCell ref="W23:Z23"/>
    <mergeCell ref="H22:K22"/>
    <mergeCell ref="W22:Z22"/>
    <mergeCell ref="A38:Y38"/>
    <mergeCell ref="F9:K9"/>
    <mergeCell ref="L9:P9"/>
    <mergeCell ref="E10:I10"/>
    <mergeCell ref="J10:N10"/>
    <mergeCell ref="J35:L35"/>
    <mergeCell ref="V35:X35"/>
    <mergeCell ref="I31:L31"/>
    <mergeCell ref="U31:X31"/>
    <mergeCell ref="J32:L32"/>
    <mergeCell ref="V32:X32"/>
    <mergeCell ref="I34:L34"/>
    <mergeCell ref="U34:X34"/>
    <mergeCell ref="A14:F14"/>
    <mergeCell ref="A20:Y20"/>
  </mergeCells>
  <phoneticPr fontId="10"/>
  <dataValidations count="1">
    <dataValidation type="list" allowBlank="1" showInputMessage="1" showErrorMessage="1" sqref="D19">
      <formula1>$AC$19:$AC$20</formula1>
    </dataValidation>
  </dataValidations>
  <pageMargins left="0.75" right="0.75" top="1" bottom="1" header="0.5" footer="0.5"/>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3"/>
  <sheetViews>
    <sheetView showZeros="0" view="pageBreakPreview" zoomScale="115" zoomScaleNormal="100" zoomScaleSheetLayoutView="115" workbookViewId="0">
      <selection activeCell="M16" sqref="M16"/>
    </sheetView>
  </sheetViews>
  <sheetFormatPr defaultRowHeight="13.5"/>
  <cols>
    <col min="1" max="4" width="2.875" style="218" customWidth="1"/>
    <col min="5" max="7" width="2.875" style="844" customWidth="1"/>
    <col min="8" max="8" width="2.875" style="975" customWidth="1"/>
    <col min="9" max="34" width="2.875" style="844" customWidth="1"/>
    <col min="35" max="35" width="2.875" style="218" customWidth="1"/>
    <col min="36" max="38" width="9" style="218"/>
    <col min="39" max="39" width="15.125" style="218" bestFit="1" customWidth="1"/>
    <col min="40" max="40" width="17.875" style="218" bestFit="1" customWidth="1"/>
    <col min="41" max="41" width="15.875" style="218" bestFit="1" customWidth="1"/>
    <col min="42" max="42" width="12.625" style="218" customWidth="1"/>
    <col min="43" max="16384" width="9" style="218"/>
  </cols>
  <sheetData>
    <row r="1" spans="1:72" ht="16.5" customHeight="1">
      <c r="A1" s="182" t="s">
        <v>973</v>
      </c>
    </row>
    <row r="2" spans="1:72" ht="16.5" customHeight="1">
      <c r="AE2" s="183" t="str">
        <f>AO5</f>
        <v>　福総第　　　　号　</v>
      </c>
      <c r="AM2" s="960"/>
      <c r="AN2" s="961" t="s">
        <v>881</v>
      </c>
      <c r="AO2" s="961" t="s">
        <v>882</v>
      </c>
      <c r="AP2" s="961" t="s">
        <v>893</v>
      </c>
    </row>
    <row r="3" spans="1:72" ht="16.5" customHeight="1">
      <c r="A3" s="217"/>
      <c r="AM3" s="960" t="s">
        <v>886</v>
      </c>
      <c r="AN3" s="960" t="s">
        <v>883</v>
      </c>
      <c r="AO3" s="960" t="s">
        <v>884</v>
      </c>
      <c r="AP3" s="961" t="s">
        <v>894</v>
      </c>
    </row>
    <row r="4" spans="1:72" ht="16.5" customHeight="1">
      <c r="A4" s="1991" t="s">
        <v>889</v>
      </c>
      <c r="B4" s="1991"/>
      <c r="C4" s="1991"/>
      <c r="D4" s="1991"/>
      <c r="E4" s="1991"/>
      <c r="F4" s="1991"/>
      <c r="G4" s="1991"/>
      <c r="H4" s="1991"/>
      <c r="I4" s="1991"/>
      <c r="J4" s="1991"/>
      <c r="K4" s="1991"/>
      <c r="L4" s="1991"/>
      <c r="M4" s="1991"/>
      <c r="N4" s="1991"/>
      <c r="O4" s="1991"/>
      <c r="P4" s="1991"/>
      <c r="Q4" s="1991"/>
      <c r="R4" s="1991"/>
      <c r="S4" s="1991"/>
      <c r="T4" s="1991"/>
      <c r="U4" s="1991"/>
      <c r="V4" s="1991"/>
      <c r="W4" s="1991"/>
      <c r="X4" s="1991"/>
      <c r="Y4" s="1991"/>
      <c r="Z4" s="1991"/>
      <c r="AA4" s="1991"/>
      <c r="AB4" s="1991"/>
      <c r="AC4" s="1991"/>
      <c r="AD4" s="1991"/>
      <c r="AE4" s="1991"/>
      <c r="AI4" s="844"/>
      <c r="AM4" s="960" t="s">
        <v>885</v>
      </c>
      <c r="AN4" s="960" t="s">
        <v>883</v>
      </c>
      <c r="AO4" s="961" t="s">
        <v>882</v>
      </c>
      <c r="AP4" s="961" t="s">
        <v>894</v>
      </c>
    </row>
    <row r="5" spans="1:72" ht="16.5" customHeight="1">
      <c r="A5" s="217"/>
      <c r="AM5" s="960" t="s">
        <v>887</v>
      </c>
      <c r="AN5" s="960" t="s">
        <v>883</v>
      </c>
      <c r="AO5" s="960" t="s">
        <v>888</v>
      </c>
      <c r="AP5" s="961" t="s">
        <v>899</v>
      </c>
    </row>
    <row r="6" spans="1:72" ht="16.5" customHeight="1">
      <c r="A6" s="217"/>
    </row>
    <row r="7" spans="1:72" ht="16.5" customHeight="1">
      <c r="C7" s="184"/>
      <c r="D7" s="182" t="str">
        <f>AP5</f>
        <v>市　町　村　名</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spans="1:72" ht="16.5" customHeight="1">
      <c r="A8" s="217"/>
    </row>
    <row r="9" spans="1:72" ht="16.5" customHeight="1">
      <c r="A9" s="217"/>
    </row>
    <row r="10" spans="1:72" ht="16.5" customHeight="1">
      <c r="A10" s="182"/>
      <c r="B10" s="2020" t="str">
        <f>AN3</f>
        <v>令和　年　　月　　日</v>
      </c>
      <c r="C10" s="2020"/>
      <c r="D10" s="2020"/>
      <c r="E10" s="2020"/>
      <c r="F10" s="2020"/>
      <c r="G10" s="2020"/>
      <c r="H10" s="2020"/>
      <c r="I10" s="2020" t="str">
        <f>AO3</f>
        <v>　福総第　　　　号</v>
      </c>
      <c r="J10" s="2020"/>
      <c r="K10" s="2020"/>
      <c r="L10" s="2020"/>
      <c r="M10" s="2020"/>
      <c r="N10" s="2020"/>
      <c r="O10" s="182" t="s">
        <v>1001</v>
      </c>
      <c r="P10" s="182"/>
      <c r="Q10" s="182"/>
      <c r="R10" s="182"/>
      <c r="S10" s="182"/>
      <c r="T10" s="182"/>
      <c r="U10" s="182"/>
      <c r="V10" s="182"/>
      <c r="W10" s="182"/>
      <c r="X10" s="182"/>
      <c r="Y10" s="182"/>
      <c r="Z10" s="182"/>
      <c r="AA10" s="182"/>
      <c r="AB10" s="182"/>
      <c r="AC10" s="182"/>
      <c r="AD10" s="182"/>
      <c r="AI10" s="844"/>
    </row>
    <row r="11" spans="1:72" ht="16.5" customHeight="1">
      <c r="A11" s="182" t="s">
        <v>1000</v>
      </c>
      <c r="B11" s="182"/>
      <c r="C11" s="182"/>
      <c r="D11" s="182"/>
      <c r="E11" s="182"/>
      <c r="F11" s="182"/>
      <c r="G11" s="182"/>
      <c r="H11" s="182"/>
      <c r="I11" s="182"/>
      <c r="J11" s="182"/>
      <c r="K11" s="1991" t="str">
        <f>AN4</f>
        <v>令和　年　　月　　日</v>
      </c>
      <c r="L11" s="1991"/>
      <c r="M11" s="1991"/>
      <c r="N11" s="1991"/>
      <c r="O11" s="1991"/>
      <c r="P11" s="1991"/>
      <c r="Q11" s="1991"/>
      <c r="R11" s="1991" t="str">
        <f>AO4</f>
        <v>文書番号</v>
      </c>
      <c r="S11" s="1991"/>
      <c r="T11" s="1991"/>
      <c r="U11" s="1991"/>
      <c r="V11" s="1991"/>
      <c r="W11" s="1991"/>
      <c r="X11" s="182" t="s">
        <v>901</v>
      </c>
      <c r="Y11" s="182"/>
      <c r="Z11" s="182"/>
      <c r="AA11" s="182"/>
      <c r="AB11" s="182"/>
      <c r="AC11" s="182"/>
      <c r="AD11" s="182"/>
      <c r="AI11" s="844"/>
    </row>
    <row r="12" spans="1:72" ht="16.5" customHeight="1">
      <c r="A12" s="1991" t="str">
        <f>AN5</f>
        <v>令和　年　　月　　日</v>
      </c>
      <c r="B12" s="1991"/>
      <c r="C12" s="1991"/>
      <c r="D12" s="1991"/>
      <c r="E12" s="1991"/>
      <c r="F12" s="1991"/>
      <c r="G12" s="1991"/>
      <c r="H12" s="182" t="str">
        <f>AO5</f>
        <v>　福総第　　　　号　</v>
      </c>
      <c r="I12" s="182"/>
      <c r="J12" s="182"/>
      <c r="K12" s="182"/>
      <c r="L12" s="182"/>
      <c r="M12" s="182"/>
      <c r="N12" s="182"/>
      <c r="O12" s="182" t="s">
        <v>921</v>
      </c>
      <c r="P12" s="182"/>
      <c r="Q12" s="182"/>
      <c r="R12" s="182"/>
      <c r="S12" s="182"/>
      <c r="T12" s="182"/>
      <c r="U12" s="182"/>
      <c r="V12" s="182"/>
      <c r="W12" s="182"/>
      <c r="X12" s="182"/>
      <c r="Y12" s="182"/>
      <c r="Z12" s="182"/>
      <c r="AA12" s="182"/>
      <c r="AB12" s="182"/>
      <c r="AC12" s="182"/>
      <c r="AD12" s="182"/>
      <c r="AI12" s="844"/>
    </row>
    <row r="13" spans="1:72" ht="16.5" customHeight="1">
      <c r="A13" s="182" t="s">
        <v>999</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I13" s="844"/>
      <c r="AM13" s="182"/>
      <c r="AN13" s="844"/>
      <c r="AO13" s="844"/>
      <c r="AP13" s="844"/>
      <c r="AQ13" s="844"/>
      <c r="AR13" s="844"/>
      <c r="AS13" s="844"/>
      <c r="AT13" s="844"/>
      <c r="AU13" s="844"/>
      <c r="AV13" s="844"/>
      <c r="AW13" s="844"/>
      <c r="AX13" s="844"/>
      <c r="AY13" s="844"/>
      <c r="AZ13" s="844"/>
      <c r="BA13" s="844"/>
      <c r="BB13" s="844"/>
      <c r="BC13" s="844"/>
      <c r="BD13" s="844"/>
      <c r="BE13" s="844"/>
      <c r="BF13" s="844"/>
      <c r="BG13" s="844"/>
      <c r="BH13" s="844"/>
      <c r="BI13" s="844"/>
      <c r="BJ13" s="844"/>
      <c r="BK13" s="844"/>
      <c r="BL13" s="844"/>
      <c r="BM13" s="844"/>
      <c r="BN13" s="844"/>
      <c r="BO13" s="844"/>
      <c r="BP13" s="844"/>
      <c r="BQ13" s="844"/>
      <c r="BR13" s="844"/>
      <c r="BS13" s="844"/>
      <c r="BT13" s="844"/>
    </row>
    <row r="14" spans="1:72" ht="16.5" customHeight="1">
      <c r="A14" s="182" t="s">
        <v>922</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I14" s="844"/>
      <c r="AM14" s="1994"/>
      <c r="AN14" s="1995"/>
      <c r="AO14" s="1995"/>
      <c r="AP14" s="1995"/>
      <c r="AQ14" s="1995"/>
      <c r="AR14" s="1995"/>
      <c r="AS14" s="1995"/>
      <c r="AT14" s="1995"/>
      <c r="AU14" s="1995"/>
      <c r="AV14" s="1995"/>
      <c r="AW14" s="1995"/>
      <c r="AX14" s="1995"/>
      <c r="AY14" s="1995"/>
      <c r="AZ14" s="1995"/>
      <c r="BA14" s="1995"/>
      <c r="BB14" s="1995"/>
      <c r="BC14" s="1995"/>
      <c r="BD14" s="1995"/>
      <c r="BE14" s="1995"/>
      <c r="BF14" s="1995"/>
      <c r="BG14" s="1995"/>
      <c r="BH14" s="1995"/>
      <c r="BI14" s="1995"/>
      <c r="BJ14" s="1995"/>
      <c r="BK14" s="1995"/>
      <c r="BL14" s="1995"/>
      <c r="BM14" s="1995"/>
      <c r="BN14" s="1995"/>
      <c r="BO14" s="1995"/>
      <c r="BP14" s="1995"/>
      <c r="BQ14" s="1995"/>
      <c r="BR14" s="1995"/>
      <c r="BS14" s="1995"/>
      <c r="BT14" s="1995"/>
    </row>
    <row r="15" spans="1:72" ht="16.5" customHeight="1">
      <c r="A15" s="182" t="s">
        <v>904</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I15" s="844"/>
      <c r="AM15" s="1994"/>
      <c r="AN15" s="1995"/>
      <c r="AO15" s="1995"/>
      <c r="AP15" s="1995"/>
      <c r="AQ15" s="1995"/>
      <c r="AR15" s="1995"/>
      <c r="AS15" s="1995"/>
      <c r="AT15" s="1995"/>
      <c r="AU15" s="1995"/>
      <c r="AV15" s="1995"/>
      <c r="AW15" s="1995"/>
      <c r="AX15" s="1995"/>
      <c r="AY15" s="1995"/>
      <c r="AZ15" s="1995"/>
      <c r="BA15" s="1995"/>
      <c r="BB15" s="1995"/>
      <c r="BC15" s="1995"/>
      <c r="BD15" s="1995"/>
      <c r="BE15" s="1995"/>
      <c r="BF15" s="1995"/>
      <c r="BG15" s="1995"/>
      <c r="BH15" s="1995"/>
      <c r="BI15" s="1995"/>
      <c r="BJ15" s="1995"/>
      <c r="BK15" s="1995"/>
      <c r="BL15" s="1995"/>
      <c r="BM15" s="1995"/>
      <c r="BN15" s="1995"/>
      <c r="BO15" s="1995"/>
      <c r="BP15" s="1995"/>
      <c r="BQ15" s="1995"/>
      <c r="BR15" s="1995"/>
      <c r="BS15" s="1995"/>
      <c r="BT15" s="1995"/>
    </row>
    <row r="16" spans="1:72" ht="16.5" customHeight="1">
      <c r="A16" s="182" t="s">
        <v>905</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I16" s="844"/>
      <c r="AM16" s="1994"/>
      <c r="AN16" s="1995"/>
      <c r="AO16" s="1995"/>
      <c r="AP16" s="1995"/>
      <c r="AQ16" s="1995"/>
      <c r="AR16" s="1995"/>
      <c r="AS16" s="1995"/>
      <c r="AT16" s="1995"/>
      <c r="AU16" s="1995"/>
      <c r="AV16" s="1995"/>
      <c r="AW16" s="1995"/>
      <c r="AX16" s="1995"/>
      <c r="AY16" s="1995"/>
      <c r="AZ16" s="1995"/>
      <c r="BA16" s="1995"/>
      <c r="BB16" s="1995"/>
      <c r="BC16" s="1995"/>
      <c r="BD16" s="1995"/>
      <c r="BE16" s="1995"/>
      <c r="BF16" s="1995"/>
      <c r="BG16" s="1995"/>
      <c r="BH16" s="1995"/>
      <c r="BI16" s="1995"/>
      <c r="BJ16" s="1995"/>
      <c r="BK16" s="1995"/>
      <c r="BL16" s="1995"/>
      <c r="BM16" s="1995"/>
      <c r="BN16" s="1995"/>
      <c r="BO16" s="1995"/>
      <c r="BP16" s="1995"/>
      <c r="BQ16" s="1995"/>
      <c r="BR16" s="1995"/>
      <c r="BS16" s="1995"/>
      <c r="BT16" s="1995"/>
    </row>
    <row r="17" spans="1:72" ht="16.5" customHeight="1">
      <c r="A17" s="182" t="s">
        <v>906</v>
      </c>
      <c r="B17" s="844"/>
      <c r="C17" s="844"/>
      <c r="D17" s="844"/>
      <c r="AI17" s="844"/>
      <c r="AM17" s="1994"/>
      <c r="AN17" s="1995"/>
      <c r="AO17" s="1995"/>
      <c r="AP17" s="1995"/>
      <c r="AQ17" s="1995"/>
      <c r="AR17" s="1995"/>
      <c r="AS17" s="1995"/>
      <c r="AT17" s="1995"/>
      <c r="AU17" s="1995"/>
      <c r="AV17" s="1995"/>
      <c r="AW17" s="1995"/>
      <c r="AX17" s="1995"/>
      <c r="AY17" s="1995"/>
      <c r="AZ17" s="1995"/>
      <c r="BA17" s="1995"/>
      <c r="BB17" s="1995"/>
      <c r="BC17" s="1995"/>
      <c r="BD17" s="1995"/>
      <c r="BE17" s="1995"/>
      <c r="BF17" s="1995"/>
      <c r="BG17" s="1995"/>
      <c r="BH17" s="1995"/>
      <c r="BI17" s="1995"/>
      <c r="BJ17" s="1995"/>
      <c r="BK17" s="1995"/>
      <c r="BL17" s="1995"/>
      <c r="BM17" s="1995"/>
      <c r="BN17" s="1995"/>
      <c r="BO17" s="1995"/>
      <c r="BP17" s="1995"/>
      <c r="BQ17" s="1995"/>
      <c r="BR17" s="1995"/>
      <c r="BS17" s="1995"/>
      <c r="BT17" s="1995"/>
    </row>
    <row r="18" spans="1:72" ht="16.5" customHeight="1">
      <c r="A18" s="217"/>
      <c r="AM18" s="1994"/>
      <c r="AN18" s="1995"/>
      <c r="AO18" s="1995"/>
      <c r="AP18" s="1995"/>
      <c r="AQ18" s="1995"/>
      <c r="AR18" s="1995"/>
      <c r="AS18" s="1995"/>
      <c r="AT18" s="1995"/>
      <c r="AU18" s="1995"/>
      <c r="AV18" s="1995"/>
      <c r="AW18" s="1995"/>
      <c r="AX18" s="1995"/>
      <c r="AY18" s="1995"/>
      <c r="AZ18" s="1995"/>
      <c r="BA18" s="1995"/>
      <c r="BB18" s="1995"/>
      <c r="BC18" s="1995"/>
      <c r="BD18" s="1995"/>
      <c r="BE18" s="1995"/>
      <c r="BF18" s="1995"/>
      <c r="BG18" s="1995"/>
      <c r="BH18" s="1995"/>
      <c r="BI18" s="1995"/>
      <c r="BJ18" s="1995"/>
      <c r="BK18" s="1995"/>
      <c r="BL18" s="1995"/>
      <c r="BM18" s="1995"/>
      <c r="BN18" s="1995"/>
      <c r="BO18" s="1995"/>
      <c r="BP18" s="1995"/>
      <c r="BQ18" s="1995"/>
      <c r="BR18" s="1995"/>
      <c r="BS18" s="1995"/>
      <c r="BT18" s="1995"/>
    </row>
    <row r="19" spans="1:72" ht="16.5" customHeight="1">
      <c r="A19" s="217"/>
      <c r="AM19" s="1994"/>
      <c r="AN19" s="1995"/>
      <c r="AO19" s="1995"/>
      <c r="AP19" s="1995"/>
      <c r="AQ19" s="1995"/>
      <c r="AR19" s="1995"/>
      <c r="AS19" s="1995"/>
      <c r="AT19" s="1995"/>
      <c r="AU19" s="1995"/>
      <c r="AV19" s="1995"/>
      <c r="AW19" s="1995"/>
      <c r="AX19" s="1995"/>
      <c r="AY19" s="1995"/>
      <c r="AZ19" s="1995"/>
      <c r="BA19" s="1995"/>
      <c r="BB19" s="1995"/>
      <c r="BC19" s="1995"/>
      <c r="BD19" s="1995"/>
      <c r="BE19" s="1995"/>
      <c r="BF19" s="1995"/>
      <c r="BG19" s="1995"/>
      <c r="BH19" s="1995"/>
      <c r="BI19" s="1995"/>
      <c r="BJ19" s="1995"/>
      <c r="BK19" s="1995"/>
      <c r="BL19" s="1995"/>
      <c r="BM19" s="1995"/>
      <c r="BN19" s="1995"/>
      <c r="BO19" s="1995"/>
      <c r="BP19" s="1995"/>
      <c r="BQ19" s="1995"/>
      <c r="BR19" s="1995"/>
      <c r="BS19" s="1995"/>
      <c r="BT19" s="1995"/>
    </row>
    <row r="20" spans="1:72" ht="16.5" customHeight="1">
      <c r="B20" s="182" t="str">
        <f>AN5</f>
        <v>令和　年　　月　　日</v>
      </c>
      <c r="AM20" s="1994"/>
      <c r="AN20" s="1995"/>
      <c r="AO20" s="1995"/>
      <c r="AP20" s="1995"/>
      <c r="AQ20" s="1995"/>
      <c r="AR20" s="1995"/>
      <c r="AS20" s="1995"/>
      <c r="AT20" s="1995"/>
      <c r="AU20" s="1995"/>
      <c r="AV20" s="1995"/>
      <c r="AW20" s="1995"/>
      <c r="AX20" s="1995"/>
      <c r="AY20" s="1995"/>
      <c r="AZ20" s="1995"/>
      <c r="BA20" s="1995"/>
      <c r="BB20" s="1995"/>
      <c r="BC20" s="1995"/>
      <c r="BD20" s="1995"/>
      <c r="BE20" s="1995"/>
      <c r="BF20" s="1995"/>
      <c r="BG20" s="1995"/>
      <c r="BH20" s="1995"/>
      <c r="BI20" s="1995"/>
      <c r="BJ20" s="1995"/>
      <c r="BK20" s="1995"/>
      <c r="BL20" s="1995"/>
      <c r="BM20" s="1995"/>
      <c r="BN20" s="1995"/>
      <c r="BO20" s="1995"/>
      <c r="BP20" s="1995"/>
      <c r="BQ20" s="1995"/>
      <c r="BR20" s="1995"/>
      <c r="BS20" s="1995"/>
      <c r="BT20" s="1995"/>
    </row>
    <row r="21" spans="1:72" ht="16.5" customHeight="1">
      <c r="A21" s="217"/>
    </row>
    <row r="22" spans="1:72" ht="16.5" customHeight="1">
      <c r="C22" s="182" t="s">
        <v>998</v>
      </c>
    </row>
    <row r="23" spans="1:72" ht="16.5" customHeight="1">
      <c r="A23" s="217"/>
    </row>
    <row r="24" spans="1:72" ht="16.5" customHeight="1">
      <c r="A24" s="182" t="s">
        <v>919</v>
      </c>
    </row>
    <row r="25" spans="1:72" ht="16.5" customHeight="1">
      <c r="A25" s="219"/>
    </row>
    <row r="26" spans="1:72" ht="16.5" customHeight="1">
      <c r="A26" s="1991" t="s">
        <v>900</v>
      </c>
      <c r="B26" s="1991"/>
      <c r="C26" s="1991"/>
      <c r="D26" s="1991"/>
      <c r="E26" s="1991"/>
      <c r="F26" s="1991"/>
      <c r="G26" s="1991"/>
      <c r="H26" s="1991"/>
      <c r="I26" s="1991"/>
      <c r="J26" s="1991"/>
      <c r="K26" s="1991"/>
      <c r="L26" s="1991"/>
      <c r="M26" s="1991"/>
      <c r="N26" s="1991"/>
      <c r="O26" s="1991"/>
      <c r="P26" s="1991"/>
      <c r="Q26" s="1991"/>
      <c r="R26" s="1991"/>
      <c r="S26" s="1991"/>
      <c r="T26" s="1991"/>
      <c r="U26" s="1991"/>
      <c r="V26" s="1991"/>
      <c r="W26" s="1991"/>
      <c r="X26" s="1991"/>
      <c r="Y26" s="1991"/>
      <c r="Z26" s="1991"/>
      <c r="AA26" s="1991"/>
      <c r="AB26" s="1991"/>
      <c r="AC26" s="1991"/>
      <c r="AD26" s="1991"/>
      <c r="AE26" s="1991"/>
      <c r="AI26" s="844"/>
    </row>
    <row r="27" spans="1:72" ht="16.5" customHeight="1">
      <c r="A27" s="183"/>
      <c r="AE27" s="218"/>
      <c r="AF27" s="218"/>
      <c r="AG27" s="218"/>
      <c r="AH27" s="218"/>
    </row>
    <row r="28" spans="1:72" ht="16.5" customHeight="1">
      <c r="AA28" s="182" t="str">
        <f>AP5</f>
        <v>市　町　村　名</v>
      </c>
      <c r="AF28" s="218"/>
      <c r="AG28" s="218"/>
      <c r="AH28" s="218"/>
    </row>
    <row r="29" spans="1:72" ht="38.65" customHeight="1">
      <c r="A29" s="1996"/>
      <c r="B29" s="1997"/>
      <c r="C29" s="1997"/>
      <c r="D29" s="1997"/>
      <c r="E29" s="1997"/>
      <c r="F29" s="1997"/>
      <c r="G29" s="1997"/>
      <c r="H29" s="1997"/>
      <c r="I29" s="1997"/>
      <c r="J29" s="1997"/>
      <c r="K29" s="1997"/>
      <c r="L29" s="2019" t="s">
        <v>896</v>
      </c>
      <c r="M29" s="2019"/>
      <c r="N29" s="2019"/>
      <c r="O29" s="2019"/>
      <c r="P29" s="2019"/>
      <c r="Q29" s="2019" t="s">
        <v>902</v>
      </c>
      <c r="R29" s="2019"/>
      <c r="S29" s="2019"/>
      <c r="T29" s="2019"/>
      <c r="U29" s="2019"/>
      <c r="V29" s="2019" t="s">
        <v>895</v>
      </c>
      <c r="W29" s="2019"/>
      <c r="X29" s="2019"/>
      <c r="Y29" s="2019"/>
      <c r="Z29" s="2019"/>
      <c r="AA29" s="960" t="s">
        <v>577</v>
      </c>
      <c r="AB29" s="960"/>
      <c r="AC29" s="962"/>
      <c r="AD29" s="962"/>
      <c r="AE29" s="962"/>
      <c r="AF29" s="218"/>
      <c r="AG29" s="218"/>
      <c r="AH29" s="218" t="s">
        <v>903</v>
      </c>
    </row>
    <row r="30" spans="1:72" ht="14.25" customHeight="1">
      <c r="A30" s="2004" t="s">
        <v>418</v>
      </c>
      <c r="B30" s="2005"/>
      <c r="C30" s="2005"/>
      <c r="D30" s="2005"/>
      <c r="E30" s="2005"/>
      <c r="F30" s="2005"/>
      <c r="G30" s="2005"/>
      <c r="H30" s="2005"/>
      <c r="I30" s="2005"/>
      <c r="J30" s="2005"/>
      <c r="K30" s="2005"/>
      <c r="L30" s="1992" t="s">
        <v>417</v>
      </c>
      <c r="M30" s="1992"/>
      <c r="N30" s="1992"/>
      <c r="O30" s="1992"/>
      <c r="P30" s="1992"/>
      <c r="Q30" s="1992" t="s">
        <v>417</v>
      </c>
      <c r="R30" s="1992"/>
      <c r="S30" s="1992"/>
      <c r="T30" s="1992"/>
      <c r="U30" s="1992"/>
      <c r="V30" s="1992" t="s">
        <v>417</v>
      </c>
      <c r="W30" s="1992"/>
      <c r="X30" s="1992"/>
      <c r="Y30" s="1992"/>
      <c r="Z30" s="1992"/>
      <c r="AA30" s="1992" t="s">
        <v>417</v>
      </c>
      <c r="AB30" s="1992"/>
      <c r="AC30" s="1992"/>
      <c r="AD30" s="1992"/>
      <c r="AE30" s="1992"/>
      <c r="AF30" s="218"/>
      <c r="AG30" s="218"/>
      <c r="AH30" s="218"/>
    </row>
    <row r="31" spans="1:72" ht="26.25" customHeight="1">
      <c r="A31" s="2006"/>
      <c r="B31" s="2007"/>
      <c r="C31" s="2007"/>
      <c r="D31" s="2007"/>
      <c r="E31" s="2007"/>
      <c r="F31" s="2007"/>
      <c r="G31" s="2007"/>
      <c r="H31" s="2007"/>
      <c r="I31" s="2007"/>
      <c r="J31" s="2007"/>
      <c r="K31" s="2007"/>
      <c r="L31" s="1998"/>
      <c r="M31" s="1998"/>
      <c r="N31" s="1998"/>
      <c r="O31" s="1998"/>
      <c r="P31" s="1998"/>
      <c r="Q31" s="1990"/>
      <c r="R31" s="1990"/>
      <c r="S31" s="1990"/>
      <c r="T31" s="1990"/>
      <c r="U31" s="1990"/>
      <c r="V31" s="1990" t="str">
        <f>IF(L31&gt;Q31,L31-Q31,"")</f>
        <v/>
      </c>
      <c r="W31" s="1990"/>
      <c r="X31" s="1990"/>
      <c r="Y31" s="1990"/>
      <c r="Z31" s="1990"/>
      <c r="AA31" s="1990" t="str">
        <f>IF(L31&lt;Q31,Q31-L31,"")</f>
        <v/>
      </c>
      <c r="AB31" s="1990"/>
      <c r="AC31" s="1990"/>
      <c r="AD31" s="1990"/>
      <c r="AE31" s="1990"/>
      <c r="AF31" s="218"/>
      <c r="AG31" s="218"/>
      <c r="AH31" s="218"/>
    </row>
    <row r="32" spans="1:72" ht="41.1" customHeight="1">
      <c r="A32" s="2008" t="s">
        <v>576</v>
      </c>
      <c r="B32" s="2009"/>
      <c r="C32" s="2009"/>
      <c r="D32" s="2010"/>
      <c r="E32" s="2011" t="s">
        <v>996</v>
      </c>
      <c r="F32" s="2012"/>
      <c r="G32" s="2012"/>
      <c r="H32" s="2012"/>
      <c r="I32" s="2012"/>
      <c r="J32" s="2012"/>
      <c r="K32" s="2012"/>
      <c r="L32" s="1999"/>
      <c r="M32" s="1999"/>
      <c r="N32" s="1999"/>
      <c r="O32" s="1999"/>
      <c r="P32" s="1999"/>
      <c r="Q32" s="1993"/>
      <c r="R32" s="1993"/>
      <c r="S32" s="1993"/>
      <c r="T32" s="1993"/>
      <c r="U32" s="1993"/>
      <c r="V32" s="1990" t="str">
        <f t="shared" ref="V32:V33" si="0">IF(L32&gt;Q32,L32-Q32,"")</f>
        <v/>
      </c>
      <c r="W32" s="1990"/>
      <c r="X32" s="1990"/>
      <c r="Y32" s="1990"/>
      <c r="Z32" s="1990"/>
      <c r="AA32" s="1990" t="str">
        <f t="shared" ref="AA32:AA34" si="1">IF(L32&lt;Q32,Q32-L32,"")</f>
        <v/>
      </c>
      <c r="AB32" s="1990"/>
      <c r="AC32" s="1990"/>
      <c r="AD32" s="1990"/>
      <c r="AE32" s="1990"/>
      <c r="AF32" s="218"/>
      <c r="AG32" s="218"/>
      <c r="AH32" s="218"/>
    </row>
    <row r="33" spans="1:34" ht="38.1" customHeight="1">
      <c r="A33" s="2013"/>
      <c r="B33" s="2014"/>
      <c r="C33" s="2014"/>
      <c r="D33" s="2015"/>
      <c r="E33" s="2011" t="s">
        <v>897</v>
      </c>
      <c r="F33" s="2012"/>
      <c r="G33" s="2012"/>
      <c r="H33" s="2012"/>
      <c r="I33" s="2012"/>
      <c r="J33" s="2012"/>
      <c r="K33" s="2012"/>
      <c r="L33" s="1999"/>
      <c r="M33" s="1999"/>
      <c r="N33" s="1999"/>
      <c r="O33" s="1999"/>
      <c r="P33" s="1999"/>
      <c r="Q33" s="1993"/>
      <c r="R33" s="1993"/>
      <c r="S33" s="1993"/>
      <c r="T33" s="1993"/>
      <c r="U33" s="1993"/>
      <c r="V33" s="1990" t="str">
        <f t="shared" si="0"/>
        <v/>
      </c>
      <c r="W33" s="1990"/>
      <c r="X33" s="1990"/>
      <c r="Y33" s="1990"/>
      <c r="Z33" s="1990"/>
      <c r="AA33" s="1990" t="str">
        <f t="shared" si="1"/>
        <v/>
      </c>
      <c r="AB33" s="1990"/>
      <c r="AC33" s="1990"/>
      <c r="AD33" s="1990"/>
      <c r="AE33" s="1990"/>
      <c r="AF33" s="218"/>
      <c r="AG33" s="218"/>
      <c r="AH33" s="218"/>
    </row>
    <row r="34" spans="1:34" ht="40.5" customHeight="1">
      <c r="A34" s="2016"/>
      <c r="B34" s="2017"/>
      <c r="C34" s="2017"/>
      <c r="D34" s="2018"/>
      <c r="E34" s="2011" t="s">
        <v>898</v>
      </c>
      <c r="F34" s="2012"/>
      <c r="G34" s="2012"/>
      <c r="H34" s="2012"/>
      <c r="I34" s="2012"/>
      <c r="J34" s="2012"/>
      <c r="K34" s="2012"/>
      <c r="L34" s="2021" t="s">
        <v>997</v>
      </c>
      <c r="M34" s="2021"/>
      <c r="N34" s="2021"/>
      <c r="O34" s="2021"/>
      <c r="P34" s="2021"/>
      <c r="Q34" s="2022" t="s">
        <v>997</v>
      </c>
      <c r="R34" s="2022"/>
      <c r="S34" s="2022"/>
      <c r="T34" s="2022"/>
      <c r="U34" s="2022"/>
      <c r="V34" s="2023"/>
      <c r="W34" s="2023"/>
      <c r="X34" s="2023"/>
      <c r="Y34" s="2023"/>
      <c r="Z34" s="2023"/>
      <c r="AA34" s="2024" t="s">
        <v>997</v>
      </c>
      <c r="AB34" s="2024"/>
      <c r="AC34" s="2024"/>
      <c r="AD34" s="2024"/>
      <c r="AE34" s="2024"/>
      <c r="AF34" s="218"/>
      <c r="AG34" s="218"/>
      <c r="AH34" s="218"/>
    </row>
    <row r="35" spans="1:34" ht="14.25">
      <c r="A35" s="217"/>
    </row>
    <row r="43" spans="1:34">
      <c r="B43" s="812"/>
    </row>
  </sheetData>
  <mergeCells count="43">
    <mergeCell ref="L30:P30"/>
    <mergeCell ref="A29:K29"/>
    <mergeCell ref="A4:AE4"/>
    <mergeCell ref="A32:D34"/>
    <mergeCell ref="L31:P31"/>
    <mergeCell ref="E32:K32"/>
    <mergeCell ref="E33:K33"/>
    <mergeCell ref="E34:K34"/>
    <mergeCell ref="A30:K31"/>
    <mergeCell ref="Q34:U34"/>
    <mergeCell ref="V34:Z34"/>
    <mergeCell ref="L32:P32"/>
    <mergeCell ref="L33:P33"/>
    <mergeCell ref="L34:P34"/>
    <mergeCell ref="AA33:AE33"/>
    <mergeCell ref="B10:H10"/>
    <mergeCell ref="AM19:BT19"/>
    <mergeCell ref="AM20:BT20"/>
    <mergeCell ref="I10:N10"/>
    <mergeCell ref="AM14:BT14"/>
    <mergeCell ref="AM15:BT15"/>
    <mergeCell ref="AM16:BT16"/>
    <mergeCell ref="AM17:BT17"/>
    <mergeCell ref="AM18:BT18"/>
    <mergeCell ref="R11:W11"/>
    <mergeCell ref="K11:Q11"/>
    <mergeCell ref="A12:G12"/>
    <mergeCell ref="AA34:AE34"/>
    <mergeCell ref="A26:AE26"/>
    <mergeCell ref="AA30:AE30"/>
    <mergeCell ref="AA31:AE31"/>
    <mergeCell ref="AA32:AE32"/>
    <mergeCell ref="V29:Z29"/>
    <mergeCell ref="Q29:U29"/>
    <mergeCell ref="Q30:U30"/>
    <mergeCell ref="V30:Z30"/>
    <mergeCell ref="Q31:U31"/>
    <mergeCell ref="V31:Z31"/>
    <mergeCell ref="Q32:U32"/>
    <mergeCell ref="V32:Z32"/>
    <mergeCell ref="Q33:U33"/>
    <mergeCell ref="V33:Z33"/>
    <mergeCell ref="L29:P29"/>
  </mergeCells>
  <phoneticPr fontId="10"/>
  <pageMargins left="0.75" right="0.75" top="1" bottom="1" header="0.5" footer="0.5"/>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5"/>
  <sheetViews>
    <sheetView showGridLines="0" view="pageBreakPreview" zoomScale="85" zoomScaleNormal="100" zoomScaleSheetLayoutView="85" workbookViewId="0">
      <pane xSplit="5" ySplit="6" topLeftCell="F7" activePane="bottomRight" state="frozen"/>
      <selection activeCell="H21" sqref="H21:J21"/>
      <selection pane="topRight" activeCell="H21" sqref="H21:J21"/>
      <selection pane="bottomLeft" activeCell="H21" sqref="H21:J21"/>
      <selection pane="bottomRight" activeCell="C1" sqref="C1"/>
    </sheetView>
  </sheetViews>
  <sheetFormatPr defaultRowHeight="13.5"/>
  <cols>
    <col min="1" max="1" width="2" style="848" customWidth="1"/>
    <col min="2" max="4" width="3.25" style="849" customWidth="1"/>
    <col min="5" max="5" width="54.25" style="849" customWidth="1"/>
    <col min="6" max="10" width="20.625" style="849" customWidth="1"/>
    <col min="11" max="11" width="0.125" style="849" customWidth="1"/>
    <col min="12" max="16384" width="9" style="848"/>
  </cols>
  <sheetData>
    <row r="1" spans="1:13" s="916" customFormat="1" ht="23.25" customHeight="1">
      <c r="A1" s="914"/>
      <c r="B1" s="220" t="s">
        <v>941</v>
      </c>
      <c r="C1" s="914"/>
      <c r="D1" s="914"/>
      <c r="E1" s="914"/>
      <c r="F1" s="914"/>
      <c r="G1" s="914"/>
      <c r="H1" s="914"/>
      <c r="I1" s="914"/>
      <c r="J1" s="944"/>
      <c r="K1" s="915"/>
      <c r="M1" s="848"/>
    </row>
    <row r="2" spans="1:13" ht="22.5" customHeight="1">
      <c r="C2" s="917"/>
      <c r="D2" s="917"/>
      <c r="E2" s="917"/>
      <c r="F2" s="1009" t="s">
        <v>99</v>
      </c>
      <c r="G2" s="1009"/>
      <c r="H2" s="917"/>
      <c r="I2" s="918" t="s">
        <v>83</v>
      </c>
      <c r="J2" s="919"/>
      <c r="K2" s="917"/>
    </row>
    <row r="3" spans="1:13" ht="6.75" customHeight="1">
      <c r="B3" s="920"/>
      <c r="C3" s="920"/>
      <c r="D3" s="920"/>
      <c r="E3" s="920"/>
      <c r="F3" s="920"/>
      <c r="G3" s="920"/>
      <c r="H3" s="920"/>
      <c r="I3" s="920"/>
      <c r="J3" s="920"/>
    </row>
    <row r="4" spans="1:13" s="850" customFormat="1" ht="39.950000000000003" customHeight="1">
      <c r="B4" s="1010" t="s">
        <v>98</v>
      </c>
      <c r="C4" s="1010"/>
      <c r="D4" s="1010"/>
      <c r="E4" s="1010"/>
      <c r="F4" s="1010"/>
      <c r="G4" s="1010"/>
      <c r="H4" s="1010"/>
      <c r="I4" s="1010"/>
      <c r="J4" s="1010"/>
      <c r="K4" s="1010"/>
    </row>
    <row r="5" spans="1:13" ht="34.5" customHeight="1">
      <c r="B5" s="1011" t="s">
        <v>82</v>
      </c>
      <c r="C5" s="1012"/>
      <c r="D5" s="1012"/>
      <c r="E5" s="1013"/>
      <c r="F5" s="921" t="s">
        <v>81</v>
      </c>
      <c r="G5" s="921" t="s">
        <v>80</v>
      </c>
      <c r="H5" s="921" t="s">
        <v>79</v>
      </c>
      <c r="I5" s="921" t="s">
        <v>97</v>
      </c>
      <c r="J5" s="922" t="s">
        <v>96</v>
      </c>
      <c r="K5" s="854" t="s">
        <v>73</v>
      </c>
    </row>
    <row r="6" spans="1:13" ht="14.25" customHeight="1">
      <c r="B6" s="1014"/>
      <c r="C6" s="1015"/>
      <c r="D6" s="1015"/>
      <c r="E6" s="1016"/>
      <c r="F6" s="923" t="s">
        <v>72</v>
      </c>
      <c r="G6" s="923" t="s">
        <v>831</v>
      </c>
      <c r="H6" s="923" t="s">
        <v>70</v>
      </c>
      <c r="I6" s="923" t="s">
        <v>832</v>
      </c>
      <c r="J6" s="924" t="s">
        <v>68</v>
      </c>
      <c r="K6" s="856"/>
    </row>
    <row r="7" spans="1:13" ht="14.25" customHeight="1">
      <c r="B7" s="925"/>
      <c r="C7" s="926"/>
      <c r="D7" s="926"/>
      <c r="E7" s="926"/>
      <c r="F7" s="927" t="s">
        <v>4</v>
      </c>
      <c r="G7" s="927" t="s">
        <v>4</v>
      </c>
      <c r="H7" s="927" t="s">
        <v>4</v>
      </c>
      <c r="I7" s="927" t="s">
        <v>4</v>
      </c>
      <c r="J7" s="928"/>
      <c r="K7" s="856"/>
    </row>
    <row r="8" spans="1:13" ht="20.100000000000001" customHeight="1">
      <c r="B8" s="929" t="s">
        <v>833</v>
      </c>
      <c r="C8" s="930"/>
      <c r="D8" s="930"/>
      <c r="E8" s="930"/>
      <c r="F8" s="864"/>
      <c r="G8" s="864"/>
      <c r="H8" s="864"/>
      <c r="I8" s="895" t="str">
        <f>IF(I9="","",SUM(I9:I13))</f>
        <v/>
      </c>
      <c r="J8" s="864"/>
      <c r="K8" s="869" t="e">
        <f>SUM(#REF!)</f>
        <v>#REF!</v>
      </c>
    </row>
    <row r="9" spans="1:13" ht="20.100000000000001" customHeight="1">
      <c r="B9" s="931"/>
      <c r="C9" s="932" t="s">
        <v>740</v>
      </c>
      <c r="D9" s="1007" t="s">
        <v>94</v>
      </c>
      <c r="E9" s="1008"/>
      <c r="F9" s="869"/>
      <c r="G9" s="869"/>
      <c r="H9" s="894" t="str">
        <f>IF(F9="","",F9-G9)</f>
        <v/>
      </c>
      <c r="I9" s="869"/>
      <c r="J9" s="896" t="str">
        <f>IF($I$8="","",I9/$I$8)</f>
        <v/>
      </c>
      <c r="K9" s="869" t="e">
        <f>SUM(#REF!)</f>
        <v>#REF!</v>
      </c>
    </row>
    <row r="10" spans="1:13" ht="20.100000000000001" customHeight="1">
      <c r="B10" s="931"/>
      <c r="C10" s="933" t="s">
        <v>53</v>
      </c>
      <c r="D10" s="1007" t="s">
        <v>93</v>
      </c>
      <c r="E10" s="1008"/>
      <c r="F10" s="869"/>
      <c r="G10" s="869"/>
      <c r="H10" s="894" t="str">
        <f>IF(F10="","",F10-G10)</f>
        <v/>
      </c>
      <c r="I10" s="869"/>
      <c r="J10" s="896" t="str">
        <f t="shared" ref="J10:J13" si="0">IF($I$8="","",I10/$I$8)</f>
        <v/>
      </c>
      <c r="K10" s="869" t="e">
        <f>SUM(#REF!)</f>
        <v>#REF!</v>
      </c>
    </row>
    <row r="11" spans="1:13" ht="20.100000000000001" customHeight="1">
      <c r="B11" s="931"/>
      <c r="C11" s="934" t="s">
        <v>51</v>
      </c>
      <c r="D11" s="1007" t="s">
        <v>92</v>
      </c>
      <c r="E11" s="1008"/>
      <c r="F11" s="869"/>
      <c r="G11" s="869"/>
      <c r="H11" s="894" t="str">
        <f>IF(F11="","",F11-G11)</f>
        <v/>
      </c>
      <c r="I11" s="869"/>
      <c r="J11" s="896" t="str">
        <f t="shared" si="0"/>
        <v/>
      </c>
      <c r="K11" s="869" t="e">
        <f>SUM(#REF!)</f>
        <v>#REF!</v>
      </c>
    </row>
    <row r="12" spans="1:13" ht="20.100000000000001" customHeight="1">
      <c r="B12" s="931"/>
      <c r="C12" s="933" t="s">
        <v>834</v>
      </c>
      <c r="D12" s="1007" t="s">
        <v>744</v>
      </c>
      <c r="E12" s="1008"/>
      <c r="F12" s="869"/>
      <c r="G12" s="869"/>
      <c r="H12" s="894" t="str">
        <f>IF(F12="","",F12-G12)</f>
        <v/>
      </c>
      <c r="I12" s="869"/>
      <c r="J12" s="896" t="str">
        <f t="shared" si="0"/>
        <v/>
      </c>
      <c r="K12" s="869" t="e">
        <f>SUM(#REF!)</f>
        <v>#REF!</v>
      </c>
    </row>
    <row r="13" spans="1:13" ht="20.100000000000001" customHeight="1">
      <c r="B13" s="935"/>
      <c r="C13" s="933" t="s">
        <v>48</v>
      </c>
      <c r="D13" s="1007" t="s">
        <v>746</v>
      </c>
      <c r="E13" s="1008"/>
      <c r="F13" s="869"/>
      <c r="G13" s="869"/>
      <c r="H13" s="894" t="str">
        <f t="shared" ref="H13:H19" si="1">IF(F13="","",F13-G13)</f>
        <v/>
      </c>
      <c r="I13" s="869"/>
      <c r="J13" s="896" t="str">
        <f t="shared" si="0"/>
        <v/>
      </c>
      <c r="K13" s="869" t="e">
        <f>SUM(#REF!)</f>
        <v>#REF!</v>
      </c>
    </row>
    <row r="14" spans="1:13" ht="20.100000000000001" customHeight="1">
      <c r="B14" s="929" t="s">
        <v>835</v>
      </c>
      <c r="C14" s="930"/>
      <c r="D14" s="930"/>
      <c r="E14" s="930"/>
      <c r="F14" s="864"/>
      <c r="G14" s="864"/>
      <c r="H14" s="864"/>
      <c r="I14" s="895" t="str">
        <f>IF(I15="","",SUM(I15:I19))</f>
        <v/>
      </c>
      <c r="J14" s="936"/>
      <c r="K14" s="869" t="e">
        <f>SUM(#REF!)</f>
        <v>#REF!</v>
      </c>
    </row>
    <row r="15" spans="1:13" ht="20.100000000000001" customHeight="1">
      <c r="B15" s="931"/>
      <c r="C15" s="932" t="s">
        <v>46</v>
      </c>
      <c r="D15" s="1007" t="s">
        <v>90</v>
      </c>
      <c r="E15" s="1008"/>
      <c r="F15" s="869"/>
      <c r="G15" s="869"/>
      <c r="H15" s="894" t="str">
        <f t="shared" si="1"/>
        <v/>
      </c>
      <c r="I15" s="869"/>
      <c r="J15" s="896" t="str">
        <f>IF($I$14="","",I15/$I$14)</f>
        <v/>
      </c>
      <c r="K15" s="869" t="e">
        <f>SUM(#REF!)</f>
        <v>#REF!</v>
      </c>
    </row>
    <row r="16" spans="1:13" ht="20.100000000000001" customHeight="1">
      <c r="B16" s="931"/>
      <c r="C16" s="934" t="s">
        <v>778</v>
      </c>
      <c r="D16" s="1007" t="s">
        <v>89</v>
      </c>
      <c r="E16" s="1008"/>
      <c r="F16" s="869"/>
      <c r="G16" s="869"/>
      <c r="H16" s="894" t="str">
        <f t="shared" si="1"/>
        <v/>
      </c>
      <c r="I16" s="869"/>
      <c r="J16" s="896" t="str">
        <f t="shared" ref="J16:J19" si="2">IF($I$14="","",I16/$I$14)</f>
        <v/>
      </c>
      <c r="K16" s="869" t="e">
        <f>SUM(#REF!)</f>
        <v>#REF!</v>
      </c>
    </row>
    <row r="17" spans="2:11" ht="20.100000000000001" customHeight="1">
      <c r="B17" s="937"/>
      <c r="C17" s="934" t="s">
        <v>836</v>
      </c>
      <c r="D17" s="1007" t="s">
        <v>88</v>
      </c>
      <c r="E17" s="1008"/>
      <c r="F17" s="869"/>
      <c r="G17" s="869"/>
      <c r="H17" s="894" t="str">
        <f t="shared" si="1"/>
        <v/>
      </c>
      <c r="I17" s="869"/>
      <c r="J17" s="896" t="str">
        <f t="shared" si="2"/>
        <v/>
      </c>
      <c r="K17" s="869" t="e">
        <f>SUM(#REF!)</f>
        <v>#REF!</v>
      </c>
    </row>
    <row r="18" spans="2:11" ht="20.100000000000001" customHeight="1">
      <c r="B18" s="931"/>
      <c r="C18" s="934" t="s">
        <v>837</v>
      </c>
      <c r="D18" s="1007" t="s">
        <v>87</v>
      </c>
      <c r="E18" s="1008"/>
      <c r="F18" s="869"/>
      <c r="G18" s="869"/>
      <c r="H18" s="894" t="str">
        <f t="shared" si="1"/>
        <v/>
      </c>
      <c r="I18" s="869"/>
      <c r="J18" s="896" t="str">
        <f t="shared" si="2"/>
        <v/>
      </c>
      <c r="K18" s="869"/>
    </row>
    <row r="19" spans="2:11" ht="20.100000000000001" customHeight="1">
      <c r="B19" s="938"/>
      <c r="C19" s="934" t="s">
        <v>838</v>
      </c>
      <c r="D19" s="1007" t="s">
        <v>782</v>
      </c>
      <c r="E19" s="1008"/>
      <c r="F19" s="869"/>
      <c r="G19" s="869"/>
      <c r="H19" s="894" t="str">
        <f t="shared" si="1"/>
        <v/>
      </c>
      <c r="I19" s="869"/>
      <c r="J19" s="896" t="str">
        <f t="shared" si="2"/>
        <v/>
      </c>
      <c r="K19" s="869" t="e">
        <f>SUM(#REF!)</f>
        <v>#REF!</v>
      </c>
    </row>
    <row r="20" spans="2:11" ht="6" customHeight="1">
      <c r="B20" s="939"/>
      <c r="C20" s="939"/>
      <c r="D20" s="939"/>
      <c r="E20" s="939"/>
      <c r="F20" s="940"/>
      <c r="G20" s="940"/>
      <c r="H20" s="940"/>
      <c r="I20" s="940"/>
      <c r="J20" s="940"/>
    </row>
    <row r="21" spans="2:11" s="221" customFormat="1" ht="14.1" customHeight="1">
      <c r="B21" s="999" t="s">
        <v>30</v>
      </c>
      <c r="C21" s="999"/>
      <c r="D21" s="2" t="s">
        <v>86</v>
      </c>
      <c r="E21" s="220"/>
      <c r="F21" s="220"/>
      <c r="G21" s="505"/>
      <c r="H21" s="506"/>
      <c r="I21" s="506"/>
      <c r="J21" s="220"/>
      <c r="K21" s="241"/>
    </row>
    <row r="22" spans="2:11" s="221" customFormat="1" ht="14.1" customHeight="1">
      <c r="B22" s="480"/>
      <c r="C22" s="480"/>
      <c r="D22" s="2" t="s">
        <v>85</v>
      </c>
      <c r="E22" s="220"/>
      <c r="F22" s="220"/>
      <c r="G22" s="220"/>
      <c r="H22" s="220"/>
      <c r="I22" s="220"/>
      <c r="J22" s="220"/>
      <c r="K22" s="241"/>
    </row>
    <row r="23" spans="2:11" s="221" customFormat="1" ht="14.1" customHeight="1">
      <c r="B23" s="480"/>
      <c r="C23" s="480"/>
      <c r="D23" s="2" t="s">
        <v>699</v>
      </c>
      <c r="E23" s="220"/>
      <c r="F23" s="220"/>
      <c r="G23" s="220"/>
      <c r="H23" s="220"/>
      <c r="I23" s="220"/>
      <c r="J23" s="220"/>
      <c r="K23" s="241"/>
    </row>
    <row r="24" spans="2:11" s="221" customFormat="1" ht="14.1" customHeight="1">
      <c r="B24" s="480"/>
      <c r="C24" s="480"/>
      <c r="D24" s="2" t="s">
        <v>698</v>
      </c>
      <c r="E24" s="220"/>
      <c r="F24" s="220"/>
      <c r="G24" s="220"/>
      <c r="H24" s="220"/>
      <c r="I24" s="220"/>
      <c r="J24" s="220"/>
      <c r="K24" s="241"/>
    </row>
    <row r="25" spans="2:11" s="221" customFormat="1" ht="14.1" customHeight="1">
      <c r="B25" s="480"/>
      <c r="C25" s="480"/>
      <c r="D25" s="2" t="s">
        <v>84</v>
      </c>
      <c r="E25" s="220"/>
      <c r="F25" s="220"/>
      <c r="G25" s="262"/>
      <c r="H25" s="220"/>
      <c r="I25" s="220"/>
      <c r="J25" s="220"/>
      <c r="K25" s="241"/>
    </row>
    <row r="26" spans="2:11" ht="14.1" customHeight="1">
      <c r="B26" s="942"/>
      <c r="C26" s="942"/>
      <c r="D26" s="943"/>
      <c r="E26" s="942"/>
      <c r="F26" s="942"/>
      <c r="G26" s="920"/>
      <c r="H26" s="920"/>
      <c r="I26" s="920"/>
      <c r="J26" s="920"/>
    </row>
    <row r="27" spans="2:11" ht="14.1" customHeight="1">
      <c r="B27" s="942"/>
      <c r="C27" s="942"/>
      <c r="D27" s="943"/>
      <c r="E27" s="942"/>
      <c r="F27" s="942"/>
      <c r="G27" s="920"/>
      <c r="H27" s="920"/>
      <c r="I27" s="920"/>
      <c r="J27" s="941"/>
    </row>
    <row r="28" spans="2:11" ht="13.5" customHeight="1">
      <c r="B28" s="942"/>
      <c r="C28" s="942"/>
      <c r="D28" s="942"/>
      <c r="E28" s="942"/>
      <c r="F28" s="942"/>
      <c r="G28" s="920"/>
      <c r="H28" s="920"/>
      <c r="I28" s="920"/>
      <c r="J28" s="920"/>
    </row>
    <row r="29" spans="2:11" ht="14.1" customHeight="1">
      <c r="B29" s="920"/>
      <c r="C29" s="920"/>
      <c r="D29" s="920"/>
      <c r="E29" s="920"/>
      <c r="F29" s="920"/>
      <c r="G29" s="920"/>
      <c r="H29" s="920"/>
      <c r="I29" s="920"/>
      <c r="J29" s="920"/>
    </row>
    <row r="30" spans="2:11" s="849" customFormat="1">
      <c r="G30" s="906"/>
    </row>
    <row r="31" spans="2:11" s="849" customFormat="1">
      <c r="G31" s="906"/>
    </row>
    <row r="32" spans="2:11" s="849" customFormat="1">
      <c r="G32" s="906"/>
    </row>
    <row r="33" spans="7:7" s="849" customFormat="1">
      <c r="G33" s="906"/>
    </row>
    <row r="34" spans="7:7" s="849" customFormat="1">
      <c r="G34" s="885"/>
    </row>
    <row r="35" spans="7:7" s="849" customFormat="1">
      <c r="G35" s="885"/>
    </row>
  </sheetData>
  <mergeCells count="14">
    <mergeCell ref="D19:E19"/>
    <mergeCell ref="B21:C21"/>
    <mergeCell ref="D12:E12"/>
    <mergeCell ref="D13:E13"/>
    <mergeCell ref="D15:E15"/>
    <mergeCell ref="D16:E16"/>
    <mergeCell ref="D17:E17"/>
    <mergeCell ref="D18:E18"/>
    <mergeCell ref="D11:E11"/>
    <mergeCell ref="F2:G2"/>
    <mergeCell ref="B4:K4"/>
    <mergeCell ref="B5:E6"/>
    <mergeCell ref="D9:E9"/>
    <mergeCell ref="D10:E10"/>
  </mergeCells>
  <phoneticPr fontId="10"/>
  <pageMargins left="0.70866141732283472" right="0.70866141732283472" top="0.35433070866141736" bottom="0.15748031496062992" header="0.31496062992125984" footer="0.31496062992125984"/>
  <pageSetup paperSize="9" scale="80" fitToHeight="0" orientation="landscape" cellComments="asDisplayed" r:id="rId1"/>
  <rowBreaks count="1" manualBreakCount="1">
    <brk id="27"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P46"/>
  <sheetViews>
    <sheetView showGridLines="0" view="pageBreakPreview" zoomScaleNormal="100" zoomScaleSheetLayoutView="100" workbookViewId="0">
      <pane xSplit="5" ySplit="7" topLeftCell="F8" activePane="bottomRight" state="frozen"/>
      <selection activeCell="H21" sqref="H21:J21"/>
      <selection pane="topRight" activeCell="H21" sqref="H21:J21"/>
      <selection pane="bottomLeft" activeCell="H21" sqref="H21:J21"/>
      <selection pane="bottomRight" activeCell="C1" sqref="C1"/>
    </sheetView>
  </sheetViews>
  <sheetFormatPr defaultRowHeight="13.5"/>
  <cols>
    <col min="1" max="1" width="2" style="848" customWidth="1"/>
    <col min="2" max="4" width="3.25" style="849" customWidth="1"/>
    <col min="5" max="5" width="54.25" style="849" customWidth="1"/>
    <col min="6" max="11" width="20.625" style="849" customWidth="1"/>
    <col min="12" max="12" width="20.375" style="849" customWidth="1"/>
    <col min="13" max="13" width="20.625" style="848" customWidth="1"/>
    <col min="14" max="15" width="9" style="848"/>
    <col min="16" max="16" width="11.75" style="848" bestFit="1" customWidth="1"/>
    <col min="17" max="16384" width="9" style="848"/>
  </cols>
  <sheetData>
    <row r="1" spans="1:16" s="847" customFormat="1" ht="23.25" customHeight="1">
      <c r="A1" s="846"/>
      <c r="B1" s="220" t="s">
        <v>942</v>
      </c>
      <c r="C1" s="846"/>
      <c r="D1" s="846"/>
      <c r="E1" s="846"/>
      <c r="F1" s="846"/>
      <c r="G1" s="846"/>
      <c r="H1" s="846"/>
      <c r="I1" s="846"/>
      <c r="M1" s="892"/>
    </row>
    <row r="2" spans="1:16" ht="22.5" customHeight="1">
      <c r="B2" s="1017" t="s">
        <v>737</v>
      </c>
      <c r="C2" s="1017"/>
      <c r="D2" s="1017"/>
      <c r="E2" s="1017"/>
      <c r="F2" s="1017"/>
      <c r="G2" s="1017"/>
      <c r="H2" s="1017"/>
      <c r="I2" s="1017"/>
      <c r="J2" s="1017"/>
      <c r="K2" s="1017"/>
      <c r="L2" s="1017"/>
      <c r="M2" s="1017"/>
    </row>
    <row r="3" spans="1:16" ht="6.75" customHeight="1"/>
    <row r="4" spans="1:16" s="850" customFormat="1" ht="39.950000000000003" customHeight="1">
      <c r="B4" s="1018" t="s">
        <v>736</v>
      </c>
      <c r="C4" s="1019"/>
      <c r="D4" s="1019"/>
      <c r="E4" s="1019"/>
      <c r="F4" s="1019"/>
      <c r="G4" s="1019"/>
      <c r="H4" s="1019"/>
      <c r="I4" s="1019"/>
      <c r="J4" s="1019"/>
      <c r="K4" s="1019"/>
      <c r="L4" s="977" t="s">
        <v>935</v>
      </c>
      <c r="M4" s="851"/>
    </row>
    <row r="5" spans="1:16" ht="18" customHeight="1">
      <c r="B5" s="1020" t="s">
        <v>82</v>
      </c>
      <c r="C5" s="1021"/>
      <c r="D5" s="1021"/>
      <c r="E5" s="1022"/>
      <c r="F5" s="1029" t="s">
        <v>81</v>
      </c>
      <c r="G5" s="1029" t="s">
        <v>80</v>
      </c>
      <c r="H5" s="1029" t="s">
        <v>79</v>
      </c>
      <c r="I5" s="1029" t="s">
        <v>137</v>
      </c>
      <c r="J5" s="1020" t="s">
        <v>136</v>
      </c>
      <c r="K5" s="852"/>
      <c r="L5" s="853"/>
    </row>
    <row r="6" spans="1:16" ht="45" customHeight="1">
      <c r="B6" s="1023"/>
      <c r="C6" s="1024"/>
      <c r="D6" s="1024"/>
      <c r="E6" s="1025"/>
      <c r="F6" s="1030"/>
      <c r="G6" s="1030"/>
      <c r="H6" s="1030"/>
      <c r="I6" s="1030"/>
      <c r="J6" s="1030"/>
      <c r="K6" s="854" t="s">
        <v>135</v>
      </c>
      <c r="L6" s="853"/>
    </row>
    <row r="7" spans="1:16" ht="14.25" customHeight="1">
      <c r="B7" s="1026"/>
      <c r="C7" s="1027"/>
      <c r="D7" s="1027"/>
      <c r="E7" s="1028"/>
      <c r="F7" s="855" t="s">
        <v>72</v>
      </c>
      <c r="G7" s="855" t="s">
        <v>738</v>
      </c>
      <c r="H7" s="855" t="s">
        <v>70</v>
      </c>
      <c r="I7" s="855" t="s">
        <v>69</v>
      </c>
      <c r="J7" s="856" t="s">
        <v>68</v>
      </c>
      <c r="K7" s="856" t="s">
        <v>739</v>
      </c>
      <c r="L7" s="857"/>
    </row>
    <row r="8" spans="1:16" ht="14.25" customHeight="1">
      <c r="B8" s="858"/>
      <c r="C8" s="859"/>
      <c r="D8" s="859"/>
      <c r="E8" s="859"/>
      <c r="F8" s="860" t="s">
        <v>4</v>
      </c>
      <c r="G8" s="860" t="s">
        <v>4</v>
      </c>
      <c r="H8" s="860" t="s">
        <v>4</v>
      </c>
      <c r="I8" s="860" t="s">
        <v>4</v>
      </c>
      <c r="J8" s="860" t="s">
        <v>4</v>
      </c>
      <c r="K8" s="861" t="s">
        <v>4</v>
      </c>
      <c r="L8" s="857"/>
    </row>
    <row r="9" spans="1:16" ht="20.100000000000001" customHeight="1">
      <c r="B9" s="862" t="s">
        <v>134</v>
      </c>
      <c r="C9" s="863"/>
      <c r="D9" s="863"/>
      <c r="E9" s="863"/>
      <c r="F9" s="864"/>
      <c r="G9" s="864"/>
      <c r="H9" s="864"/>
      <c r="I9" s="864"/>
      <c r="J9" s="895" t="str">
        <f>IF(J10="","",SUM(J10:J14))</f>
        <v/>
      </c>
      <c r="K9" s="895" t="str">
        <f>IF(J9="","",SUM(K10:K14))</f>
        <v/>
      </c>
      <c r="L9" s="865"/>
      <c r="P9" s="866"/>
    </row>
    <row r="10" spans="1:16" ht="20.100000000000001" customHeight="1">
      <c r="B10" s="867"/>
      <c r="C10" s="868" t="s">
        <v>740</v>
      </c>
      <c r="D10" s="1031" t="s">
        <v>94</v>
      </c>
      <c r="E10" s="1032"/>
      <c r="F10" s="869"/>
      <c r="G10" s="869"/>
      <c r="H10" s="894" t="str">
        <f>IF(F10="","",F10-G10)</f>
        <v/>
      </c>
      <c r="I10" s="869"/>
      <c r="J10" s="895" t="str">
        <f>IF(I10="","",MIN(H10:I10))</f>
        <v/>
      </c>
      <c r="K10" s="869"/>
      <c r="L10" s="870"/>
      <c r="P10" s="866"/>
    </row>
    <row r="11" spans="1:16" ht="20.100000000000001" customHeight="1">
      <c r="B11" s="867"/>
      <c r="C11" s="871" t="s">
        <v>741</v>
      </c>
      <c r="D11" s="1031" t="s">
        <v>93</v>
      </c>
      <c r="E11" s="1032"/>
      <c r="F11" s="869"/>
      <c r="G11" s="869"/>
      <c r="H11" s="894" t="str">
        <f t="shared" ref="H11:H14" si="0">IF(F11="","",F11-G11)</f>
        <v/>
      </c>
      <c r="I11" s="869"/>
      <c r="J11" s="895" t="str">
        <f t="shared" ref="J11:J14" si="1">IF(I11="","",MIN(H11:I11))</f>
        <v/>
      </c>
      <c r="K11" s="869"/>
      <c r="L11" s="870"/>
    </row>
    <row r="12" spans="1:16" ht="20.100000000000001" customHeight="1">
      <c r="B12" s="867"/>
      <c r="C12" s="872" t="s">
        <v>742</v>
      </c>
      <c r="D12" s="1031" t="s">
        <v>92</v>
      </c>
      <c r="E12" s="1032"/>
      <c r="F12" s="869"/>
      <c r="G12" s="869"/>
      <c r="H12" s="894" t="str">
        <f t="shared" si="0"/>
        <v/>
      </c>
      <c r="I12" s="869"/>
      <c r="J12" s="895" t="str">
        <f t="shared" si="1"/>
        <v/>
      </c>
      <c r="K12" s="869"/>
      <c r="L12" s="870"/>
    </row>
    <row r="13" spans="1:16" ht="20.100000000000001" customHeight="1">
      <c r="B13" s="867"/>
      <c r="C13" s="871" t="s">
        <v>743</v>
      </c>
      <c r="D13" s="1031" t="s">
        <v>744</v>
      </c>
      <c r="E13" s="1032"/>
      <c r="F13" s="869"/>
      <c r="G13" s="869"/>
      <c r="H13" s="894" t="str">
        <f t="shared" si="0"/>
        <v/>
      </c>
      <c r="I13" s="869"/>
      <c r="J13" s="895" t="str">
        <f t="shared" si="1"/>
        <v/>
      </c>
      <c r="K13" s="869"/>
      <c r="L13" s="870"/>
    </row>
    <row r="14" spans="1:16" ht="20.100000000000001" customHeight="1">
      <c r="B14" s="873"/>
      <c r="C14" s="871" t="s">
        <v>745</v>
      </c>
      <c r="D14" s="1031" t="s">
        <v>746</v>
      </c>
      <c r="E14" s="1032"/>
      <c r="F14" s="869"/>
      <c r="G14" s="869"/>
      <c r="H14" s="894" t="str">
        <f t="shared" si="0"/>
        <v/>
      </c>
      <c r="I14" s="869"/>
      <c r="J14" s="895" t="str">
        <f t="shared" si="1"/>
        <v/>
      </c>
      <c r="K14" s="869"/>
      <c r="L14" s="870"/>
    </row>
    <row r="15" spans="1:16" ht="13.5" customHeight="1"/>
    <row r="16" spans="1:16" ht="47.25" customHeight="1">
      <c r="B16" s="1020" t="s">
        <v>82</v>
      </c>
      <c r="C16" s="1021"/>
      <c r="D16" s="1021"/>
      <c r="E16" s="1022"/>
      <c r="F16" s="874" t="s">
        <v>133</v>
      </c>
      <c r="G16" s="874" t="s">
        <v>96</v>
      </c>
      <c r="H16" s="874" t="s">
        <v>132</v>
      </c>
      <c r="I16" s="854" t="s">
        <v>131</v>
      </c>
      <c r="J16" s="874" t="s">
        <v>130</v>
      </c>
      <c r="K16" s="854" t="s">
        <v>129</v>
      </c>
      <c r="L16" s="854" t="s">
        <v>700</v>
      </c>
      <c r="M16" s="945" t="s">
        <v>608</v>
      </c>
    </row>
    <row r="17" spans="2:13" ht="14.25" customHeight="1">
      <c r="B17" s="1026"/>
      <c r="C17" s="1027"/>
      <c r="D17" s="1027"/>
      <c r="E17" s="1028"/>
      <c r="F17" s="855" t="s">
        <v>747</v>
      </c>
      <c r="G17" s="855" t="s">
        <v>748</v>
      </c>
      <c r="H17" s="827" t="s">
        <v>607</v>
      </c>
      <c r="I17" s="855" t="s">
        <v>749</v>
      </c>
      <c r="J17" s="856" t="s">
        <v>750</v>
      </c>
      <c r="K17" s="856" t="s">
        <v>751</v>
      </c>
      <c r="L17" s="856" t="s">
        <v>752</v>
      </c>
      <c r="M17" s="946" t="s">
        <v>753</v>
      </c>
    </row>
    <row r="18" spans="2:13" ht="14.25" customHeight="1">
      <c r="B18" s="858"/>
      <c r="C18" s="859"/>
      <c r="D18" s="859"/>
      <c r="E18" s="859"/>
      <c r="F18" s="860" t="s">
        <v>4</v>
      </c>
      <c r="G18" s="855"/>
      <c r="H18" s="860" t="s">
        <v>4</v>
      </c>
      <c r="I18" s="860" t="s">
        <v>4</v>
      </c>
      <c r="J18" s="860" t="s">
        <v>4</v>
      </c>
      <c r="K18" s="860" t="s">
        <v>4</v>
      </c>
      <c r="L18" s="949" t="s">
        <v>4</v>
      </c>
      <c r="M18" s="947" t="s">
        <v>4</v>
      </c>
    </row>
    <row r="19" spans="2:13" ht="20.100000000000001" customHeight="1" thickBot="1">
      <c r="B19" s="862" t="s">
        <v>121</v>
      </c>
      <c r="C19" s="863"/>
      <c r="D19" s="863"/>
      <c r="E19" s="863"/>
      <c r="F19" s="895" t="str">
        <f>IF(J9="","",J9-K9)</f>
        <v/>
      </c>
      <c r="G19" s="864"/>
      <c r="H19" s="875"/>
      <c r="I19" s="864"/>
      <c r="J19" s="898" t="str">
        <f>IF(H20="","",SUM(J20:J24))</f>
        <v/>
      </c>
      <c r="K19" s="876"/>
      <c r="L19" s="950"/>
      <c r="M19" s="900" t="str">
        <f>IF(M20="","",ROUNDDOWN(SUM(M20:M24),-3))</f>
        <v/>
      </c>
    </row>
    <row r="20" spans="2:13" ht="20.100000000000001" customHeight="1" thickBot="1">
      <c r="B20" s="867"/>
      <c r="C20" s="868" t="s">
        <v>740</v>
      </c>
      <c r="D20" s="1031" t="s">
        <v>54</v>
      </c>
      <c r="E20" s="1032"/>
      <c r="F20" s="864"/>
      <c r="G20" s="897" t="str">
        <f>IF($F$19="","",#REF!)</f>
        <v/>
      </c>
      <c r="H20" s="897" t="str">
        <f>IF(G20="","",$F$19*G20)</f>
        <v/>
      </c>
      <c r="I20" s="897" t="str">
        <f>IF(K10="","",+K10)</f>
        <v/>
      </c>
      <c r="J20" s="895" t="str">
        <f>IF(H20="","",SUM(H20:I20))</f>
        <v/>
      </c>
      <c r="K20" s="899" t="str">
        <f>IF(F42="","",+F42)</f>
        <v/>
      </c>
      <c r="L20" s="951" t="str">
        <f>IF(F44="","",+F44)</f>
        <v/>
      </c>
      <c r="M20" s="900" t="str">
        <f>IF(L20="","",ROUNDDOWN(L20*0.1925,0))</f>
        <v/>
      </c>
    </row>
    <row r="21" spans="2:13" ht="20.100000000000001" customHeight="1">
      <c r="B21" s="867"/>
      <c r="C21" s="871" t="s">
        <v>741</v>
      </c>
      <c r="D21" s="1031" t="s">
        <v>120</v>
      </c>
      <c r="E21" s="1032"/>
      <c r="F21" s="864"/>
      <c r="G21" s="897" t="str">
        <f>IF($F$19="","",#REF!)</f>
        <v/>
      </c>
      <c r="H21" s="897" t="str">
        <f>IF(G21="","",$F$19*G21)</f>
        <v/>
      </c>
      <c r="I21" s="897" t="str">
        <f>IF(K11="","",+K11)</f>
        <v/>
      </c>
      <c r="J21" s="895" t="str">
        <f>IF(H21="","",SUM(H21:I21))</f>
        <v/>
      </c>
      <c r="K21" s="869"/>
      <c r="L21" s="894" t="str">
        <f>IF(J21="","",MIN(J21:K21))</f>
        <v/>
      </c>
      <c r="M21" s="900" t="str">
        <f>IF(L21="","",ROUNDDOWN(L21/4,0))</f>
        <v/>
      </c>
    </row>
    <row r="22" spans="2:13" ht="20.100000000000001" customHeight="1">
      <c r="B22" s="877"/>
      <c r="C22" s="872" t="s">
        <v>51</v>
      </c>
      <c r="D22" s="1031" t="s">
        <v>119</v>
      </c>
      <c r="E22" s="1032"/>
      <c r="F22" s="864"/>
      <c r="G22" s="897" t="str">
        <f>IF($F$19="","",#REF!)</f>
        <v/>
      </c>
      <c r="H22" s="897" t="str">
        <f>IF(G22="","",$F$19*G22)</f>
        <v/>
      </c>
      <c r="I22" s="897" t="str">
        <f>IF(K12="","",+K12)</f>
        <v/>
      </c>
      <c r="J22" s="895" t="str">
        <f>IF(H22="","",SUM(H22:I22))</f>
        <v/>
      </c>
      <c r="K22" s="869"/>
      <c r="L22" s="894" t="str">
        <f>IF(J22="","",MIN(J22:K22))</f>
        <v/>
      </c>
      <c r="M22" s="900" t="str">
        <f>IF(L22="","",ROUNDDOWN(L22/6,0))</f>
        <v/>
      </c>
    </row>
    <row r="23" spans="2:13" ht="20.100000000000001" customHeight="1">
      <c r="B23" s="867"/>
      <c r="C23" s="871" t="s">
        <v>49</v>
      </c>
      <c r="D23" s="1031" t="s">
        <v>754</v>
      </c>
      <c r="E23" s="1032"/>
      <c r="F23" s="864"/>
      <c r="G23" s="897" t="str">
        <f>IF($F$19="","",#REF!)</f>
        <v/>
      </c>
      <c r="H23" s="864"/>
      <c r="I23" s="864"/>
      <c r="J23" s="864"/>
      <c r="K23" s="864"/>
      <c r="L23" s="893"/>
      <c r="M23" s="948"/>
    </row>
    <row r="24" spans="2:13" ht="20.100000000000001" customHeight="1">
      <c r="B24" s="878"/>
      <c r="C24" s="871" t="s">
        <v>48</v>
      </c>
      <c r="D24" s="1031" t="s">
        <v>755</v>
      </c>
      <c r="E24" s="1032"/>
      <c r="F24" s="864"/>
      <c r="G24" s="897" t="str">
        <f>IF($F$19="","",#REF!)</f>
        <v/>
      </c>
      <c r="H24" s="864"/>
      <c r="I24" s="864"/>
      <c r="J24" s="864"/>
      <c r="K24" s="864"/>
      <c r="L24" s="893"/>
      <c r="M24" s="948"/>
    </row>
    <row r="25" spans="2:13" ht="6" customHeight="1">
      <c r="B25" s="879"/>
      <c r="C25" s="879"/>
      <c r="D25" s="879"/>
      <c r="E25" s="879"/>
      <c r="F25" s="865"/>
      <c r="G25" s="865"/>
      <c r="H25" s="865"/>
      <c r="I25" s="865"/>
      <c r="J25" s="865"/>
      <c r="K25" s="865"/>
      <c r="L25" s="865"/>
    </row>
    <row r="26" spans="2:13" ht="14.1" customHeight="1">
      <c r="B26" s="1033" t="s">
        <v>30</v>
      </c>
      <c r="C26" s="1033"/>
      <c r="D26" s="880" t="s">
        <v>86</v>
      </c>
      <c r="G26" s="881"/>
      <c r="H26" s="882"/>
      <c r="I26" s="882"/>
      <c r="J26" s="883"/>
      <c r="K26" s="882"/>
      <c r="L26" s="882"/>
    </row>
    <row r="27" spans="2:13" ht="14.1" customHeight="1">
      <c r="B27" s="884"/>
      <c r="C27" s="884"/>
      <c r="D27" s="880" t="s">
        <v>85</v>
      </c>
    </row>
    <row r="28" spans="2:13" ht="14.1" customHeight="1">
      <c r="B28" s="884"/>
      <c r="C28" s="884"/>
      <c r="D28" s="885" t="s">
        <v>772</v>
      </c>
    </row>
    <row r="29" spans="2:13" ht="14.1" customHeight="1">
      <c r="B29" s="884"/>
      <c r="C29" s="884"/>
      <c r="D29" s="880" t="s">
        <v>756</v>
      </c>
      <c r="G29" s="886"/>
    </row>
    <row r="30" spans="2:13" ht="13.5" customHeight="1">
      <c r="B30" s="884"/>
      <c r="C30" s="884"/>
      <c r="D30" s="880" t="s">
        <v>773</v>
      </c>
      <c r="G30" s="886"/>
    </row>
    <row r="31" spans="2:13" ht="14.1" customHeight="1">
      <c r="B31" s="886"/>
      <c r="C31" s="884"/>
      <c r="D31" s="885" t="s">
        <v>117</v>
      </c>
      <c r="E31" s="886"/>
      <c r="F31" s="886"/>
    </row>
    <row r="32" spans="2:13" ht="14.1" customHeight="1">
      <c r="B32" s="886"/>
      <c r="C32" s="886"/>
      <c r="D32" s="885" t="s">
        <v>758</v>
      </c>
      <c r="E32" s="886"/>
      <c r="F32" s="886"/>
    </row>
    <row r="33" spans="2:12" ht="13.5" customHeight="1">
      <c r="B33" s="886"/>
      <c r="C33" s="886"/>
      <c r="D33" s="880" t="s">
        <v>116</v>
      </c>
      <c r="E33" s="885"/>
      <c r="F33" s="886"/>
    </row>
    <row r="34" spans="2:12" ht="13.5" customHeight="1">
      <c r="B34" s="886"/>
      <c r="C34" s="886"/>
      <c r="D34" s="880" t="s">
        <v>115</v>
      </c>
      <c r="E34" s="885"/>
      <c r="F34" s="886"/>
    </row>
    <row r="35" spans="2:12" ht="13.5" customHeight="1">
      <c r="B35" s="886"/>
      <c r="C35" s="886"/>
      <c r="D35" s="880" t="s">
        <v>759</v>
      </c>
      <c r="E35" s="885"/>
      <c r="F35" s="886"/>
    </row>
    <row r="36" spans="2:12" ht="13.5" customHeight="1">
      <c r="B36" s="886"/>
      <c r="C36" s="886"/>
      <c r="D36" s="880"/>
      <c r="E36" s="885"/>
      <c r="F36" s="886"/>
    </row>
    <row r="37" spans="2:12" ht="13.5" customHeight="1">
      <c r="B37" s="885" t="s">
        <v>701</v>
      </c>
      <c r="C37" s="886"/>
      <c r="D37" s="880"/>
      <c r="E37" s="886"/>
      <c r="F37" s="886"/>
    </row>
    <row r="38" spans="2:12" s="849" customFormat="1" ht="19.5" customHeight="1">
      <c r="B38" s="887" t="s">
        <v>760</v>
      </c>
      <c r="C38" s="1034" t="s">
        <v>761</v>
      </c>
      <c r="D38" s="1034"/>
      <c r="E38" s="1034"/>
      <c r="F38" s="888" t="s">
        <v>112</v>
      </c>
    </row>
    <row r="39" spans="2:12" ht="19.5" customHeight="1">
      <c r="B39" s="889"/>
      <c r="C39" s="868" t="s">
        <v>762</v>
      </c>
      <c r="D39" s="1031" t="s">
        <v>763</v>
      </c>
      <c r="E39" s="1032"/>
      <c r="F39" s="901" t="str">
        <f>+J20</f>
        <v/>
      </c>
      <c r="K39" s="848"/>
      <c r="L39" s="848"/>
    </row>
    <row r="40" spans="2:12" s="849" customFormat="1" ht="19.5" customHeight="1">
      <c r="B40" s="890"/>
      <c r="C40" s="871" t="s">
        <v>764</v>
      </c>
      <c r="D40" s="1031" t="s">
        <v>765</v>
      </c>
      <c r="E40" s="1032"/>
      <c r="F40" s="891"/>
    </row>
    <row r="41" spans="2:12" s="849" customFormat="1" ht="19.5" customHeight="1">
      <c r="B41" s="858"/>
      <c r="C41" s="872" t="s">
        <v>766</v>
      </c>
      <c r="D41" s="1031" t="s">
        <v>106</v>
      </c>
      <c r="E41" s="1032"/>
      <c r="F41" s="897" t="str">
        <f>IF(F40="","",SUM(F39:F40))</f>
        <v/>
      </c>
    </row>
    <row r="42" spans="2:12" s="849" customFormat="1" ht="19.5" customHeight="1">
      <c r="B42" s="867"/>
      <c r="C42" s="872" t="s">
        <v>767</v>
      </c>
      <c r="D42" s="1031" t="s">
        <v>768</v>
      </c>
      <c r="E42" s="1032"/>
      <c r="F42" s="891"/>
    </row>
    <row r="43" spans="2:12" s="849" customFormat="1" ht="19.5" customHeight="1" thickBot="1">
      <c r="B43" s="867"/>
      <c r="C43" s="871" t="s">
        <v>769</v>
      </c>
      <c r="D43" s="1031" t="s">
        <v>770</v>
      </c>
      <c r="E43" s="1032"/>
      <c r="F43" s="902" t="str">
        <f>IF(F42="","",MIN(F41:F42))</f>
        <v/>
      </c>
    </row>
    <row r="44" spans="2:12" s="849" customFormat="1" ht="19.5" customHeight="1" thickBot="1">
      <c r="B44" s="873"/>
      <c r="C44" s="872" t="s">
        <v>760</v>
      </c>
      <c r="D44" s="1031" t="s">
        <v>771</v>
      </c>
      <c r="E44" s="1031"/>
      <c r="F44" s="903" t="str">
        <f>IF(F43="","",+F43-F40)</f>
        <v/>
      </c>
    </row>
    <row r="45" spans="2:12" ht="19.5" customHeight="1"/>
    <row r="46" spans="2:12" ht="19.5" customHeight="1"/>
  </sheetData>
  <mergeCells count="27">
    <mergeCell ref="D41:E41"/>
    <mergeCell ref="D42:E42"/>
    <mergeCell ref="D43:E43"/>
    <mergeCell ref="D44:E44"/>
    <mergeCell ref="D24:E24"/>
    <mergeCell ref="B26:C26"/>
    <mergeCell ref="C38:E38"/>
    <mergeCell ref="D39:E39"/>
    <mergeCell ref="D40:E40"/>
    <mergeCell ref="D21:E21"/>
    <mergeCell ref="D22:E22"/>
    <mergeCell ref="D23:E23"/>
    <mergeCell ref="D20:E20"/>
    <mergeCell ref="D10:E10"/>
    <mergeCell ref="D11:E11"/>
    <mergeCell ref="D12:E12"/>
    <mergeCell ref="D13:E13"/>
    <mergeCell ref="D14:E14"/>
    <mergeCell ref="B16:E17"/>
    <mergeCell ref="B2:M2"/>
    <mergeCell ref="B4:K4"/>
    <mergeCell ref="B5:E7"/>
    <mergeCell ref="F5:F6"/>
    <mergeCell ref="G5:G6"/>
    <mergeCell ref="H5:H6"/>
    <mergeCell ref="I5:I6"/>
    <mergeCell ref="J5:J6"/>
  </mergeCells>
  <phoneticPr fontId="10"/>
  <pageMargins left="0.70866141732283472" right="0.70866141732283472" top="0.35433070866141736" bottom="0.15748031496062992" header="0.31496062992125984" footer="0.31496062992125984"/>
  <pageSetup paperSize="9" scale="58" fitToHeight="0" orientation="landscape" cellComments="asDisplayed" errors="blank"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I43"/>
  <sheetViews>
    <sheetView showGridLines="0" view="pageBreakPreview" zoomScaleNormal="85" zoomScaleSheetLayoutView="100" workbookViewId="0">
      <selection activeCell="E6" sqref="E6"/>
    </sheetView>
  </sheetViews>
  <sheetFormatPr defaultRowHeight="13.5"/>
  <cols>
    <col min="1" max="1" width="4.625" style="123" customWidth="1"/>
    <col min="2" max="2" width="20.875" style="123" customWidth="1"/>
    <col min="3" max="3" width="18.25" style="123" customWidth="1"/>
    <col min="4" max="4" width="13.375" style="123" customWidth="1"/>
    <col min="5" max="5" width="51.625" style="123" customWidth="1"/>
    <col min="6" max="6" width="3.375" style="123" customWidth="1"/>
    <col min="7" max="7" width="17.125" style="123" customWidth="1"/>
    <col min="8" max="8" width="18.125" style="123" bestFit="1" customWidth="1"/>
    <col min="9" max="9" width="17.375" style="123" customWidth="1"/>
    <col min="10" max="16384" width="9" style="123"/>
  </cols>
  <sheetData>
    <row r="1" spans="1:9">
      <c r="A1" s="976" t="s">
        <v>943</v>
      </c>
      <c r="B1" s="122"/>
      <c r="C1" s="122"/>
      <c r="D1" s="122"/>
      <c r="E1" s="122"/>
      <c r="F1" s="122"/>
    </row>
    <row r="2" spans="1:9">
      <c r="A2" s="122"/>
      <c r="B2" s="122"/>
      <c r="C2" s="122"/>
      <c r="D2" s="122"/>
      <c r="E2" s="122"/>
      <c r="F2" s="122"/>
      <c r="H2" s="124"/>
      <c r="I2" s="124"/>
    </row>
    <row r="3" spans="1:9" ht="24" customHeight="1">
      <c r="A3" s="122"/>
      <c r="B3" s="122"/>
      <c r="C3" s="122"/>
      <c r="D3" s="122"/>
      <c r="E3" s="125" t="s">
        <v>610</v>
      </c>
      <c r="F3" s="126"/>
      <c r="H3" s="124"/>
      <c r="I3" s="124"/>
    </row>
    <row r="4" spans="1:9" ht="24" customHeight="1">
      <c r="A4" s="1038" t="s">
        <v>611</v>
      </c>
      <c r="B4" s="1038"/>
      <c r="C4" s="1038"/>
      <c r="D4" s="1038"/>
      <c r="E4" s="1038"/>
      <c r="F4" s="126"/>
      <c r="H4" s="124"/>
      <c r="I4" s="124"/>
    </row>
    <row r="5" spans="1:9" ht="41.25" customHeight="1">
      <c r="A5" s="122"/>
      <c r="B5" s="122"/>
      <c r="C5" s="122"/>
      <c r="D5" s="122"/>
      <c r="E5" s="122"/>
      <c r="F5" s="126"/>
      <c r="H5" s="124"/>
      <c r="I5" s="124"/>
    </row>
    <row r="6" spans="1:9" ht="51" customHeight="1">
      <c r="A6" s="1039"/>
      <c r="B6" s="1039"/>
      <c r="C6" s="190" t="s">
        <v>612</v>
      </c>
      <c r="D6" s="190" t="s">
        <v>981</v>
      </c>
      <c r="E6" s="190" t="s">
        <v>613</v>
      </c>
    </row>
    <row r="7" spans="1:9" ht="84" customHeight="1">
      <c r="A7" s="1035" t="s">
        <v>614</v>
      </c>
      <c r="B7" s="1035"/>
      <c r="C7" s="127"/>
      <c r="D7" s="190" t="s">
        <v>615</v>
      </c>
      <c r="E7" s="128" t="s">
        <v>616</v>
      </c>
    </row>
    <row r="8" spans="1:9" ht="84" customHeight="1">
      <c r="A8" s="1040" t="s">
        <v>617</v>
      </c>
      <c r="B8" s="1035"/>
      <c r="C8" s="127"/>
      <c r="D8" s="190" t="s">
        <v>618</v>
      </c>
      <c r="E8" s="128"/>
    </row>
    <row r="9" spans="1:9" ht="84" customHeight="1">
      <c r="A9" s="129"/>
      <c r="B9" s="128" t="s">
        <v>619</v>
      </c>
      <c r="C9" s="127"/>
      <c r="D9" s="190"/>
      <c r="E9" s="128" t="s">
        <v>620</v>
      </c>
    </row>
    <row r="10" spans="1:9" ht="84" customHeight="1">
      <c r="A10" s="1035" t="s">
        <v>621</v>
      </c>
      <c r="B10" s="1035"/>
      <c r="C10" s="127" t="str">
        <f>IF(C7="","",C7-C8)</f>
        <v/>
      </c>
      <c r="D10" s="190" t="s">
        <v>622</v>
      </c>
      <c r="E10" s="128"/>
    </row>
    <row r="11" spans="1:9" ht="84" customHeight="1">
      <c r="A11" s="1035" t="s">
        <v>623</v>
      </c>
      <c r="B11" s="1035"/>
      <c r="C11" s="127"/>
      <c r="D11" s="190"/>
      <c r="E11" s="128" t="s">
        <v>616</v>
      </c>
    </row>
    <row r="12" spans="1:9" ht="84" customHeight="1">
      <c r="A12" s="1035" t="s">
        <v>624</v>
      </c>
      <c r="B12" s="1035"/>
      <c r="C12" s="127"/>
      <c r="D12" s="190"/>
      <c r="E12" s="128" t="s">
        <v>620</v>
      </c>
    </row>
    <row r="13" spans="1:9" ht="84" customHeight="1">
      <c r="A13" s="1035" t="s">
        <v>625</v>
      </c>
      <c r="B13" s="1035"/>
      <c r="C13" s="127" t="str">
        <f>IF(C7="","",C11-C12)</f>
        <v/>
      </c>
      <c r="D13" s="190" t="s">
        <v>626</v>
      </c>
      <c r="E13" s="128"/>
    </row>
    <row r="14" spans="1:9" s="133" customFormat="1" ht="84" customHeight="1">
      <c r="A14" s="1036"/>
      <c r="B14" s="1036"/>
      <c r="C14" s="130"/>
      <c r="D14" s="131"/>
      <c r="E14" s="132"/>
    </row>
    <row r="15" spans="1:9">
      <c r="A15" s="122"/>
      <c r="B15" s="122"/>
      <c r="C15" s="122"/>
      <c r="D15" s="122"/>
      <c r="E15" s="122"/>
    </row>
    <row r="16" spans="1:9">
      <c r="A16" s="1037"/>
      <c r="B16" s="1037"/>
      <c r="C16" s="1037"/>
      <c r="D16" s="1037"/>
      <c r="E16" s="1037"/>
    </row>
    <row r="17" spans="1:5">
      <c r="A17" s="1037"/>
      <c r="B17" s="1037"/>
      <c r="C17" s="1037"/>
      <c r="D17" s="1037"/>
      <c r="E17" s="1037"/>
    </row>
    <row r="43" spans="2:2">
      <c r="B43" s="821"/>
    </row>
  </sheetData>
  <mergeCells count="10">
    <mergeCell ref="A12:B12"/>
    <mergeCell ref="A13:B13"/>
    <mergeCell ref="A14:B14"/>
    <mergeCell ref="A16:E17"/>
    <mergeCell ref="A4:E4"/>
    <mergeCell ref="A6:B6"/>
    <mergeCell ref="A7:B7"/>
    <mergeCell ref="A8:B8"/>
    <mergeCell ref="A10:B10"/>
    <mergeCell ref="A11:B11"/>
  </mergeCells>
  <phoneticPr fontId="10"/>
  <dataValidations count="2">
    <dataValidation type="list" allowBlank="1" showInputMessage="1" showErrorMessage="1" sqref="I4">
      <formula1>INDIRECT(#REF!)</formula1>
    </dataValidation>
    <dataValidation type="list" allowBlank="1" showInputMessage="1" showErrorMessage="1" sqref="I2">
      <formula1>INDIRECT("P_objPref[都道府県名]")</formula1>
    </dataValidation>
  </dataValidations>
  <pageMargins left="0.7" right="0.7" top="0.75" bottom="0.75" header="0.3" footer="0.3"/>
  <pageSetup paperSize="9" scale="7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43"/>
  <sheetViews>
    <sheetView showGridLines="0" view="pageBreakPreview" zoomScale="115" zoomScaleNormal="100" zoomScaleSheetLayoutView="115" workbookViewId="0">
      <selection activeCell="H1" sqref="H1"/>
    </sheetView>
  </sheetViews>
  <sheetFormatPr defaultRowHeight="20.25" customHeight="1"/>
  <cols>
    <col min="1" max="7" width="12.375" style="734" customWidth="1"/>
    <col min="8" max="16384" width="9" style="734"/>
  </cols>
  <sheetData>
    <row r="1" spans="1:7" ht="20.25" customHeight="1">
      <c r="A1" s="1045" t="s">
        <v>944</v>
      </c>
      <c r="B1" s="1046"/>
      <c r="C1" s="1046"/>
      <c r="D1" s="1046"/>
      <c r="E1" s="1046"/>
      <c r="F1" s="1046"/>
      <c r="G1" s="1046"/>
    </row>
    <row r="2" spans="1:7" ht="20.25" customHeight="1">
      <c r="A2" s="188"/>
      <c r="B2" s="191"/>
      <c r="C2" s="191"/>
      <c r="D2" s="191"/>
      <c r="E2" s="191"/>
      <c r="F2" s="191"/>
      <c r="G2" s="191"/>
    </row>
    <row r="3" spans="1:7" ht="20.25" customHeight="1">
      <c r="A3" s="1047" t="s">
        <v>162</v>
      </c>
      <c r="B3" s="1046"/>
      <c r="C3" s="1046"/>
      <c r="D3" s="1046"/>
      <c r="E3" s="1046"/>
      <c r="F3" s="1046"/>
      <c r="G3" s="1046"/>
    </row>
    <row r="4" spans="1:7" ht="20.25" customHeight="1">
      <c r="A4" s="1"/>
      <c r="B4" s="191"/>
      <c r="C4" s="191"/>
      <c r="D4" s="191"/>
      <c r="E4" s="191"/>
      <c r="F4" s="191"/>
      <c r="G4" s="191"/>
    </row>
    <row r="5" spans="1:7" ht="20.25" customHeight="1">
      <c r="A5" s="1"/>
      <c r="B5" s="191"/>
      <c r="C5" s="191"/>
      <c r="D5" s="191"/>
      <c r="E5" s="191"/>
      <c r="F5" s="191"/>
      <c r="G5" s="191"/>
    </row>
    <row r="6" spans="1:7" ht="20.25" customHeight="1">
      <c r="A6" s="1048" t="s">
        <v>161</v>
      </c>
      <c r="B6" s="1046"/>
      <c r="C6" s="1046"/>
      <c r="D6" s="1046"/>
      <c r="E6" s="1046"/>
      <c r="F6" s="1046"/>
      <c r="G6" s="1046"/>
    </row>
    <row r="7" spans="1:7" ht="20.25" customHeight="1">
      <c r="B7" s="21"/>
      <c r="C7" s="21"/>
      <c r="D7" s="21"/>
      <c r="E7" s="1044" t="s">
        <v>160</v>
      </c>
      <c r="F7" s="1044"/>
      <c r="G7" s="1044"/>
    </row>
    <row r="8" spans="1:7" ht="20.25" customHeight="1">
      <c r="A8" s="189"/>
      <c r="B8" s="191"/>
      <c r="C8" s="191"/>
      <c r="D8" s="191"/>
      <c r="E8" s="191"/>
      <c r="F8" s="191"/>
      <c r="G8" s="191"/>
    </row>
    <row r="9" spans="1:7" ht="20.25" customHeight="1">
      <c r="A9" s="189" t="s">
        <v>159</v>
      </c>
      <c r="B9" s="191"/>
      <c r="C9" s="191"/>
      <c r="D9" s="191"/>
      <c r="E9" s="191"/>
      <c r="F9" s="191"/>
      <c r="G9" s="191"/>
    </row>
    <row r="10" spans="1:7" ht="20.25" customHeight="1">
      <c r="A10" s="20"/>
      <c r="B10" s="19"/>
      <c r="C10" s="19"/>
      <c r="D10" s="19"/>
      <c r="E10" s="19"/>
      <c r="F10" s="19"/>
      <c r="G10" s="18"/>
    </row>
    <row r="11" spans="1:7" ht="20.25" customHeight="1">
      <c r="A11" s="17"/>
      <c r="B11" s="16"/>
      <c r="C11" s="16"/>
      <c r="D11" s="16"/>
      <c r="E11" s="16"/>
      <c r="F11" s="16"/>
      <c r="G11" s="15"/>
    </row>
    <row r="12" spans="1:7" ht="20.25" customHeight="1">
      <c r="A12" s="17"/>
      <c r="B12" s="16"/>
      <c r="C12" s="16"/>
      <c r="D12" s="16"/>
      <c r="E12" s="16"/>
      <c r="F12" s="16"/>
      <c r="G12" s="15"/>
    </row>
    <row r="13" spans="1:7" ht="20.25" customHeight="1">
      <c r="A13" s="17"/>
      <c r="B13" s="16"/>
      <c r="C13" s="16"/>
      <c r="D13" s="16"/>
      <c r="E13" s="16"/>
      <c r="F13" s="16"/>
      <c r="G13" s="15"/>
    </row>
    <row r="14" spans="1:7" ht="20.25" customHeight="1">
      <c r="A14" s="17"/>
      <c r="B14" s="16"/>
      <c r="C14" s="16"/>
      <c r="D14" s="16"/>
      <c r="E14" s="16"/>
      <c r="F14" s="16"/>
      <c r="G14" s="15"/>
    </row>
    <row r="15" spans="1:7" ht="20.25" customHeight="1">
      <c r="A15" s="17"/>
      <c r="B15" s="16"/>
      <c r="C15" s="16"/>
      <c r="D15" s="16"/>
      <c r="E15" s="16"/>
      <c r="F15" s="16"/>
      <c r="G15" s="15"/>
    </row>
    <row r="16" spans="1:7" ht="20.25" customHeight="1">
      <c r="A16" s="17"/>
      <c r="B16" s="16"/>
      <c r="C16" s="16"/>
      <c r="D16" s="16"/>
      <c r="E16" s="16"/>
      <c r="F16" s="16"/>
      <c r="G16" s="15"/>
    </row>
    <row r="17" spans="1:7" ht="20.25" customHeight="1">
      <c r="A17" s="17"/>
      <c r="B17" s="16"/>
      <c r="C17" s="16"/>
      <c r="D17" s="16"/>
      <c r="E17" s="16"/>
      <c r="F17" s="16"/>
      <c r="G17" s="15"/>
    </row>
    <row r="18" spans="1:7" ht="20.25" customHeight="1">
      <c r="A18" s="17"/>
      <c r="B18" s="16"/>
      <c r="C18" s="16"/>
      <c r="D18" s="16"/>
      <c r="E18" s="16"/>
      <c r="F18" s="16"/>
      <c r="G18" s="15"/>
    </row>
    <row r="19" spans="1:7" ht="20.25" customHeight="1">
      <c r="A19" s="17"/>
      <c r="B19" s="16"/>
      <c r="C19" s="16"/>
      <c r="D19" s="16"/>
      <c r="E19" s="16"/>
      <c r="F19" s="16"/>
      <c r="G19" s="15"/>
    </row>
    <row r="20" spans="1:7" ht="20.25" customHeight="1">
      <c r="A20" s="17"/>
      <c r="B20" s="16"/>
      <c r="C20" s="16"/>
      <c r="D20" s="16"/>
      <c r="E20" s="16"/>
      <c r="F20" s="16"/>
      <c r="G20" s="15"/>
    </row>
    <row r="21" spans="1:7" ht="20.25" customHeight="1">
      <c r="A21" s="17"/>
      <c r="B21" s="16"/>
      <c r="C21" s="16"/>
      <c r="D21" s="16"/>
      <c r="E21" s="16"/>
      <c r="F21" s="16"/>
      <c r="G21" s="15"/>
    </row>
    <row r="22" spans="1:7" ht="20.25" customHeight="1">
      <c r="A22" s="17"/>
      <c r="B22" s="16"/>
      <c r="C22" s="16"/>
      <c r="D22" s="16"/>
      <c r="E22" s="16"/>
      <c r="F22" s="16"/>
      <c r="G22" s="15"/>
    </row>
    <row r="23" spans="1:7" ht="20.25" customHeight="1">
      <c r="A23" s="17"/>
      <c r="B23" s="16"/>
      <c r="C23" s="16"/>
      <c r="D23" s="16"/>
      <c r="E23" s="16"/>
      <c r="F23" s="16"/>
      <c r="G23" s="15"/>
    </row>
    <row r="24" spans="1:7" ht="20.25" customHeight="1">
      <c r="A24" s="17"/>
      <c r="B24" s="16"/>
      <c r="C24" s="16"/>
      <c r="D24" s="16"/>
      <c r="E24" s="16"/>
      <c r="F24" s="16"/>
      <c r="G24" s="15"/>
    </row>
    <row r="25" spans="1:7" ht="20.25" customHeight="1">
      <c r="A25" s="14"/>
      <c r="B25" s="13"/>
      <c r="C25" s="13"/>
      <c r="D25" s="13"/>
      <c r="E25" s="13"/>
      <c r="F25" s="13"/>
      <c r="G25" s="12"/>
    </row>
    <row r="26" spans="1:7" ht="20.25" customHeight="1">
      <c r="A26" s="189"/>
      <c r="B26" s="191"/>
      <c r="C26" s="191"/>
      <c r="D26" s="191"/>
      <c r="E26" s="191"/>
      <c r="F26" s="191"/>
      <c r="G26" s="191"/>
    </row>
    <row r="27" spans="1:7" ht="20.25" customHeight="1">
      <c r="A27" s="1045" t="s">
        <v>697</v>
      </c>
      <c r="B27" s="1046"/>
      <c r="C27" s="1046"/>
      <c r="D27" s="1046"/>
      <c r="E27" s="1046"/>
      <c r="F27" s="1046"/>
      <c r="G27" s="1046"/>
    </row>
    <row r="28" spans="1:7" ht="20.25" customHeight="1">
      <c r="A28" s="179" t="s">
        <v>696</v>
      </c>
      <c r="B28" s="1041" t="s">
        <v>158</v>
      </c>
      <c r="C28" s="1042"/>
      <c r="D28" s="1042"/>
      <c r="E28" s="1042"/>
      <c r="F28" s="1043"/>
      <c r="G28" s="178" t="s">
        <v>157</v>
      </c>
    </row>
    <row r="29" spans="1:7" s="735" customFormat="1" ht="20.25" customHeight="1">
      <c r="A29" s="8"/>
      <c r="B29" s="11"/>
      <c r="C29" s="10"/>
      <c r="D29" s="10"/>
      <c r="E29" s="10"/>
      <c r="F29" s="9"/>
      <c r="G29" s="8"/>
    </row>
    <row r="30" spans="1:7" ht="20.25" customHeight="1">
      <c r="A30" s="4"/>
      <c r="B30" s="7"/>
      <c r="C30" s="6"/>
      <c r="D30" s="6"/>
      <c r="E30" s="6"/>
      <c r="F30" s="5"/>
      <c r="G30" s="4"/>
    </row>
    <row r="31" spans="1:7" ht="20.25" customHeight="1">
      <c r="A31" s="4"/>
      <c r="B31" s="7"/>
      <c r="C31" s="6"/>
      <c r="D31" s="6"/>
      <c r="E31" s="6"/>
      <c r="F31" s="5"/>
      <c r="G31" s="4"/>
    </row>
    <row r="32" spans="1:7" ht="20.25" customHeight="1">
      <c r="A32" s="4"/>
      <c r="B32" s="7"/>
      <c r="C32" s="6"/>
      <c r="D32" s="6"/>
      <c r="E32" s="6"/>
      <c r="F32" s="5"/>
      <c r="G32" s="4"/>
    </row>
    <row r="33" spans="1:7" ht="20.25" customHeight="1">
      <c r="A33" s="4"/>
      <c r="B33" s="7"/>
      <c r="C33" s="6"/>
      <c r="D33" s="6"/>
      <c r="E33" s="6"/>
      <c r="F33" s="5"/>
      <c r="G33" s="4"/>
    </row>
    <row r="34" spans="1:7" ht="20.25" customHeight="1">
      <c r="A34" s="4"/>
      <c r="B34" s="7"/>
      <c r="C34" s="6"/>
      <c r="D34" s="6"/>
      <c r="E34" s="6"/>
      <c r="F34" s="5"/>
      <c r="G34" s="4"/>
    </row>
    <row r="35" spans="1:7" ht="20.25" customHeight="1">
      <c r="A35" s="4"/>
      <c r="B35" s="7"/>
      <c r="C35" s="6"/>
      <c r="D35" s="6"/>
      <c r="E35" s="6"/>
      <c r="F35" s="5"/>
      <c r="G35" s="4"/>
    </row>
    <row r="36" spans="1:7" ht="20.25" customHeight="1">
      <c r="A36" s="4"/>
      <c r="B36" s="7"/>
      <c r="C36" s="6"/>
      <c r="D36" s="6"/>
      <c r="E36" s="6"/>
      <c r="F36" s="5"/>
      <c r="G36" s="4"/>
    </row>
    <row r="37" spans="1:7" ht="20.25" customHeight="1">
      <c r="A37" s="3"/>
      <c r="B37" s="788"/>
      <c r="C37" s="789"/>
      <c r="D37" s="789"/>
      <c r="E37" s="789"/>
      <c r="F37" s="790"/>
      <c r="G37" s="791"/>
    </row>
    <row r="43" spans="1:7" ht="20.25" customHeight="1">
      <c r="B43" s="824"/>
    </row>
  </sheetData>
  <mergeCells count="6">
    <mergeCell ref="B28:F28"/>
    <mergeCell ref="E7:G7"/>
    <mergeCell ref="A1:G1"/>
    <mergeCell ref="A3:G3"/>
    <mergeCell ref="A6:G6"/>
    <mergeCell ref="A27:G27"/>
  </mergeCells>
  <phoneticPr fontId="10"/>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CP92"/>
  <sheetViews>
    <sheetView view="pageBreakPreview" zoomScaleNormal="100" zoomScaleSheetLayoutView="100" workbookViewId="0">
      <selection activeCell="B1" sqref="B1"/>
    </sheetView>
  </sheetViews>
  <sheetFormatPr defaultRowHeight="13.5"/>
  <cols>
    <col min="1" max="1" width="2.625" style="787" customWidth="1"/>
    <col min="2" max="2" width="2.625" style="268" customWidth="1"/>
    <col min="3" max="65" width="2.625" style="787" customWidth="1"/>
    <col min="66" max="66" width="3.625" style="787" customWidth="1"/>
    <col min="67" max="67" width="3.75" style="787" customWidth="1"/>
    <col min="68" max="79" width="2.625" style="787" customWidth="1"/>
    <col min="80" max="102" width="2.5" style="787" customWidth="1"/>
    <col min="103" max="16384" width="9" style="787"/>
  </cols>
  <sheetData>
    <row r="1" spans="1:73">
      <c r="A1" s="2000" t="s">
        <v>945</v>
      </c>
    </row>
    <row r="2" spans="1:73">
      <c r="BN2" s="269" t="s">
        <v>266</v>
      </c>
      <c r="BO2" s="269"/>
      <c r="BP2" s="269"/>
      <c r="BQ2" s="269"/>
      <c r="BR2" s="269"/>
      <c r="BS2" s="269"/>
      <c r="BT2" s="269"/>
      <c r="BU2" s="269"/>
    </row>
    <row r="3" spans="1:73">
      <c r="A3" s="787" t="s">
        <v>265</v>
      </c>
    </row>
    <row r="5" spans="1:73" ht="13.5" customHeight="1">
      <c r="B5" s="1147" t="s">
        <v>264</v>
      </c>
      <c r="C5" s="1148"/>
      <c r="D5" s="1148"/>
      <c r="E5" s="1148"/>
      <c r="F5" s="1148"/>
      <c r="G5" s="1149"/>
      <c r="H5" s="1147" t="s">
        <v>263</v>
      </c>
      <c r="I5" s="1148"/>
      <c r="J5" s="1149"/>
    </row>
    <row r="6" spans="1:73">
      <c r="B6" s="1150"/>
      <c r="C6" s="1151"/>
      <c r="D6" s="1151"/>
      <c r="E6" s="1151"/>
      <c r="F6" s="1151"/>
      <c r="G6" s="1152"/>
      <c r="H6" s="1150"/>
      <c r="I6" s="1151"/>
      <c r="J6" s="1152"/>
    </row>
    <row r="7" spans="1:73">
      <c r="B7" s="270"/>
      <c r="C7" s="271"/>
      <c r="D7" s="271"/>
      <c r="E7" s="271"/>
      <c r="F7" s="271"/>
      <c r="G7" s="272"/>
      <c r="H7" s="273"/>
      <c r="I7" s="271"/>
      <c r="J7" s="274" t="s">
        <v>194</v>
      </c>
    </row>
    <row r="8" spans="1:73" ht="18.75" customHeight="1">
      <c r="B8" s="275" t="s">
        <v>262</v>
      </c>
      <c r="C8" s="276"/>
      <c r="D8" s="276"/>
      <c r="E8" s="276"/>
      <c r="F8" s="276"/>
      <c r="G8" s="277"/>
      <c r="H8" s="1223"/>
      <c r="I8" s="1224"/>
      <c r="J8" s="1225"/>
    </row>
    <row r="9" spans="1:73" ht="18.75" customHeight="1">
      <c r="B9" s="278" t="s">
        <v>261</v>
      </c>
      <c r="C9" s="279"/>
      <c r="D9" s="279"/>
      <c r="E9" s="279"/>
      <c r="F9" s="279"/>
      <c r="G9" s="280"/>
      <c r="H9" s="1226"/>
      <c r="I9" s="1227"/>
      <c r="J9" s="1228"/>
    </row>
    <row r="10" spans="1:73" ht="18.75" customHeight="1">
      <c r="B10" s="1229" t="s">
        <v>260</v>
      </c>
      <c r="C10" s="1137"/>
      <c r="D10" s="1137"/>
      <c r="E10" s="1137"/>
      <c r="F10" s="1137"/>
      <c r="G10" s="1136"/>
      <c r="H10" s="1230">
        <f>H8+H9</f>
        <v>0</v>
      </c>
      <c r="I10" s="1231"/>
      <c r="J10" s="1232"/>
      <c r="K10" s="180"/>
    </row>
    <row r="11" spans="1:73" ht="18.75" customHeight="1">
      <c r="B11" s="281" t="s">
        <v>259</v>
      </c>
      <c r="C11" s="282"/>
      <c r="D11" s="282"/>
      <c r="E11" s="282"/>
      <c r="F11" s="282"/>
      <c r="G11" s="283"/>
      <c r="H11" s="1217"/>
      <c r="I11" s="1218"/>
      <c r="J11" s="1219"/>
      <c r="K11" s="180"/>
    </row>
    <row r="12" spans="1:73" ht="18" customHeight="1">
      <c r="B12" s="1135" t="s">
        <v>258</v>
      </c>
      <c r="C12" s="1137"/>
      <c r="D12" s="1137"/>
      <c r="E12" s="1137"/>
      <c r="F12" s="1137"/>
      <c r="G12" s="1136"/>
      <c r="H12" s="1220">
        <f>H10+H11</f>
        <v>0</v>
      </c>
      <c r="I12" s="1221"/>
      <c r="J12" s="1222"/>
      <c r="K12" s="180"/>
    </row>
    <row r="13" spans="1:73">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1:73">
      <c r="A14" s="787" t="s">
        <v>257</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6" spans="1:73" ht="39.950000000000003" customHeight="1">
      <c r="B16" s="1175" t="s">
        <v>211</v>
      </c>
      <c r="C16" s="1147" t="s">
        <v>236</v>
      </c>
      <c r="D16" s="1148"/>
      <c r="E16" s="1148"/>
      <c r="F16" s="1148"/>
      <c r="G16" s="1148"/>
      <c r="H16" s="1148"/>
      <c r="I16" s="1149"/>
      <c r="J16" s="1177" t="s">
        <v>209</v>
      </c>
      <c r="K16" s="1177"/>
      <c r="L16" s="1177"/>
      <c r="M16" s="1177"/>
      <c r="N16" s="1177" t="s">
        <v>208</v>
      </c>
      <c r="O16" s="1177"/>
      <c r="P16" s="1177"/>
      <c r="Q16" s="1177"/>
      <c r="R16" s="1051" t="s">
        <v>207</v>
      </c>
      <c r="S16" s="1051"/>
      <c r="T16" s="1051"/>
      <c r="U16" s="1051"/>
      <c r="V16" s="1051" t="s">
        <v>702</v>
      </c>
      <c r="W16" s="1177"/>
      <c r="X16" s="1177"/>
      <c r="Y16" s="1177"/>
      <c r="Z16" s="1051" t="s">
        <v>703</v>
      </c>
      <c r="AA16" s="1177"/>
      <c r="AB16" s="1177"/>
      <c r="AC16" s="1177"/>
      <c r="AD16" s="1116" t="s">
        <v>206</v>
      </c>
      <c r="AE16" s="1117"/>
      <c r="AF16" s="1117"/>
      <c r="AG16" s="1117"/>
      <c r="AH16" s="1117"/>
      <c r="AI16" s="1117"/>
      <c r="AJ16" s="1117"/>
      <c r="AK16" s="1117"/>
      <c r="AL16" s="1118"/>
      <c r="AM16" s="1052" t="s">
        <v>235</v>
      </c>
      <c r="AN16" s="1143"/>
      <c r="AO16" s="1143"/>
      <c r="AP16" s="1144"/>
      <c r="AQ16" s="1116" t="s">
        <v>234</v>
      </c>
      <c r="AR16" s="1117"/>
      <c r="AS16" s="1118"/>
      <c r="AT16" s="1116" t="s">
        <v>233</v>
      </c>
      <c r="AU16" s="1117"/>
      <c r="AV16" s="1118"/>
      <c r="AW16" s="1052" t="s">
        <v>204</v>
      </c>
      <c r="AX16" s="1143"/>
      <c r="AY16" s="1143"/>
      <c r="AZ16" s="1143"/>
      <c r="BA16" s="1143"/>
      <c r="BB16" s="1143"/>
      <c r="BC16" s="1116" t="s">
        <v>203</v>
      </c>
      <c r="BD16" s="1117"/>
      <c r="BE16" s="1117"/>
      <c r="BF16" s="1116" t="s">
        <v>256</v>
      </c>
      <c r="BG16" s="1117"/>
      <c r="BH16" s="1118"/>
      <c r="BI16" s="1117" t="s">
        <v>255</v>
      </c>
      <c r="BJ16" s="1117"/>
      <c r="BK16" s="1117"/>
      <c r="BL16" s="1118"/>
    </row>
    <row r="17" spans="2:85" ht="39.950000000000003" customHeight="1">
      <c r="B17" s="1176"/>
      <c r="C17" s="1150"/>
      <c r="D17" s="1151"/>
      <c r="E17" s="1151"/>
      <c r="F17" s="1151"/>
      <c r="G17" s="1151"/>
      <c r="H17" s="1151"/>
      <c r="I17" s="1152"/>
      <c r="J17" s="1145"/>
      <c r="K17" s="1145"/>
      <c r="L17" s="1145"/>
      <c r="M17" s="1145"/>
      <c r="N17" s="1145"/>
      <c r="O17" s="1145"/>
      <c r="P17" s="1145"/>
      <c r="Q17" s="1145"/>
      <c r="R17" s="1178"/>
      <c r="S17" s="1178"/>
      <c r="T17" s="1178"/>
      <c r="U17" s="1178"/>
      <c r="V17" s="1145"/>
      <c r="W17" s="1145"/>
      <c r="X17" s="1145"/>
      <c r="Y17" s="1145"/>
      <c r="Z17" s="1145"/>
      <c r="AA17" s="1145"/>
      <c r="AB17" s="1145"/>
      <c r="AC17" s="1145"/>
      <c r="AD17" s="1127" t="s">
        <v>232</v>
      </c>
      <c r="AE17" s="1125"/>
      <c r="AF17" s="1126"/>
      <c r="AG17" s="1127" t="s">
        <v>199</v>
      </c>
      <c r="AH17" s="1125"/>
      <c r="AI17" s="1126"/>
      <c r="AJ17" s="1127" t="s">
        <v>177</v>
      </c>
      <c r="AK17" s="1125"/>
      <c r="AL17" s="1126"/>
      <c r="AM17" s="1150" t="s">
        <v>231</v>
      </c>
      <c r="AN17" s="1152"/>
      <c r="AO17" s="1151" t="s">
        <v>230</v>
      </c>
      <c r="AP17" s="1151"/>
      <c r="AQ17" s="1119"/>
      <c r="AR17" s="1120"/>
      <c r="AS17" s="1121"/>
      <c r="AT17" s="1119"/>
      <c r="AU17" s="1120"/>
      <c r="AV17" s="1120"/>
      <c r="AW17" s="1116" t="s">
        <v>198</v>
      </c>
      <c r="AX17" s="1117"/>
      <c r="AY17" s="1118"/>
      <c r="AZ17" s="1138" t="s">
        <v>197</v>
      </c>
      <c r="BA17" s="1139"/>
      <c r="BB17" s="1139"/>
      <c r="BC17" s="1119"/>
      <c r="BD17" s="1120"/>
      <c r="BE17" s="1120"/>
      <c r="BF17" s="1119"/>
      <c r="BG17" s="1120"/>
      <c r="BH17" s="1121"/>
      <c r="BI17" s="1120"/>
      <c r="BJ17" s="1216"/>
      <c r="BK17" s="1216"/>
      <c r="BL17" s="1121"/>
    </row>
    <row r="18" spans="2:85" ht="16.5" customHeight="1">
      <c r="B18" s="284"/>
      <c r="C18" s="285"/>
      <c r="D18" s="330"/>
      <c r="E18" s="330"/>
      <c r="F18" s="330"/>
      <c r="G18" s="330"/>
      <c r="H18" s="330"/>
      <c r="I18" s="286" t="s">
        <v>194</v>
      </c>
      <c r="J18" s="287"/>
      <c r="K18" s="288"/>
      <c r="L18" s="288"/>
      <c r="M18" s="286" t="s">
        <v>193</v>
      </c>
      <c r="N18" s="287"/>
      <c r="O18" s="288"/>
      <c r="P18" s="288"/>
      <c r="Q18" s="286" t="s">
        <v>192</v>
      </c>
      <c r="R18" s="287"/>
      <c r="S18" s="288"/>
      <c r="T18" s="288"/>
      <c r="U18" s="286" t="s">
        <v>191</v>
      </c>
      <c r="V18" s="287"/>
      <c r="W18" s="288"/>
      <c r="X18" s="288"/>
      <c r="Y18" s="286" t="s">
        <v>190</v>
      </c>
      <c r="Z18" s="287"/>
      <c r="AA18" s="288"/>
      <c r="AB18" s="288"/>
      <c r="AC18" s="286" t="s">
        <v>189</v>
      </c>
      <c r="AD18" s="287"/>
      <c r="AE18" s="288"/>
      <c r="AF18" s="286" t="s">
        <v>188</v>
      </c>
      <c r="AG18" s="287"/>
      <c r="AH18" s="288"/>
      <c r="AI18" s="286" t="s">
        <v>187</v>
      </c>
      <c r="AJ18" s="287"/>
      <c r="AK18" s="288"/>
      <c r="AL18" s="286" t="s">
        <v>186</v>
      </c>
      <c r="AM18" s="287"/>
      <c r="AN18" s="286" t="s">
        <v>185</v>
      </c>
      <c r="AO18" s="288"/>
      <c r="AP18" s="336" t="s">
        <v>184</v>
      </c>
      <c r="AQ18" s="335"/>
      <c r="AR18" s="335"/>
      <c r="AS18" s="335" t="s">
        <v>183</v>
      </c>
      <c r="AT18" s="334"/>
      <c r="AU18" s="335"/>
      <c r="AV18" s="335" t="s">
        <v>182</v>
      </c>
      <c r="AW18" s="334"/>
      <c r="AX18" s="335"/>
      <c r="AY18" s="336" t="s">
        <v>181</v>
      </c>
      <c r="AZ18" s="334"/>
      <c r="BA18" s="335"/>
      <c r="BB18" s="335" t="s">
        <v>180</v>
      </c>
      <c r="BC18" s="334"/>
      <c r="BD18" s="335"/>
      <c r="BE18" s="335" t="s">
        <v>179</v>
      </c>
      <c r="BF18" s="1213" t="s">
        <v>178</v>
      </c>
      <c r="BG18" s="1214"/>
      <c r="BH18" s="1215"/>
      <c r="BI18" s="288"/>
      <c r="BJ18" s="288"/>
      <c r="BK18" s="288"/>
      <c r="BL18" s="289" t="s">
        <v>229</v>
      </c>
    </row>
    <row r="19" spans="2:85" ht="16.5" customHeight="1">
      <c r="B19" s="290">
        <v>1</v>
      </c>
      <c r="C19" s="1171"/>
      <c r="D19" s="1171"/>
      <c r="E19" s="1171"/>
      <c r="F19" s="1171"/>
      <c r="G19" s="1171"/>
      <c r="H19" s="1171"/>
      <c r="I19" s="1171"/>
      <c r="J19" s="1109"/>
      <c r="K19" s="1110"/>
      <c r="L19" s="1110"/>
      <c r="M19" s="1111"/>
      <c r="N19" s="1109"/>
      <c r="O19" s="1110"/>
      <c r="P19" s="1110"/>
      <c r="Q19" s="1111"/>
      <c r="R19" s="1113"/>
      <c r="S19" s="1113"/>
      <c r="T19" s="1113"/>
      <c r="U19" s="1113"/>
      <c r="V19" s="1113"/>
      <c r="W19" s="1113"/>
      <c r="X19" s="1113"/>
      <c r="Y19" s="1113"/>
      <c r="Z19" s="1113"/>
      <c r="AA19" s="1113"/>
      <c r="AB19" s="1113"/>
      <c r="AC19" s="1113"/>
      <c r="AD19" s="1103"/>
      <c r="AE19" s="1104"/>
      <c r="AF19" s="1105"/>
      <c r="AG19" s="1103"/>
      <c r="AH19" s="1104"/>
      <c r="AI19" s="1105"/>
      <c r="AJ19" s="1103"/>
      <c r="AK19" s="1104"/>
      <c r="AL19" s="1105"/>
      <c r="AM19" s="1106"/>
      <c r="AN19" s="1108"/>
      <c r="AO19" s="1107"/>
      <c r="AP19" s="1108"/>
      <c r="AQ19" s="1097"/>
      <c r="AR19" s="1098"/>
      <c r="AS19" s="1099"/>
      <c r="AT19" s="1097"/>
      <c r="AU19" s="1098"/>
      <c r="AV19" s="1099"/>
      <c r="AW19" s="291"/>
      <c r="AX19" s="292"/>
      <c r="AY19" s="292"/>
      <c r="AZ19" s="291"/>
      <c r="BA19" s="292"/>
      <c r="BB19" s="292"/>
      <c r="BC19" s="1097"/>
      <c r="BD19" s="1098"/>
      <c r="BE19" s="1098"/>
      <c r="BF19" s="1094"/>
      <c r="BG19" s="1095"/>
      <c r="BH19" s="1096"/>
      <c r="BI19" s="1107"/>
      <c r="BJ19" s="1107"/>
      <c r="BK19" s="1107"/>
      <c r="BL19" s="1108"/>
    </row>
    <row r="20" spans="2:85" ht="16.5" customHeight="1">
      <c r="B20" s="293">
        <v>2</v>
      </c>
      <c r="C20" s="1170"/>
      <c r="D20" s="1170"/>
      <c r="E20" s="1170"/>
      <c r="F20" s="1170"/>
      <c r="G20" s="1170"/>
      <c r="H20" s="1170"/>
      <c r="I20" s="1170"/>
      <c r="J20" s="1078"/>
      <c r="K20" s="1079"/>
      <c r="L20" s="1079"/>
      <c r="M20" s="1080"/>
      <c r="N20" s="1078"/>
      <c r="O20" s="1079"/>
      <c r="P20" s="1079"/>
      <c r="Q20" s="1080"/>
      <c r="R20" s="1082"/>
      <c r="S20" s="1082"/>
      <c r="T20" s="1082"/>
      <c r="U20" s="1082"/>
      <c r="V20" s="1082"/>
      <c r="W20" s="1082"/>
      <c r="X20" s="1082"/>
      <c r="Y20" s="1082"/>
      <c r="Z20" s="1082"/>
      <c r="AA20" s="1082"/>
      <c r="AB20" s="1082"/>
      <c r="AC20" s="1082"/>
      <c r="AD20" s="1065"/>
      <c r="AE20" s="1066"/>
      <c r="AF20" s="1067"/>
      <c r="AG20" s="1065"/>
      <c r="AH20" s="1066"/>
      <c r="AI20" s="1067"/>
      <c r="AJ20" s="1065"/>
      <c r="AK20" s="1066"/>
      <c r="AL20" s="1067"/>
      <c r="AM20" s="1100"/>
      <c r="AN20" s="1102"/>
      <c r="AO20" s="1101"/>
      <c r="AP20" s="1102"/>
      <c r="AQ20" s="1073"/>
      <c r="AR20" s="1074"/>
      <c r="AS20" s="1075"/>
      <c r="AT20" s="1073"/>
      <c r="AU20" s="1074"/>
      <c r="AV20" s="1075"/>
      <c r="AW20" s="294"/>
      <c r="AX20" s="295"/>
      <c r="AY20" s="295"/>
      <c r="AZ20" s="294"/>
      <c r="BA20" s="295"/>
      <c r="BB20" s="295"/>
      <c r="BC20" s="1073"/>
      <c r="BD20" s="1074"/>
      <c r="BE20" s="1074"/>
      <c r="BF20" s="1071"/>
      <c r="BG20" s="1072"/>
      <c r="BH20" s="1085"/>
      <c r="BI20" s="1101"/>
      <c r="BJ20" s="1101"/>
      <c r="BK20" s="1101"/>
      <c r="BL20" s="1102"/>
      <c r="CG20" s="296"/>
    </row>
    <row r="21" spans="2:85" ht="16.5" customHeight="1">
      <c r="B21" s="293">
        <v>3</v>
      </c>
      <c r="C21" s="1170"/>
      <c r="D21" s="1170"/>
      <c r="E21" s="1170"/>
      <c r="F21" s="1170"/>
      <c r="G21" s="1170"/>
      <c r="H21" s="1170"/>
      <c r="I21" s="1170"/>
      <c r="J21" s="1078"/>
      <c r="K21" s="1079"/>
      <c r="L21" s="1079"/>
      <c r="M21" s="1080"/>
      <c r="N21" s="1078"/>
      <c r="O21" s="1079"/>
      <c r="P21" s="1079"/>
      <c r="Q21" s="1080"/>
      <c r="R21" s="1082"/>
      <c r="S21" s="1082"/>
      <c r="T21" s="1082"/>
      <c r="U21" s="1082"/>
      <c r="V21" s="1082"/>
      <c r="W21" s="1082"/>
      <c r="X21" s="1082"/>
      <c r="Y21" s="1082"/>
      <c r="Z21" s="1082"/>
      <c r="AA21" s="1082"/>
      <c r="AB21" s="1082"/>
      <c r="AC21" s="1082"/>
      <c r="AD21" s="1065"/>
      <c r="AE21" s="1066"/>
      <c r="AF21" s="1067"/>
      <c r="AG21" s="1065"/>
      <c r="AH21" s="1066"/>
      <c r="AI21" s="1067"/>
      <c r="AJ21" s="1065"/>
      <c r="AK21" s="1066"/>
      <c r="AL21" s="1067"/>
      <c r="AM21" s="1100"/>
      <c r="AN21" s="1102"/>
      <c r="AO21" s="1101"/>
      <c r="AP21" s="1102"/>
      <c r="AQ21" s="1073"/>
      <c r="AR21" s="1074"/>
      <c r="AS21" s="1075"/>
      <c r="AT21" s="1073"/>
      <c r="AU21" s="1074"/>
      <c r="AV21" s="1075"/>
      <c r="AW21" s="294"/>
      <c r="AX21" s="295"/>
      <c r="AY21" s="295"/>
      <c r="AZ21" s="294"/>
      <c r="BA21" s="295"/>
      <c r="BB21" s="295"/>
      <c r="BC21" s="1073"/>
      <c r="BD21" s="1074"/>
      <c r="BE21" s="1074"/>
      <c r="BF21" s="1071"/>
      <c r="BG21" s="1072"/>
      <c r="BH21" s="1085"/>
      <c r="BI21" s="1101"/>
      <c r="BJ21" s="1101"/>
      <c r="BK21" s="1101"/>
      <c r="BL21" s="1102"/>
    </row>
    <row r="22" spans="2:85" ht="16.5" customHeight="1">
      <c r="B22" s="293">
        <v>4</v>
      </c>
      <c r="C22" s="1170"/>
      <c r="D22" s="1170"/>
      <c r="E22" s="1170"/>
      <c r="F22" s="1170"/>
      <c r="G22" s="1170"/>
      <c r="H22" s="1170"/>
      <c r="I22" s="1170"/>
      <c r="J22" s="1078"/>
      <c r="K22" s="1079"/>
      <c r="L22" s="1079"/>
      <c r="M22" s="1080"/>
      <c r="N22" s="1078"/>
      <c r="O22" s="1079"/>
      <c r="P22" s="1079"/>
      <c r="Q22" s="1080"/>
      <c r="R22" s="1082"/>
      <c r="S22" s="1082"/>
      <c r="T22" s="1082"/>
      <c r="U22" s="1082"/>
      <c r="V22" s="1082"/>
      <c r="W22" s="1082"/>
      <c r="X22" s="1082"/>
      <c r="Y22" s="1082"/>
      <c r="Z22" s="1082"/>
      <c r="AA22" s="1082"/>
      <c r="AB22" s="1082"/>
      <c r="AC22" s="1082"/>
      <c r="AD22" s="1065"/>
      <c r="AE22" s="1066"/>
      <c r="AF22" s="1067"/>
      <c r="AG22" s="1065"/>
      <c r="AH22" s="1066"/>
      <c r="AI22" s="1067"/>
      <c r="AJ22" s="1065"/>
      <c r="AK22" s="1066"/>
      <c r="AL22" s="1067"/>
      <c r="AM22" s="1100"/>
      <c r="AN22" s="1102"/>
      <c r="AO22" s="1101"/>
      <c r="AP22" s="1102"/>
      <c r="AQ22" s="1073"/>
      <c r="AR22" s="1074"/>
      <c r="AS22" s="1075"/>
      <c r="AT22" s="1073"/>
      <c r="AU22" s="1074"/>
      <c r="AV22" s="1075"/>
      <c r="AW22" s="294"/>
      <c r="AX22" s="295"/>
      <c r="AY22" s="295"/>
      <c r="AZ22" s="294"/>
      <c r="BA22" s="295"/>
      <c r="BB22" s="295"/>
      <c r="BC22" s="1073"/>
      <c r="BD22" s="1074"/>
      <c r="BE22" s="1074"/>
      <c r="BF22" s="1071"/>
      <c r="BG22" s="1072"/>
      <c r="BH22" s="1085"/>
      <c r="BI22" s="1101"/>
      <c r="BJ22" s="1101"/>
      <c r="BK22" s="1101"/>
      <c r="BL22" s="1102"/>
    </row>
    <row r="23" spans="2:85" ht="16.5" customHeight="1">
      <c r="B23" s="297">
        <v>5</v>
      </c>
      <c r="C23" s="1163"/>
      <c r="D23" s="1163"/>
      <c r="E23" s="1163"/>
      <c r="F23" s="1163"/>
      <c r="G23" s="1163"/>
      <c r="H23" s="1163"/>
      <c r="I23" s="1163"/>
      <c r="J23" s="1164"/>
      <c r="K23" s="1165"/>
      <c r="L23" s="1165"/>
      <c r="M23" s="1166"/>
      <c r="N23" s="1164"/>
      <c r="O23" s="1165"/>
      <c r="P23" s="1165"/>
      <c r="Q23" s="1166"/>
      <c r="R23" s="1212"/>
      <c r="S23" s="1212"/>
      <c r="T23" s="1212"/>
      <c r="U23" s="1212"/>
      <c r="V23" s="1212"/>
      <c r="W23" s="1212"/>
      <c r="X23" s="1212"/>
      <c r="Y23" s="1212"/>
      <c r="Z23" s="1212"/>
      <c r="AA23" s="1212"/>
      <c r="AB23" s="1212"/>
      <c r="AC23" s="1212"/>
      <c r="AD23" s="1089"/>
      <c r="AE23" s="1090"/>
      <c r="AF23" s="1091"/>
      <c r="AG23" s="1089"/>
      <c r="AH23" s="1090"/>
      <c r="AI23" s="1091"/>
      <c r="AJ23" s="1089"/>
      <c r="AK23" s="1090"/>
      <c r="AL23" s="1091"/>
      <c r="AM23" s="1160"/>
      <c r="AN23" s="1161"/>
      <c r="AO23" s="1162"/>
      <c r="AP23" s="1161"/>
      <c r="AQ23" s="1086"/>
      <c r="AR23" s="1087"/>
      <c r="AS23" s="1088"/>
      <c r="AT23" s="1086"/>
      <c r="AU23" s="1087"/>
      <c r="AV23" s="1088"/>
      <c r="AW23" s="298"/>
      <c r="AX23" s="299"/>
      <c r="AY23" s="299"/>
      <c r="AZ23" s="298"/>
      <c r="BA23" s="299"/>
      <c r="BB23" s="299"/>
      <c r="BC23" s="1086"/>
      <c r="BD23" s="1087"/>
      <c r="BE23" s="1087"/>
      <c r="BF23" s="1155"/>
      <c r="BG23" s="1156"/>
      <c r="BH23" s="1157"/>
      <c r="BI23" s="1162"/>
      <c r="BJ23" s="1162"/>
      <c r="BK23" s="1162"/>
      <c r="BL23" s="1161"/>
    </row>
    <row r="24" spans="2:85" ht="16.5" customHeight="1">
      <c r="B24" s="300" t="s">
        <v>177</v>
      </c>
      <c r="C24" s="1159"/>
      <c r="D24" s="1159"/>
      <c r="E24" s="1159"/>
      <c r="F24" s="1159"/>
      <c r="G24" s="1159"/>
      <c r="H24" s="1159"/>
      <c r="I24" s="1159"/>
      <c r="J24" s="1177"/>
      <c r="K24" s="1177"/>
      <c r="L24" s="1177"/>
      <c r="M24" s="1177"/>
      <c r="N24" s="1177"/>
      <c r="O24" s="1177"/>
      <c r="P24" s="1177"/>
      <c r="Q24" s="1177"/>
      <c r="R24" s="1153"/>
      <c r="S24" s="1153"/>
      <c r="T24" s="1153"/>
      <c r="U24" s="1153"/>
      <c r="V24" s="1153"/>
      <c r="W24" s="1153"/>
      <c r="X24" s="1153"/>
      <c r="Y24" s="1153"/>
      <c r="Z24" s="1153"/>
      <c r="AA24" s="1153"/>
      <c r="AB24" s="1153"/>
      <c r="AC24" s="1153"/>
      <c r="AD24" s="1128"/>
      <c r="AE24" s="1129"/>
      <c r="AF24" s="1130"/>
      <c r="AG24" s="1128"/>
      <c r="AH24" s="1129"/>
      <c r="AI24" s="1130"/>
      <c r="AJ24" s="1128"/>
      <c r="AK24" s="1129"/>
      <c r="AL24" s="1130"/>
      <c r="AM24" s="1135"/>
      <c r="AN24" s="1136"/>
      <c r="AO24" s="1137"/>
      <c r="AP24" s="1136"/>
      <c r="AQ24" s="1131"/>
      <c r="AR24" s="1132"/>
      <c r="AS24" s="1133"/>
      <c r="AT24" s="1131"/>
      <c r="AU24" s="1132"/>
      <c r="AV24" s="1133"/>
      <c r="AW24" s="301"/>
      <c r="AX24" s="302"/>
      <c r="AY24" s="303"/>
      <c r="AZ24" s="304"/>
      <c r="BA24" s="305"/>
      <c r="BB24" s="305"/>
      <c r="BC24" s="1131"/>
      <c r="BD24" s="1132"/>
      <c r="BE24" s="1132"/>
      <c r="BF24" s="1052"/>
      <c r="BG24" s="1143"/>
      <c r="BH24" s="1144"/>
      <c r="BI24" s="1130"/>
      <c r="BJ24" s="1153"/>
      <c r="BK24" s="1153"/>
      <c r="BL24" s="1153"/>
    </row>
    <row r="25" spans="2:85" ht="16.5" customHeight="1">
      <c r="B25" s="306"/>
      <c r="C25" s="307"/>
      <c r="D25" s="307"/>
      <c r="E25" s="307"/>
      <c r="F25" s="307"/>
      <c r="G25" s="307"/>
      <c r="H25" s="307"/>
      <c r="I25" s="307"/>
      <c r="J25" s="271"/>
      <c r="K25" s="271"/>
      <c r="L25" s="271"/>
      <c r="M25" s="271"/>
      <c r="N25" s="271"/>
      <c r="O25" s="271"/>
      <c r="P25" s="271"/>
      <c r="Q25" s="271"/>
      <c r="R25" s="308"/>
      <c r="S25" s="308"/>
      <c r="T25" s="308"/>
      <c r="U25" s="308"/>
      <c r="V25" s="308"/>
      <c r="W25" s="308"/>
      <c r="X25" s="308"/>
      <c r="Y25" s="308"/>
      <c r="Z25" s="308"/>
      <c r="AA25" s="308"/>
      <c r="AB25" s="308"/>
      <c r="AC25" s="308"/>
      <c r="AD25" s="308"/>
      <c r="AE25" s="308"/>
      <c r="AF25" s="308"/>
      <c r="AG25" s="308"/>
      <c r="AH25" s="308"/>
      <c r="AI25" s="308"/>
      <c r="AJ25" s="308"/>
      <c r="AK25" s="308"/>
      <c r="AL25" s="308"/>
      <c r="AM25" s="271"/>
      <c r="AN25" s="271"/>
      <c r="AO25" s="271"/>
      <c r="AP25" s="271"/>
      <c r="AQ25" s="307"/>
      <c r="AR25" s="307"/>
      <c r="AS25" s="307"/>
      <c r="AT25" s="307"/>
      <c r="AU25" s="307"/>
      <c r="AV25" s="307"/>
      <c r="AW25" s="307"/>
      <c r="AX25" s="307"/>
      <c r="AY25" s="307"/>
      <c r="AZ25" s="308"/>
      <c r="BA25" s="308"/>
      <c r="BB25" s="308"/>
      <c r="BC25" s="308"/>
      <c r="BD25" s="308"/>
      <c r="BE25" s="308"/>
      <c r="BF25" s="308"/>
      <c r="BG25" s="308"/>
      <c r="BH25" s="308"/>
      <c r="BI25" s="308"/>
      <c r="BJ25" s="308"/>
      <c r="BK25" s="308"/>
      <c r="BL25" s="308"/>
      <c r="BM25" s="308"/>
      <c r="BN25" s="308"/>
      <c r="BO25" s="308"/>
    </row>
    <row r="26" spans="2:85" ht="16.5" customHeight="1">
      <c r="B26" s="309" t="s">
        <v>176</v>
      </c>
      <c r="C26" s="307"/>
      <c r="D26" s="307"/>
      <c r="E26" s="307"/>
      <c r="F26" s="307"/>
      <c r="G26" s="307"/>
      <c r="H26" s="307"/>
      <c r="I26" s="307"/>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row>
    <row r="27" spans="2:85" ht="14.25" customHeight="1">
      <c r="B27" s="268" t="s">
        <v>175</v>
      </c>
      <c r="C27" s="1134" t="s">
        <v>254</v>
      </c>
      <c r="D27" s="1134"/>
      <c r="E27" s="1134"/>
      <c r="F27" s="1134"/>
      <c r="G27" s="1134"/>
      <c r="H27" s="1134"/>
      <c r="I27" s="1134"/>
      <c r="J27" s="1134"/>
      <c r="K27" s="1134"/>
      <c r="L27" s="1134"/>
      <c r="M27" s="1134"/>
      <c r="N27" s="1134"/>
      <c r="O27" s="1134"/>
      <c r="P27" s="1134"/>
      <c r="Q27" s="1134"/>
      <c r="R27" s="1134"/>
      <c r="S27" s="1134"/>
      <c r="T27" s="1134"/>
      <c r="U27" s="1134"/>
      <c r="V27" s="1134"/>
      <c r="W27" s="1134"/>
      <c r="X27" s="1134"/>
      <c r="Y27" s="1134"/>
      <c r="Z27" s="1134"/>
      <c r="AA27" s="1134"/>
      <c r="AB27" s="1134"/>
      <c r="AC27" s="1134"/>
      <c r="AD27" s="1134"/>
      <c r="AE27" s="1134"/>
      <c r="AF27" s="1134"/>
      <c r="AG27" s="1134"/>
      <c r="AH27" s="1134"/>
      <c r="AI27" s="1134"/>
      <c r="AJ27" s="1134"/>
      <c r="AK27" s="1134"/>
      <c r="AL27" s="1134"/>
      <c r="AM27" s="1134"/>
      <c r="AN27" s="1134"/>
      <c r="AO27" s="1134"/>
      <c r="AP27" s="1134"/>
      <c r="AQ27" s="1134"/>
      <c r="AR27" s="1134"/>
      <c r="AS27" s="1134"/>
      <c r="AT27" s="1134"/>
      <c r="AU27" s="1134"/>
      <c r="AV27" s="1134"/>
      <c r="AW27" s="1134"/>
      <c r="AX27" s="1134"/>
      <c r="AY27" s="1134"/>
      <c r="AZ27" s="1134"/>
      <c r="BA27" s="1134"/>
      <c r="BB27" s="1134"/>
      <c r="BC27" s="1134"/>
      <c r="BD27" s="1134"/>
      <c r="BE27" s="1134"/>
      <c r="BF27" s="1134"/>
      <c r="BG27" s="1134"/>
      <c r="BH27" s="1134"/>
      <c r="BI27" s="1134"/>
      <c r="BJ27" s="1134"/>
      <c r="BK27" s="1134"/>
      <c r="BL27" s="1134"/>
      <c r="BM27" s="1134"/>
      <c r="BN27" s="1134"/>
      <c r="BO27" s="1134"/>
      <c r="BP27" s="1134"/>
      <c r="BQ27" s="1134"/>
      <c r="BR27" s="1134"/>
      <c r="BS27" s="310"/>
      <c r="BT27" s="310"/>
      <c r="BU27" s="310"/>
      <c r="BV27" s="310"/>
    </row>
    <row r="28" spans="2:85" ht="14.25" customHeight="1">
      <c r="C28" s="1134"/>
      <c r="D28" s="1134"/>
      <c r="E28" s="1134"/>
      <c r="F28" s="1134"/>
      <c r="G28" s="1134"/>
      <c r="H28" s="1134"/>
      <c r="I28" s="1134"/>
      <c r="J28" s="1134"/>
      <c r="K28" s="1134"/>
      <c r="L28" s="1134"/>
      <c r="M28" s="1134"/>
      <c r="N28" s="1134"/>
      <c r="O28" s="1134"/>
      <c r="P28" s="1134"/>
      <c r="Q28" s="1134"/>
      <c r="R28" s="1134"/>
      <c r="S28" s="1134"/>
      <c r="T28" s="1134"/>
      <c r="U28" s="1134"/>
      <c r="V28" s="1134"/>
      <c r="W28" s="1134"/>
      <c r="X28" s="1134"/>
      <c r="Y28" s="1134"/>
      <c r="Z28" s="1134"/>
      <c r="AA28" s="1134"/>
      <c r="AB28" s="1134"/>
      <c r="AC28" s="1134"/>
      <c r="AD28" s="1134"/>
      <c r="AE28" s="1134"/>
      <c r="AF28" s="1134"/>
      <c r="AG28" s="1134"/>
      <c r="AH28" s="1134"/>
      <c r="AI28" s="1134"/>
      <c r="AJ28" s="1134"/>
      <c r="AK28" s="1134"/>
      <c r="AL28" s="1134"/>
      <c r="AM28" s="1134"/>
      <c r="AN28" s="1134"/>
      <c r="AO28" s="1134"/>
      <c r="AP28" s="1134"/>
      <c r="AQ28" s="1134"/>
      <c r="AR28" s="1134"/>
      <c r="AS28" s="1134"/>
      <c r="AT28" s="1134"/>
      <c r="AU28" s="1134"/>
      <c r="AV28" s="1134"/>
      <c r="AW28" s="1134"/>
      <c r="AX28" s="1134"/>
      <c r="AY28" s="1134"/>
      <c r="AZ28" s="1134"/>
      <c r="BA28" s="1134"/>
      <c r="BB28" s="1134"/>
      <c r="BC28" s="1134"/>
      <c r="BD28" s="1134"/>
      <c r="BE28" s="1134"/>
      <c r="BF28" s="1134"/>
      <c r="BG28" s="1134"/>
      <c r="BH28" s="1134"/>
      <c r="BI28" s="1134"/>
      <c r="BJ28" s="1134"/>
      <c r="BK28" s="1134"/>
      <c r="BL28" s="1134"/>
      <c r="BM28" s="1134"/>
      <c r="BN28" s="1134"/>
      <c r="BO28" s="1134"/>
      <c r="BP28" s="1134"/>
      <c r="BQ28" s="1134"/>
      <c r="BR28" s="1134"/>
      <c r="BS28" s="310"/>
      <c r="BT28" s="310"/>
      <c r="BU28" s="310"/>
      <c r="BV28" s="310"/>
    </row>
    <row r="29" spans="2:85">
      <c r="C29" s="1134"/>
      <c r="D29" s="1134"/>
      <c r="E29" s="1134"/>
      <c r="F29" s="1134"/>
      <c r="G29" s="1134"/>
      <c r="H29" s="1134"/>
      <c r="I29" s="1134"/>
      <c r="J29" s="1134"/>
      <c r="K29" s="1134"/>
      <c r="L29" s="1134"/>
      <c r="M29" s="1134"/>
      <c r="N29" s="1134"/>
      <c r="O29" s="1134"/>
      <c r="P29" s="1134"/>
      <c r="Q29" s="1134"/>
      <c r="R29" s="1134"/>
      <c r="S29" s="1134"/>
      <c r="T29" s="1134"/>
      <c r="U29" s="1134"/>
      <c r="V29" s="1134"/>
      <c r="W29" s="1134"/>
      <c r="X29" s="1134"/>
      <c r="Y29" s="1134"/>
      <c r="Z29" s="1134"/>
      <c r="AA29" s="1134"/>
      <c r="AB29" s="1134"/>
      <c r="AC29" s="1134"/>
      <c r="AD29" s="1134"/>
      <c r="AE29" s="1134"/>
      <c r="AF29" s="1134"/>
      <c r="AG29" s="1134"/>
      <c r="AH29" s="1134"/>
      <c r="AI29" s="1134"/>
      <c r="AJ29" s="1134"/>
      <c r="AK29" s="1134"/>
      <c r="AL29" s="1134"/>
      <c r="AM29" s="1134"/>
      <c r="AN29" s="1134"/>
      <c r="AO29" s="1134"/>
      <c r="AP29" s="1134"/>
      <c r="AQ29" s="1134"/>
      <c r="AR29" s="1134"/>
      <c r="AS29" s="1134"/>
      <c r="AT29" s="1134"/>
      <c r="AU29" s="1134"/>
      <c r="AV29" s="1134"/>
      <c r="AW29" s="1134"/>
      <c r="AX29" s="1134"/>
      <c r="AY29" s="1134"/>
      <c r="AZ29" s="1134"/>
      <c r="BA29" s="1134"/>
      <c r="BB29" s="1134"/>
      <c r="BC29" s="1134"/>
      <c r="BD29" s="1134"/>
      <c r="BE29" s="1134"/>
      <c r="BF29" s="1134"/>
      <c r="BG29" s="1134"/>
      <c r="BH29" s="1134"/>
      <c r="BI29" s="1134"/>
      <c r="BJ29" s="1134"/>
      <c r="BK29" s="1134"/>
      <c r="BL29" s="1134"/>
      <c r="BM29" s="1134"/>
      <c r="BN29" s="1134"/>
      <c r="BO29" s="1134"/>
      <c r="BP29" s="1134"/>
      <c r="BQ29" s="1134"/>
      <c r="BR29" s="1134"/>
      <c r="BS29" s="310"/>
      <c r="BT29" s="310"/>
      <c r="BU29" s="310"/>
      <c r="BV29" s="310"/>
    </row>
    <row r="30" spans="2:85">
      <c r="B30" s="268" t="s">
        <v>173</v>
      </c>
      <c r="C30" s="180" t="s">
        <v>172</v>
      </c>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row>
    <row r="31" spans="2:85">
      <c r="B31" s="268" t="s">
        <v>171</v>
      </c>
      <c r="C31" s="180" t="s">
        <v>253</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row>
    <row r="32" spans="2:85">
      <c r="B32" s="268" t="s">
        <v>169</v>
      </c>
      <c r="C32" s="180" t="s">
        <v>252</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row>
    <row r="33" spans="1:64">
      <c r="B33" s="268" t="s">
        <v>251</v>
      </c>
      <c r="C33" s="180" t="s">
        <v>250</v>
      </c>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row>
    <row r="34" spans="1:64">
      <c r="B34" s="268" t="s">
        <v>249</v>
      </c>
      <c r="C34" s="180" t="s">
        <v>248</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row>
    <row r="35" spans="1:64">
      <c r="B35" s="268" t="s">
        <v>247</v>
      </c>
      <c r="C35" s="180" t="s">
        <v>246</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row>
    <row r="36" spans="1:64">
      <c r="B36" s="268" t="s">
        <v>245</v>
      </c>
      <c r="C36" s="180" t="s">
        <v>165</v>
      </c>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row>
    <row r="37" spans="1:64">
      <c r="B37" s="268" t="s">
        <v>244</v>
      </c>
      <c r="C37" s="180" t="s">
        <v>243</v>
      </c>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row>
    <row r="38" spans="1:64">
      <c r="B38" s="268" t="s">
        <v>216</v>
      </c>
      <c r="C38" s="180" t="s">
        <v>242</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row>
    <row r="39" spans="1:64">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row>
    <row r="40" spans="1:64">
      <c r="A40" s="311" t="s">
        <v>241</v>
      </c>
      <c r="B40" s="309"/>
      <c r="C40" s="311"/>
      <c r="D40" s="311"/>
      <c r="E40" s="311"/>
      <c r="F40" s="311"/>
      <c r="G40" s="311"/>
      <c r="H40" s="311"/>
      <c r="I40" s="311"/>
      <c r="J40" s="311"/>
      <c r="K40" s="311"/>
      <c r="L40" s="311"/>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311"/>
      <c r="AW40" s="311"/>
      <c r="AX40" s="311"/>
      <c r="AY40" s="311"/>
      <c r="AZ40" s="311"/>
      <c r="BA40" s="311"/>
      <c r="BB40" s="180"/>
      <c r="BC40" s="180"/>
      <c r="BD40" s="180"/>
      <c r="BE40" s="180"/>
      <c r="BF40" s="180"/>
      <c r="BG40" s="180"/>
      <c r="BH40" s="180"/>
      <c r="BI40" s="180"/>
      <c r="BJ40" s="180"/>
      <c r="BK40" s="180"/>
      <c r="BL40" s="180"/>
    </row>
    <row r="41" spans="1:64">
      <c r="A41" s="311"/>
      <c r="B41" s="309"/>
      <c r="C41" s="311"/>
      <c r="D41" s="311"/>
      <c r="E41" s="311"/>
      <c r="F41" s="311"/>
      <c r="G41" s="311"/>
      <c r="H41" s="311"/>
      <c r="I41" s="311"/>
      <c r="J41" s="311"/>
      <c r="K41" s="311"/>
      <c r="L41" s="311"/>
      <c r="AV41" s="311"/>
      <c r="AW41" s="311"/>
      <c r="AX41" s="311"/>
      <c r="AY41" s="311"/>
      <c r="AZ41" s="311"/>
      <c r="BA41" s="282"/>
    </row>
    <row r="42" spans="1:64" ht="16.5" customHeight="1">
      <c r="A42" s="311"/>
      <c r="B42" s="1188" t="s">
        <v>704</v>
      </c>
      <c r="C42" s="1189"/>
      <c r="D42" s="1189"/>
      <c r="E42" s="1189"/>
      <c r="F42" s="1189"/>
      <c r="G42" s="1189"/>
      <c r="H42" s="1189"/>
      <c r="I42" s="1190"/>
      <c r="J42" s="1197"/>
      <c r="K42" s="1197"/>
      <c r="L42" s="1197"/>
      <c r="M42" s="1197"/>
      <c r="N42" s="1197"/>
      <c r="O42" s="1200" t="s">
        <v>240</v>
      </c>
      <c r="P42" s="1201"/>
      <c r="Q42" s="1201"/>
      <c r="R42" s="1202"/>
      <c r="S42" s="1209" t="s">
        <v>239</v>
      </c>
      <c r="T42" s="1210"/>
      <c r="U42" s="1210"/>
      <c r="V42" s="1210"/>
      <c r="W42" s="1210"/>
      <c r="X42" s="1210"/>
      <c r="Y42" s="1210"/>
      <c r="Z42" s="1210"/>
      <c r="AA42" s="1210"/>
      <c r="AB42" s="1210"/>
      <c r="AC42" s="1210"/>
      <c r="AD42" s="1210"/>
      <c r="AE42" s="1210"/>
      <c r="AF42" s="1210"/>
      <c r="AG42" s="1210"/>
      <c r="AH42" s="1210"/>
      <c r="AI42" s="1210"/>
      <c r="AJ42" s="1210"/>
      <c r="AK42" s="1210"/>
      <c r="AL42" s="1210"/>
      <c r="AM42" s="1210"/>
      <c r="AN42" s="1210"/>
      <c r="AO42" s="1210"/>
      <c r="AP42" s="1210"/>
      <c r="AQ42" s="1210"/>
      <c r="AR42" s="1210"/>
      <c r="AS42" s="1210"/>
      <c r="AT42" s="1210"/>
      <c r="AU42" s="1210"/>
      <c r="AV42" s="1210"/>
      <c r="AW42" s="1210"/>
      <c r="AX42" s="1210"/>
      <c r="AY42" s="1210"/>
      <c r="AZ42" s="1211"/>
      <c r="BA42" s="1210"/>
      <c r="BB42" s="1211"/>
      <c r="BC42" s="1106"/>
      <c r="BD42" s="1107"/>
      <c r="BE42" s="1107"/>
      <c r="BF42" s="1107"/>
      <c r="BG42" s="1107"/>
      <c r="BH42" s="1107"/>
      <c r="BI42" s="1108"/>
    </row>
    <row r="43" spans="1:64" ht="16.5" customHeight="1">
      <c r="A43" s="311"/>
      <c r="B43" s="1191"/>
      <c r="C43" s="1192"/>
      <c r="D43" s="1192"/>
      <c r="E43" s="1192"/>
      <c r="F43" s="1192"/>
      <c r="G43" s="1192"/>
      <c r="H43" s="1192"/>
      <c r="I43" s="1193"/>
      <c r="J43" s="1198"/>
      <c r="K43" s="1198"/>
      <c r="L43" s="1198"/>
      <c r="M43" s="1198"/>
      <c r="N43" s="1198"/>
      <c r="O43" s="1203"/>
      <c r="P43" s="1204"/>
      <c r="Q43" s="1204"/>
      <c r="R43" s="1205"/>
      <c r="S43" s="1180" t="s">
        <v>238</v>
      </c>
      <c r="T43" s="1181"/>
      <c r="U43" s="1181"/>
      <c r="V43" s="1181"/>
      <c r="W43" s="1181"/>
      <c r="X43" s="1181"/>
      <c r="Y43" s="1181"/>
      <c r="Z43" s="1181"/>
      <c r="AA43" s="1181"/>
      <c r="AB43" s="1181"/>
      <c r="AC43" s="1181"/>
      <c r="AD43" s="1181"/>
      <c r="AE43" s="1181"/>
      <c r="AF43" s="1181"/>
      <c r="AG43" s="1181"/>
      <c r="AH43" s="1181"/>
      <c r="AI43" s="1181"/>
      <c r="AJ43" s="1181"/>
      <c r="AK43" s="1181"/>
      <c r="AL43" s="1181"/>
      <c r="AM43" s="1181"/>
      <c r="AN43" s="1181"/>
      <c r="AO43" s="1181"/>
      <c r="AP43" s="1181"/>
      <c r="AQ43" s="1181"/>
      <c r="AR43" s="1181"/>
      <c r="AS43" s="1181"/>
      <c r="AT43" s="1181"/>
      <c r="AU43" s="1181"/>
      <c r="AV43" s="1181"/>
      <c r="AW43" s="1181"/>
      <c r="AX43" s="1181"/>
      <c r="AY43" s="1181"/>
      <c r="AZ43" s="1181"/>
      <c r="BA43" s="1181"/>
      <c r="BB43" s="1182"/>
      <c r="BC43" s="1183"/>
      <c r="BD43" s="1184"/>
      <c r="BE43" s="1184"/>
      <c r="BF43" s="1184"/>
      <c r="BG43" s="1184"/>
      <c r="BH43" s="1184"/>
      <c r="BI43" s="1185"/>
    </row>
    <row r="44" spans="1:64" ht="16.5" customHeight="1">
      <c r="B44" s="1194"/>
      <c r="C44" s="1195"/>
      <c r="D44" s="1195"/>
      <c r="E44" s="1195"/>
      <c r="F44" s="1195"/>
      <c r="G44" s="1195"/>
      <c r="H44" s="1195"/>
      <c r="I44" s="1196"/>
      <c r="J44" s="1199"/>
      <c r="K44" s="1199"/>
      <c r="L44" s="1199"/>
      <c r="M44" s="1199"/>
      <c r="N44" s="1199"/>
      <c r="O44" s="1206"/>
      <c r="P44" s="1207"/>
      <c r="Q44" s="1207"/>
      <c r="R44" s="1208"/>
      <c r="S44" s="134" t="s">
        <v>237</v>
      </c>
      <c r="T44" s="135"/>
      <c r="U44" s="135"/>
      <c r="V44" s="135"/>
      <c r="W44" s="135"/>
      <c r="X44" s="135"/>
      <c r="Y44" s="135"/>
      <c r="Z44" s="135"/>
      <c r="AA44" s="135"/>
      <c r="AB44" s="135"/>
      <c r="AC44" s="135"/>
      <c r="AD44" s="135"/>
      <c r="AE44" s="135"/>
      <c r="AF44" s="192"/>
      <c r="AG44" s="192"/>
      <c r="AH44" s="192"/>
      <c r="AI44" s="192"/>
      <c r="AJ44" s="192"/>
      <c r="AK44" s="192"/>
      <c r="AL44" s="192"/>
      <c r="AM44" s="1186"/>
      <c r="AN44" s="1186"/>
      <c r="AO44" s="1186"/>
      <c r="AP44" s="1186"/>
      <c r="AQ44" s="1186"/>
      <c r="AR44" s="1186"/>
      <c r="AS44" s="1186"/>
      <c r="AT44" s="1186"/>
      <c r="AU44" s="1186"/>
      <c r="AV44" s="1186"/>
      <c r="AW44" s="1186"/>
      <c r="AX44" s="1186"/>
      <c r="AY44" s="1186"/>
      <c r="AZ44" s="1186"/>
      <c r="BA44" s="1186"/>
      <c r="BB44" s="1187"/>
      <c r="BC44" s="1160"/>
      <c r="BD44" s="1162"/>
      <c r="BE44" s="1162"/>
      <c r="BF44" s="1162"/>
      <c r="BG44" s="1162"/>
      <c r="BH44" s="1162"/>
      <c r="BI44" s="1161"/>
    </row>
    <row r="46" spans="1:64" ht="39.950000000000003" customHeight="1">
      <c r="B46" s="1175" t="s">
        <v>211</v>
      </c>
      <c r="C46" s="1147" t="s">
        <v>236</v>
      </c>
      <c r="D46" s="1148"/>
      <c r="E46" s="1148"/>
      <c r="F46" s="1148"/>
      <c r="G46" s="1148"/>
      <c r="H46" s="1148"/>
      <c r="I46" s="1149"/>
      <c r="J46" s="1177" t="s">
        <v>209</v>
      </c>
      <c r="K46" s="1177"/>
      <c r="L46" s="1177"/>
      <c r="M46" s="1177"/>
      <c r="N46" s="1177" t="s">
        <v>208</v>
      </c>
      <c r="O46" s="1177"/>
      <c r="P46" s="1177"/>
      <c r="Q46" s="1177"/>
      <c r="R46" s="1051" t="s">
        <v>207</v>
      </c>
      <c r="S46" s="1051"/>
      <c r="T46" s="1051"/>
      <c r="U46" s="1051"/>
      <c r="V46" s="1051" t="s">
        <v>702</v>
      </c>
      <c r="W46" s="1177"/>
      <c r="X46" s="1177"/>
      <c r="Y46" s="1177"/>
      <c r="Z46" s="1051" t="s">
        <v>703</v>
      </c>
      <c r="AA46" s="1177"/>
      <c r="AB46" s="1177"/>
      <c r="AC46" s="1177"/>
      <c r="AD46" s="1116" t="s">
        <v>206</v>
      </c>
      <c r="AE46" s="1117"/>
      <c r="AF46" s="1117"/>
      <c r="AG46" s="1117"/>
      <c r="AH46" s="1117"/>
      <c r="AI46" s="1117"/>
      <c r="AJ46" s="1117"/>
      <c r="AK46" s="1117"/>
      <c r="AL46" s="1118"/>
      <c r="AM46" s="1052" t="s">
        <v>235</v>
      </c>
      <c r="AN46" s="1143"/>
      <c r="AO46" s="1143"/>
      <c r="AP46" s="1144"/>
      <c r="AQ46" s="1116" t="s">
        <v>234</v>
      </c>
      <c r="AR46" s="1117"/>
      <c r="AS46" s="1118"/>
      <c r="AT46" s="1116" t="s">
        <v>233</v>
      </c>
      <c r="AU46" s="1117"/>
      <c r="AV46" s="1118"/>
      <c r="AW46" s="1052" t="s">
        <v>204</v>
      </c>
      <c r="AX46" s="1143"/>
      <c r="AY46" s="1143"/>
      <c r="AZ46" s="1143"/>
      <c r="BA46" s="1143"/>
      <c r="BB46" s="1179"/>
      <c r="BC46" s="1116" t="s">
        <v>203</v>
      </c>
      <c r="BD46" s="1117"/>
      <c r="BE46" s="1118"/>
      <c r="BF46" s="1116" t="s">
        <v>202</v>
      </c>
      <c r="BG46" s="1117"/>
      <c r="BH46" s="1117"/>
      <c r="BI46" s="1117"/>
      <c r="BJ46" s="1117"/>
      <c r="BK46" s="1117"/>
      <c r="BL46" s="1118"/>
    </row>
    <row r="47" spans="1:64" ht="39.950000000000003" customHeight="1">
      <c r="B47" s="1176"/>
      <c r="C47" s="1150"/>
      <c r="D47" s="1151"/>
      <c r="E47" s="1151"/>
      <c r="F47" s="1151"/>
      <c r="G47" s="1151"/>
      <c r="H47" s="1151"/>
      <c r="I47" s="1152"/>
      <c r="J47" s="1145"/>
      <c r="K47" s="1145"/>
      <c r="L47" s="1145"/>
      <c r="M47" s="1145"/>
      <c r="N47" s="1145"/>
      <c r="O47" s="1145"/>
      <c r="P47" s="1145"/>
      <c r="Q47" s="1145"/>
      <c r="R47" s="1178"/>
      <c r="S47" s="1178"/>
      <c r="T47" s="1178"/>
      <c r="U47" s="1178"/>
      <c r="V47" s="1145"/>
      <c r="W47" s="1145"/>
      <c r="X47" s="1145"/>
      <c r="Y47" s="1145"/>
      <c r="Z47" s="1145"/>
      <c r="AA47" s="1145"/>
      <c r="AB47" s="1145"/>
      <c r="AC47" s="1145"/>
      <c r="AD47" s="1127" t="s">
        <v>232</v>
      </c>
      <c r="AE47" s="1125"/>
      <c r="AF47" s="1126"/>
      <c r="AG47" s="1127" t="s">
        <v>199</v>
      </c>
      <c r="AH47" s="1125"/>
      <c r="AI47" s="1126"/>
      <c r="AJ47" s="1127" t="s">
        <v>177</v>
      </c>
      <c r="AK47" s="1125"/>
      <c r="AL47" s="1126"/>
      <c r="AM47" s="1150" t="s">
        <v>231</v>
      </c>
      <c r="AN47" s="1152"/>
      <c r="AO47" s="1151" t="s">
        <v>230</v>
      </c>
      <c r="AP47" s="1152"/>
      <c r="AQ47" s="1119"/>
      <c r="AR47" s="1120"/>
      <c r="AS47" s="1121"/>
      <c r="AT47" s="1119"/>
      <c r="AU47" s="1120"/>
      <c r="AV47" s="1121"/>
      <c r="AW47" s="1116" t="s">
        <v>198</v>
      </c>
      <c r="AX47" s="1117"/>
      <c r="AY47" s="1118"/>
      <c r="AZ47" s="1138" t="s">
        <v>197</v>
      </c>
      <c r="BA47" s="1139"/>
      <c r="BB47" s="1172"/>
      <c r="BC47" s="1119"/>
      <c r="BD47" s="1120"/>
      <c r="BE47" s="1121"/>
      <c r="BF47" s="1119"/>
      <c r="BG47" s="1120"/>
      <c r="BH47" s="1120"/>
      <c r="BI47" s="1120"/>
      <c r="BJ47" s="1120"/>
      <c r="BK47" s="1120"/>
      <c r="BL47" s="1121"/>
    </row>
    <row r="48" spans="1:64" ht="16.5" customHeight="1">
      <c r="B48" s="284"/>
      <c r="C48" s="285"/>
      <c r="D48" s="330"/>
      <c r="E48" s="330"/>
      <c r="F48" s="330"/>
      <c r="G48" s="330"/>
      <c r="H48" s="330"/>
      <c r="I48" s="286" t="s">
        <v>192</v>
      </c>
      <c r="J48" s="287"/>
      <c r="K48" s="288"/>
      <c r="L48" s="288"/>
      <c r="M48" s="286" t="s">
        <v>191</v>
      </c>
      <c r="N48" s="287"/>
      <c r="O48" s="288"/>
      <c r="P48" s="288"/>
      <c r="Q48" s="286" t="s">
        <v>190</v>
      </c>
      <c r="R48" s="287"/>
      <c r="S48" s="288"/>
      <c r="T48" s="288"/>
      <c r="U48" s="286" t="s">
        <v>189</v>
      </c>
      <c r="V48" s="287"/>
      <c r="W48" s="288"/>
      <c r="X48" s="288"/>
      <c r="Y48" s="286" t="s">
        <v>188</v>
      </c>
      <c r="Z48" s="287"/>
      <c r="AA48" s="288"/>
      <c r="AB48" s="288"/>
      <c r="AC48" s="286" t="s">
        <v>187</v>
      </c>
      <c r="AD48" s="287"/>
      <c r="AE48" s="288"/>
      <c r="AF48" s="286" t="s">
        <v>186</v>
      </c>
      <c r="AG48" s="287"/>
      <c r="AH48" s="288"/>
      <c r="AI48" s="286" t="s">
        <v>185</v>
      </c>
      <c r="AJ48" s="287"/>
      <c r="AK48" s="288"/>
      <c r="AL48" s="286" t="s">
        <v>184</v>
      </c>
      <c r="AM48" s="287"/>
      <c r="AN48" s="286" t="s">
        <v>183</v>
      </c>
      <c r="AO48" s="288"/>
      <c r="AP48" s="336" t="s">
        <v>182</v>
      </c>
      <c r="AQ48" s="335"/>
      <c r="AR48" s="335"/>
      <c r="AS48" s="336" t="s">
        <v>181</v>
      </c>
      <c r="AT48" s="334"/>
      <c r="AU48" s="335"/>
      <c r="AV48" s="336" t="s">
        <v>180</v>
      </c>
      <c r="AW48" s="334"/>
      <c r="AX48" s="335"/>
      <c r="AY48" s="336" t="s">
        <v>179</v>
      </c>
      <c r="AZ48" s="334"/>
      <c r="BA48" s="335"/>
      <c r="BB48" s="312" t="s">
        <v>178</v>
      </c>
      <c r="BC48" s="334"/>
      <c r="BD48" s="335"/>
      <c r="BE48" s="336" t="s">
        <v>229</v>
      </c>
      <c r="BF48" s="335"/>
      <c r="BG48" s="335"/>
      <c r="BH48" s="335"/>
      <c r="BI48" s="288"/>
      <c r="BJ48" s="288"/>
      <c r="BK48" s="288"/>
      <c r="BL48" s="289" t="s">
        <v>228</v>
      </c>
    </row>
    <row r="49" spans="2:70" ht="16.5" customHeight="1">
      <c r="B49" s="290">
        <v>1</v>
      </c>
      <c r="C49" s="1171"/>
      <c r="D49" s="1171"/>
      <c r="E49" s="1171"/>
      <c r="F49" s="1171"/>
      <c r="G49" s="1171"/>
      <c r="H49" s="1171"/>
      <c r="I49" s="1171"/>
      <c r="J49" s="1109"/>
      <c r="K49" s="1110"/>
      <c r="L49" s="1110"/>
      <c r="M49" s="1111"/>
      <c r="N49" s="1112"/>
      <c r="O49" s="1112"/>
      <c r="P49" s="1112"/>
      <c r="Q49" s="1112"/>
      <c r="R49" s="1113"/>
      <c r="S49" s="1113"/>
      <c r="T49" s="1113"/>
      <c r="U49" s="1113"/>
      <c r="V49" s="1113"/>
      <c r="W49" s="1113"/>
      <c r="X49" s="1113"/>
      <c r="Y49" s="1113"/>
      <c r="Z49" s="1113"/>
      <c r="AA49" s="1113"/>
      <c r="AB49" s="1113"/>
      <c r="AC49" s="1113"/>
      <c r="AD49" s="1103"/>
      <c r="AE49" s="1104"/>
      <c r="AF49" s="1105"/>
      <c r="AG49" s="1103"/>
      <c r="AH49" s="1104"/>
      <c r="AI49" s="1105"/>
      <c r="AJ49" s="1103"/>
      <c r="AK49" s="1104"/>
      <c r="AL49" s="1105"/>
      <c r="AM49" s="1106"/>
      <c r="AN49" s="1108"/>
      <c r="AO49" s="1107"/>
      <c r="AP49" s="1108"/>
      <c r="AQ49" s="1092"/>
      <c r="AR49" s="1093"/>
      <c r="AS49" s="1173"/>
      <c r="AT49" s="1092"/>
      <c r="AU49" s="1093"/>
      <c r="AV49" s="1173"/>
      <c r="AW49" s="1094"/>
      <c r="AX49" s="1095"/>
      <c r="AY49" s="1096"/>
      <c r="AZ49" s="1094"/>
      <c r="BA49" s="1095"/>
      <c r="BB49" s="1174"/>
      <c r="BC49" s="1097"/>
      <c r="BD49" s="1098"/>
      <c r="BE49" s="1099"/>
      <c r="BF49" s="1094"/>
      <c r="BG49" s="1095"/>
      <c r="BH49" s="1095"/>
      <c r="BI49" s="1095"/>
      <c r="BJ49" s="1095"/>
      <c r="BK49" s="1095"/>
      <c r="BL49" s="1096"/>
    </row>
    <row r="50" spans="2:70" ht="16.5" customHeight="1">
      <c r="B50" s="293">
        <v>2</v>
      </c>
      <c r="C50" s="1170"/>
      <c r="D50" s="1170"/>
      <c r="E50" s="1170"/>
      <c r="F50" s="1170"/>
      <c r="G50" s="1170"/>
      <c r="H50" s="1170"/>
      <c r="I50" s="1170"/>
      <c r="J50" s="1078"/>
      <c r="K50" s="1079"/>
      <c r="L50" s="1079"/>
      <c r="M50" s="1080"/>
      <c r="N50" s="1081"/>
      <c r="O50" s="1081"/>
      <c r="P50" s="1081"/>
      <c r="Q50" s="1081"/>
      <c r="R50" s="1082"/>
      <c r="S50" s="1082"/>
      <c r="T50" s="1082"/>
      <c r="U50" s="1082"/>
      <c r="V50" s="1082"/>
      <c r="W50" s="1082"/>
      <c r="X50" s="1082"/>
      <c r="Y50" s="1082"/>
      <c r="Z50" s="1082"/>
      <c r="AA50" s="1082"/>
      <c r="AB50" s="1082"/>
      <c r="AC50" s="1082"/>
      <c r="AD50" s="1065"/>
      <c r="AE50" s="1066"/>
      <c r="AF50" s="1067"/>
      <c r="AG50" s="1065"/>
      <c r="AH50" s="1066"/>
      <c r="AI50" s="1067"/>
      <c r="AJ50" s="1065"/>
      <c r="AK50" s="1066"/>
      <c r="AL50" s="1067"/>
      <c r="AM50" s="1100"/>
      <c r="AN50" s="1102"/>
      <c r="AO50" s="1101"/>
      <c r="AP50" s="1102"/>
      <c r="AQ50" s="1114"/>
      <c r="AR50" s="1115"/>
      <c r="AS50" s="1169"/>
      <c r="AT50" s="1114"/>
      <c r="AU50" s="1115"/>
      <c r="AV50" s="1169"/>
      <c r="AW50" s="1071"/>
      <c r="AX50" s="1072"/>
      <c r="AY50" s="1085"/>
      <c r="AZ50" s="1071"/>
      <c r="BA50" s="1072"/>
      <c r="BB50" s="1168"/>
      <c r="BC50" s="1073"/>
      <c r="BD50" s="1074"/>
      <c r="BE50" s="1075"/>
      <c r="BF50" s="1071"/>
      <c r="BG50" s="1072"/>
      <c r="BH50" s="1072"/>
      <c r="BI50" s="1072"/>
      <c r="BJ50" s="1072"/>
      <c r="BK50" s="1072"/>
      <c r="BL50" s="1085"/>
    </row>
    <row r="51" spans="2:70" ht="16.5" customHeight="1">
      <c r="B51" s="293">
        <v>3</v>
      </c>
      <c r="C51" s="1170"/>
      <c r="D51" s="1170"/>
      <c r="E51" s="1170"/>
      <c r="F51" s="1170"/>
      <c r="G51" s="1170"/>
      <c r="H51" s="1170"/>
      <c r="I51" s="1170"/>
      <c r="J51" s="1078"/>
      <c r="K51" s="1079"/>
      <c r="L51" s="1079"/>
      <c r="M51" s="1080"/>
      <c r="N51" s="1081"/>
      <c r="O51" s="1081"/>
      <c r="P51" s="1081"/>
      <c r="Q51" s="1081"/>
      <c r="R51" s="1082"/>
      <c r="S51" s="1082"/>
      <c r="T51" s="1082"/>
      <c r="U51" s="1082"/>
      <c r="V51" s="1082"/>
      <c r="W51" s="1082"/>
      <c r="X51" s="1082"/>
      <c r="Y51" s="1082"/>
      <c r="Z51" s="1082"/>
      <c r="AA51" s="1082"/>
      <c r="AB51" s="1082"/>
      <c r="AC51" s="1082"/>
      <c r="AD51" s="1065"/>
      <c r="AE51" s="1066"/>
      <c r="AF51" s="1067"/>
      <c r="AG51" s="1065"/>
      <c r="AH51" s="1066"/>
      <c r="AI51" s="1067"/>
      <c r="AJ51" s="1065"/>
      <c r="AK51" s="1066"/>
      <c r="AL51" s="1067"/>
      <c r="AM51" s="1100"/>
      <c r="AN51" s="1102"/>
      <c r="AO51" s="1101"/>
      <c r="AP51" s="1102"/>
      <c r="AQ51" s="1114"/>
      <c r="AR51" s="1115"/>
      <c r="AS51" s="1169"/>
      <c r="AT51" s="1114"/>
      <c r="AU51" s="1115"/>
      <c r="AV51" s="1169"/>
      <c r="AW51" s="1071"/>
      <c r="AX51" s="1072"/>
      <c r="AY51" s="1085"/>
      <c r="AZ51" s="1071"/>
      <c r="BA51" s="1072"/>
      <c r="BB51" s="1168"/>
      <c r="BC51" s="1073"/>
      <c r="BD51" s="1074"/>
      <c r="BE51" s="1075"/>
      <c r="BF51" s="1071"/>
      <c r="BG51" s="1072"/>
      <c r="BH51" s="1072"/>
      <c r="BI51" s="1072"/>
      <c r="BJ51" s="1072"/>
      <c r="BK51" s="1072"/>
      <c r="BL51" s="1085"/>
    </row>
    <row r="52" spans="2:70" ht="16.5" customHeight="1">
      <c r="B52" s="293">
        <v>4</v>
      </c>
      <c r="C52" s="1170"/>
      <c r="D52" s="1170"/>
      <c r="E52" s="1170"/>
      <c r="F52" s="1170"/>
      <c r="G52" s="1170"/>
      <c r="H52" s="1170"/>
      <c r="I52" s="1170"/>
      <c r="J52" s="1078"/>
      <c r="K52" s="1079"/>
      <c r="L52" s="1079"/>
      <c r="M52" s="1080"/>
      <c r="N52" s="1081"/>
      <c r="O52" s="1081"/>
      <c r="P52" s="1081"/>
      <c r="Q52" s="1081"/>
      <c r="R52" s="1082"/>
      <c r="S52" s="1082"/>
      <c r="T52" s="1082"/>
      <c r="U52" s="1082"/>
      <c r="V52" s="1082"/>
      <c r="W52" s="1082"/>
      <c r="X52" s="1082"/>
      <c r="Y52" s="1082"/>
      <c r="Z52" s="1082"/>
      <c r="AA52" s="1082"/>
      <c r="AB52" s="1082"/>
      <c r="AC52" s="1082"/>
      <c r="AD52" s="1065"/>
      <c r="AE52" s="1066"/>
      <c r="AF52" s="1067"/>
      <c r="AG52" s="1065"/>
      <c r="AH52" s="1066"/>
      <c r="AI52" s="1067"/>
      <c r="AJ52" s="1065"/>
      <c r="AK52" s="1066"/>
      <c r="AL52" s="1067"/>
      <c r="AM52" s="1100"/>
      <c r="AN52" s="1102"/>
      <c r="AO52" s="1101"/>
      <c r="AP52" s="1102"/>
      <c r="AQ52" s="1114"/>
      <c r="AR52" s="1115"/>
      <c r="AS52" s="1169"/>
      <c r="AT52" s="1114"/>
      <c r="AU52" s="1115"/>
      <c r="AV52" s="1169"/>
      <c r="AW52" s="1071"/>
      <c r="AX52" s="1072"/>
      <c r="AY52" s="1085"/>
      <c r="AZ52" s="1071"/>
      <c r="BA52" s="1072"/>
      <c r="BB52" s="1168"/>
      <c r="BC52" s="1073"/>
      <c r="BD52" s="1074"/>
      <c r="BE52" s="1075"/>
      <c r="BF52" s="1071"/>
      <c r="BG52" s="1072"/>
      <c r="BH52" s="1072"/>
      <c r="BI52" s="1072"/>
      <c r="BJ52" s="1072"/>
      <c r="BK52" s="1072"/>
      <c r="BL52" s="1085"/>
    </row>
    <row r="53" spans="2:70" ht="16.5" customHeight="1">
      <c r="B53" s="297">
        <v>5</v>
      </c>
      <c r="C53" s="1163"/>
      <c r="D53" s="1163"/>
      <c r="E53" s="1163"/>
      <c r="F53" s="1163"/>
      <c r="G53" s="1163"/>
      <c r="H53" s="1163"/>
      <c r="I53" s="1163"/>
      <c r="J53" s="1164"/>
      <c r="K53" s="1165"/>
      <c r="L53" s="1165"/>
      <c r="M53" s="1166"/>
      <c r="N53" s="1167"/>
      <c r="O53" s="1167"/>
      <c r="P53" s="1167"/>
      <c r="Q53" s="1167"/>
      <c r="R53" s="1082"/>
      <c r="S53" s="1082"/>
      <c r="T53" s="1082"/>
      <c r="U53" s="1082"/>
      <c r="V53" s="1082"/>
      <c r="W53" s="1082"/>
      <c r="X53" s="1082"/>
      <c r="Y53" s="1082"/>
      <c r="Z53" s="1082"/>
      <c r="AA53" s="1082"/>
      <c r="AB53" s="1082"/>
      <c r="AC53" s="1082"/>
      <c r="AD53" s="1065"/>
      <c r="AE53" s="1066"/>
      <c r="AF53" s="1067"/>
      <c r="AG53" s="1065"/>
      <c r="AH53" s="1066"/>
      <c r="AI53" s="1067"/>
      <c r="AJ53" s="1065"/>
      <c r="AK53" s="1066"/>
      <c r="AL53" s="1067"/>
      <c r="AM53" s="1160"/>
      <c r="AN53" s="1161"/>
      <c r="AO53" s="1162"/>
      <c r="AP53" s="1161"/>
      <c r="AQ53" s="1083"/>
      <c r="AR53" s="1084"/>
      <c r="AS53" s="1154"/>
      <c r="AT53" s="1083"/>
      <c r="AU53" s="1084"/>
      <c r="AV53" s="1154"/>
      <c r="AW53" s="1155"/>
      <c r="AX53" s="1156"/>
      <c r="AY53" s="1157"/>
      <c r="AZ53" s="1155"/>
      <c r="BA53" s="1156"/>
      <c r="BB53" s="1158"/>
      <c r="BC53" s="1086"/>
      <c r="BD53" s="1087"/>
      <c r="BE53" s="1088"/>
      <c r="BF53" s="1155"/>
      <c r="BG53" s="1156"/>
      <c r="BH53" s="1156"/>
      <c r="BI53" s="1156"/>
      <c r="BJ53" s="1156"/>
      <c r="BK53" s="1156"/>
      <c r="BL53" s="1157"/>
    </row>
    <row r="54" spans="2:70" ht="16.5" customHeight="1">
      <c r="B54" s="300" t="s">
        <v>177</v>
      </c>
      <c r="C54" s="1159"/>
      <c r="D54" s="1159"/>
      <c r="E54" s="1159"/>
      <c r="F54" s="1159"/>
      <c r="G54" s="1159"/>
      <c r="H54" s="1159"/>
      <c r="I54" s="1159"/>
      <c r="J54" s="1153"/>
      <c r="K54" s="1153"/>
      <c r="L54" s="1153"/>
      <c r="M54" s="1153"/>
      <c r="N54" s="1153"/>
      <c r="O54" s="1153"/>
      <c r="P54" s="1153"/>
      <c r="Q54" s="1153"/>
      <c r="R54" s="1153"/>
      <c r="S54" s="1153"/>
      <c r="T54" s="1153"/>
      <c r="U54" s="1153"/>
      <c r="V54" s="1153"/>
      <c r="W54" s="1153"/>
      <c r="X54" s="1153"/>
      <c r="Y54" s="1153"/>
      <c r="Z54" s="1153"/>
      <c r="AA54" s="1153"/>
      <c r="AB54" s="1153"/>
      <c r="AC54" s="1153"/>
      <c r="AD54" s="1128"/>
      <c r="AE54" s="1129"/>
      <c r="AF54" s="1130"/>
      <c r="AG54" s="1128"/>
      <c r="AH54" s="1129"/>
      <c r="AI54" s="1130"/>
      <c r="AJ54" s="1128"/>
      <c r="AK54" s="1129"/>
      <c r="AL54" s="1130"/>
      <c r="AM54" s="1135"/>
      <c r="AN54" s="1136"/>
      <c r="AO54" s="1137"/>
      <c r="AP54" s="1136"/>
      <c r="AQ54" s="1128"/>
      <c r="AR54" s="1129"/>
      <c r="AS54" s="1130"/>
      <c r="AT54" s="1128"/>
      <c r="AU54" s="1129"/>
      <c r="AV54" s="1130"/>
      <c r="AW54" s="301"/>
      <c r="AX54" s="302"/>
      <c r="AY54" s="303"/>
      <c r="AZ54" s="304"/>
      <c r="BA54" s="305"/>
      <c r="BB54" s="313"/>
      <c r="BC54" s="1131"/>
      <c r="BD54" s="1132"/>
      <c r="BE54" s="1133"/>
      <c r="BF54" s="301"/>
      <c r="BG54" s="302"/>
      <c r="BH54" s="302"/>
      <c r="BI54" s="302"/>
      <c r="BJ54" s="302"/>
      <c r="BK54" s="302"/>
      <c r="BL54" s="303"/>
    </row>
    <row r="55" spans="2:70" ht="16.5" customHeight="1">
      <c r="B55" s="306"/>
      <c r="C55" s="307"/>
      <c r="D55" s="307"/>
      <c r="E55" s="307"/>
      <c r="F55" s="307"/>
      <c r="G55" s="307"/>
      <c r="H55" s="307"/>
      <c r="I55" s="307"/>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271"/>
      <c r="AN55" s="271"/>
      <c r="AO55" s="271"/>
      <c r="AP55" s="271"/>
      <c r="AQ55" s="308"/>
      <c r="AR55" s="308"/>
      <c r="AS55" s="308"/>
      <c r="AT55" s="308"/>
      <c r="AU55" s="308"/>
      <c r="AV55" s="308"/>
      <c r="AW55" s="271"/>
      <c r="AX55" s="271"/>
      <c r="AY55" s="271"/>
      <c r="AZ55" s="308"/>
      <c r="BA55" s="308"/>
      <c r="BB55" s="308"/>
      <c r="BC55" s="308"/>
      <c r="BD55" s="308"/>
      <c r="BE55" s="308"/>
      <c r="BF55" s="308"/>
      <c r="BG55" s="308"/>
      <c r="BH55" s="308"/>
      <c r="BI55" s="308"/>
      <c r="BJ55" s="308"/>
      <c r="BK55" s="308"/>
      <c r="BL55" s="308"/>
      <c r="BM55" s="308"/>
      <c r="BN55" s="308"/>
      <c r="BO55" s="308"/>
    </row>
    <row r="56" spans="2:70" ht="16.5" customHeight="1">
      <c r="B56" s="309" t="s">
        <v>176</v>
      </c>
      <c r="C56" s="307"/>
      <c r="D56" s="307"/>
      <c r="E56" s="307"/>
      <c r="F56" s="307"/>
      <c r="G56" s="307"/>
      <c r="H56" s="307"/>
      <c r="I56" s="307"/>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row>
    <row r="57" spans="2:70">
      <c r="B57" s="268" t="s">
        <v>175</v>
      </c>
      <c r="C57" s="180" t="s">
        <v>227</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row>
    <row r="58" spans="2:70" s="311" customFormat="1">
      <c r="B58" s="309" t="s">
        <v>173</v>
      </c>
      <c r="C58" s="311" t="s">
        <v>226</v>
      </c>
    </row>
    <row r="59" spans="2:70" ht="13.5" customHeight="1">
      <c r="B59" s="268" t="s">
        <v>171</v>
      </c>
      <c r="C59" s="1134" t="s">
        <v>225</v>
      </c>
      <c r="D59" s="1134"/>
      <c r="E59" s="1134"/>
      <c r="F59" s="1134"/>
      <c r="G59" s="1134"/>
      <c r="H59" s="1134"/>
      <c r="I59" s="1134"/>
      <c r="J59" s="1134"/>
      <c r="K59" s="1134"/>
      <c r="L59" s="1134"/>
      <c r="M59" s="1134"/>
      <c r="N59" s="1134"/>
      <c r="O59" s="1134"/>
      <c r="P59" s="1134"/>
      <c r="Q59" s="1134"/>
      <c r="R59" s="1134"/>
      <c r="S59" s="1134"/>
      <c r="T59" s="1134"/>
      <c r="U59" s="1134"/>
      <c r="V59" s="1134"/>
      <c r="W59" s="1134"/>
      <c r="X59" s="1134"/>
      <c r="Y59" s="1134"/>
      <c r="Z59" s="1134"/>
      <c r="AA59" s="1134"/>
      <c r="AB59" s="1134"/>
      <c r="AC59" s="1134"/>
      <c r="AD59" s="1134"/>
      <c r="AE59" s="1134"/>
      <c r="AF59" s="1134"/>
      <c r="AG59" s="1134"/>
      <c r="AH59" s="1134"/>
      <c r="AI59" s="1134"/>
      <c r="AJ59" s="1134"/>
      <c r="AK59" s="1134"/>
      <c r="AL59" s="1134"/>
      <c r="AM59" s="1134"/>
      <c r="AN59" s="1134"/>
      <c r="AO59" s="1134"/>
      <c r="AP59" s="1134"/>
      <c r="AQ59" s="1134"/>
      <c r="AR59" s="1134"/>
      <c r="AS59" s="1134"/>
      <c r="AT59" s="1134"/>
      <c r="AU59" s="1134"/>
      <c r="AV59" s="1134"/>
      <c r="AW59" s="1134"/>
      <c r="AX59" s="1134"/>
      <c r="AY59" s="1134"/>
      <c r="AZ59" s="1134"/>
      <c r="BA59" s="1134"/>
      <c r="BB59" s="1134"/>
      <c r="BC59" s="1134"/>
      <c r="BD59" s="1134"/>
      <c r="BE59" s="1134"/>
      <c r="BF59" s="1134"/>
      <c r="BG59" s="1134"/>
      <c r="BH59" s="1134"/>
      <c r="BI59" s="1134"/>
      <c r="BJ59" s="1134"/>
      <c r="BK59" s="1134"/>
      <c r="BL59" s="1134"/>
      <c r="BM59" s="1134"/>
      <c r="BN59" s="1134"/>
      <c r="BO59" s="1134"/>
      <c r="BP59" s="1134"/>
      <c r="BQ59" s="1134"/>
      <c r="BR59" s="1134"/>
    </row>
    <row r="60" spans="2:70" ht="13.5" customHeight="1">
      <c r="C60" s="1134"/>
      <c r="D60" s="1134"/>
      <c r="E60" s="1134"/>
      <c r="F60" s="1134"/>
      <c r="G60" s="1134"/>
      <c r="H60" s="1134"/>
      <c r="I60" s="1134"/>
      <c r="J60" s="1134"/>
      <c r="K60" s="1134"/>
      <c r="L60" s="1134"/>
      <c r="M60" s="1134"/>
      <c r="N60" s="1134"/>
      <c r="O60" s="1134"/>
      <c r="P60" s="1134"/>
      <c r="Q60" s="1134"/>
      <c r="R60" s="1134"/>
      <c r="S60" s="1134"/>
      <c r="T60" s="1134"/>
      <c r="U60" s="1134"/>
      <c r="V60" s="1134"/>
      <c r="W60" s="1134"/>
      <c r="X60" s="1134"/>
      <c r="Y60" s="1134"/>
      <c r="Z60" s="1134"/>
      <c r="AA60" s="1134"/>
      <c r="AB60" s="1134"/>
      <c r="AC60" s="1134"/>
      <c r="AD60" s="1134"/>
      <c r="AE60" s="1134"/>
      <c r="AF60" s="1134"/>
      <c r="AG60" s="1134"/>
      <c r="AH60" s="1134"/>
      <c r="AI60" s="1134"/>
      <c r="AJ60" s="1134"/>
      <c r="AK60" s="1134"/>
      <c r="AL60" s="1134"/>
      <c r="AM60" s="1134"/>
      <c r="AN60" s="1134"/>
      <c r="AO60" s="1134"/>
      <c r="AP60" s="1134"/>
      <c r="AQ60" s="1134"/>
      <c r="AR60" s="1134"/>
      <c r="AS60" s="1134"/>
      <c r="AT60" s="1134"/>
      <c r="AU60" s="1134"/>
      <c r="AV60" s="1134"/>
      <c r="AW60" s="1134"/>
      <c r="AX60" s="1134"/>
      <c r="AY60" s="1134"/>
      <c r="AZ60" s="1134"/>
      <c r="BA60" s="1134"/>
      <c r="BB60" s="1134"/>
      <c r="BC60" s="1134"/>
      <c r="BD60" s="1134"/>
      <c r="BE60" s="1134"/>
      <c r="BF60" s="1134"/>
      <c r="BG60" s="1134"/>
      <c r="BH60" s="1134"/>
      <c r="BI60" s="1134"/>
      <c r="BJ60" s="1134"/>
      <c r="BK60" s="1134"/>
      <c r="BL60" s="1134"/>
      <c r="BM60" s="1134"/>
      <c r="BN60" s="1134"/>
      <c r="BO60" s="1134"/>
      <c r="BP60" s="1134"/>
      <c r="BQ60" s="1134"/>
      <c r="BR60" s="1134"/>
    </row>
    <row r="61" spans="2:70">
      <c r="C61" s="1134"/>
      <c r="D61" s="1134"/>
      <c r="E61" s="1134"/>
      <c r="F61" s="1134"/>
      <c r="G61" s="1134"/>
      <c r="H61" s="1134"/>
      <c r="I61" s="1134"/>
      <c r="J61" s="1134"/>
      <c r="K61" s="1134"/>
      <c r="L61" s="1134"/>
      <c r="M61" s="1134"/>
      <c r="N61" s="1134"/>
      <c r="O61" s="1134"/>
      <c r="P61" s="1134"/>
      <c r="Q61" s="1134"/>
      <c r="R61" s="1134"/>
      <c r="S61" s="1134"/>
      <c r="T61" s="1134"/>
      <c r="U61" s="1134"/>
      <c r="V61" s="1134"/>
      <c r="W61" s="1134"/>
      <c r="X61" s="1134"/>
      <c r="Y61" s="1134"/>
      <c r="Z61" s="1134"/>
      <c r="AA61" s="1134"/>
      <c r="AB61" s="1134"/>
      <c r="AC61" s="1134"/>
      <c r="AD61" s="1134"/>
      <c r="AE61" s="1134"/>
      <c r="AF61" s="1134"/>
      <c r="AG61" s="1134"/>
      <c r="AH61" s="1134"/>
      <c r="AI61" s="1134"/>
      <c r="AJ61" s="1134"/>
      <c r="AK61" s="1134"/>
      <c r="AL61" s="1134"/>
      <c r="AM61" s="1134"/>
      <c r="AN61" s="1134"/>
      <c r="AO61" s="1134"/>
      <c r="AP61" s="1134"/>
      <c r="AQ61" s="1134"/>
      <c r="AR61" s="1134"/>
      <c r="AS61" s="1134"/>
      <c r="AT61" s="1134"/>
      <c r="AU61" s="1134"/>
      <c r="AV61" s="1134"/>
      <c r="AW61" s="1134"/>
      <c r="AX61" s="1134"/>
      <c r="AY61" s="1134"/>
      <c r="AZ61" s="1134"/>
      <c r="BA61" s="1134"/>
      <c r="BB61" s="1134"/>
      <c r="BC61" s="1134"/>
      <c r="BD61" s="1134"/>
      <c r="BE61" s="1134"/>
      <c r="BF61" s="1134"/>
      <c r="BG61" s="1134"/>
      <c r="BH61" s="1134"/>
      <c r="BI61" s="1134"/>
      <c r="BJ61" s="1134"/>
      <c r="BK61" s="1134"/>
      <c r="BL61" s="1134"/>
      <c r="BM61" s="1134"/>
      <c r="BN61" s="1134"/>
      <c r="BO61" s="1134"/>
      <c r="BP61" s="1134"/>
      <c r="BQ61" s="1134"/>
      <c r="BR61" s="1134"/>
    </row>
    <row r="62" spans="2:70">
      <c r="B62" s="268" t="s">
        <v>169</v>
      </c>
      <c r="C62" s="180" t="s">
        <v>224</v>
      </c>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row>
    <row r="63" spans="2:70">
      <c r="B63" s="268" t="s">
        <v>168</v>
      </c>
      <c r="C63" s="180" t="s">
        <v>223</v>
      </c>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row>
    <row r="64" spans="2:70">
      <c r="B64" s="268" t="s">
        <v>166</v>
      </c>
      <c r="C64" s="180" t="s">
        <v>222</v>
      </c>
    </row>
    <row r="65" spans="1:94">
      <c r="B65" s="268" t="s">
        <v>164</v>
      </c>
      <c r="C65" s="180" t="s">
        <v>221</v>
      </c>
    </row>
    <row r="66" spans="1:94">
      <c r="B66" s="268" t="s">
        <v>220</v>
      </c>
      <c r="C66" s="180" t="s">
        <v>219</v>
      </c>
    </row>
    <row r="67" spans="1:94">
      <c r="B67" s="268" t="s">
        <v>218</v>
      </c>
      <c r="C67" s="180" t="s">
        <v>217</v>
      </c>
    </row>
    <row r="68" spans="1:94">
      <c r="B68" s="268" t="s">
        <v>216</v>
      </c>
      <c r="C68" s="180" t="s">
        <v>215</v>
      </c>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row>
    <row r="69" spans="1:94" ht="17.25" customHeight="1">
      <c r="B69" s="268" t="s">
        <v>214</v>
      </c>
      <c r="C69" s="180" t="s">
        <v>213</v>
      </c>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row>
    <row r="70" spans="1:94">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row>
    <row r="71" spans="1:94">
      <c r="A71" s="787" t="s">
        <v>212</v>
      </c>
    </row>
    <row r="73" spans="1:94" ht="16.5" customHeight="1">
      <c r="B73" s="1145" t="s">
        <v>211</v>
      </c>
      <c r="C73" s="1116" t="s">
        <v>210</v>
      </c>
      <c r="D73" s="1117"/>
      <c r="E73" s="1117"/>
      <c r="F73" s="1117"/>
      <c r="G73" s="1117"/>
      <c r="H73" s="1117"/>
      <c r="I73" s="1118"/>
      <c r="J73" s="1147" t="s">
        <v>209</v>
      </c>
      <c r="K73" s="1148"/>
      <c r="L73" s="1148"/>
      <c r="M73" s="1149"/>
      <c r="N73" s="1147" t="s">
        <v>208</v>
      </c>
      <c r="O73" s="1148"/>
      <c r="P73" s="1148"/>
      <c r="Q73" s="1149"/>
      <c r="R73" s="1116" t="s">
        <v>207</v>
      </c>
      <c r="S73" s="1117"/>
      <c r="T73" s="1117"/>
      <c r="U73" s="1118"/>
      <c r="V73" s="1116" t="s">
        <v>702</v>
      </c>
      <c r="W73" s="1117"/>
      <c r="X73" s="1117"/>
      <c r="Y73" s="1118"/>
      <c r="Z73" s="1116" t="s">
        <v>703</v>
      </c>
      <c r="AA73" s="1117"/>
      <c r="AB73" s="1117"/>
      <c r="AC73" s="1118"/>
      <c r="AD73" s="1052" t="s">
        <v>206</v>
      </c>
      <c r="AE73" s="1143"/>
      <c r="AF73" s="1143"/>
      <c r="AG73" s="1143"/>
      <c r="AH73" s="1143"/>
      <c r="AI73" s="1143"/>
      <c r="AJ73" s="1117"/>
      <c r="AK73" s="1117"/>
      <c r="AL73" s="1117"/>
      <c r="AM73" s="1117"/>
      <c r="AN73" s="1117"/>
      <c r="AO73" s="1117"/>
      <c r="AP73" s="1143"/>
      <c r="AQ73" s="1143"/>
      <c r="AR73" s="1143"/>
      <c r="AS73" s="1143"/>
      <c r="AT73" s="1143"/>
      <c r="AU73" s="1143"/>
      <c r="AV73" s="1144"/>
      <c r="AW73" s="1138" t="s">
        <v>205</v>
      </c>
      <c r="AX73" s="1139"/>
      <c r="AY73" s="1139"/>
      <c r="AZ73" s="1139"/>
      <c r="BA73" s="1052" t="s">
        <v>204</v>
      </c>
      <c r="BB73" s="1143"/>
      <c r="BC73" s="1143"/>
      <c r="BD73" s="1143"/>
      <c r="BE73" s="1143"/>
      <c r="BF73" s="1143"/>
      <c r="BG73" s="1116" t="s">
        <v>203</v>
      </c>
      <c r="BH73" s="1117"/>
      <c r="BI73" s="1118"/>
      <c r="BJ73" s="1116" t="s">
        <v>202</v>
      </c>
      <c r="BK73" s="1117"/>
      <c r="BL73" s="1117"/>
      <c r="BM73" s="1118"/>
      <c r="CE73" s="307"/>
      <c r="CF73" s="307"/>
      <c r="CG73" s="307"/>
      <c r="CH73" s="311"/>
      <c r="CI73" s="311"/>
      <c r="CJ73" s="311"/>
      <c r="CK73" s="307"/>
      <c r="CL73" s="311"/>
      <c r="CM73" s="311"/>
      <c r="CN73" s="311"/>
      <c r="CO73" s="311"/>
      <c r="CP73" s="307"/>
    </row>
    <row r="74" spans="1:94" ht="16.5" customHeight="1">
      <c r="B74" s="1146"/>
      <c r="C74" s="1119"/>
      <c r="D74" s="1120"/>
      <c r="E74" s="1120"/>
      <c r="F74" s="1120"/>
      <c r="G74" s="1120"/>
      <c r="H74" s="1120"/>
      <c r="I74" s="1121"/>
      <c r="J74" s="1150"/>
      <c r="K74" s="1151"/>
      <c r="L74" s="1151"/>
      <c r="M74" s="1152"/>
      <c r="N74" s="1150"/>
      <c r="O74" s="1151"/>
      <c r="P74" s="1151"/>
      <c r="Q74" s="1152"/>
      <c r="R74" s="1119"/>
      <c r="S74" s="1120"/>
      <c r="T74" s="1120"/>
      <c r="U74" s="1121"/>
      <c r="V74" s="1119"/>
      <c r="W74" s="1120"/>
      <c r="X74" s="1120"/>
      <c r="Y74" s="1121"/>
      <c r="Z74" s="1119"/>
      <c r="AA74" s="1120"/>
      <c r="AB74" s="1120"/>
      <c r="AC74" s="1121"/>
      <c r="AD74" s="1122" t="s">
        <v>201</v>
      </c>
      <c r="AE74" s="1123"/>
      <c r="AF74" s="1123"/>
      <c r="AG74" s="1123"/>
      <c r="AH74" s="1123"/>
      <c r="AI74" s="1123"/>
      <c r="AJ74" s="1122" t="s">
        <v>200</v>
      </c>
      <c r="AK74" s="1123"/>
      <c r="AL74" s="1123"/>
      <c r="AM74" s="1123"/>
      <c r="AN74" s="1123"/>
      <c r="AO74" s="1124"/>
      <c r="AP74" s="1125" t="s">
        <v>199</v>
      </c>
      <c r="AQ74" s="1125"/>
      <c r="AR74" s="1126"/>
      <c r="AS74" s="1127" t="s">
        <v>177</v>
      </c>
      <c r="AT74" s="1125"/>
      <c r="AU74" s="1125"/>
      <c r="AV74" s="1126"/>
      <c r="AW74" s="1140"/>
      <c r="AX74" s="1141"/>
      <c r="AY74" s="1141"/>
      <c r="AZ74" s="1141"/>
      <c r="BA74" s="1116" t="s">
        <v>198</v>
      </c>
      <c r="BB74" s="1117"/>
      <c r="BC74" s="1118"/>
      <c r="BD74" s="1138" t="s">
        <v>197</v>
      </c>
      <c r="BE74" s="1139"/>
      <c r="BF74" s="1139"/>
      <c r="BG74" s="1119"/>
      <c r="BH74" s="1120"/>
      <c r="BI74" s="1121"/>
      <c r="BJ74" s="1119"/>
      <c r="BK74" s="1120"/>
      <c r="BL74" s="1120"/>
      <c r="BM74" s="1121"/>
      <c r="CE74" s="307"/>
      <c r="CF74" s="307"/>
      <c r="CG74" s="307"/>
      <c r="CH74" s="311"/>
      <c r="CI74" s="311"/>
      <c r="CJ74" s="311"/>
      <c r="CK74" s="307"/>
      <c r="CL74" s="311"/>
      <c r="CM74" s="311"/>
      <c r="CN74" s="311"/>
      <c r="CO74" s="311"/>
      <c r="CP74" s="307"/>
    </row>
    <row r="75" spans="1:94" ht="24.75" customHeight="1">
      <c r="B75" s="1146"/>
      <c r="C75" s="1119"/>
      <c r="D75" s="1120"/>
      <c r="E75" s="1120"/>
      <c r="F75" s="1120"/>
      <c r="G75" s="1120"/>
      <c r="H75" s="1120"/>
      <c r="I75" s="1121"/>
      <c r="J75" s="1150"/>
      <c r="K75" s="1151"/>
      <c r="L75" s="1151"/>
      <c r="M75" s="1152"/>
      <c r="N75" s="1150"/>
      <c r="O75" s="1151"/>
      <c r="P75" s="1151"/>
      <c r="Q75" s="1152"/>
      <c r="R75" s="1119"/>
      <c r="S75" s="1120"/>
      <c r="T75" s="1120"/>
      <c r="U75" s="1121"/>
      <c r="V75" s="1119"/>
      <c r="W75" s="1120"/>
      <c r="X75" s="1120"/>
      <c r="Y75" s="1121"/>
      <c r="Z75" s="1119"/>
      <c r="AA75" s="1120"/>
      <c r="AB75" s="1120"/>
      <c r="AC75" s="1121"/>
      <c r="AD75" s="1138" t="s">
        <v>196</v>
      </c>
      <c r="AE75" s="1139"/>
      <c r="AF75" s="1142"/>
      <c r="AG75" s="1138" t="s">
        <v>195</v>
      </c>
      <c r="AH75" s="1139"/>
      <c r="AI75" s="1139"/>
      <c r="AJ75" s="1140" t="s">
        <v>196</v>
      </c>
      <c r="AK75" s="1141"/>
      <c r="AL75" s="1141"/>
      <c r="AM75" s="1138" t="s">
        <v>195</v>
      </c>
      <c r="AN75" s="1139"/>
      <c r="AO75" s="1142"/>
      <c r="AP75" s="314"/>
      <c r="AQ75" s="314"/>
      <c r="AR75" s="315"/>
      <c r="AS75" s="316"/>
      <c r="AT75" s="314"/>
      <c r="AU75" s="314"/>
      <c r="AV75" s="314"/>
      <c r="AW75" s="1140"/>
      <c r="AX75" s="1141"/>
      <c r="AY75" s="1141"/>
      <c r="AZ75" s="1141"/>
      <c r="BA75" s="1119"/>
      <c r="BB75" s="1120"/>
      <c r="BC75" s="1121"/>
      <c r="BD75" s="1140"/>
      <c r="BE75" s="1141"/>
      <c r="BF75" s="1141"/>
      <c r="BG75" s="1119"/>
      <c r="BH75" s="1120"/>
      <c r="BI75" s="1121"/>
      <c r="BJ75" s="1119"/>
      <c r="BK75" s="1120"/>
      <c r="BL75" s="1120"/>
      <c r="BM75" s="1121"/>
      <c r="CE75" s="307"/>
      <c r="CF75" s="307"/>
      <c r="CG75" s="307"/>
      <c r="CH75" s="311"/>
      <c r="CI75" s="311"/>
      <c r="CJ75" s="311"/>
      <c r="CK75" s="307"/>
      <c r="CL75" s="311"/>
      <c r="CM75" s="311"/>
      <c r="CN75" s="311"/>
      <c r="CO75" s="311"/>
      <c r="CP75" s="307"/>
    </row>
    <row r="76" spans="1:94" ht="16.5" customHeight="1">
      <c r="B76" s="317"/>
      <c r="C76" s="288"/>
      <c r="D76" s="288"/>
      <c r="E76" s="180"/>
      <c r="F76" s="288"/>
      <c r="G76" s="288"/>
      <c r="H76" s="288"/>
      <c r="I76" s="286" t="s">
        <v>194</v>
      </c>
      <c r="J76" s="287"/>
      <c r="K76" s="288"/>
      <c r="L76" s="288"/>
      <c r="M76" s="274" t="s">
        <v>193</v>
      </c>
      <c r="N76" s="287"/>
      <c r="O76" s="288"/>
      <c r="P76" s="288"/>
      <c r="Q76" s="274" t="s">
        <v>192</v>
      </c>
      <c r="R76" s="318"/>
      <c r="S76" s="308"/>
      <c r="T76" s="308"/>
      <c r="U76" s="274" t="s">
        <v>191</v>
      </c>
      <c r="V76" s="318"/>
      <c r="W76" s="308"/>
      <c r="X76" s="308"/>
      <c r="Y76" s="274" t="s">
        <v>190</v>
      </c>
      <c r="Z76" s="318"/>
      <c r="AA76" s="308"/>
      <c r="AB76" s="308"/>
      <c r="AC76" s="274" t="s">
        <v>189</v>
      </c>
      <c r="AD76" s="288"/>
      <c r="AE76" s="288"/>
      <c r="AF76" s="286" t="s">
        <v>188</v>
      </c>
      <c r="AG76" s="287"/>
      <c r="AH76" s="288"/>
      <c r="AI76" s="288" t="s">
        <v>187</v>
      </c>
      <c r="AJ76" s="287"/>
      <c r="AK76" s="288"/>
      <c r="AL76" s="286" t="s">
        <v>186</v>
      </c>
      <c r="AM76" s="288"/>
      <c r="AN76" s="288"/>
      <c r="AO76" s="286" t="s">
        <v>185</v>
      </c>
      <c r="AP76" s="288"/>
      <c r="AQ76" s="288"/>
      <c r="AR76" s="286" t="s">
        <v>184</v>
      </c>
      <c r="AS76" s="287"/>
      <c r="AT76" s="288"/>
      <c r="AU76" s="288"/>
      <c r="AV76" s="288" t="s">
        <v>183</v>
      </c>
      <c r="AW76" s="287"/>
      <c r="AX76" s="288"/>
      <c r="AY76" s="288"/>
      <c r="AZ76" s="288" t="s">
        <v>182</v>
      </c>
      <c r="BA76" s="334"/>
      <c r="BB76" s="335"/>
      <c r="BC76" s="336" t="s">
        <v>181</v>
      </c>
      <c r="BD76" s="334"/>
      <c r="BE76" s="335"/>
      <c r="BF76" s="335" t="s">
        <v>180</v>
      </c>
      <c r="BG76" s="319"/>
      <c r="BH76" s="307"/>
      <c r="BI76" s="320" t="s">
        <v>179</v>
      </c>
      <c r="BJ76" s="287"/>
      <c r="BK76" s="288"/>
      <c r="BL76" s="311"/>
      <c r="BM76" s="289" t="s">
        <v>178</v>
      </c>
      <c r="CE76" s="308"/>
      <c r="CF76" s="308"/>
      <c r="CG76" s="311"/>
      <c r="CH76" s="311"/>
      <c r="CI76" s="311"/>
      <c r="CJ76" s="311"/>
      <c r="CK76" s="311"/>
      <c r="CL76" s="311"/>
      <c r="CM76" s="311"/>
      <c r="CN76" s="311"/>
      <c r="CO76" s="311"/>
      <c r="CP76" s="311"/>
    </row>
    <row r="77" spans="1:94" ht="16.5" customHeight="1">
      <c r="B77" s="321">
        <v>1</v>
      </c>
      <c r="C77" s="1106"/>
      <c r="D77" s="1107"/>
      <c r="E77" s="1107"/>
      <c r="F77" s="1107"/>
      <c r="G77" s="1107"/>
      <c r="H77" s="1107"/>
      <c r="I77" s="1108"/>
      <c r="J77" s="1109"/>
      <c r="K77" s="1110"/>
      <c r="L77" s="1110"/>
      <c r="M77" s="1111"/>
      <c r="N77" s="1112"/>
      <c r="O77" s="1112"/>
      <c r="P77" s="1112"/>
      <c r="Q77" s="1112"/>
      <c r="R77" s="1113"/>
      <c r="S77" s="1113"/>
      <c r="T77" s="1113"/>
      <c r="U77" s="1113"/>
      <c r="V77" s="1113"/>
      <c r="W77" s="1113"/>
      <c r="X77" s="1113"/>
      <c r="Y77" s="1113"/>
      <c r="Z77" s="1113"/>
      <c r="AA77" s="1113"/>
      <c r="AB77" s="1113"/>
      <c r="AC77" s="1113"/>
      <c r="AD77" s="1103"/>
      <c r="AE77" s="1104"/>
      <c r="AF77" s="1105"/>
      <c r="AG77" s="1103"/>
      <c r="AH77" s="1104"/>
      <c r="AI77" s="1104"/>
      <c r="AJ77" s="1103"/>
      <c r="AK77" s="1104"/>
      <c r="AL77" s="1105"/>
      <c r="AM77" s="1103"/>
      <c r="AN77" s="1104"/>
      <c r="AO77" s="1105"/>
      <c r="AP77" s="1104"/>
      <c r="AQ77" s="1104"/>
      <c r="AR77" s="1105"/>
      <c r="AS77" s="1103"/>
      <c r="AT77" s="1104"/>
      <c r="AU77" s="1104"/>
      <c r="AV77" s="1105"/>
      <c r="AW77" s="1092"/>
      <c r="AX77" s="1093"/>
      <c r="AY77" s="1093"/>
      <c r="AZ77" s="1093"/>
      <c r="BA77" s="1094"/>
      <c r="BB77" s="1095"/>
      <c r="BC77" s="1096"/>
      <c r="BD77" s="1094"/>
      <c r="BE77" s="1095"/>
      <c r="BF77" s="1095"/>
      <c r="BG77" s="1097"/>
      <c r="BH77" s="1098"/>
      <c r="BI77" s="1099"/>
      <c r="BJ77" s="322"/>
      <c r="BK77" s="323"/>
      <c r="BL77" s="323"/>
      <c r="BM77" s="324"/>
      <c r="CE77" s="308"/>
      <c r="CF77" s="308"/>
      <c r="CG77" s="308"/>
      <c r="CH77" s="311"/>
      <c r="CI77" s="311"/>
      <c r="CJ77" s="311"/>
      <c r="CK77" s="308"/>
      <c r="CL77" s="311"/>
      <c r="CM77" s="311"/>
      <c r="CN77" s="311"/>
      <c r="CO77" s="311"/>
      <c r="CP77" s="308"/>
    </row>
    <row r="78" spans="1:94" ht="16.5" customHeight="1">
      <c r="B78" s="325">
        <v>2</v>
      </c>
      <c r="C78" s="1100"/>
      <c r="D78" s="1101"/>
      <c r="E78" s="1101"/>
      <c r="F78" s="1101"/>
      <c r="G78" s="1101"/>
      <c r="H78" s="1101"/>
      <c r="I78" s="1102"/>
      <c r="J78" s="1078"/>
      <c r="K78" s="1079"/>
      <c r="L78" s="1079"/>
      <c r="M78" s="1080"/>
      <c r="N78" s="1081"/>
      <c r="O78" s="1081"/>
      <c r="P78" s="1081"/>
      <c r="Q78" s="1081"/>
      <c r="R78" s="1082"/>
      <c r="S78" s="1082"/>
      <c r="T78" s="1082"/>
      <c r="U78" s="1082"/>
      <c r="V78" s="1082"/>
      <c r="W78" s="1082"/>
      <c r="X78" s="1082"/>
      <c r="Y78" s="1082"/>
      <c r="Z78" s="1082"/>
      <c r="AA78" s="1082"/>
      <c r="AB78" s="1082"/>
      <c r="AC78" s="1082"/>
      <c r="AD78" s="1065"/>
      <c r="AE78" s="1066"/>
      <c r="AF78" s="1067"/>
      <c r="AG78" s="1065"/>
      <c r="AH78" s="1066"/>
      <c r="AI78" s="1066"/>
      <c r="AJ78" s="1065"/>
      <c r="AK78" s="1066"/>
      <c r="AL78" s="1067"/>
      <c r="AM78" s="1065"/>
      <c r="AN78" s="1066"/>
      <c r="AO78" s="1067"/>
      <c r="AP78" s="1066"/>
      <c r="AQ78" s="1066"/>
      <c r="AR78" s="1067"/>
      <c r="AS78" s="1065"/>
      <c r="AT78" s="1066"/>
      <c r="AU78" s="1066"/>
      <c r="AV78" s="1067"/>
      <c r="AW78" s="1114"/>
      <c r="AX78" s="1115"/>
      <c r="AY78" s="1115"/>
      <c r="AZ78" s="1115"/>
      <c r="BA78" s="1071"/>
      <c r="BB78" s="1072"/>
      <c r="BC78" s="1085"/>
      <c r="BD78" s="1071"/>
      <c r="BE78" s="1072"/>
      <c r="BF78" s="1072"/>
      <c r="BG78" s="1073"/>
      <c r="BH78" s="1074"/>
      <c r="BI78" s="1075"/>
      <c r="BJ78" s="326"/>
      <c r="BK78" s="327"/>
      <c r="BL78" s="327"/>
      <c r="BM78" s="328"/>
      <c r="CE78" s="308"/>
      <c r="CF78" s="308"/>
      <c r="CG78" s="308"/>
      <c r="CH78" s="311"/>
      <c r="CI78" s="311"/>
      <c r="CJ78" s="311"/>
      <c r="CK78" s="308"/>
      <c r="CL78" s="311"/>
      <c r="CM78" s="311"/>
      <c r="CN78" s="311"/>
      <c r="CO78" s="311"/>
      <c r="CP78" s="308"/>
    </row>
    <row r="79" spans="1:94" ht="16.5" customHeight="1">
      <c r="B79" s="329">
        <v>3</v>
      </c>
      <c r="C79" s="1076"/>
      <c r="D79" s="1076"/>
      <c r="E79" s="1076"/>
      <c r="F79" s="1076"/>
      <c r="G79" s="1076"/>
      <c r="H79" s="1076"/>
      <c r="I79" s="1077"/>
      <c r="J79" s="1078"/>
      <c r="K79" s="1079"/>
      <c r="L79" s="1079"/>
      <c r="M79" s="1080"/>
      <c r="N79" s="1081"/>
      <c r="O79" s="1081"/>
      <c r="P79" s="1081"/>
      <c r="Q79" s="1081"/>
      <c r="R79" s="1082"/>
      <c r="S79" s="1082"/>
      <c r="T79" s="1082"/>
      <c r="U79" s="1082"/>
      <c r="V79" s="1082"/>
      <c r="W79" s="1082"/>
      <c r="X79" s="1082"/>
      <c r="Y79" s="1082"/>
      <c r="Z79" s="1082"/>
      <c r="AA79" s="1082"/>
      <c r="AB79" s="1082"/>
      <c r="AC79" s="1082"/>
      <c r="AD79" s="1065"/>
      <c r="AE79" s="1066"/>
      <c r="AF79" s="1067"/>
      <c r="AG79" s="1065"/>
      <c r="AH79" s="1066"/>
      <c r="AI79" s="1066"/>
      <c r="AJ79" s="1068"/>
      <c r="AK79" s="1069"/>
      <c r="AL79" s="1070"/>
      <c r="AM79" s="1069"/>
      <c r="AN79" s="1069"/>
      <c r="AO79" s="1070"/>
      <c r="AP79" s="1066"/>
      <c r="AQ79" s="1066"/>
      <c r="AR79" s="1067"/>
      <c r="AS79" s="1089"/>
      <c r="AT79" s="1090"/>
      <c r="AU79" s="1090"/>
      <c r="AV79" s="1091"/>
      <c r="AW79" s="1083"/>
      <c r="AX79" s="1084"/>
      <c r="AY79" s="1084"/>
      <c r="AZ79" s="1084"/>
      <c r="BA79" s="1071"/>
      <c r="BB79" s="1072"/>
      <c r="BC79" s="1085"/>
      <c r="BD79" s="1071"/>
      <c r="BE79" s="1072"/>
      <c r="BF79" s="1072"/>
      <c r="BG79" s="1086"/>
      <c r="BH79" s="1087"/>
      <c r="BI79" s="1088"/>
      <c r="BJ79" s="331"/>
      <c r="BK79" s="332"/>
      <c r="BL79" s="332"/>
      <c r="BM79" s="333"/>
      <c r="CE79" s="308"/>
      <c r="CF79" s="308"/>
      <c r="CG79" s="308"/>
      <c r="CH79" s="311"/>
      <c r="CI79" s="311"/>
      <c r="CJ79" s="311"/>
      <c r="CK79" s="308"/>
      <c r="CL79" s="311"/>
      <c r="CM79" s="311"/>
      <c r="CN79" s="311"/>
      <c r="CO79" s="311"/>
      <c r="CP79" s="308"/>
    </row>
    <row r="80" spans="1:94" ht="16.5" customHeight="1">
      <c r="B80" s="300" t="s">
        <v>177</v>
      </c>
      <c r="C80" s="1063"/>
      <c r="D80" s="1063"/>
      <c r="E80" s="1063"/>
      <c r="F80" s="1063"/>
      <c r="G80" s="1063"/>
      <c r="H80" s="1063"/>
      <c r="I80" s="1063"/>
      <c r="J80" s="1064"/>
      <c r="K80" s="1064"/>
      <c r="L80" s="1064"/>
      <c r="M80" s="1064"/>
      <c r="N80" s="1064"/>
      <c r="O80" s="1064"/>
      <c r="P80" s="1064"/>
      <c r="Q80" s="1064"/>
      <c r="R80" s="1064"/>
      <c r="S80" s="1064"/>
      <c r="T80" s="1064"/>
      <c r="U80" s="1064"/>
      <c r="V80" s="1064"/>
      <c r="W80" s="1064"/>
      <c r="X80" s="1064"/>
      <c r="Y80" s="1064"/>
      <c r="Z80" s="1064"/>
      <c r="AA80" s="1064"/>
      <c r="AB80" s="1064"/>
      <c r="AC80" s="1064"/>
      <c r="AD80" s="1057"/>
      <c r="AE80" s="1058"/>
      <c r="AF80" s="1059"/>
      <c r="AG80" s="1057"/>
      <c r="AH80" s="1058"/>
      <c r="AI80" s="1058"/>
      <c r="AJ80" s="1057"/>
      <c r="AK80" s="1058"/>
      <c r="AL80" s="1059"/>
      <c r="AM80" s="1058"/>
      <c r="AN80" s="1058"/>
      <c r="AO80" s="1059"/>
      <c r="AP80" s="1058"/>
      <c r="AQ80" s="1058"/>
      <c r="AR80" s="1059"/>
      <c r="AS80" s="1060"/>
      <c r="AT80" s="1061"/>
      <c r="AU80" s="1061"/>
      <c r="AV80" s="1062"/>
      <c r="AW80" s="1049"/>
      <c r="AX80" s="1050"/>
      <c r="AY80" s="1050"/>
      <c r="AZ80" s="1050"/>
      <c r="BA80" s="1051"/>
      <c r="BB80" s="1051"/>
      <c r="BC80" s="1051"/>
      <c r="BD80" s="1051"/>
      <c r="BE80" s="1051"/>
      <c r="BF80" s="1052"/>
      <c r="BG80" s="1053"/>
      <c r="BH80" s="1054"/>
      <c r="BI80" s="1055"/>
      <c r="BJ80" s="337"/>
      <c r="BK80" s="338"/>
      <c r="BL80" s="338"/>
      <c r="BM80" s="339"/>
      <c r="CE80" s="308"/>
      <c r="CF80" s="308"/>
      <c r="CG80" s="308"/>
      <c r="CH80" s="311"/>
      <c r="CI80" s="311"/>
      <c r="CJ80" s="311"/>
      <c r="CK80" s="308"/>
      <c r="CL80" s="311"/>
      <c r="CM80" s="311"/>
      <c r="CN80" s="311"/>
      <c r="CO80" s="311"/>
      <c r="CP80" s="308"/>
    </row>
    <row r="81" spans="2:86" ht="16.5" customHeight="1">
      <c r="B81" s="306"/>
      <c r="C81" s="340"/>
      <c r="D81" s="340"/>
      <c r="E81" s="340"/>
      <c r="F81" s="340"/>
      <c r="G81" s="340"/>
      <c r="H81" s="340"/>
      <c r="I81" s="340"/>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2"/>
      <c r="AS81" s="342"/>
      <c r="AT81" s="342"/>
      <c r="AU81" s="342"/>
      <c r="AV81" s="271"/>
      <c r="AW81" s="271"/>
      <c r="AX81" s="271"/>
      <c r="AY81" s="343"/>
      <c r="AZ81" s="271"/>
      <c r="BA81" s="271"/>
      <c r="BB81" s="271"/>
      <c r="BC81" s="343"/>
      <c r="BD81" s="271"/>
      <c r="BE81" s="271"/>
      <c r="BF81" s="271"/>
      <c r="BG81" s="271"/>
      <c r="BH81" s="271"/>
      <c r="BI81" s="271"/>
      <c r="BJ81" s="341"/>
      <c r="BK81" s="341"/>
      <c r="BL81" s="341"/>
      <c r="BM81" s="341"/>
      <c r="BN81" s="308"/>
      <c r="BO81" s="341"/>
      <c r="BP81" s="341"/>
      <c r="BQ81" s="341"/>
      <c r="BR81" s="341"/>
      <c r="BS81" s="341"/>
      <c r="BT81" s="341"/>
    </row>
    <row r="82" spans="2:86" ht="16.5" customHeight="1">
      <c r="B82" s="306"/>
      <c r="C82" s="340"/>
      <c r="D82" s="340"/>
      <c r="E82" s="340"/>
      <c r="F82" s="340"/>
      <c r="G82" s="340"/>
      <c r="H82" s="340"/>
      <c r="I82" s="340"/>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c r="AN82" s="341"/>
      <c r="AO82" s="341"/>
      <c r="AP82" s="341"/>
      <c r="AQ82" s="341"/>
      <c r="AR82" s="342"/>
      <c r="AS82" s="342"/>
      <c r="AT82" s="342"/>
      <c r="AU82" s="342"/>
      <c r="AV82" s="271"/>
      <c r="AW82" s="271"/>
      <c r="AX82" s="271"/>
      <c r="AY82" s="343"/>
      <c r="AZ82" s="271"/>
      <c r="BA82" s="271"/>
      <c r="BB82" s="271"/>
      <c r="BC82" s="343"/>
      <c r="BD82" s="271"/>
      <c r="BE82" s="271"/>
      <c r="BF82" s="271"/>
      <c r="BG82" s="271"/>
      <c r="BH82" s="271"/>
      <c r="BI82" s="271"/>
      <c r="BJ82" s="341"/>
      <c r="BK82" s="341"/>
      <c r="BL82" s="341"/>
      <c r="BM82" s="341"/>
      <c r="BN82" s="308"/>
      <c r="BO82" s="341"/>
      <c r="BP82" s="341"/>
      <c r="BQ82" s="341"/>
      <c r="BR82" s="341"/>
      <c r="BS82" s="341"/>
      <c r="BT82" s="341"/>
    </row>
    <row r="83" spans="2:86" ht="16.5" customHeight="1">
      <c r="B83" s="309" t="s">
        <v>176</v>
      </c>
      <c r="C83" s="308"/>
      <c r="D83" s="308"/>
      <c r="E83" s="308"/>
      <c r="F83" s="308"/>
      <c r="G83" s="308"/>
      <c r="H83" s="308"/>
      <c r="I83" s="308"/>
      <c r="J83" s="271"/>
      <c r="K83" s="271"/>
      <c r="L83" s="271"/>
      <c r="M83" s="271"/>
      <c r="N83" s="271"/>
      <c r="O83" s="271"/>
      <c r="P83" s="344"/>
      <c r="Q83" s="344"/>
      <c r="R83" s="344"/>
      <c r="S83" s="344"/>
      <c r="T83" s="344"/>
      <c r="U83" s="344"/>
      <c r="V83" s="308"/>
      <c r="W83" s="308"/>
      <c r="X83" s="308"/>
      <c r="Y83" s="308"/>
      <c r="Z83" s="308"/>
      <c r="AA83" s="308"/>
      <c r="AB83" s="308"/>
      <c r="AC83" s="308"/>
      <c r="AD83" s="308"/>
      <c r="AE83" s="308"/>
      <c r="AF83" s="308"/>
      <c r="AG83" s="308"/>
      <c r="AH83" s="308"/>
      <c r="AI83" s="308"/>
      <c r="AJ83" s="180"/>
      <c r="CH83" s="279"/>
    </row>
    <row r="84" spans="2:86" s="180" customFormat="1" ht="14.25" customHeight="1">
      <c r="B84" s="268" t="s">
        <v>175</v>
      </c>
      <c r="C84" s="1056" t="s">
        <v>174</v>
      </c>
      <c r="D84" s="1056"/>
      <c r="E84" s="1056"/>
      <c r="F84" s="1056"/>
      <c r="G84" s="1056"/>
      <c r="H84" s="1056"/>
      <c r="I84" s="1056"/>
      <c r="J84" s="1056"/>
      <c r="K84" s="1056"/>
      <c r="L84" s="1056"/>
      <c r="M84" s="1056"/>
      <c r="N84" s="1056"/>
      <c r="O84" s="1056"/>
      <c r="P84" s="1056"/>
      <c r="Q84" s="1056"/>
      <c r="R84" s="1056"/>
      <c r="S84" s="1056"/>
      <c r="T84" s="1056"/>
      <c r="U84" s="1056"/>
      <c r="V84" s="1056"/>
      <c r="W84" s="1056"/>
      <c r="X84" s="1056"/>
      <c r="Y84" s="1056"/>
      <c r="Z84" s="1056"/>
      <c r="AA84" s="1056"/>
      <c r="AB84" s="1056"/>
      <c r="AC84" s="1056"/>
      <c r="AD84" s="1056"/>
      <c r="AE84" s="1056"/>
      <c r="AF84" s="1056"/>
      <c r="AG84" s="1056"/>
      <c r="AH84" s="1056"/>
      <c r="AI84" s="1056"/>
      <c r="AJ84" s="1056"/>
      <c r="AK84" s="1056"/>
      <c r="AL84" s="1056"/>
      <c r="AM84" s="1056"/>
      <c r="AN84" s="1056"/>
      <c r="AO84" s="1056"/>
      <c r="AP84" s="1056"/>
      <c r="AQ84" s="1056"/>
      <c r="AR84" s="1056"/>
      <c r="AS84" s="1056"/>
      <c r="AT84" s="1056"/>
      <c r="AU84" s="1056"/>
      <c r="AV84" s="1056"/>
      <c r="AW84" s="1056"/>
      <c r="AX84" s="1056"/>
      <c r="AY84" s="1056"/>
      <c r="AZ84" s="1056"/>
      <c r="BA84" s="1056"/>
      <c r="BB84" s="1056"/>
      <c r="BC84" s="1056"/>
      <c r="BD84" s="1056"/>
      <c r="BE84" s="1056"/>
      <c r="BF84" s="1056"/>
      <c r="BG84" s="1056"/>
      <c r="BH84" s="1056"/>
      <c r="BI84" s="1056"/>
      <c r="BJ84" s="1056"/>
      <c r="BK84" s="1056"/>
      <c r="BL84" s="1056"/>
      <c r="BM84" s="1056"/>
      <c r="BN84" s="1056"/>
      <c r="BO84" s="1056"/>
      <c r="BP84" s="1056"/>
      <c r="BQ84" s="1056"/>
      <c r="BR84" s="1056"/>
    </row>
    <row r="85" spans="2:86" s="180" customFormat="1" ht="14.25" customHeight="1">
      <c r="B85" s="268"/>
      <c r="C85" s="1056"/>
      <c r="D85" s="1056"/>
      <c r="E85" s="1056"/>
      <c r="F85" s="1056"/>
      <c r="G85" s="1056"/>
      <c r="H85" s="1056"/>
      <c r="I85" s="1056"/>
      <c r="J85" s="1056"/>
      <c r="K85" s="1056"/>
      <c r="L85" s="1056"/>
      <c r="M85" s="1056"/>
      <c r="N85" s="1056"/>
      <c r="O85" s="1056"/>
      <c r="P85" s="1056"/>
      <c r="Q85" s="1056"/>
      <c r="R85" s="1056"/>
      <c r="S85" s="1056"/>
      <c r="T85" s="1056"/>
      <c r="U85" s="1056"/>
      <c r="V85" s="1056"/>
      <c r="W85" s="1056"/>
      <c r="X85" s="1056"/>
      <c r="Y85" s="1056"/>
      <c r="Z85" s="1056"/>
      <c r="AA85" s="1056"/>
      <c r="AB85" s="1056"/>
      <c r="AC85" s="1056"/>
      <c r="AD85" s="1056"/>
      <c r="AE85" s="1056"/>
      <c r="AF85" s="1056"/>
      <c r="AG85" s="1056"/>
      <c r="AH85" s="1056"/>
      <c r="AI85" s="1056"/>
      <c r="AJ85" s="1056"/>
      <c r="AK85" s="1056"/>
      <c r="AL85" s="1056"/>
      <c r="AM85" s="1056"/>
      <c r="AN85" s="1056"/>
      <c r="AO85" s="1056"/>
      <c r="AP85" s="1056"/>
      <c r="AQ85" s="1056"/>
      <c r="AR85" s="1056"/>
      <c r="AS85" s="1056"/>
      <c r="AT85" s="1056"/>
      <c r="AU85" s="1056"/>
      <c r="AV85" s="1056"/>
      <c r="AW85" s="1056"/>
      <c r="AX85" s="1056"/>
      <c r="AY85" s="1056"/>
      <c r="AZ85" s="1056"/>
      <c r="BA85" s="1056"/>
      <c r="BB85" s="1056"/>
      <c r="BC85" s="1056"/>
      <c r="BD85" s="1056"/>
      <c r="BE85" s="1056"/>
      <c r="BF85" s="1056"/>
      <c r="BG85" s="1056"/>
      <c r="BH85" s="1056"/>
      <c r="BI85" s="1056"/>
      <c r="BJ85" s="1056"/>
      <c r="BK85" s="1056"/>
      <c r="BL85" s="1056"/>
      <c r="BM85" s="1056"/>
      <c r="BN85" s="1056"/>
      <c r="BO85" s="1056"/>
      <c r="BP85" s="1056"/>
      <c r="BQ85" s="1056"/>
      <c r="BR85" s="1056"/>
    </row>
    <row r="86" spans="2:86" s="180" customFormat="1">
      <c r="B86" s="268"/>
      <c r="C86" s="1056"/>
      <c r="D86" s="1056"/>
      <c r="E86" s="1056"/>
      <c r="F86" s="1056"/>
      <c r="G86" s="1056"/>
      <c r="H86" s="1056"/>
      <c r="I86" s="1056"/>
      <c r="J86" s="1056"/>
      <c r="K86" s="1056"/>
      <c r="L86" s="1056"/>
      <c r="M86" s="1056"/>
      <c r="N86" s="1056"/>
      <c r="O86" s="1056"/>
      <c r="P86" s="1056"/>
      <c r="Q86" s="1056"/>
      <c r="R86" s="1056"/>
      <c r="S86" s="1056"/>
      <c r="T86" s="1056"/>
      <c r="U86" s="1056"/>
      <c r="V86" s="1056"/>
      <c r="W86" s="1056"/>
      <c r="X86" s="1056"/>
      <c r="Y86" s="1056"/>
      <c r="Z86" s="1056"/>
      <c r="AA86" s="1056"/>
      <c r="AB86" s="1056"/>
      <c r="AC86" s="1056"/>
      <c r="AD86" s="1056"/>
      <c r="AE86" s="1056"/>
      <c r="AF86" s="1056"/>
      <c r="AG86" s="1056"/>
      <c r="AH86" s="1056"/>
      <c r="AI86" s="1056"/>
      <c r="AJ86" s="1056"/>
      <c r="AK86" s="1056"/>
      <c r="AL86" s="1056"/>
      <c r="AM86" s="1056"/>
      <c r="AN86" s="1056"/>
      <c r="AO86" s="1056"/>
      <c r="AP86" s="1056"/>
      <c r="AQ86" s="1056"/>
      <c r="AR86" s="1056"/>
      <c r="AS86" s="1056"/>
      <c r="AT86" s="1056"/>
      <c r="AU86" s="1056"/>
      <c r="AV86" s="1056"/>
      <c r="AW86" s="1056"/>
      <c r="AX86" s="1056"/>
      <c r="AY86" s="1056"/>
      <c r="AZ86" s="1056"/>
      <c r="BA86" s="1056"/>
      <c r="BB86" s="1056"/>
      <c r="BC86" s="1056"/>
      <c r="BD86" s="1056"/>
      <c r="BE86" s="1056"/>
      <c r="BF86" s="1056"/>
      <c r="BG86" s="1056"/>
      <c r="BH86" s="1056"/>
      <c r="BI86" s="1056"/>
      <c r="BJ86" s="1056"/>
      <c r="BK86" s="1056"/>
      <c r="BL86" s="1056"/>
      <c r="BM86" s="1056"/>
      <c r="BN86" s="1056"/>
      <c r="BO86" s="1056"/>
      <c r="BP86" s="1056"/>
      <c r="BQ86" s="1056"/>
      <c r="BR86" s="1056"/>
    </row>
    <row r="87" spans="2:86" s="180" customFormat="1">
      <c r="B87" s="268" t="s">
        <v>173</v>
      </c>
      <c r="C87" s="180" t="s">
        <v>172</v>
      </c>
    </row>
    <row r="88" spans="2:86" s="180" customFormat="1" ht="16.5" customHeight="1">
      <c r="B88" s="268" t="s">
        <v>171</v>
      </c>
      <c r="C88" s="180" t="s">
        <v>170</v>
      </c>
      <c r="E88" s="307"/>
      <c r="F88" s="307"/>
      <c r="G88" s="307"/>
      <c r="H88" s="307"/>
      <c r="I88" s="307"/>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row>
    <row r="89" spans="2:86" s="180" customFormat="1" ht="13.5" customHeight="1">
      <c r="B89" s="268" t="s">
        <v>169</v>
      </c>
      <c r="C89" s="180" t="s">
        <v>691</v>
      </c>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5"/>
    </row>
    <row r="90" spans="2:86" s="180" customFormat="1">
      <c r="B90" s="268" t="s">
        <v>168</v>
      </c>
      <c r="C90" s="180" t="s">
        <v>167</v>
      </c>
      <c r="D90" s="787"/>
      <c r="E90" s="787"/>
      <c r="F90" s="787"/>
      <c r="G90" s="787"/>
      <c r="H90" s="787"/>
      <c r="I90" s="787"/>
      <c r="J90" s="787"/>
      <c r="K90" s="787"/>
      <c r="L90" s="787"/>
      <c r="M90" s="787"/>
      <c r="N90" s="787"/>
      <c r="O90" s="787"/>
      <c r="P90" s="787"/>
      <c r="Q90" s="787"/>
      <c r="R90" s="787"/>
      <c r="S90" s="787"/>
      <c r="T90" s="787"/>
      <c r="U90" s="787"/>
      <c r="V90" s="787"/>
      <c r="W90" s="787"/>
      <c r="X90" s="787"/>
      <c r="Y90" s="787"/>
      <c r="Z90" s="787"/>
      <c r="AA90" s="787"/>
      <c r="AB90" s="787"/>
      <c r="AC90" s="787"/>
      <c r="AD90" s="787"/>
      <c r="AE90" s="787"/>
      <c r="AF90" s="787"/>
      <c r="AG90" s="787"/>
      <c r="AH90" s="787"/>
      <c r="AI90" s="787"/>
      <c r="AJ90" s="787"/>
      <c r="AK90" s="787"/>
      <c r="AL90" s="787"/>
      <c r="AM90" s="787"/>
      <c r="AN90" s="787"/>
      <c r="AO90" s="787"/>
      <c r="AP90" s="787"/>
      <c r="AQ90" s="787"/>
      <c r="AR90" s="787"/>
      <c r="AS90" s="787"/>
      <c r="AT90" s="787"/>
      <c r="AU90" s="787"/>
      <c r="AV90" s="787"/>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row>
    <row r="91" spans="2:86">
      <c r="B91" s="268" t="s">
        <v>166</v>
      </c>
      <c r="C91" s="180" t="s">
        <v>165</v>
      </c>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row>
    <row r="92" spans="2:86" s="180" customFormat="1" ht="16.5" customHeight="1">
      <c r="B92" s="268" t="s">
        <v>164</v>
      </c>
      <c r="C92" s="180" t="s">
        <v>163</v>
      </c>
    </row>
  </sheetData>
  <mergeCells count="346">
    <mergeCell ref="H11:J11"/>
    <mergeCell ref="B12:G12"/>
    <mergeCell ref="H12:J12"/>
    <mergeCell ref="B16:B17"/>
    <mergeCell ref="C16:I17"/>
    <mergeCell ref="J16:M17"/>
    <mergeCell ref="B5:G6"/>
    <mergeCell ref="H5:J6"/>
    <mergeCell ref="H8:J8"/>
    <mergeCell ref="H9:J9"/>
    <mergeCell ref="B10:G10"/>
    <mergeCell ref="H10:J10"/>
    <mergeCell ref="BI16:BL17"/>
    <mergeCell ref="N16:Q17"/>
    <mergeCell ref="R16:U17"/>
    <mergeCell ref="V16:Y17"/>
    <mergeCell ref="Z16:AC17"/>
    <mergeCell ref="AD16:AL16"/>
    <mergeCell ref="AM16:AP16"/>
    <mergeCell ref="AD17:AF17"/>
    <mergeCell ref="AG17:AI17"/>
    <mergeCell ref="AJ17:AL17"/>
    <mergeCell ref="AM17:AN17"/>
    <mergeCell ref="AO17:AP17"/>
    <mergeCell ref="AW17:AY17"/>
    <mergeCell ref="AZ17:BB17"/>
    <mergeCell ref="BF18:BH18"/>
    <mergeCell ref="C19:I19"/>
    <mergeCell ref="J19:M19"/>
    <mergeCell ref="N19:Q19"/>
    <mergeCell ref="R19:U19"/>
    <mergeCell ref="V19:Y19"/>
    <mergeCell ref="Z19:AC19"/>
    <mergeCell ref="AQ16:AS17"/>
    <mergeCell ref="AT16:AV17"/>
    <mergeCell ref="AW16:BB16"/>
    <mergeCell ref="BC16:BE17"/>
    <mergeCell ref="BF16:BH17"/>
    <mergeCell ref="AT19:AV19"/>
    <mergeCell ref="BC19:BE19"/>
    <mergeCell ref="BF19:BH19"/>
    <mergeCell ref="BI19:BL19"/>
    <mergeCell ref="C20:I20"/>
    <mergeCell ref="J20:M20"/>
    <mergeCell ref="N20:Q20"/>
    <mergeCell ref="R20:U20"/>
    <mergeCell ref="V20:Y20"/>
    <mergeCell ref="Z20:AC20"/>
    <mergeCell ref="AD19:AF19"/>
    <mergeCell ref="AG19:AI19"/>
    <mergeCell ref="AJ19:AL19"/>
    <mergeCell ref="AM19:AN19"/>
    <mergeCell ref="AO19:AP19"/>
    <mergeCell ref="AQ19:AS19"/>
    <mergeCell ref="AT20:AV20"/>
    <mergeCell ref="BC20:BE20"/>
    <mergeCell ref="BF20:BH20"/>
    <mergeCell ref="BI20:BL20"/>
    <mergeCell ref="AM20:AN20"/>
    <mergeCell ref="AO20:AP20"/>
    <mergeCell ref="AQ20:AS20"/>
    <mergeCell ref="J21:M21"/>
    <mergeCell ref="N21:Q21"/>
    <mergeCell ref="R21:U21"/>
    <mergeCell ref="V21:Y21"/>
    <mergeCell ref="Z21:AC21"/>
    <mergeCell ref="AD20:AF20"/>
    <mergeCell ref="AG20:AI20"/>
    <mergeCell ref="AJ20:AL20"/>
    <mergeCell ref="AD22:AF22"/>
    <mergeCell ref="AG22:AI22"/>
    <mergeCell ref="AJ22:AL22"/>
    <mergeCell ref="AT21:AV21"/>
    <mergeCell ref="BC21:BE21"/>
    <mergeCell ref="BF21:BH21"/>
    <mergeCell ref="BI21:BL21"/>
    <mergeCell ref="C22:I22"/>
    <mergeCell ref="J22:M22"/>
    <mergeCell ref="N22:Q22"/>
    <mergeCell ref="R22:U22"/>
    <mergeCell ref="V22:Y22"/>
    <mergeCell ref="Z22:AC22"/>
    <mergeCell ref="AD21:AF21"/>
    <mergeCell ref="AG21:AI21"/>
    <mergeCell ref="AJ21:AL21"/>
    <mergeCell ref="AM21:AN21"/>
    <mergeCell ref="AO21:AP21"/>
    <mergeCell ref="AQ21:AS21"/>
    <mergeCell ref="AT22:AV22"/>
    <mergeCell ref="BC22:BE22"/>
    <mergeCell ref="BF22:BH22"/>
    <mergeCell ref="BI22:BL22"/>
    <mergeCell ref="AM22:AN22"/>
    <mergeCell ref="AO22:AP22"/>
    <mergeCell ref="AQ22:AS22"/>
    <mergeCell ref="C21:I21"/>
    <mergeCell ref="AT23:AV23"/>
    <mergeCell ref="BC23:BE23"/>
    <mergeCell ref="BF23:BH23"/>
    <mergeCell ref="BI23:BL23"/>
    <mergeCell ref="C24:I24"/>
    <mergeCell ref="J24:M24"/>
    <mergeCell ref="N24:Q24"/>
    <mergeCell ref="R24:U24"/>
    <mergeCell ref="V24:Y24"/>
    <mergeCell ref="Z24:AC24"/>
    <mergeCell ref="AD23:AF23"/>
    <mergeCell ref="AG23:AI23"/>
    <mergeCell ref="AJ23:AL23"/>
    <mergeCell ref="AM23:AN23"/>
    <mergeCell ref="AO23:AP23"/>
    <mergeCell ref="AQ23:AS23"/>
    <mergeCell ref="BI24:BL24"/>
    <mergeCell ref="C23:I23"/>
    <mergeCell ref="J23:M23"/>
    <mergeCell ref="N23:Q23"/>
    <mergeCell ref="R23:U23"/>
    <mergeCell ref="V23:Y23"/>
    <mergeCell ref="Z23:AC23"/>
    <mergeCell ref="C27:BR29"/>
    <mergeCell ref="B42:I44"/>
    <mergeCell ref="J42:N44"/>
    <mergeCell ref="O42:R44"/>
    <mergeCell ref="S42:BB42"/>
    <mergeCell ref="BC42:BI42"/>
    <mergeCell ref="AD24:AF24"/>
    <mergeCell ref="AG24:AI24"/>
    <mergeCell ref="AJ24:AL24"/>
    <mergeCell ref="AM24:AN24"/>
    <mergeCell ref="AO24:AP24"/>
    <mergeCell ref="AQ24:AS24"/>
    <mergeCell ref="B46:B47"/>
    <mergeCell ref="C46:I47"/>
    <mergeCell ref="J46:M47"/>
    <mergeCell ref="N46:Q47"/>
    <mergeCell ref="R46:U47"/>
    <mergeCell ref="V46:Y47"/>
    <mergeCell ref="AT24:AV24"/>
    <mergeCell ref="BC24:BE24"/>
    <mergeCell ref="BF24:BH24"/>
    <mergeCell ref="Z46:AC47"/>
    <mergeCell ref="AD46:AL46"/>
    <mergeCell ref="AM46:AP46"/>
    <mergeCell ref="AQ46:AS47"/>
    <mergeCell ref="AT46:AV47"/>
    <mergeCell ref="AW46:BB46"/>
    <mergeCell ref="S43:BB43"/>
    <mergeCell ref="BC43:BI43"/>
    <mergeCell ref="AM44:BB44"/>
    <mergeCell ref="BC44:BI44"/>
    <mergeCell ref="BC46:BE47"/>
    <mergeCell ref="BF46:BL47"/>
    <mergeCell ref="AD47:AF47"/>
    <mergeCell ref="AG47:AI47"/>
    <mergeCell ref="AJ47:AL47"/>
    <mergeCell ref="AM47:AN47"/>
    <mergeCell ref="AO47:AP47"/>
    <mergeCell ref="AW47:AY47"/>
    <mergeCell ref="AZ47:BB47"/>
    <mergeCell ref="AT49:AV49"/>
    <mergeCell ref="AW49:AY49"/>
    <mergeCell ref="AZ49:BB49"/>
    <mergeCell ref="BC49:BE49"/>
    <mergeCell ref="BF49:BL49"/>
    <mergeCell ref="AO49:AP49"/>
    <mergeCell ref="AQ49:AS49"/>
    <mergeCell ref="C50:I50"/>
    <mergeCell ref="J50:M50"/>
    <mergeCell ref="N50:Q50"/>
    <mergeCell ref="R50:U50"/>
    <mergeCell ref="V50:Y50"/>
    <mergeCell ref="AD49:AF49"/>
    <mergeCell ref="AG49:AI49"/>
    <mergeCell ref="AJ49:AL49"/>
    <mergeCell ref="AM49:AN49"/>
    <mergeCell ref="C49:I49"/>
    <mergeCell ref="J49:M49"/>
    <mergeCell ref="N49:Q49"/>
    <mergeCell ref="R49:U49"/>
    <mergeCell ref="V49:Y49"/>
    <mergeCell ref="Z49:AC49"/>
    <mergeCell ref="AQ50:AS50"/>
    <mergeCell ref="AT50:AV50"/>
    <mergeCell ref="AW50:AY50"/>
    <mergeCell ref="AZ50:BB50"/>
    <mergeCell ref="BC50:BE50"/>
    <mergeCell ref="BF50:BL50"/>
    <mergeCell ref="Z50:AC50"/>
    <mergeCell ref="AD50:AF50"/>
    <mergeCell ref="AG50:AI50"/>
    <mergeCell ref="AJ50:AL50"/>
    <mergeCell ref="AM50:AN50"/>
    <mergeCell ref="AO50:AP50"/>
    <mergeCell ref="AT51:AV51"/>
    <mergeCell ref="AW51:AY51"/>
    <mergeCell ref="AZ51:BB51"/>
    <mergeCell ref="BC51:BE51"/>
    <mergeCell ref="BF51:BL51"/>
    <mergeCell ref="C52:I52"/>
    <mergeCell ref="J52:M52"/>
    <mergeCell ref="N52:Q52"/>
    <mergeCell ref="R52:U52"/>
    <mergeCell ref="V52:Y52"/>
    <mergeCell ref="AD51:AF51"/>
    <mergeCell ref="AG51:AI51"/>
    <mergeCell ref="AJ51:AL51"/>
    <mergeCell ref="AM51:AN51"/>
    <mergeCell ref="AO51:AP51"/>
    <mergeCell ref="AQ51:AS51"/>
    <mergeCell ref="C51:I51"/>
    <mergeCell ref="J51:M51"/>
    <mergeCell ref="N51:Q51"/>
    <mergeCell ref="R51:U51"/>
    <mergeCell ref="V51:Y51"/>
    <mergeCell ref="Z51:AC51"/>
    <mergeCell ref="AQ52:AS52"/>
    <mergeCell ref="AT52:AV52"/>
    <mergeCell ref="AW52:AY52"/>
    <mergeCell ref="AZ52:BB52"/>
    <mergeCell ref="BC52:BE52"/>
    <mergeCell ref="BF52:BL52"/>
    <mergeCell ref="Z52:AC52"/>
    <mergeCell ref="AD52:AF52"/>
    <mergeCell ref="AG52:AI52"/>
    <mergeCell ref="AJ52:AL52"/>
    <mergeCell ref="AM52:AN52"/>
    <mergeCell ref="AO52:AP52"/>
    <mergeCell ref="AT53:AV53"/>
    <mergeCell ref="AW53:AY53"/>
    <mergeCell ref="AZ53:BB53"/>
    <mergeCell ref="BC53:BE53"/>
    <mergeCell ref="BF53:BL53"/>
    <mergeCell ref="C54:I54"/>
    <mergeCell ref="J54:M54"/>
    <mergeCell ref="N54:Q54"/>
    <mergeCell ref="R54:U54"/>
    <mergeCell ref="V54:Y54"/>
    <mergeCell ref="AD53:AF53"/>
    <mergeCell ref="AG53:AI53"/>
    <mergeCell ref="AJ53:AL53"/>
    <mergeCell ref="AM53:AN53"/>
    <mergeCell ref="AO53:AP53"/>
    <mergeCell ref="AQ53:AS53"/>
    <mergeCell ref="C53:I53"/>
    <mergeCell ref="J53:M53"/>
    <mergeCell ref="N53:Q53"/>
    <mergeCell ref="R53:U53"/>
    <mergeCell ref="V53:Y53"/>
    <mergeCell ref="Z53:AC53"/>
    <mergeCell ref="B73:B75"/>
    <mergeCell ref="C73:I75"/>
    <mergeCell ref="J73:M75"/>
    <mergeCell ref="N73:Q75"/>
    <mergeCell ref="R73:U75"/>
    <mergeCell ref="V73:Y75"/>
    <mergeCell ref="Z54:AC54"/>
    <mergeCell ref="AD54:AF54"/>
    <mergeCell ref="AG54:AI54"/>
    <mergeCell ref="BG73:BI75"/>
    <mergeCell ref="BJ73:BM75"/>
    <mergeCell ref="AD74:AI74"/>
    <mergeCell ref="AJ74:AO74"/>
    <mergeCell ref="AP74:AR74"/>
    <mergeCell ref="AS74:AV74"/>
    <mergeCell ref="AQ54:AS54"/>
    <mergeCell ref="AT54:AV54"/>
    <mergeCell ref="BC54:BE54"/>
    <mergeCell ref="C59:BR61"/>
    <mergeCell ref="AJ54:AL54"/>
    <mergeCell ref="AM54:AN54"/>
    <mergeCell ref="AO54:AP54"/>
    <mergeCell ref="BA74:BC75"/>
    <mergeCell ref="BD74:BF75"/>
    <mergeCell ref="AD75:AF75"/>
    <mergeCell ref="AG75:AI75"/>
    <mergeCell ref="AJ75:AL75"/>
    <mergeCell ref="AM75:AO75"/>
    <mergeCell ref="Z73:AC75"/>
    <mergeCell ref="AD73:AV73"/>
    <mergeCell ref="AW73:AZ75"/>
    <mergeCell ref="BA73:BF73"/>
    <mergeCell ref="AW77:AZ77"/>
    <mergeCell ref="BA77:BC77"/>
    <mergeCell ref="BD77:BF77"/>
    <mergeCell ref="BG77:BI77"/>
    <mergeCell ref="C78:I78"/>
    <mergeCell ref="J78:M78"/>
    <mergeCell ref="N78:Q78"/>
    <mergeCell ref="R78:U78"/>
    <mergeCell ref="V78:Y78"/>
    <mergeCell ref="Z78:AC78"/>
    <mergeCell ref="AD77:AF77"/>
    <mergeCell ref="AG77:AI77"/>
    <mergeCell ref="AJ77:AL77"/>
    <mergeCell ref="AM77:AO77"/>
    <mergeCell ref="AP77:AR77"/>
    <mergeCell ref="AS77:AV77"/>
    <mergeCell ref="C77:I77"/>
    <mergeCell ref="J77:M77"/>
    <mergeCell ref="N77:Q77"/>
    <mergeCell ref="R77:U77"/>
    <mergeCell ref="V77:Y77"/>
    <mergeCell ref="Z77:AC77"/>
    <mergeCell ref="AW78:AZ78"/>
    <mergeCell ref="BA78:BC78"/>
    <mergeCell ref="AD79:AF79"/>
    <mergeCell ref="AG79:AI79"/>
    <mergeCell ref="AJ79:AL79"/>
    <mergeCell ref="BD78:BF78"/>
    <mergeCell ref="BG78:BI78"/>
    <mergeCell ref="C79:I79"/>
    <mergeCell ref="J79:M79"/>
    <mergeCell ref="N79:Q79"/>
    <mergeCell ref="R79:U79"/>
    <mergeCell ref="V79:Y79"/>
    <mergeCell ref="Z79:AC79"/>
    <mergeCell ref="AD78:AF78"/>
    <mergeCell ref="AG78:AI78"/>
    <mergeCell ref="AJ78:AL78"/>
    <mergeCell ref="AM78:AO78"/>
    <mergeCell ref="AP78:AR78"/>
    <mergeCell ref="AS78:AV78"/>
    <mergeCell ref="AW79:AZ79"/>
    <mergeCell ref="BA79:BC79"/>
    <mergeCell ref="BD79:BF79"/>
    <mergeCell ref="BG79:BI79"/>
    <mergeCell ref="AM79:AO79"/>
    <mergeCell ref="AP79:AR79"/>
    <mergeCell ref="AS79:AV79"/>
    <mergeCell ref="AW80:AZ80"/>
    <mergeCell ref="BA80:BC80"/>
    <mergeCell ref="BD80:BF80"/>
    <mergeCell ref="BG80:BI80"/>
    <mergeCell ref="C84:BR86"/>
    <mergeCell ref="AD80:AF80"/>
    <mergeCell ref="AG80:AI80"/>
    <mergeCell ref="AJ80:AL80"/>
    <mergeCell ref="AM80:AO80"/>
    <mergeCell ref="AP80:AR80"/>
    <mergeCell ref="AS80:AV80"/>
    <mergeCell ref="C80:I80"/>
    <mergeCell ref="J80:M80"/>
    <mergeCell ref="N80:Q80"/>
    <mergeCell ref="R80:U80"/>
    <mergeCell ref="V80:Y80"/>
    <mergeCell ref="Z80:AC80"/>
  </mergeCells>
  <phoneticPr fontId="10"/>
  <dataValidations count="18">
    <dataValidation type="list" allowBlank="1" showInputMessage="1" showErrorMessage="1" prompt="該当する場合は「有」を、該当しない場合は無記入" sqref="AM19:AQ19 AT19 AZ49:AZ53 AM49:AQ49 AT49 AW49:AW53 BC49 AZ19:AZ23 AW19:AW23 BD77:BD79 BA77:BA79 BC19 BF49:BL53 BF19:BL19 BJ77:BM77 CE77:CG77">
      <formula1>"有"</formula1>
    </dataValidation>
    <dataValidation type="whole" imeMode="off" operator="greaterThanOrEqual" allowBlank="1" showInputMessage="1" showErrorMessage="1" error="整数を記入すること。" prompt="整数を記入すること" sqref="AD19:AL19 AD49:AL49 AD77:AS77">
      <formula1>0</formula1>
    </dataValidation>
    <dataValidation type="whole" imeMode="off" allowBlank="1" showInputMessage="1" showErrorMessage="1" error="１～２４までの整数を記入すること。" prompt="1～24までの整数を記入すること" sqref="Z77:AC77 Z19:AC19 Z49:AC49">
      <formula1>1</formula1>
      <formula2>24</formula2>
    </dataValidation>
    <dataValidation type="whole" imeMode="off" allowBlank="1" showInputMessage="1" showErrorMessage="1" error="１～７までの整数を記入すること。" prompt="1～7までの整数を記入すること" sqref="V77:Y77 V19:Y19 V49:Y49">
      <formula1>1</formula1>
      <formula2>7</formula2>
    </dataValidation>
    <dataValidation type="whole" imeMode="off" allowBlank="1" showInputMessage="1" showErrorMessage="1" error="１～１２の整数を記入すること。" prompt="1～12までの整数を記入すること" sqref="R77:U77 R19:U19 R49:U49">
      <formula1>0</formula1>
      <formula2>12</formula2>
    </dataValidation>
    <dataValidation type="list" allowBlank="1" showInputMessage="1" showErrorMessage="1" prompt="リストから選択すること" sqref="N76:Q77 N19:Q19 N49:Q49">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77:M77 J19:M19 J49:M49">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20:AL23 AD50:AL53 AD78:AS79">
      <formula1>0</formula1>
    </dataValidation>
    <dataValidation type="whole" imeMode="off" allowBlank="1" showInputMessage="1" showErrorMessage="1" error="１～２４までの整数を記入すること。" sqref="Z78:AC79 Z20:AC23 Z50:AC53">
      <formula1>1</formula1>
      <formula2>24</formula2>
    </dataValidation>
    <dataValidation type="whole" imeMode="off" allowBlank="1" showInputMessage="1" showErrorMessage="1" error="１～７までの整数を記入すること。" sqref="V78:Y79 V20:Y23 V50:Y53">
      <formula1>1</formula1>
      <formula2>7</formula2>
    </dataValidation>
    <dataValidation type="whole" imeMode="off" allowBlank="1" showInputMessage="1" showErrorMessage="1" error="１～１２の整数を記入すること。" sqref="R78:U79 R20:U23 R50:U53">
      <formula1>0</formula1>
      <formula2>12</formula2>
    </dataValidation>
    <dataValidation type="list" errorStyle="warning" allowBlank="1" showInputMessage="1" showErrorMessage="1" error="実施場所が、その他の場合は「その他（　）」の（　）内に実施場所を任意に記入すること" sqref="J78:M79 J20:M23 J50:M53">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BC44:BI44 BD42:BI42 BC42:BC43">
      <formula1>"○"</formula1>
    </dataValidation>
    <dataValidation type="list" allowBlank="1" showInputMessage="1" showErrorMessage="1" sqref="AM20:AM23 AO20:AO23 AM50:AM53 AO50:AO53 AQ20:AQ23 AT20:AT23 BG77:BG79 AQ50:AQ53 AT50:AT53 BC20:BC23 BC50:BC53 BF20:BL23 BJ78:BM79 CE78:CG79">
      <formula1>"有"</formula1>
    </dataValidation>
    <dataValidation type="list" allowBlank="1" showInputMessage="1" showErrorMessage="1" sqref="N78:Q79 N20:Q23 N50:Q53">
      <formula1>"NPO法人,社会福祉法人,社会福祉協議会,任意団体,学校法人,株式会社,生活協同組合,直営,その他,未定"</formula1>
    </dataValidation>
    <dataValidation type="list" allowBlank="1" showInputMessage="1" showErrorMessage="1" sqref="AW78:AW79">
      <formula1>"有,無"</formula1>
    </dataValidation>
    <dataValidation type="list" allowBlank="1" showInputMessage="1" showErrorMessage="1" prompt="該当する場合は「有」を、該当しない場合は「無」を記入してください" sqref="AW77">
      <formula1>"有,無"</formula1>
    </dataValidation>
    <dataValidation allowBlank="1" showInputMessage="1" showErrorMessage="1" prompt="1万人未満の場合は「10,000人」と記入" sqref="J42:N44"/>
  </dataValidations>
  <pageMargins left="0.31496062992125984" right="0.31496062992125984" top="0.55118110236220474" bottom="0.35433070866141736" header="0.31496062992125984" footer="0.31496062992125984"/>
  <pageSetup paperSize="9" scale="73" fitToHeight="0" orientation="landscape" r:id="rId1"/>
  <rowBreaks count="2" manualBreakCount="2">
    <brk id="39" max="69" man="1"/>
    <brk id="70" max="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33</vt:i4>
      </vt:variant>
    </vt:vector>
  </HeadingPairs>
  <TitlesOfParts>
    <vt:vector size="76" baseType="lpstr">
      <vt:lpstr>1(交付金調書)</vt:lpstr>
      <vt:lpstr>２(消費税)</vt:lpstr>
      <vt:lpstr>３(交付申請)</vt:lpstr>
      <vt:lpstr>3-1(所要額調)</vt:lpstr>
      <vt:lpstr>3-2(按分算定率)</vt:lpstr>
      <vt:lpstr>3-3(包括的相談支援総括) </vt:lpstr>
      <vt:lpstr>3-4ア(地域包括)</vt:lpstr>
      <vt:lpstr>3-４イ(障害・相談)</vt:lpstr>
      <vt:lpstr>3-4ウ(利用者支援)</vt:lpstr>
      <vt:lpstr>3-4エ(自立相談)</vt:lpstr>
      <vt:lpstr>3-4エ(自立相談・基準)</vt:lpstr>
      <vt:lpstr>3-4オ(未設置町村)</vt:lpstr>
      <vt:lpstr>3-5(地域づくり総括)</vt:lpstr>
      <vt:lpstr>3-6ア（地域介護）</vt:lpstr>
      <vt:lpstr>3-6イ（生活支援）</vt:lpstr>
      <vt:lpstr>3-6ウ(地活C)</vt:lpstr>
      <vt:lpstr>3-6エ(子育て支援拠点)</vt:lpstr>
      <vt:lpstr>3-6オ(共助)</vt:lpstr>
      <vt:lpstr>４(変更交付申請)</vt:lpstr>
      <vt:lpstr>5(概算請求)</vt:lpstr>
      <vt:lpstr>6(実績報告)</vt:lpstr>
      <vt:lpstr>6-1(精算書)</vt:lpstr>
      <vt:lpstr>6-2(按分率算定)※ </vt:lpstr>
      <vt:lpstr>6-3(包括的相談支援総括)</vt:lpstr>
      <vt:lpstr>6-4ア(地域包括a)</vt:lpstr>
      <vt:lpstr>6-4ア(地域包括b)</vt:lpstr>
      <vt:lpstr>6-4イ(障害・相談(ア))</vt:lpstr>
      <vt:lpstr>6-4イ(障害・相談(イ))</vt:lpstr>
      <vt:lpstr>6-4ウ(利用者支援)</vt:lpstr>
      <vt:lpstr>6-4エ(自立相談)</vt:lpstr>
      <vt:lpstr>6-4エ(自立相談・基準)</vt:lpstr>
      <vt:lpstr>6-4オ(未設置町村) </vt:lpstr>
      <vt:lpstr>6-5(地域づくり総括)</vt:lpstr>
      <vt:lpstr>6-6ア（地域介護)</vt:lpstr>
      <vt:lpstr>6-6イ（生活支援)</vt:lpstr>
      <vt:lpstr>6-6ウ(地活C)a</vt:lpstr>
      <vt:lpstr>6-6ウ(地活C)ｂ</vt:lpstr>
      <vt:lpstr>6-6エ(地域子育て)</vt:lpstr>
      <vt:lpstr>6-6オ(共助)1</vt:lpstr>
      <vt:lpstr>6-6オ(共助)2</vt:lpstr>
      <vt:lpstr>7(交付決定通知) </vt:lpstr>
      <vt:lpstr>8(変更交付決定通知)  </vt:lpstr>
      <vt:lpstr>9(確定通知)</vt:lpstr>
      <vt:lpstr>'1(交付金調書)'!Print_Area</vt:lpstr>
      <vt:lpstr>'２(消費税)'!Print_Area</vt:lpstr>
      <vt:lpstr>'3-1(所要額調)'!Print_Area</vt:lpstr>
      <vt:lpstr>'3-2(按分算定率)'!Print_Area</vt:lpstr>
      <vt:lpstr>'3-3(包括的相談支援総括) '!Print_Area</vt:lpstr>
      <vt:lpstr>'3-4ア(地域包括)'!Print_Area</vt:lpstr>
      <vt:lpstr>'3-４イ(障害・相談)'!Print_Area</vt:lpstr>
      <vt:lpstr>'3-4ウ(利用者支援)'!Print_Area</vt:lpstr>
      <vt:lpstr>'3-4オ(未設置町村)'!Print_Area</vt:lpstr>
      <vt:lpstr>'3-5(地域づくり総括)'!Print_Area</vt:lpstr>
      <vt:lpstr>'3-6ア（地域介護）'!Print_Area</vt:lpstr>
      <vt:lpstr>'3-6イ（生活支援）'!Print_Area</vt:lpstr>
      <vt:lpstr>'3-6エ(子育て支援拠点)'!Print_Area</vt:lpstr>
      <vt:lpstr>'3-6オ(共助)'!Print_Area</vt:lpstr>
      <vt:lpstr>'5(概算請求)'!Print_Area</vt:lpstr>
      <vt:lpstr>'6-1(精算書)'!Print_Area</vt:lpstr>
      <vt:lpstr>'6-2(按分率算定)※ '!Print_Area</vt:lpstr>
      <vt:lpstr>'6-3(包括的相談支援総括)'!Print_Area</vt:lpstr>
      <vt:lpstr>'6-4ア(地域包括a)'!Print_Area</vt:lpstr>
      <vt:lpstr>'6-4ア(地域包括b)'!Print_Area</vt:lpstr>
      <vt:lpstr>'6-4イ(障害・相談(ア))'!Print_Area</vt:lpstr>
      <vt:lpstr>'6-4イ(障害・相談(イ))'!Print_Area</vt:lpstr>
      <vt:lpstr>'6-4ウ(利用者支援)'!Print_Area</vt:lpstr>
      <vt:lpstr>'6-4オ(未設置町村) '!Print_Area</vt:lpstr>
      <vt:lpstr>'6-5(地域づくり総括)'!Print_Area</vt:lpstr>
      <vt:lpstr>'6-6ア（地域介護)'!Print_Area</vt:lpstr>
      <vt:lpstr>'6-6イ（生活支援)'!Print_Area</vt:lpstr>
      <vt:lpstr>'6-6エ(地域子育て)'!Print_Area</vt:lpstr>
      <vt:lpstr>'6-6オ(共助)1'!Print_Area</vt:lpstr>
      <vt:lpstr>'6-6オ(共助)2'!Print_Area</vt:lpstr>
      <vt:lpstr>'7(交付決定通知) '!Print_Area</vt:lpstr>
      <vt:lpstr>'8(変更交付決定通知)  '!Print_Area</vt:lpstr>
      <vt:lpstr>'9(確定通知)'!Print_Area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2022-03-07T09:13:20Z</dcterms:modified>
</cp:coreProperties>
</file>