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600187\Desktop\"/>
    </mc:Choice>
  </mc:AlternateContent>
  <bookViews>
    <workbookView xWindow="0" yWindow="0" windowWidth="20490" windowHeight="7770" tabRatio="770"/>
  </bookViews>
  <sheets>
    <sheet name="入力用シート（このシートに入力）" sheetId="7" r:id="rId1"/>
    <sheet name="申請書" sheetId="1" r:id="rId2"/>
    <sheet name="警察協議" sheetId="5" r:id="rId3"/>
    <sheet name="許可書" sheetId="4" r:id="rId4"/>
    <sheet name="道路占用台帳" sheetId="6" r:id="rId5"/>
    <sheet name="データ（編集不可）" sheetId="8" r:id="rId6"/>
  </sheets>
  <definedNames>
    <definedName name="_xlnm.Print_Area" localSheetId="3">許可書!$A$1:$P$48</definedName>
    <definedName name="_xlnm.Print_Area" localSheetId="1">申請書!$A$1:$R$51</definedName>
    <definedName name="_xlnm.Print_Area" localSheetId="4">道路占用台帳!$A$1:$P$52</definedName>
  </definedNames>
  <calcPr calcId="152511"/>
</workbook>
</file>

<file path=xl/calcChain.xml><?xml version="1.0" encoding="utf-8"?>
<calcChain xmlns="http://schemas.openxmlformats.org/spreadsheetml/2006/main">
  <c r="M33" i="4" l="1"/>
  <c r="M33" i="5"/>
  <c r="E32" i="1"/>
  <c r="E31" i="1"/>
  <c r="G38" i="4"/>
  <c r="H37" i="5"/>
  <c r="I40" i="6" l="1"/>
  <c r="D31" i="6"/>
  <c r="D31" i="4"/>
  <c r="D31" i="5"/>
  <c r="A34" i="1"/>
  <c r="D32" i="6"/>
  <c r="O29" i="1"/>
  <c r="E30" i="1"/>
  <c r="E29" i="1"/>
  <c r="O27" i="1"/>
  <c r="E28" i="1"/>
  <c r="E27" i="1"/>
  <c r="D35" i="5"/>
  <c r="M26" i="1"/>
  <c r="M25" i="1"/>
  <c r="M24" i="1"/>
  <c r="M23" i="1"/>
  <c r="J26" i="1"/>
  <c r="J25" i="1"/>
  <c r="J24" i="1"/>
  <c r="J23" i="1"/>
  <c r="D32" i="4" l="1"/>
  <c r="D32" i="5"/>
  <c r="E26" i="1"/>
  <c r="E25" i="1"/>
  <c r="E24" i="1"/>
  <c r="E23" i="1"/>
  <c r="M22" i="1"/>
  <c r="J22" i="1"/>
  <c r="E22" i="1"/>
  <c r="J21" i="1"/>
  <c r="M21" i="1"/>
  <c r="E21" i="1"/>
  <c r="I18" i="1"/>
  <c r="H18" i="5" s="1"/>
  <c r="F18" i="1"/>
  <c r="E18" i="5" s="1"/>
  <c r="H18" i="4" l="1"/>
  <c r="H18" i="6"/>
  <c r="E18" i="4"/>
  <c r="E18" i="6"/>
  <c r="D31" i="8" l="1"/>
  <c r="D29" i="8"/>
  <c r="D30" i="8"/>
  <c r="D23" i="8"/>
  <c r="D24" i="8"/>
  <c r="D25" i="8"/>
  <c r="D26" i="8"/>
  <c r="D27" i="8"/>
  <c r="D28" i="8"/>
  <c r="D22" i="8"/>
  <c r="G17" i="1" l="1"/>
  <c r="E16" i="1" l="1"/>
  <c r="N14" i="1" l="1"/>
  <c r="N13" i="1"/>
  <c r="L12" i="1"/>
  <c r="L11" i="1"/>
  <c r="K10" i="1"/>
  <c r="K9" i="1"/>
  <c r="K8" i="1"/>
  <c r="L26" i="6" l="1"/>
  <c r="I26" i="6"/>
  <c r="D26" i="6"/>
  <c r="L25" i="6"/>
  <c r="I25" i="6"/>
  <c r="D25" i="6"/>
  <c r="L24" i="6"/>
  <c r="I24" i="6"/>
  <c r="D24" i="6"/>
  <c r="L23" i="6"/>
  <c r="I23" i="6"/>
  <c r="D23" i="6"/>
  <c r="L22" i="6"/>
  <c r="I22" i="6"/>
  <c r="D22" i="6"/>
  <c r="L21" i="6"/>
  <c r="I21" i="6"/>
  <c r="D21" i="6"/>
  <c r="F17" i="6"/>
  <c r="D16" i="6"/>
  <c r="M14" i="6"/>
  <c r="M13" i="6"/>
  <c r="K12" i="6"/>
  <c r="K11" i="6"/>
  <c r="J10" i="6"/>
  <c r="J9" i="6"/>
  <c r="J8" i="6"/>
  <c r="I23" i="4"/>
  <c r="L24" i="4"/>
  <c r="L23" i="4"/>
  <c r="L22" i="4"/>
  <c r="L21" i="4"/>
  <c r="K11" i="5"/>
  <c r="M14" i="4"/>
  <c r="M13" i="4"/>
  <c r="K12" i="4"/>
  <c r="K11" i="4"/>
  <c r="J10" i="4"/>
  <c r="J9" i="4"/>
  <c r="J8" i="4"/>
  <c r="N27" i="5" l="1"/>
  <c r="I23" i="5"/>
  <c r="L25" i="5"/>
  <c r="L24" i="5"/>
  <c r="L23" i="5"/>
  <c r="L22" i="5"/>
  <c r="L21" i="5"/>
  <c r="M14" i="5"/>
  <c r="M13" i="5"/>
  <c r="K12" i="5"/>
  <c r="J10" i="5"/>
  <c r="J9" i="5"/>
  <c r="J8" i="5"/>
  <c r="J30" i="6" l="1"/>
  <c r="N29" i="6"/>
  <c r="J28" i="6"/>
  <c r="N27" i="6"/>
  <c r="J30" i="4"/>
  <c r="N29" i="4"/>
  <c r="J28" i="4"/>
  <c r="N27" i="4"/>
  <c r="N29" i="5"/>
  <c r="J30" i="5"/>
  <c r="J28" i="5"/>
  <c r="F17" i="4"/>
  <c r="F17" i="5"/>
  <c r="D16" i="5"/>
  <c r="D21" i="5"/>
  <c r="D30" i="6" l="1"/>
  <c r="D29" i="6"/>
  <c r="D28" i="6"/>
  <c r="D27" i="6"/>
  <c r="D30" i="4"/>
  <c r="D29" i="4"/>
  <c r="D28" i="4"/>
  <c r="D27" i="4"/>
  <c r="L26" i="4"/>
  <c r="I26" i="4"/>
  <c r="D26" i="4"/>
  <c r="L25" i="4"/>
  <c r="I25" i="4"/>
  <c r="D25" i="4"/>
  <c r="I24" i="4"/>
  <c r="D24" i="4"/>
  <c r="D23" i="4"/>
  <c r="I22" i="4"/>
  <c r="D22" i="4"/>
  <c r="I21" i="4"/>
  <c r="D21" i="4"/>
  <c r="D16" i="4"/>
  <c r="L26" i="5"/>
  <c r="I26" i="5"/>
  <c r="I25" i="5"/>
  <c r="I24" i="5"/>
  <c r="I22" i="5"/>
  <c r="I21" i="5"/>
  <c r="D26" i="5"/>
  <c r="D25" i="5"/>
  <c r="D24" i="5"/>
  <c r="D23" i="5"/>
  <c r="D22" i="5"/>
  <c r="D30" i="5"/>
  <c r="D29" i="5"/>
  <c r="D28" i="5"/>
  <c r="D27" i="5"/>
</calcChain>
</file>

<file path=xl/sharedStrings.xml><?xml version="1.0" encoding="utf-8"?>
<sst xmlns="http://schemas.openxmlformats.org/spreadsheetml/2006/main" count="631" uniqueCount="395">
  <si>
    <t>道路占用</t>
    <rPh sb="0" eb="2">
      <t>ドウロ</t>
    </rPh>
    <rPh sb="2" eb="4">
      <t>センヨウ</t>
    </rPh>
    <phoneticPr fontId="1"/>
  </si>
  <si>
    <t>書</t>
    <rPh sb="0" eb="1">
      <t>ショ</t>
    </rPh>
    <phoneticPr fontId="1"/>
  </si>
  <si>
    <t>号</t>
    <rPh sb="0" eb="1">
      <t>ゴウ</t>
    </rPh>
    <phoneticPr fontId="1"/>
  </si>
  <si>
    <t>新
規</t>
    <rPh sb="0" eb="1">
      <t>シン</t>
    </rPh>
    <rPh sb="2" eb="3">
      <t>タダシ</t>
    </rPh>
    <phoneticPr fontId="1"/>
  </si>
  <si>
    <t>更
新</t>
    <rPh sb="0" eb="1">
      <t>サラ</t>
    </rPh>
    <rPh sb="2" eb="3">
      <t>シン</t>
    </rPh>
    <phoneticPr fontId="1"/>
  </si>
  <si>
    <t>変
更</t>
    <rPh sb="0" eb="1">
      <t>ヘン</t>
    </rPh>
    <rPh sb="2" eb="3">
      <t>サラ</t>
    </rPh>
    <phoneticPr fontId="1"/>
  </si>
  <si>
    <t>〒</t>
  </si>
  <si>
    <t>住所</t>
    <rPh sb="0" eb="2">
      <t>ジュウショ</t>
    </rPh>
    <phoneticPr fontId="1"/>
  </si>
  <si>
    <t>氏名</t>
    <rPh sb="0" eb="2">
      <t>シメイ</t>
    </rPh>
    <phoneticPr fontId="1"/>
  </si>
  <si>
    <t>担当者</t>
    <rPh sb="0" eb="3">
      <t>タントウシャ</t>
    </rPh>
    <phoneticPr fontId="1"/>
  </si>
  <si>
    <t>ＴＥＬ</t>
  </si>
  <si>
    <t>占用の目的</t>
    <rPh sb="0" eb="2">
      <t>センヨウ</t>
    </rPh>
    <rPh sb="3" eb="5">
      <t>モクテキ</t>
    </rPh>
    <phoneticPr fontId="1"/>
  </si>
  <si>
    <t>占用の場所</t>
    <rPh sb="0" eb="2">
      <t>センヨウ</t>
    </rPh>
    <rPh sb="3" eb="5">
      <t>バショ</t>
    </rPh>
    <phoneticPr fontId="1"/>
  </si>
  <si>
    <t>路線名</t>
    <rPh sb="0" eb="2">
      <t>ロセン</t>
    </rPh>
    <rPh sb="2" eb="3">
      <t>メイ</t>
    </rPh>
    <phoneticPr fontId="1"/>
  </si>
  <si>
    <t>場</t>
    <rPh sb="0" eb="1">
      <t>バ</t>
    </rPh>
    <phoneticPr fontId="1"/>
  </si>
  <si>
    <t>所</t>
    <rPh sb="0" eb="1">
      <t>ショ</t>
    </rPh>
    <phoneticPr fontId="1"/>
  </si>
  <si>
    <t>占用物件</t>
    <rPh sb="0" eb="2">
      <t>センヨウ</t>
    </rPh>
    <rPh sb="2" eb="4">
      <t>ブッケン</t>
    </rPh>
    <phoneticPr fontId="1"/>
  </si>
  <si>
    <t>名称</t>
    <rPh sb="0" eb="2">
      <t>メイショウ</t>
    </rPh>
    <phoneticPr fontId="1"/>
  </si>
  <si>
    <t>規模</t>
    <rPh sb="0" eb="2">
      <t>キボ</t>
    </rPh>
    <phoneticPr fontId="1"/>
  </si>
  <si>
    <t>数量</t>
    <rPh sb="0" eb="2">
      <t>スウリョウ</t>
    </rPh>
    <phoneticPr fontId="1"/>
  </si>
  <si>
    <t>月間</t>
    <rPh sb="0" eb="1">
      <t>ツキ</t>
    </rPh>
    <rPh sb="1" eb="2">
      <t>カン</t>
    </rPh>
    <phoneticPr fontId="1"/>
  </si>
  <si>
    <t>の構造</t>
    <rPh sb="1" eb="3">
      <t>コウゾウ</t>
    </rPh>
    <phoneticPr fontId="1"/>
  </si>
  <si>
    <t>工事実施</t>
    <rPh sb="0" eb="2">
      <t>コウジ</t>
    </rPh>
    <rPh sb="2" eb="4">
      <t>ジッシ</t>
    </rPh>
    <phoneticPr fontId="1"/>
  </si>
  <si>
    <t>日間</t>
    <rPh sb="0" eb="1">
      <t>ニチ</t>
    </rPh>
    <rPh sb="1" eb="2">
      <t>カン</t>
    </rPh>
    <phoneticPr fontId="1"/>
  </si>
  <si>
    <t>の方法</t>
    <rPh sb="1" eb="3">
      <t>ホウホウ</t>
    </rPh>
    <phoneticPr fontId="1"/>
  </si>
  <si>
    <t>復旧者及び</t>
    <rPh sb="0" eb="2">
      <t>フッキュウ</t>
    </rPh>
    <rPh sb="2" eb="3">
      <t>シャ</t>
    </rPh>
    <rPh sb="3" eb="4">
      <t>オヨ</t>
    </rPh>
    <phoneticPr fontId="1"/>
  </si>
  <si>
    <t>添付書類</t>
    <rPh sb="0" eb="2">
      <t>テンプ</t>
    </rPh>
    <rPh sb="2" eb="4">
      <t>ショルイ</t>
    </rPh>
    <phoneticPr fontId="1"/>
  </si>
  <si>
    <t>位置図　平面図　横断図　縦断図　構造図　求積図　字図　設計図　仕様書</t>
    <rPh sb="0" eb="3">
      <t>イチズ</t>
    </rPh>
    <rPh sb="4" eb="7">
      <t>ヘイメンズ</t>
    </rPh>
    <rPh sb="8" eb="11">
      <t>オウダンズ</t>
    </rPh>
    <rPh sb="12" eb="14">
      <t>ジュウダン</t>
    </rPh>
    <rPh sb="14" eb="15">
      <t>ズ</t>
    </rPh>
    <rPh sb="16" eb="19">
      <t>コウゾウズ</t>
    </rPh>
    <rPh sb="20" eb="23">
      <t>キュウセキズ</t>
    </rPh>
    <rPh sb="24" eb="25">
      <t>アザ</t>
    </rPh>
    <rPh sb="25" eb="26">
      <t>ズ</t>
    </rPh>
    <rPh sb="27" eb="30">
      <t>セッケイズ</t>
    </rPh>
    <rPh sb="31" eb="34">
      <t>シヨウショ</t>
    </rPh>
    <phoneticPr fontId="1"/>
  </si>
  <si>
    <t>復旧方法</t>
    <rPh sb="0" eb="2">
      <t>フッキュウ</t>
    </rPh>
    <rPh sb="2" eb="4">
      <t>ホウホウ</t>
    </rPh>
    <phoneticPr fontId="1"/>
  </si>
  <si>
    <t>他の法令等による許認可書　他の者の承認書　その他（　　　　　　　　　　　）</t>
    <rPh sb="0" eb="1">
      <t>タ</t>
    </rPh>
    <rPh sb="2" eb="4">
      <t>ホウレイ</t>
    </rPh>
    <rPh sb="4" eb="5">
      <t>トウ</t>
    </rPh>
    <rPh sb="8" eb="11">
      <t>キョニンカ</t>
    </rPh>
    <rPh sb="11" eb="12">
      <t>ショ</t>
    </rPh>
    <rPh sb="13" eb="14">
      <t>ホカ</t>
    </rPh>
    <rPh sb="15" eb="16">
      <t>モノ</t>
    </rPh>
    <rPh sb="17" eb="20">
      <t>ショウニンショ</t>
    </rPh>
    <rPh sb="23" eb="24">
      <t>タ</t>
    </rPh>
    <phoneticPr fontId="1"/>
  </si>
  <si>
    <t>申請</t>
    <rPh sb="0" eb="2">
      <t>シンセイ</t>
    </rPh>
    <phoneticPr fontId="1"/>
  </si>
  <si>
    <t>許可</t>
    <rPh sb="0" eb="2">
      <t>キョカ</t>
    </rPh>
    <phoneticPr fontId="1"/>
  </si>
  <si>
    <t>します。</t>
  </si>
  <si>
    <t>協議</t>
    <rPh sb="0" eb="2">
      <t>キョウギ</t>
    </rPh>
    <phoneticPr fontId="1"/>
  </si>
  <si>
    <t>同意</t>
    <rPh sb="0" eb="2">
      <t>ドウイ</t>
    </rPh>
    <phoneticPr fontId="1"/>
  </si>
  <si>
    <t>占
用
料</t>
    <rPh sb="0" eb="1">
      <t>ウラナイ</t>
    </rPh>
    <rPh sb="3" eb="4">
      <t>ヨウ</t>
    </rPh>
    <rPh sb="6" eb="7">
      <t>リョウ</t>
    </rPh>
    <phoneticPr fontId="1"/>
  </si>
  <si>
    <t>初年度</t>
    <rPh sb="0" eb="3">
      <t>ショネンド</t>
    </rPh>
    <phoneticPr fontId="1"/>
  </si>
  <si>
    <t>￥</t>
  </si>
  <si>
    <t>年　額</t>
    <rPh sb="0" eb="1">
      <t>トシ</t>
    </rPh>
    <rPh sb="2" eb="3">
      <t>ガク</t>
    </rPh>
    <phoneticPr fontId="1"/>
  </si>
  <si>
    <t>　　（履行期限）　　　　納付書により指定する期限</t>
    <rPh sb="3" eb="5">
      <t>リコウ</t>
    </rPh>
    <rPh sb="5" eb="7">
      <t>キゲン</t>
    </rPh>
    <rPh sb="12" eb="15">
      <t>ノウフショ</t>
    </rPh>
    <rPh sb="18" eb="20">
      <t>シテイ</t>
    </rPh>
    <rPh sb="22" eb="24">
      <t>キゲン</t>
    </rPh>
    <phoneticPr fontId="1"/>
  </si>
  <si>
    <t>許可申請</t>
    <rPh sb="0" eb="2">
      <t>キョカ</t>
    </rPh>
    <rPh sb="2" eb="4">
      <t>シンセイ</t>
    </rPh>
    <phoneticPr fontId="1"/>
  </si>
  <si>
    <t>協　　　議</t>
    <rPh sb="0" eb="1">
      <t>キョウ</t>
    </rPh>
    <rPh sb="4" eb="5">
      <t>ギ</t>
    </rPh>
    <phoneticPr fontId="1"/>
  </si>
  <si>
    <t>（様式第１号）</t>
    <rPh sb="1" eb="3">
      <t>ヨウシキ</t>
    </rPh>
    <rPh sb="3" eb="4">
      <t>ダイ</t>
    </rPh>
    <rPh sb="5" eb="6">
      <t>ゴウ</t>
    </rPh>
    <phoneticPr fontId="1"/>
  </si>
  <si>
    <t>受付印</t>
    <rPh sb="0" eb="3">
      <t>ウケツケイン</t>
    </rPh>
    <phoneticPr fontId="1"/>
  </si>
  <si>
    <t>備　考</t>
    <rPh sb="0" eb="1">
      <t>トモ</t>
    </rPh>
    <rPh sb="2" eb="3">
      <t>コウ</t>
    </rPh>
    <phoneticPr fontId="1"/>
  </si>
  <si>
    <t>記載要領</t>
    <rPh sb="0" eb="2">
      <t>キサイ</t>
    </rPh>
    <rPh sb="2" eb="4">
      <t>ヨウリョウ</t>
    </rPh>
    <phoneticPr fontId="1"/>
  </si>
  <si>
    <t xml:space="preserve">  協　　  議」</t>
    <rPh sb="2" eb="3">
      <t>キョウ</t>
    </rPh>
    <rPh sb="7" eb="8">
      <t>ギ</t>
    </rPh>
    <phoneticPr fontId="1"/>
  </si>
  <si>
    <t>「許可申請　</t>
    <rPh sb="1" eb="3">
      <t>キョカ</t>
    </rPh>
    <rPh sb="3" eb="5">
      <t>シンセイ</t>
    </rPh>
    <phoneticPr fontId="1"/>
  </si>
  <si>
    <t>「第３２条</t>
    <rPh sb="1" eb="2">
      <t>ダイ</t>
    </rPh>
    <rPh sb="4" eb="5">
      <t>ジョウ</t>
    </rPh>
    <phoneticPr fontId="1"/>
  </si>
  <si>
    <t xml:space="preserve"> 協　　議」</t>
    <rPh sb="1" eb="2">
      <t>キョウ</t>
    </rPh>
    <rPh sb="4" eb="5">
      <t>ギ</t>
    </rPh>
    <phoneticPr fontId="1"/>
  </si>
  <si>
    <t>、</t>
    <phoneticPr fontId="1"/>
  </si>
  <si>
    <t>及び</t>
    <rPh sb="0" eb="1">
      <t>オヨ</t>
    </rPh>
    <phoneticPr fontId="1"/>
  </si>
  <si>
    <t>「許可申請</t>
    <rPh sb="1" eb="3">
      <t>キョカ</t>
    </rPh>
    <rPh sb="3" eb="5">
      <t>シンセイ</t>
    </rPh>
    <phoneticPr fontId="1"/>
  </si>
  <si>
    <t xml:space="preserve"> 協　　議　」</t>
    <rPh sb="1" eb="2">
      <t>キョウ</t>
    </rPh>
    <rPh sb="4" eb="5">
      <t>ギ</t>
    </rPh>
    <phoneticPr fontId="1"/>
  </si>
  <si>
    <t>については、が一応するものを〇で囲むこと。</t>
    <rPh sb="7" eb="9">
      <t>イチオウ</t>
    </rPh>
    <rPh sb="16" eb="17">
      <t>カコ</t>
    </rPh>
    <phoneticPr fontId="1"/>
  </si>
  <si>
    <t>新規</t>
    <rPh sb="0" eb="2">
      <t>シンキ</t>
    </rPh>
    <phoneticPr fontId="1"/>
  </si>
  <si>
    <t>更新</t>
    <rPh sb="0" eb="2">
      <t>コウシン</t>
    </rPh>
    <phoneticPr fontId="1"/>
  </si>
  <si>
    <t>変更</t>
    <rPh sb="0" eb="2">
      <t>ヘンコウ</t>
    </rPh>
    <phoneticPr fontId="1"/>
  </si>
  <si>
    <t>については、該当するものを〇で囲み、更新、変更の場合には、従前の許可書又は回答書の番号及び年月日</t>
    <rPh sb="6" eb="8">
      <t>ガイトウ</t>
    </rPh>
    <rPh sb="15" eb="16">
      <t>カコ</t>
    </rPh>
    <rPh sb="18" eb="20">
      <t>コウシン</t>
    </rPh>
    <rPh sb="21" eb="23">
      <t>ヘンコウ</t>
    </rPh>
    <rPh sb="24" eb="26">
      <t>バアイ</t>
    </rPh>
    <rPh sb="29" eb="31">
      <t>ジュウゼン</t>
    </rPh>
    <rPh sb="32" eb="35">
      <t>キョカショ</t>
    </rPh>
    <rPh sb="35" eb="36">
      <t>マタ</t>
    </rPh>
    <rPh sb="37" eb="40">
      <t>カイトウショ</t>
    </rPh>
    <rPh sb="41" eb="43">
      <t>バンゴウ</t>
    </rPh>
    <rPh sb="43" eb="44">
      <t>オヨ</t>
    </rPh>
    <rPh sb="45" eb="48">
      <t>ネンガッピ</t>
    </rPh>
    <phoneticPr fontId="1"/>
  </si>
  <si>
    <t>を記載すること。</t>
    <rPh sb="1" eb="3">
      <t>キサイ</t>
    </rPh>
    <phoneticPr fontId="1"/>
  </si>
  <si>
    <t>申請者が法人である場合には、「住所」の欄には主たる事務所の所在地、「氏名」の欄には名称及び代表者の氏名及び代表者</t>
    <rPh sb="0" eb="3">
      <t>シンセイシャ</t>
    </rPh>
    <rPh sb="4" eb="6">
      <t>ホウジン</t>
    </rPh>
    <rPh sb="9" eb="11">
      <t>バアイ</t>
    </rPh>
    <rPh sb="15" eb="17">
      <t>ジュウショ</t>
    </rPh>
    <rPh sb="19" eb="20">
      <t>ラン</t>
    </rPh>
    <rPh sb="22" eb="23">
      <t>シュ</t>
    </rPh>
    <rPh sb="25" eb="27">
      <t>ジム</t>
    </rPh>
    <rPh sb="27" eb="28">
      <t>ショ</t>
    </rPh>
    <rPh sb="29" eb="32">
      <t>ショザイチ</t>
    </rPh>
    <rPh sb="34" eb="36">
      <t>シメイ</t>
    </rPh>
    <rPh sb="38" eb="39">
      <t>ラン</t>
    </rPh>
    <rPh sb="41" eb="43">
      <t>メイショウ</t>
    </rPh>
    <rPh sb="43" eb="44">
      <t>オヨ</t>
    </rPh>
    <rPh sb="45" eb="48">
      <t>ダイヒョウシャ</t>
    </rPh>
    <rPh sb="49" eb="51">
      <t>シメイ</t>
    </rPh>
    <rPh sb="51" eb="52">
      <t>オヨ</t>
    </rPh>
    <rPh sb="53" eb="56">
      <t>ダイヒョウシャ</t>
    </rPh>
    <phoneticPr fontId="1"/>
  </si>
  <si>
    <t>の氏名を記載するとともに、「担当者」の欄に所属・氏名を記載すること。</t>
    <rPh sb="1" eb="3">
      <t>シメイ</t>
    </rPh>
    <rPh sb="4" eb="6">
      <t>キサイ</t>
    </rPh>
    <rPh sb="14" eb="17">
      <t>タントウシャ</t>
    </rPh>
    <rPh sb="19" eb="20">
      <t>ラン</t>
    </rPh>
    <rPh sb="21" eb="23">
      <t>ショゾク</t>
    </rPh>
    <rPh sb="24" eb="26">
      <t>シメイ</t>
    </rPh>
    <rPh sb="27" eb="29">
      <t>キサイ</t>
    </rPh>
    <phoneticPr fontId="1"/>
  </si>
  <si>
    <t>「場所」の欄には、地番まで記載すること。占用が２以上の地番にわたる場合には、起点と終点を記載すること。</t>
    <rPh sb="1" eb="3">
      <t>バショ</t>
    </rPh>
    <rPh sb="5" eb="6">
      <t>ラン</t>
    </rPh>
    <rPh sb="9" eb="11">
      <t>チバン</t>
    </rPh>
    <rPh sb="13" eb="15">
      <t>キサイ</t>
    </rPh>
    <rPh sb="20" eb="22">
      <t>センヨウ</t>
    </rPh>
    <rPh sb="24" eb="26">
      <t>イジョウ</t>
    </rPh>
    <rPh sb="27" eb="29">
      <t>チバン</t>
    </rPh>
    <rPh sb="33" eb="35">
      <t>バアイ</t>
    </rPh>
    <rPh sb="38" eb="40">
      <t>キテン</t>
    </rPh>
    <rPh sb="41" eb="43">
      <t>シュウテン</t>
    </rPh>
    <rPh sb="44" eb="46">
      <t>キサイ</t>
    </rPh>
    <phoneticPr fontId="1"/>
  </si>
  <si>
    <t>「車道・歩道・その他」については、該当するものを〇で囲むこと。</t>
    <rPh sb="1" eb="3">
      <t>シャドウ</t>
    </rPh>
    <rPh sb="4" eb="6">
      <t>ホドウ</t>
    </rPh>
    <rPh sb="9" eb="10">
      <t>タ</t>
    </rPh>
    <rPh sb="17" eb="19">
      <t>ガイトウ</t>
    </rPh>
    <rPh sb="26" eb="27">
      <t>カコ</t>
    </rPh>
    <phoneticPr fontId="1"/>
  </si>
  <si>
    <t>変更の許可申請にあっては、関係する欄の株に変更後のものを記載し、上部に変更前のものを（　）書きすること。</t>
    <rPh sb="0" eb="2">
      <t>ヘンコウ</t>
    </rPh>
    <rPh sb="3" eb="5">
      <t>キョカ</t>
    </rPh>
    <rPh sb="5" eb="7">
      <t>シンセイ</t>
    </rPh>
    <rPh sb="13" eb="15">
      <t>カンケイ</t>
    </rPh>
    <rPh sb="17" eb="18">
      <t>ラン</t>
    </rPh>
    <rPh sb="19" eb="20">
      <t>カブ</t>
    </rPh>
    <rPh sb="21" eb="23">
      <t>ヘンコウ</t>
    </rPh>
    <rPh sb="23" eb="24">
      <t>ゴ</t>
    </rPh>
    <rPh sb="28" eb="30">
      <t>キサイ</t>
    </rPh>
    <rPh sb="32" eb="34">
      <t>ジョウブ</t>
    </rPh>
    <rPh sb="35" eb="37">
      <t>ヘンコウ</t>
    </rPh>
    <rPh sb="37" eb="38">
      <t>マエ</t>
    </rPh>
    <rPh sb="45" eb="46">
      <t>カ</t>
    </rPh>
    <phoneticPr fontId="1"/>
  </si>
  <si>
    <t>「添付書類」の欄には、道路占用の場所、物件の構造等を明らかにした図面その他必要な書類を添付した場合に、</t>
    <rPh sb="1" eb="3">
      <t>テンプ</t>
    </rPh>
    <rPh sb="3" eb="5">
      <t>ショルイ</t>
    </rPh>
    <rPh sb="7" eb="8">
      <t>ラン</t>
    </rPh>
    <rPh sb="11" eb="13">
      <t>ドウロ</t>
    </rPh>
    <rPh sb="13" eb="15">
      <t>センヨウ</t>
    </rPh>
    <rPh sb="16" eb="18">
      <t>バショ</t>
    </rPh>
    <rPh sb="19" eb="21">
      <t>ブッケン</t>
    </rPh>
    <rPh sb="22" eb="24">
      <t>コウゾウ</t>
    </rPh>
    <rPh sb="24" eb="25">
      <t>トウ</t>
    </rPh>
    <rPh sb="26" eb="27">
      <t>アキ</t>
    </rPh>
    <rPh sb="32" eb="34">
      <t>ズメン</t>
    </rPh>
    <rPh sb="36" eb="37">
      <t>タ</t>
    </rPh>
    <rPh sb="37" eb="39">
      <t>ヒツヨウ</t>
    </rPh>
    <rPh sb="40" eb="42">
      <t>ショルイ</t>
    </rPh>
    <rPh sb="43" eb="45">
      <t>テンプ</t>
    </rPh>
    <rPh sb="47" eb="49">
      <t>バアイ</t>
    </rPh>
    <phoneticPr fontId="1"/>
  </si>
  <si>
    <t>その書類名を囲むこと。</t>
    <rPh sb="2" eb="4">
      <t>ショルイ</t>
    </rPh>
    <rPh sb="4" eb="5">
      <t>メイ</t>
    </rPh>
    <rPh sb="6" eb="7">
      <t>カコ</t>
    </rPh>
    <phoneticPr fontId="1"/>
  </si>
  <si>
    <t>第　　　　　　号</t>
    <rPh sb="0" eb="1">
      <t>ダイ</t>
    </rPh>
    <rPh sb="7" eb="8">
      <t>ゴウ</t>
    </rPh>
    <phoneticPr fontId="1"/>
  </si>
  <si>
    <t>第</t>
    <rPh sb="0" eb="1">
      <t>ダイ</t>
    </rPh>
    <phoneticPr fontId="1"/>
  </si>
  <si>
    <t>日</t>
    <rPh sb="0" eb="1">
      <t>ヒ</t>
    </rPh>
    <phoneticPr fontId="1"/>
  </si>
  <si>
    <t>月</t>
    <rPh sb="0" eb="1">
      <t>ツキ</t>
    </rPh>
    <phoneticPr fontId="1"/>
  </si>
  <si>
    <t>年</t>
    <rPh sb="0" eb="1">
      <t>ネン</t>
    </rPh>
    <phoneticPr fontId="1"/>
  </si>
  <si>
    <t>警察署長　殿</t>
    <rPh sb="0" eb="2">
      <t>ケイサツ</t>
    </rPh>
    <rPh sb="2" eb="4">
      <t>ショチョウ</t>
    </rPh>
    <rPh sb="5" eb="6">
      <t>ドノ</t>
    </rPh>
    <phoneticPr fontId="1"/>
  </si>
  <si>
    <t>道路占用に関する協議書</t>
    <rPh sb="0" eb="2">
      <t>ドウロ</t>
    </rPh>
    <rPh sb="2" eb="4">
      <t>センヨウ</t>
    </rPh>
    <rPh sb="5" eb="6">
      <t>カン</t>
    </rPh>
    <rPh sb="8" eb="11">
      <t>キョウギショ</t>
    </rPh>
    <phoneticPr fontId="1"/>
  </si>
  <si>
    <t>について、上記により</t>
    <rPh sb="5" eb="7">
      <t>ジョウキ</t>
    </rPh>
    <phoneticPr fontId="1"/>
  </si>
  <si>
    <t>回答</t>
    <rPh sb="0" eb="2">
      <t>カイトウ</t>
    </rPh>
    <phoneticPr fontId="1"/>
  </si>
  <si>
    <t>したいので、道路法第３２条</t>
    <rPh sb="6" eb="8">
      <t>ドウロ</t>
    </rPh>
    <rPh sb="8" eb="9">
      <t>ホウ</t>
    </rPh>
    <rPh sb="9" eb="10">
      <t>ダイ</t>
    </rPh>
    <rPh sb="12" eb="13">
      <t>ジョウ</t>
    </rPh>
    <phoneticPr fontId="1"/>
  </si>
  <si>
    <t>　　　　第５項の規定に基づき協議します。</t>
    <rPh sb="4" eb="5">
      <t>ダイ</t>
    </rPh>
    <rPh sb="6" eb="7">
      <t>コウ</t>
    </rPh>
    <rPh sb="8" eb="10">
      <t>キテイ</t>
    </rPh>
    <rPh sb="11" eb="12">
      <t>モト</t>
    </rPh>
    <rPh sb="14" eb="16">
      <t>キョウギ</t>
    </rPh>
    <phoneticPr fontId="1"/>
  </si>
  <si>
    <t>（様式第２号）</t>
    <rPh sb="1" eb="3">
      <t>ヨウシキ</t>
    </rPh>
    <rPh sb="3" eb="4">
      <t>ダイ</t>
    </rPh>
    <rPh sb="5" eb="6">
      <t>ゴウ</t>
    </rPh>
    <phoneticPr fontId="1"/>
  </si>
  <si>
    <t>（様式第３号）</t>
    <rPh sb="1" eb="3">
      <t>ヨウシキ</t>
    </rPh>
    <rPh sb="3" eb="4">
      <t>ダイ</t>
    </rPh>
    <rPh sb="5" eb="6">
      <t>ゴウ</t>
    </rPh>
    <phoneticPr fontId="1"/>
  </si>
  <si>
    <t>（様式第4号）</t>
    <rPh sb="1" eb="3">
      <t>ヨウシキ</t>
    </rPh>
    <rPh sb="3" eb="4">
      <t>ダイ</t>
    </rPh>
    <rPh sb="5" eb="6">
      <t>ゴウ</t>
    </rPh>
    <phoneticPr fontId="1"/>
  </si>
  <si>
    <t>について、上記のとおり</t>
    <rPh sb="5" eb="7">
      <t>ジョウキ</t>
    </rPh>
    <phoneticPr fontId="1"/>
  </si>
  <si>
    <t>進達</t>
    <rPh sb="0" eb="2">
      <t>シンタツ</t>
    </rPh>
    <phoneticPr fontId="1"/>
  </si>
  <si>
    <t>してよろしいか伺います。</t>
    <rPh sb="7" eb="8">
      <t>ウカガ</t>
    </rPh>
    <phoneticPr fontId="1"/>
  </si>
  <si>
    <t>起案日</t>
    <rPh sb="0" eb="2">
      <t>キアン</t>
    </rPh>
    <rPh sb="2" eb="3">
      <t>ビ</t>
    </rPh>
    <phoneticPr fontId="1"/>
  </si>
  <si>
    <t>発送日</t>
    <rPh sb="0" eb="2">
      <t>ハッソウ</t>
    </rPh>
    <rPh sb="2" eb="3">
      <t>ビ</t>
    </rPh>
    <phoneticPr fontId="1"/>
  </si>
  <si>
    <t>決裁日</t>
    <rPh sb="0" eb="2">
      <t>ケッサイ</t>
    </rPh>
    <rPh sb="2" eb="3">
      <t>ニチ</t>
    </rPh>
    <phoneticPr fontId="1"/>
  </si>
  <si>
    <t>許可回答</t>
    <rPh sb="0" eb="2">
      <t>キョカ</t>
    </rPh>
    <rPh sb="2" eb="4">
      <t>カイトウ</t>
    </rPh>
    <phoneticPr fontId="1"/>
  </si>
  <si>
    <t>年　月　日</t>
    <rPh sb="0" eb="1">
      <t>ネン</t>
    </rPh>
    <rPh sb="2" eb="3">
      <t>ツキ</t>
    </rPh>
    <rPh sb="4" eb="5">
      <t>ヒ</t>
    </rPh>
    <phoneticPr fontId="1"/>
  </si>
  <si>
    <t>番　　　号</t>
    <rPh sb="0" eb="1">
      <t>バン</t>
    </rPh>
    <rPh sb="4" eb="5">
      <t>ゴウ</t>
    </rPh>
    <phoneticPr fontId="1"/>
  </si>
  <si>
    <t>当初許可</t>
    <rPh sb="0" eb="2">
      <t>トウショ</t>
    </rPh>
    <rPh sb="2" eb="4">
      <t>キョカ</t>
    </rPh>
    <phoneticPr fontId="1"/>
  </si>
  <si>
    <t>回　　　答</t>
    <rPh sb="0" eb="1">
      <t>カイ</t>
    </rPh>
    <rPh sb="4" eb="5">
      <t>コタエ</t>
    </rPh>
    <phoneticPr fontId="1"/>
  </si>
  <si>
    <t>占用料</t>
    <rPh sb="0" eb="2">
      <t>センヨウ</t>
    </rPh>
    <rPh sb="2" eb="3">
      <t>リョウ</t>
    </rPh>
    <phoneticPr fontId="1"/>
  </si>
  <si>
    <t>年　　額</t>
    <rPh sb="0" eb="1">
      <t>トシ</t>
    </rPh>
    <rPh sb="3" eb="4">
      <t>ガク</t>
    </rPh>
    <phoneticPr fontId="1"/>
  </si>
  <si>
    <t>\</t>
    <phoneticPr fontId="1"/>
  </si>
  <si>
    <t>（履行期限）納入通知書により指定する期限</t>
    <rPh sb="1" eb="3">
      <t>リコウ</t>
    </rPh>
    <rPh sb="3" eb="5">
      <t>キゲン</t>
    </rPh>
    <rPh sb="6" eb="8">
      <t>ノウニュウ</t>
    </rPh>
    <rPh sb="8" eb="11">
      <t>ツウチショ</t>
    </rPh>
    <rPh sb="14" eb="16">
      <t>シテイ</t>
    </rPh>
    <rPh sb="18" eb="20">
      <t>キゲン</t>
    </rPh>
    <phoneticPr fontId="1"/>
  </si>
  <si>
    <t>検査等</t>
    <rPh sb="0" eb="2">
      <t>ケンサ</t>
    </rPh>
    <rPh sb="2" eb="3">
      <t>トウ</t>
    </rPh>
    <phoneticPr fontId="1"/>
  </si>
  <si>
    <t>実施日</t>
    <rPh sb="0" eb="3">
      <t>ジッシビ</t>
    </rPh>
    <phoneticPr fontId="1"/>
  </si>
  <si>
    <t>実施者</t>
    <rPh sb="0" eb="2">
      <t>ジッシ</t>
    </rPh>
    <rPh sb="2" eb="3">
      <t>シャ</t>
    </rPh>
    <phoneticPr fontId="1"/>
  </si>
  <si>
    <t>調　　査</t>
    <rPh sb="0" eb="1">
      <t>チョウ</t>
    </rPh>
    <rPh sb="3" eb="4">
      <t>サ</t>
    </rPh>
    <phoneticPr fontId="1"/>
  </si>
  <si>
    <t>立　　会</t>
    <rPh sb="0" eb="1">
      <t>リツ</t>
    </rPh>
    <rPh sb="3" eb="4">
      <t>カイ</t>
    </rPh>
    <phoneticPr fontId="1"/>
  </si>
  <si>
    <t>検　　査</t>
    <rPh sb="0" eb="1">
      <t>ケン</t>
    </rPh>
    <rPh sb="3" eb="4">
      <t>サ</t>
    </rPh>
    <phoneticPr fontId="1"/>
  </si>
  <si>
    <t>区　　分</t>
    <rPh sb="0" eb="1">
      <t>ク</t>
    </rPh>
    <rPh sb="3" eb="4">
      <t>ブン</t>
    </rPh>
    <phoneticPr fontId="1"/>
  </si>
  <si>
    <t>距離標</t>
    <rPh sb="0" eb="2">
      <t>キョリ</t>
    </rPh>
    <rPh sb="2" eb="3">
      <t>ヒョウ</t>
    </rPh>
    <phoneticPr fontId="1"/>
  </si>
  <si>
    <t>占用位置</t>
    <rPh sb="0" eb="2">
      <t>センヨウ</t>
    </rPh>
    <rPh sb="2" eb="4">
      <t>イチ</t>
    </rPh>
    <phoneticPr fontId="1"/>
  </si>
  <si>
    <t>歩　　道</t>
    <rPh sb="0" eb="1">
      <t>ホ</t>
    </rPh>
    <rPh sb="3" eb="4">
      <t>ミチ</t>
    </rPh>
    <phoneticPr fontId="1"/>
  </si>
  <si>
    <t>車　　道</t>
    <rPh sb="0" eb="1">
      <t>クルマ</t>
    </rPh>
    <rPh sb="3" eb="4">
      <t>ミチ</t>
    </rPh>
    <phoneticPr fontId="1"/>
  </si>
  <si>
    <t>K</t>
    <phoneticPr fontId="1"/>
  </si>
  <si>
    <t>上下線</t>
    <rPh sb="0" eb="3">
      <t>ジョウゲセン</t>
    </rPh>
    <phoneticPr fontId="1"/>
  </si>
  <si>
    <t>上　　り</t>
    <rPh sb="0" eb="1">
      <t>ノボ</t>
    </rPh>
    <phoneticPr fontId="1"/>
  </si>
  <si>
    <t>下　　り</t>
    <rPh sb="0" eb="1">
      <t>クダ</t>
    </rPh>
    <phoneticPr fontId="1"/>
  </si>
  <si>
    <t>縦横断</t>
    <rPh sb="0" eb="3">
      <t>ジュウオウダン</t>
    </rPh>
    <phoneticPr fontId="1"/>
  </si>
  <si>
    <t>縦</t>
    <rPh sb="0" eb="1">
      <t>タテ</t>
    </rPh>
    <phoneticPr fontId="1"/>
  </si>
  <si>
    <t>横</t>
    <rPh sb="0" eb="1">
      <t>ヨコ</t>
    </rPh>
    <phoneticPr fontId="1"/>
  </si>
  <si>
    <t>から</t>
    <phoneticPr fontId="1"/>
  </si>
  <si>
    <t>まで</t>
    <phoneticPr fontId="1"/>
  </si>
  <si>
    <t>他の法令等による許認可書　他の者の承認書　その他（　写真　　　）</t>
    <rPh sb="0" eb="1">
      <t>タ</t>
    </rPh>
    <rPh sb="2" eb="4">
      <t>ホウレイ</t>
    </rPh>
    <rPh sb="4" eb="5">
      <t>トウ</t>
    </rPh>
    <rPh sb="8" eb="11">
      <t>キョニンカ</t>
    </rPh>
    <rPh sb="11" eb="12">
      <t>ショ</t>
    </rPh>
    <rPh sb="13" eb="14">
      <t>ホカ</t>
    </rPh>
    <rPh sb="15" eb="16">
      <t>モノ</t>
    </rPh>
    <rPh sb="17" eb="20">
      <t>ショウニンショ</t>
    </rPh>
    <rPh sb="23" eb="24">
      <t>タ</t>
    </rPh>
    <rPh sb="26" eb="28">
      <t>シャシン</t>
    </rPh>
    <phoneticPr fontId="1"/>
  </si>
  <si>
    <t>付けで</t>
    <rPh sb="0" eb="1">
      <t>ツ</t>
    </rPh>
    <phoneticPr fontId="1"/>
  </si>
  <si>
    <t>工事の期間</t>
    <rPh sb="0" eb="2">
      <t>コウジ</t>
    </rPh>
    <rPh sb="3" eb="5">
      <t>キカン</t>
    </rPh>
    <phoneticPr fontId="1"/>
  </si>
  <si>
    <t>占用の期間</t>
    <rPh sb="0" eb="2">
      <t>センヨウ</t>
    </rPh>
    <rPh sb="3" eb="5">
      <t>キカン</t>
    </rPh>
    <phoneticPr fontId="1"/>
  </si>
  <si>
    <t>警察署長</t>
    <rPh sb="0" eb="3">
      <t>ケイサツショ</t>
    </rPh>
    <rPh sb="3" eb="4">
      <t>チョウ</t>
    </rPh>
    <phoneticPr fontId="1"/>
  </si>
  <si>
    <t>協議</t>
    <rPh sb="0" eb="2">
      <t>キョウギ</t>
    </rPh>
    <phoneticPr fontId="1"/>
  </si>
  <si>
    <t>回答</t>
    <rPh sb="0" eb="2">
      <t>カイトウ</t>
    </rPh>
    <phoneticPr fontId="1"/>
  </si>
  <si>
    <t>年　　　　月　　　　日</t>
    <rPh sb="0" eb="1">
      <t>ネン</t>
    </rPh>
    <rPh sb="5" eb="6">
      <t>ツキ</t>
    </rPh>
    <rPh sb="10" eb="11">
      <t>ヒ</t>
    </rPh>
    <phoneticPr fontId="1"/>
  </si>
  <si>
    <t>年</t>
    <rPh sb="0" eb="1">
      <t>ネン</t>
    </rPh>
    <phoneticPr fontId="1"/>
  </si>
  <si>
    <t>月</t>
    <rPh sb="0" eb="1">
      <t>ツキ</t>
    </rPh>
    <phoneticPr fontId="1"/>
  </si>
  <si>
    <t>日</t>
    <rPh sb="0" eb="1">
      <t>ヒ</t>
    </rPh>
    <phoneticPr fontId="1"/>
  </si>
  <si>
    <t>道路占用台帳</t>
    <rPh sb="0" eb="2">
      <t>ドウロ</t>
    </rPh>
    <rPh sb="2" eb="4">
      <t>センヨウ</t>
    </rPh>
    <rPh sb="4" eb="6">
      <t>ダイチョウ</t>
    </rPh>
    <phoneticPr fontId="1"/>
  </si>
  <si>
    <t>警察協議書</t>
    <rPh sb="0" eb="2">
      <t>ケイサツ</t>
    </rPh>
    <rPh sb="2" eb="4">
      <t>キョウギ</t>
    </rPh>
    <rPh sb="4" eb="5">
      <t>ショ</t>
    </rPh>
    <phoneticPr fontId="1"/>
  </si>
  <si>
    <t>令和　　年　　月　　日</t>
    <rPh sb="0" eb="1">
      <t>レイ</t>
    </rPh>
    <rPh sb="1" eb="2">
      <t>ワ</t>
    </rPh>
    <rPh sb="4" eb="5">
      <t>ネン</t>
    </rPh>
    <rPh sb="7" eb="8">
      <t>ツキ</t>
    </rPh>
    <rPh sb="10" eb="11">
      <t>ヒ</t>
    </rPh>
    <phoneticPr fontId="1"/>
  </si>
  <si>
    <t>令和　　年　　月　　日</t>
    <rPh sb="0" eb="1">
      <t>レイ</t>
    </rPh>
    <rPh sb="1" eb="2">
      <t>ワ</t>
    </rPh>
    <rPh sb="4" eb="5">
      <t>ネン</t>
    </rPh>
    <rPh sb="7" eb="8">
      <t>ガツ</t>
    </rPh>
    <rPh sb="10" eb="11">
      <t>ヒ</t>
    </rPh>
    <phoneticPr fontId="1"/>
  </si>
  <si>
    <t>道路法</t>
    <rPh sb="0" eb="3">
      <t>ドウロホウ</t>
    </rPh>
    <phoneticPr fontId="1"/>
  </si>
  <si>
    <t>第３２条
第３５条</t>
    <rPh sb="0" eb="1">
      <t>ダイ</t>
    </rPh>
    <rPh sb="3" eb="4">
      <t>ジョウ</t>
    </rPh>
    <rPh sb="5" eb="6">
      <t>ダイ</t>
    </rPh>
    <rPh sb="8" eb="9">
      <t>ジョウ</t>
    </rPh>
    <phoneticPr fontId="1"/>
  </si>
  <si>
    <t>の規定により</t>
    <rPh sb="1" eb="3">
      <t>キテイ</t>
    </rPh>
    <phoneticPr fontId="1"/>
  </si>
  <si>
    <t>許可を申請
協　　　議</t>
    <rPh sb="0" eb="2">
      <t>キョカ</t>
    </rPh>
    <rPh sb="3" eb="5">
      <t>シンセイ</t>
    </rPh>
    <rPh sb="6" eb="7">
      <t>キョウ</t>
    </rPh>
    <rPh sb="10" eb="11">
      <t>ギ</t>
    </rPh>
    <phoneticPr fontId="1"/>
  </si>
  <si>
    <t>します。</t>
    <phoneticPr fontId="1"/>
  </si>
  <si>
    <t>福岡県知事殿</t>
    <rPh sb="0" eb="2">
      <t>フクオカ</t>
    </rPh>
    <rPh sb="2" eb="5">
      <t>ケンチジ</t>
    </rPh>
    <rPh sb="5" eb="6">
      <t>ドノ</t>
    </rPh>
    <phoneticPr fontId="1"/>
  </si>
  <si>
    <t>E-mail</t>
    <phoneticPr fontId="1"/>
  </si>
  <si>
    <t>春日市</t>
    <rPh sb="0" eb="3">
      <t>カスガシ</t>
    </rPh>
    <phoneticPr fontId="1"/>
  </si>
  <si>
    <t>大野城市</t>
    <rPh sb="0" eb="4">
      <t>オオノジョウシ</t>
    </rPh>
    <phoneticPr fontId="1"/>
  </si>
  <si>
    <t>太宰府市</t>
    <rPh sb="0" eb="4">
      <t>ダザイフシ</t>
    </rPh>
    <phoneticPr fontId="1"/>
  </si>
  <si>
    <t>筑紫野市</t>
    <rPh sb="0" eb="4">
      <t>チクシノシ</t>
    </rPh>
    <phoneticPr fontId="1"/>
  </si>
  <si>
    <t>那珂川市</t>
    <rPh sb="0" eb="4">
      <t>ナカガワシ</t>
    </rPh>
    <phoneticPr fontId="1"/>
  </si>
  <si>
    <t>　　年　　　　　月　　　　日</t>
    <rPh sb="2" eb="3">
      <t>ネン</t>
    </rPh>
    <rPh sb="8" eb="9">
      <t>ツキ</t>
    </rPh>
    <rPh sb="13" eb="14">
      <t>ヒ</t>
    </rPh>
    <phoneticPr fontId="1"/>
  </si>
  <si>
    <t>一般国道200号</t>
    <rPh sb="0" eb="2">
      <t>イッパン</t>
    </rPh>
    <rPh sb="2" eb="4">
      <t>コクドウ</t>
    </rPh>
    <rPh sb="7" eb="8">
      <t>ゴウ</t>
    </rPh>
    <phoneticPr fontId="1"/>
  </si>
  <si>
    <t>一般国道385号</t>
    <rPh sb="0" eb="2">
      <t>イッパン</t>
    </rPh>
    <rPh sb="2" eb="4">
      <t>コクドウ</t>
    </rPh>
    <rPh sb="7" eb="8">
      <t>ゴウ</t>
    </rPh>
    <phoneticPr fontId="1"/>
  </si>
  <si>
    <t>主要地方道７号 筑紫野インター線</t>
    <rPh sb="0" eb="2">
      <t>シュヨウ</t>
    </rPh>
    <rPh sb="2" eb="4">
      <t>チホウ</t>
    </rPh>
    <rPh sb="4" eb="5">
      <t>ドウ</t>
    </rPh>
    <rPh sb="6" eb="7">
      <t>ゴウ</t>
    </rPh>
    <rPh sb="8" eb="11">
      <t>チクシノ</t>
    </rPh>
    <rPh sb="15" eb="16">
      <t>セン</t>
    </rPh>
    <phoneticPr fontId="1"/>
  </si>
  <si>
    <t>主要地方道17号 久留米基山筑紫野線</t>
    <rPh sb="0" eb="2">
      <t>シュヨウ</t>
    </rPh>
    <rPh sb="2" eb="4">
      <t>チホウ</t>
    </rPh>
    <rPh sb="4" eb="5">
      <t>ドウ</t>
    </rPh>
    <rPh sb="7" eb="8">
      <t>ゴウ</t>
    </rPh>
    <rPh sb="9" eb="12">
      <t>クルメ</t>
    </rPh>
    <rPh sb="12" eb="14">
      <t>キヤマ</t>
    </rPh>
    <rPh sb="14" eb="17">
      <t>チクシノ</t>
    </rPh>
    <rPh sb="17" eb="18">
      <t>セン</t>
    </rPh>
    <phoneticPr fontId="1"/>
  </si>
  <si>
    <t>主要地方道31号 福岡筑紫野線</t>
    <rPh sb="0" eb="2">
      <t>シュヨウ</t>
    </rPh>
    <rPh sb="2" eb="4">
      <t>チホウ</t>
    </rPh>
    <rPh sb="4" eb="5">
      <t>ドウ</t>
    </rPh>
    <rPh sb="7" eb="8">
      <t>ゴウ</t>
    </rPh>
    <rPh sb="9" eb="11">
      <t>フクオカ</t>
    </rPh>
    <rPh sb="11" eb="14">
      <t>チクシノ</t>
    </rPh>
    <rPh sb="14" eb="15">
      <t>セン</t>
    </rPh>
    <phoneticPr fontId="1"/>
  </si>
  <si>
    <t>主要地方道35号 筑紫野古賀線</t>
    <rPh sb="9" eb="12">
      <t>チクシノ</t>
    </rPh>
    <rPh sb="12" eb="14">
      <t>コガ</t>
    </rPh>
    <rPh sb="14" eb="15">
      <t>セン</t>
    </rPh>
    <phoneticPr fontId="1"/>
  </si>
  <si>
    <t>主要地方道49号 大野城二丈線</t>
    <rPh sb="9" eb="12">
      <t>オオノジョウ</t>
    </rPh>
    <rPh sb="12" eb="14">
      <t>ニジョウ</t>
    </rPh>
    <rPh sb="14" eb="15">
      <t>セン</t>
    </rPh>
    <phoneticPr fontId="1"/>
  </si>
  <si>
    <t>主要地方道53号 久留米筑紫野線</t>
    <rPh sb="9" eb="12">
      <t>クルメ</t>
    </rPh>
    <rPh sb="12" eb="15">
      <t>チクシノ</t>
    </rPh>
    <rPh sb="15" eb="16">
      <t>セン</t>
    </rPh>
    <phoneticPr fontId="1"/>
  </si>
  <si>
    <t>主要地方道56号 福岡早良大野城線</t>
    <rPh sb="9" eb="17">
      <t>フクオカサワラオオノジョウセン</t>
    </rPh>
    <phoneticPr fontId="1"/>
  </si>
  <si>
    <t>主要地方道60号 飯塚大野城線</t>
    <rPh sb="9" eb="11">
      <t>イイヅカ</t>
    </rPh>
    <rPh sb="11" eb="14">
      <t>オオノジョウ</t>
    </rPh>
    <phoneticPr fontId="1"/>
  </si>
  <si>
    <t>主要地方道65号 筑紫野筑穂線</t>
    <rPh sb="9" eb="12">
      <t>チクシノ</t>
    </rPh>
    <rPh sb="12" eb="14">
      <t>チクホ</t>
    </rPh>
    <phoneticPr fontId="1"/>
  </si>
  <si>
    <t>主要地方道68号 福岡太宰府線</t>
    <rPh sb="11" eb="14">
      <t>ダザイフ</t>
    </rPh>
    <phoneticPr fontId="1"/>
  </si>
  <si>
    <t>主要地方道76号 筑紫野太宰府線</t>
    <rPh sb="9" eb="12">
      <t>チクシノ</t>
    </rPh>
    <rPh sb="12" eb="15">
      <t>ダザイフ</t>
    </rPh>
    <phoneticPr fontId="1"/>
  </si>
  <si>
    <t>主要地方道77号 筑紫野三輪線</t>
    <rPh sb="12" eb="14">
      <t>ミワ</t>
    </rPh>
    <phoneticPr fontId="1"/>
  </si>
  <si>
    <t>一般県道112号　福岡日田線</t>
    <rPh sb="0" eb="2">
      <t>イッパン</t>
    </rPh>
    <rPh sb="2" eb="4">
      <t>ケンドウ</t>
    </rPh>
    <rPh sb="7" eb="8">
      <t>ゴウ</t>
    </rPh>
    <rPh sb="9" eb="11">
      <t>フクオカ</t>
    </rPh>
    <rPh sb="11" eb="13">
      <t>ヒタ</t>
    </rPh>
    <rPh sb="13" eb="14">
      <t>セン</t>
    </rPh>
    <phoneticPr fontId="1"/>
  </si>
  <si>
    <t>一般県道136号　入部中原停車場線</t>
    <rPh sb="9" eb="11">
      <t>イリベ</t>
    </rPh>
    <rPh sb="11" eb="13">
      <t>ナカバル</t>
    </rPh>
    <rPh sb="13" eb="15">
      <t>テイシャ</t>
    </rPh>
    <rPh sb="15" eb="16">
      <t>バ</t>
    </rPh>
    <rPh sb="16" eb="17">
      <t>セン</t>
    </rPh>
    <phoneticPr fontId="1"/>
  </si>
  <si>
    <t>一般県道137号　基山停車場平等寺筑紫野線</t>
    <rPh sb="9" eb="14">
      <t>キヤマテイシャジョウ</t>
    </rPh>
    <rPh sb="14" eb="17">
      <t>ビョウドウジ</t>
    </rPh>
    <rPh sb="17" eb="20">
      <t>チクシノ</t>
    </rPh>
    <rPh sb="20" eb="21">
      <t>セン</t>
    </rPh>
    <phoneticPr fontId="1"/>
  </si>
  <si>
    <t>一般県道505号　板付牛頸筑紫野線</t>
    <rPh sb="9" eb="11">
      <t>イタヅケ</t>
    </rPh>
    <rPh sb="11" eb="13">
      <t>ウシクビ</t>
    </rPh>
    <rPh sb="13" eb="16">
      <t>チクシノ</t>
    </rPh>
    <rPh sb="16" eb="17">
      <t>セン</t>
    </rPh>
    <phoneticPr fontId="1"/>
  </si>
  <si>
    <t>一般県道520号　二日市停車場線</t>
    <rPh sb="9" eb="12">
      <t>フツカイチ</t>
    </rPh>
    <rPh sb="12" eb="14">
      <t>テイシャ</t>
    </rPh>
    <rPh sb="14" eb="15">
      <t>バ</t>
    </rPh>
    <rPh sb="15" eb="16">
      <t>セン</t>
    </rPh>
    <phoneticPr fontId="1"/>
  </si>
  <si>
    <t>一般県道574号　水城下臼井線</t>
    <rPh sb="9" eb="11">
      <t>ミズキ</t>
    </rPh>
    <rPh sb="11" eb="12">
      <t>シモ</t>
    </rPh>
    <rPh sb="12" eb="14">
      <t>ウスイ</t>
    </rPh>
    <rPh sb="14" eb="15">
      <t>セン</t>
    </rPh>
    <phoneticPr fontId="1"/>
  </si>
  <si>
    <t>一般県道575号　山田中原福岡線</t>
    <rPh sb="9" eb="11">
      <t>ヤマダ</t>
    </rPh>
    <rPh sb="11" eb="13">
      <t>ナカバル</t>
    </rPh>
    <rPh sb="13" eb="15">
      <t>フクオカ</t>
    </rPh>
    <rPh sb="15" eb="16">
      <t>セン</t>
    </rPh>
    <phoneticPr fontId="1"/>
  </si>
  <si>
    <t>一般県道577号　片縄下白水線</t>
    <rPh sb="9" eb="11">
      <t>カタナワ</t>
    </rPh>
    <rPh sb="11" eb="14">
      <t>シモシロウズ</t>
    </rPh>
    <rPh sb="14" eb="15">
      <t>セン</t>
    </rPh>
    <phoneticPr fontId="1"/>
  </si>
  <si>
    <t>一般県道578号　内山三条線</t>
    <rPh sb="0" eb="2">
      <t>イッパン</t>
    </rPh>
    <rPh sb="2" eb="4">
      <t>ケンドウ</t>
    </rPh>
    <rPh sb="7" eb="8">
      <t>ゴウ</t>
    </rPh>
    <rPh sb="9" eb="11">
      <t>ウチヤマ</t>
    </rPh>
    <rPh sb="11" eb="13">
      <t>サンジョウ</t>
    </rPh>
    <rPh sb="13" eb="14">
      <t>セン</t>
    </rPh>
    <phoneticPr fontId="1"/>
  </si>
  <si>
    <t>一般県道580号　那珂川大野城線</t>
    <rPh sb="0" eb="2">
      <t>イッパン</t>
    </rPh>
    <rPh sb="2" eb="4">
      <t>ケンドウ</t>
    </rPh>
    <rPh sb="7" eb="8">
      <t>ゴウ</t>
    </rPh>
    <rPh sb="9" eb="12">
      <t>ナカガワ</t>
    </rPh>
    <rPh sb="12" eb="15">
      <t>オオノジョウ</t>
    </rPh>
    <rPh sb="15" eb="16">
      <t>セン</t>
    </rPh>
    <phoneticPr fontId="1"/>
  </si>
  <si>
    <t>一般県道581号　観世音寺二日市線</t>
    <rPh sb="0" eb="2">
      <t>イッパン</t>
    </rPh>
    <rPh sb="2" eb="4">
      <t>ケンドウ</t>
    </rPh>
    <rPh sb="7" eb="8">
      <t>ゴウ</t>
    </rPh>
    <rPh sb="9" eb="13">
      <t>カンゼオンジ</t>
    </rPh>
    <rPh sb="13" eb="16">
      <t>フツカイチ</t>
    </rPh>
    <rPh sb="16" eb="17">
      <t>セン</t>
    </rPh>
    <phoneticPr fontId="1"/>
  </si>
  <si>
    <t>一般県道582号　山口原田線</t>
    <rPh sb="0" eb="2">
      <t>イッパン</t>
    </rPh>
    <rPh sb="2" eb="4">
      <t>ケンドウ</t>
    </rPh>
    <rPh sb="7" eb="8">
      <t>ゴウ</t>
    </rPh>
    <rPh sb="9" eb="11">
      <t>ヤマグチ</t>
    </rPh>
    <rPh sb="11" eb="13">
      <t>ハルダ</t>
    </rPh>
    <rPh sb="13" eb="14">
      <t>セン</t>
    </rPh>
    <phoneticPr fontId="1"/>
  </si>
  <si>
    <t>一般県道593号　久光西小田線</t>
    <rPh sb="0" eb="2">
      <t>イッパン</t>
    </rPh>
    <rPh sb="2" eb="4">
      <t>ケンドウ</t>
    </rPh>
    <rPh sb="7" eb="8">
      <t>ゴウ</t>
    </rPh>
    <rPh sb="9" eb="11">
      <t>ヒサミツ</t>
    </rPh>
    <rPh sb="11" eb="12">
      <t>ニシ</t>
    </rPh>
    <rPh sb="12" eb="14">
      <t>オダ</t>
    </rPh>
    <rPh sb="14" eb="15">
      <t>セン</t>
    </rPh>
    <phoneticPr fontId="1"/>
  </si>
  <si>
    <t>一般県道595号　山家西小田線</t>
    <rPh sb="0" eb="2">
      <t>イッパン</t>
    </rPh>
    <rPh sb="2" eb="4">
      <t>ケンドウ</t>
    </rPh>
    <rPh sb="7" eb="8">
      <t>ゴウ</t>
    </rPh>
    <rPh sb="9" eb="11">
      <t>ヤマエ</t>
    </rPh>
    <rPh sb="11" eb="12">
      <t>ニシ</t>
    </rPh>
    <rPh sb="12" eb="14">
      <t>オダ</t>
    </rPh>
    <rPh sb="14" eb="15">
      <t>セン</t>
    </rPh>
    <phoneticPr fontId="1"/>
  </si>
  <si>
    <t>一般県道601号　平等寺那珂川線</t>
    <rPh sb="0" eb="2">
      <t>イッパン</t>
    </rPh>
    <rPh sb="2" eb="4">
      <t>ケンドウ</t>
    </rPh>
    <rPh sb="7" eb="8">
      <t>ゴウ</t>
    </rPh>
    <rPh sb="9" eb="12">
      <t>ビョウドウジ</t>
    </rPh>
    <rPh sb="12" eb="15">
      <t>ナカガワ</t>
    </rPh>
    <rPh sb="15" eb="16">
      <t>セン</t>
    </rPh>
    <phoneticPr fontId="1"/>
  </si>
  <si>
    <t>一般県道602号　後野福岡線</t>
    <rPh sb="0" eb="2">
      <t>イッパン</t>
    </rPh>
    <rPh sb="2" eb="4">
      <t>ケンドウ</t>
    </rPh>
    <rPh sb="7" eb="8">
      <t>ゴウ</t>
    </rPh>
    <rPh sb="9" eb="11">
      <t>ウシロノ</t>
    </rPh>
    <rPh sb="11" eb="13">
      <t>フクオカ</t>
    </rPh>
    <rPh sb="13" eb="14">
      <t>セン</t>
    </rPh>
    <phoneticPr fontId="1"/>
  </si>
  <si>
    <t>一般県道603号　原田停車場津古線</t>
    <rPh sb="0" eb="2">
      <t>イッパン</t>
    </rPh>
    <rPh sb="2" eb="4">
      <t>ケンドウ</t>
    </rPh>
    <rPh sb="7" eb="8">
      <t>ゴウ</t>
    </rPh>
    <rPh sb="9" eb="11">
      <t>ハルダ</t>
    </rPh>
    <rPh sb="11" eb="13">
      <t>テイシャ</t>
    </rPh>
    <rPh sb="13" eb="14">
      <t>バ</t>
    </rPh>
    <rPh sb="14" eb="15">
      <t>ツ</t>
    </rPh>
    <rPh sb="16" eb="17">
      <t>セン</t>
    </rPh>
    <phoneticPr fontId="1"/>
  </si>
  <si>
    <t>一般県道610号　九州国立博物館線</t>
    <rPh sb="0" eb="2">
      <t>イッパン</t>
    </rPh>
    <rPh sb="2" eb="4">
      <t>ケンドウ</t>
    </rPh>
    <rPh sb="7" eb="8">
      <t>ゴウ</t>
    </rPh>
    <rPh sb="9" eb="16">
      <t>キュウシュウコクリツハクブツカン</t>
    </rPh>
    <rPh sb="16" eb="17">
      <t>セン</t>
    </rPh>
    <phoneticPr fontId="1"/>
  </si>
  <si>
    <t>車道 ・ 歩道 ・ その他</t>
    <rPh sb="0" eb="2">
      <t>シャドウ</t>
    </rPh>
    <rPh sb="5" eb="7">
      <t>ホドウ</t>
    </rPh>
    <rPh sb="12" eb="13">
      <t>タ</t>
    </rPh>
    <phoneticPr fontId="1"/>
  </si>
  <si>
    <t>（算定）</t>
    <rPh sb="1" eb="3">
      <t>サンテイ</t>
    </rPh>
    <phoneticPr fontId="1"/>
  </si>
  <si>
    <t>令和　 　年 　　月　 　日</t>
    <rPh sb="0" eb="2">
      <t>レイワ</t>
    </rPh>
    <rPh sb="5" eb="6">
      <t>ネン</t>
    </rPh>
    <rPh sb="9" eb="10">
      <t>ガツ</t>
    </rPh>
    <rPh sb="13" eb="14">
      <t>ニチ</t>
    </rPh>
    <phoneticPr fontId="1"/>
  </si>
  <si>
    <t>　年　　月　　日</t>
    <rPh sb="1" eb="2">
      <t>ネン</t>
    </rPh>
    <rPh sb="4" eb="5">
      <t>ガツ</t>
    </rPh>
    <rPh sb="7" eb="8">
      <t>ニチ</t>
    </rPh>
    <phoneticPr fontId="1"/>
  </si>
  <si>
    <t>電話　　　　　　　　　　番</t>
    <rPh sb="0" eb="2">
      <t>デンワ</t>
    </rPh>
    <rPh sb="12" eb="13">
      <t>バン</t>
    </rPh>
    <phoneticPr fontId="1"/>
  </si>
  <si>
    <t>起案者　　　　　　　　　印</t>
    <rPh sb="0" eb="2">
      <t>キアン</t>
    </rPh>
    <rPh sb="2" eb="3">
      <t>シャ</t>
    </rPh>
    <rPh sb="12" eb="13">
      <t>イン</t>
    </rPh>
    <phoneticPr fontId="1"/>
  </si>
  <si>
    <t>係　　　　　　係長　　　　　　課長　　　　　　副所長　　　　　　副所長</t>
    <rPh sb="0" eb="1">
      <t>カカリ</t>
    </rPh>
    <rPh sb="7" eb="9">
      <t>カカリチョウ</t>
    </rPh>
    <rPh sb="15" eb="17">
      <t>カチョウ</t>
    </rPh>
    <rPh sb="23" eb="26">
      <t>フクショチョウ</t>
    </rPh>
    <rPh sb="32" eb="33">
      <t>フク</t>
    </rPh>
    <rPh sb="33" eb="35">
      <t>ショチョウ</t>
    </rPh>
    <phoneticPr fontId="1"/>
  </si>
  <si>
    <t>のあった占用については、別紙の条件を付して</t>
    <rPh sb="4" eb="6">
      <t>センヨウ</t>
    </rPh>
    <rPh sb="12" eb="14">
      <t>ベッシ</t>
    </rPh>
    <rPh sb="15" eb="17">
      <t>ジョウケン</t>
    </rPh>
    <rPh sb="18" eb="19">
      <t>フ</t>
    </rPh>
    <phoneticPr fontId="1"/>
  </si>
  <si>
    <t>申請者の情報</t>
    <rPh sb="0" eb="3">
      <t>シンセイシャ</t>
    </rPh>
    <rPh sb="4" eb="6">
      <t>ジョウホウ</t>
    </rPh>
    <phoneticPr fontId="1"/>
  </si>
  <si>
    <t>郵便番号</t>
    <rPh sb="0" eb="4">
      <t>ユウビンバンゴウ</t>
    </rPh>
    <phoneticPr fontId="1"/>
  </si>
  <si>
    <t>担当者名</t>
    <rPh sb="0" eb="4">
      <t>タントウシャメイ</t>
    </rPh>
    <phoneticPr fontId="1"/>
  </si>
  <si>
    <t>電話番号</t>
    <rPh sb="0" eb="4">
      <t>デンワバンゴウ</t>
    </rPh>
    <phoneticPr fontId="1"/>
  </si>
  <si>
    <t>メールアドレス</t>
    <phoneticPr fontId="1"/>
  </si>
  <si>
    <t>氏名　（２行目）</t>
    <rPh sb="0" eb="2">
      <t>シメイ</t>
    </rPh>
    <rPh sb="5" eb="7">
      <t>ギョウメ</t>
    </rPh>
    <phoneticPr fontId="1"/>
  </si>
  <si>
    <t>路線名</t>
    <rPh sb="0" eb="3">
      <t>ロセンメイ</t>
    </rPh>
    <phoneticPr fontId="1"/>
  </si>
  <si>
    <t>占用する物件①</t>
    <rPh sb="0" eb="2">
      <t>センヨウ</t>
    </rPh>
    <rPh sb="4" eb="6">
      <t>ブッケン</t>
    </rPh>
    <phoneticPr fontId="1"/>
  </si>
  <si>
    <t>規模①</t>
    <rPh sb="0" eb="2">
      <t>キボ</t>
    </rPh>
    <phoneticPr fontId="1"/>
  </si>
  <si>
    <t>数量①</t>
    <rPh sb="0" eb="2">
      <t>スウリョウ</t>
    </rPh>
    <phoneticPr fontId="1"/>
  </si>
  <si>
    <t>占用する物件②</t>
    <rPh sb="0" eb="2">
      <t>センヨウ</t>
    </rPh>
    <rPh sb="4" eb="6">
      <t>ブッケン</t>
    </rPh>
    <phoneticPr fontId="1"/>
  </si>
  <si>
    <t>規模②</t>
    <rPh sb="0" eb="2">
      <t>キボ</t>
    </rPh>
    <phoneticPr fontId="1"/>
  </si>
  <si>
    <t>数量②</t>
    <rPh sb="0" eb="2">
      <t>スウリョウ</t>
    </rPh>
    <phoneticPr fontId="1"/>
  </si>
  <si>
    <t>占用する物件③</t>
    <rPh sb="0" eb="2">
      <t>センヨウ</t>
    </rPh>
    <rPh sb="4" eb="6">
      <t>ブッケン</t>
    </rPh>
    <phoneticPr fontId="1"/>
  </si>
  <si>
    <t>規模③</t>
    <rPh sb="0" eb="2">
      <t>キボ</t>
    </rPh>
    <phoneticPr fontId="1"/>
  </si>
  <si>
    <t>数量③</t>
    <rPh sb="0" eb="2">
      <t>スウリョウ</t>
    </rPh>
    <phoneticPr fontId="1"/>
  </si>
  <si>
    <t>占用する物件④</t>
    <rPh sb="0" eb="2">
      <t>センヨウ</t>
    </rPh>
    <rPh sb="4" eb="6">
      <t>ブッケン</t>
    </rPh>
    <phoneticPr fontId="1"/>
  </si>
  <si>
    <t>規模④</t>
    <rPh sb="0" eb="2">
      <t>キボ</t>
    </rPh>
    <phoneticPr fontId="1"/>
  </si>
  <si>
    <t>数量④</t>
    <rPh sb="0" eb="2">
      <t>スウリョウ</t>
    </rPh>
    <phoneticPr fontId="1"/>
  </si>
  <si>
    <t>占用する物件⑤</t>
    <rPh sb="0" eb="2">
      <t>センヨウ</t>
    </rPh>
    <rPh sb="4" eb="6">
      <t>ブッケン</t>
    </rPh>
    <phoneticPr fontId="1"/>
  </si>
  <si>
    <t>規模⑤</t>
    <rPh sb="0" eb="2">
      <t>キボ</t>
    </rPh>
    <phoneticPr fontId="1"/>
  </si>
  <si>
    <t>数量⑤</t>
    <rPh sb="0" eb="2">
      <t>スウリョウ</t>
    </rPh>
    <phoneticPr fontId="1"/>
  </si>
  <si>
    <t>占用する物件⑥</t>
    <rPh sb="0" eb="2">
      <t>センヨウ</t>
    </rPh>
    <rPh sb="4" eb="6">
      <t>ブッケン</t>
    </rPh>
    <phoneticPr fontId="1"/>
  </si>
  <si>
    <t>規模⑥</t>
    <rPh sb="0" eb="2">
      <t>キボ</t>
    </rPh>
    <phoneticPr fontId="1"/>
  </si>
  <si>
    <t>数量⑥</t>
    <rPh sb="0" eb="2">
      <t>スウリョウ</t>
    </rPh>
    <phoneticPr fontId="1"/>
  </si>
  <si>
    <t>占用物件の構造</t>
    <rPh sb="0" eb="4">
      <t>センヨウブッケン</t>
    </rPh>
    <rPh sb="5" eb="7">
      <t>コウゾウ</t>
    </rPh>
    <phoneticPr fontId="1"/>
  </si>
  <si>
    <t>占用の期間（始期）</t>
    <rPh sb="0" eb="2">
      <t>センヨウ</t>
    </rPh>
    <rPh sb="3" eb="5">
      <t>キカン</t>
    </rPh>
    <rPh sb="6" eb="8">
      <t>シキ</t>
    </rPh>
    <phoneticPr fontId="1"/>
  </si>
  <si>
    <t>占用の期間（終期）</t>
    <rPh sb="0" eb="2">
      <t>センヨウ</t>
    </rPh>
    <rPh sb="3" eb="5">
      <t>キカン</t>
    </rPh>
    <rPh sb="6" eb="8">
      <t>シュウキ</t>
    </rPh>
    <phoneticPr fontId="1"/>
  </si>
  <si>
    <t>工事の期間（始期）</t>
    <rPh sb="0" eb="2">
      <t>コウジ</t>
    </rPh>
    <rPh sb="3" eb="5">
      <t>キカン</t>
    </rPh>
    <rPh sb="6" eb="8">
      <t>シキ</t>
    </rPh>
    <phoneticPr fontId="1"/>
  </si>
  <si>
    <t>工事の期間（終期）</t>
    <rPh sb="0" eb="2">
      <t>コウジ</t>
    </rPh>
    <rPh sb="3" eb="5">
      <t>キカン</t>
    </rPh>
    <rPh sb="6" eb="8">
      <t>シュウキ</t>
    </rPh>
    <phoneticPr fontId="1"/>
  </si>
  <si>
    <t>工事実施の方法</t>
    <rPh sb="0" eb="4">
      <t>コウジジッシ</t>
    </rPh>
    <rPh sb="5" eb="7">
      <t>ホウホウ</t>
    </rPh>
    <phoneticPr fontId="1"/>
  </si>
  <si>
    <t>復旧者</t>
    <rPh sb="0" eb="3">
      <t>フッキュウシャ</t>
    </rPh>
    <phoneticPr fontId="1"/>
  </si>
  <si>
    <t>復旧方法</t>
    <rPh sb="0" eb="4">
      <t>フッキュウホウホウ</t>
    </rPh>
    <phoneticPr fontId="1"/>
  </si>
  <si>
    <t>項目名</t>
    <rPh sb="0" eb="3">
      <t>コウモクメイ</t>
    </rPh>
    <phoneticPr fontId="1"/>
  </si>
  <si>
    <t>備考</t>
    <rPh sb="0" eb="2">
      <t>ビコウ</t>
    </rPh>
    <phoneticPr fontId="1"/>
  </si>
  <si>
    <t>占用物に関する情報</t>
    <rPh sb="0" eb="3">
      <t>センヨウブツ</t>
    </rPh>
    <rPh sb="4" eb="5">
      <t>カン</t>
    </rPh>
    <rPh sb="7" eb="9">
      <t>ジョウホウ</t>
    </rPh>
    <phoneticPr fontId="1"/>
  </si>
  <si>
    <t>占用の場所に関する情報</t>
    <rPh sb="0" eb="2">
      <t>センヨウ</t>
    </rPh>
    <rPh sb="3" eb="5">
      <t>バショ</t>
    </rPh>
    <rPh sb="6" eb="7">
      <t>カン</t>
    </rPh>
    <rPh sb="9" eb="11">
      <t>ジョウホウ</t>
    </rPh>
    <phoneticPr fontId="1"/>
  </si>
  <si>
    <t>工事に関する情報</t>
    <rPh sb="0" eb="2">
      <t>コウジ</t>
    </rPh>
    <rPh sb="3" eb="4">
      <t>カン</t>
    </rPh>
    <rPh sb="6" eb="8">
      <t>ジョウホウ</t>
    </rPh>
    <phoneticPr fontId="1"/>
  </si>
  <si>
    <t>その他</t>
    <rPh sb="2" eb="3">
      <t>タ</t>
    </rPh>
    <phoneticPr fontId="1"/>
  </si>
  <si>
    <t>代表者役職・名等、1行目に収まらない場合に入力</t>
    <rPh sb="0" eb="3">
      <t>ダイヒョウシャ</t>
    </rPh>
    <rPh sb="3" eb="5">
      <t>ヤクショク</t>
    </rPh>
    <rPh sb="6" eb="7">
      <t>メイ</t>
    </rPh>
    <rPh sb="7" eb="8">
      <t>トウ</t>
    </rPh>
    <rPh sb="10" eb="12">
      <t>ギョウメ</t>
    </rPh>
    <rPh sb="13" eb="14">
      <t>オサ</t>
    </rPh>
    <rPh sb="18" eb="20">
      <t>バアイ</t>
    </rPh>
    <rPh sb="21" eb="23">
      <t>ニュウリョク</t>
    </rPh>
    <phoneticPr fontId="1"/>
  </si>
  <si>
    <t>ハイフン付きで入力</t>
    <rPh sb="4" eb="5">
      <t>ツ</t>
    </rPh>
    <rPh sb="7" eb="9">
      <t>ニュウリョク</t>
    </rPh>
    <phoneticPr fontId="1"/>
  </si>
  <si>
    <t>提出する事務所→</t>
    <rPh sb="0" eb="2">
      <t>テイシュツ</t>
    </rPh>
    <rPh sb="4" eb="7">
      <t>ジムショ</t>
    </rPh>
    <phoneticPr fontId="1"/>
  </si>
  <si>
    <t>福岡県土整備事務所</t>
    <rPh sb="0" eb="9">
      <t>フクオカケンドセイビジムショ</t>
    </rPh>
    <phoneticPr fontId="1"/>
  </si>
  <si>
    <t>福岡県土整備事務所前原支所</t>
    <rPh sb="0" eb="9">
      <t>フクオカケンドセイビジムショ</t>
    </rPh>
    <rPh sb="9" eb="13">
      <t>マエバルシショ</t>
    </rPh>
    <phoneticPr fontId="1"/>
  </si>
  <si>
    <t>久留米県土整備事務所</t>
    <rPh sb="0" eb="10">
      <t>クルメケンドセイビジムショ</t>
    </rPh>
    <phoneticPr fontId="1"/>
  </si>
  <si>
    <t>南筑後県土整備事務所</t>
    <rPh sb="0" eb="10">
      <t>ミナミチクゴケンドセイビジムショ</t>
    </rPh>
    <phoneticPr fontId="1"/>
  </si>
  <si>
    <t>南筑後県土整備事務所柳川支所</t>
    <rPh sb="0" eb="10">
      <t>ミナミチクゴケンドセイビジムショ</t>
    </rPh>
    <rPh sb="10" eb="14">
      <t>ヤナガワシショ</t>
    </rPh>
    <phoneticPr fontId="1"/>
  </si>
  <si>
    <t>直方県土整備事務所</t>
    <rPh sb="0" eb="9">
      <t>ノオガタケンドセイビジムショ</t>
    </rPh>
    <phoneticPr fontId="1"/>
  </si>
  <si>
    <t>京築県土整備事務所</t>
    <rPh sb="0" eb="9">
      <t>ケイチクケンドセイビジムショ</t>
    </rPh>
    <phoneticPr fontId="1"/>
  </si>
  <si>
    <t>京築県土整備事務所行橋支所</t>
    <rPh sb="0" eb="9">
      <t>ケイチクケンドセイビジムショ</t>
    </rPh>
    <rPh sb="9" eb="13">
      <t>ユクハシシショ</t>
    </rPh>
    <phoneticPr fontId="1"/>
  </si>
  <si>
    <t>朝倉県土整備事務所</t>
    <rPh sb="0" eb="9">
      <t>アサクラケンドセイビジムショ</t>
    </rPh>
    <phoneticPr fontId="1"/>
  </si>
  <si>
    <t>八女県土整備事務所</t>
    <rPh sb="0" eb="9">
      <t>ヤメケンドセイビジムショ</t>
    </rPh>
    <phoneticPr fontId="1"/>
  </si>
  <si>
    <t>北九州県土整備事務所</t>
    <rPh sb="0" eb="10">
      <t>キタキュウシュウケンドセイビジムショ</t>
    </rPh>
    <phoneticPr fontId="1"/>
  </si>
  <si>
    <t>北九州県土整備事務所宗像支所</t>
    <rPh sb="0" eb="10">
      <t>キタキュウシュウケンドセイビジムショ</t>
    </rPh>
    <rPh sb="10" eb="14">
      <t>ムナカタシショ</t>
    </rPh>
    <phoneticPr fontId="1"/>
  </si>
  <si>
    <t>田川県土整備事務所</t>
    <rPh sb="0" eb="2">
      <t>タガワ</t>
    </rPh>
    <rPh sb="2" eb="9">
      <t>ケンドセイビジムショ</t>
    </rPh>
    <phoneticPr fontId="1"/>
  </si>
  <si>
    <t>飯塚県土整備事務所</t>
    <rPh sb="0" eb="9">
      <t>イイヅカケンドセイビジムショ</t>
    </rPh>
    <phoneticPr fontId="1"/>
  </si>
  <si>
    <t>那珂県土整備事務所</t>
    <rPh sb="0" eb="9">
      <t>ナカケンドセイビジムショ</t>
    </rPh>
    <phoneticPr fontId="1"/>
  </si>
  <si>
    <t>福岡</t>
    <rPh sb="0" eb="2">
      <t>フクオカ</t>
    </rPh>
    <phoneticPr fontId="1"/>
  </si>
  <si>
    <t>前原</t>
    <rPh sb="0" eb="2">
      <t>マエバル</t>
    </rPh>
    <phoneticPr fontId="1"/>
  </si>
  <si>
    <t>久留米</t>
    <rPh sb="0" eb="3">
      <t>クルメ</t>
    </rPh>
    <phoneticPr fontId="1"/>
  </si>
  <si>
    <t>南筑後</t>
    <rPh sb="0" eb="1">
      <t>ミナミ</t>
    </rPh>
    <rPh sb="1" eb="3">
      <t>チクゴ</t>
    </rPh>
    <phoneticPr fontId="1"/>
  </si>
  <si>
    <t>柳川</t>
    <rPh sb="0" eb="2">
      <t>ヤナガワ</t>
    </rPh>
    <phoneticPr fontId="1"/>
  </si>
  <si>
    <t>直方</t>
    <rPh sb="0" eb="2">
      <t>ノオガタ</t>
    </rPh>
    <phoneticPr fontId="1"/>
  </si>
  <si>
    <t>京築</t>
    <rPh sb="0" eb="2">
      <t>ケイチク</t>
    </rPh>
    <phoneticPr fontId="1"/>
  </si>
  <si>
    <t>行橋</t>
    <rPh sb="0" eb="2">
      <t>ユクハシ</t>
    </rPh>
    <phoneticPr fontId="1"/>
  </si>
  <si>
    <t>朝倉</t>
    <rPh sb="0" eb="2">
      <t>アサクラ</t>
    </rPh>
    <phoneticPr fontId="1"/>
  </si>
  <si>
    <t>八女</t>
    <rPh sb="0" eb="2">
      <t>ヤメ</t>
    </rPh>
    <phoneticPr fontId="1"/>
  </si>
  <si>
    <t>北九州</t>
    <rPh sb="0" eb="3">
      <t>キタキュウシュウ</t>
    </rPh>
    <phoneticPr fontId="1"/>
  </si>
  <si>
    <t>宗像</t>
    <rPh sb="0" eb="2">
      <t>ムナカタ</t>
    </rPh>
    <phoneticPr fontId="1"/>
  </si>
  <si>
    <t>田川</t>
    <rPh sb="0" eb="2">
      <t>タガワ</t>
    </rPh>
    <phoneticPr fontId="1"/>
  </si>
  <si>
    <t>飯塚</t>
    <rPh sb="0" eb="2">
      <t>イイヅカ</t>
    </rPh>
    <phoneticPr fontId="1"/>
  </si>
  <si>
    <t>那珂</t>
    <rPh sb="0" eb="2">
      <t>ナカ</t>
    </rPh>
    <phoneticPr fontId="1"/>
  </si>
  <si>
    <t>古賀市</t>
    <rPh sb="0" eb="3">
      <t>コガシ</t>
    </rPh>
    <phoneticPr fontId="1"/>
  </si>
  <si>
    <t>糟屋郡宇美町</t>
    <rPh sb="0" eb="6">
      <t>カスヤグンウミマチ</t>
    </rPh>
    <phoneticPr fontId="1"/>
  </si>
  <si>
    <t>糟屋郡篠栗町</t>
    <rPh sb="0" eb="6">
      <t>カスヤグンササグリマチ</t>
    </rPh>
    <phoneticPr fontId="1"/>
  </si>
  <si>
    <t>糟屋郡志免町</t>
    <rPh sb="0" eb="6">
      <t>カスヤグンシメマチ</t>
    </rPh>
    <phoneticPr fontId="1"/>
  </si>
  <si>
    <t>糟屋郡須恵町</t>
    <rPh sb="0" eb="3">
      <t>カスヤグン</t>
    </rPh>
    <rPh sb="3" eb="6">
      <t>スエマチ</t>
    </rPh>
    <phoneticPr fontId="1"/>
  </si>
  <si>
    <t>糟屋郡新宮町</t>
    <rPh sb="0" eb="3">
      <t>カスヤグン</t>
    </rPh>
    <rPh sb="3" eb="6">
      <t>シングウマチ</t>
    </rPh>
    <phoneticPr fontId="1"/>
  </si>
  <si>
    <t>糟屋郡久山町</t>
    <rPh sb="0" eb="3">
      <t>カスヤグン</t>
    </rPh>
    <rPh sb="3" eb="6">
      <t>ヒサヤママチ</t>
    </rPh>
    <phoneticPr fontId="1"/>
  </si>
  <si>
    <t>糟屋郡粕屋町</t>
    <rPh sb="0" eb="3">
      <t>カスヤグン</t>
    </rPh>
    <rPh sb="3" eb="6">
      <t>カスヤマチ</t>
    </rPh>
    <phoneticPr fontId="1"/>
  </si>
  <si>
    <t>糸島市</t>
    <rPh sb="0" eb="3">
      <t>イトシマシ</t>
    </rPh>
    <phoneticPr fontId="1"/>
  </si>
  <si>
    <t>久留米市</t>
    <rPh sb="0" eb="4">
      <t>クルメシ</t>
    </rPh>
    <phoneticPr fontId="1"/>
  </si>
  <si>
    <t>小郡市</t>
    <rPh sb="0" eb="3">
      <t>オゴオリシ</t>
    </rPh>
    <phoneticPr fontId="1"/>
  </si>
  <si>
    <t>うきは市</t>
    <rPh sb="3" eb="4">
      <t>シ</t>
    </rPh>
    <phoneticPr fontId="1"/>
  </si>
  <si>
    <t>三井郡大刀洗町</t>
    <rPh sb="0" eb="3">
      <t>ミツイグン</t>
    </rPh>
    <rPh sb="3" eb="7">
      <t>タチアライマチ</t>
    </rPh>
    <phoneticPr fontId="1"/>
  </si>
  <si>
    <t>大牟田市</t>
    <rPh sb="0" eb="4">
      <t>オオムタシ</t>
    </rPh>
    <phoneticPr fontId="1"/>
  </si>
  <si>
    <t>みやま市高田町</t>
    <rPh sb="3" eb="4">
      <t>シ</t>
    </rPh>
    <rPh sb="4" eb="7">
      <t>タカダマチ</t>
    </rPh>
    <phoneticPr fontId="1"/>
  </si>
  <si>
    <t>柳川市</t>
    <rPh sb="0" eb="3">
      <t>ヤナガワシ</t>
    </rPh>
    <phoneticPr fontId="1"/>
  </si>
  <si>
    <t>大川市</t>
    <rPh sb="0" eb="3">
      <t>オオカワシ</t>
    </rPh>
    <phoneticPr fontId="1"/>
  </si>
  <si>
    <t>みやま市</t>
    <rPh sb="3" eb="4">
      <t>シ</t>
    </rPh>
    <phoneticPr fontId="1"/>
  </si>
  <si>
    <t>三瀦郡大木町</t>
    <rPh sb="0" eb="6">
      <t>ミズマグンオオキマチ</t>
    </rPh>
    <phoneticPr fontId="1"/>
  </si>
  <si>
    <t>直方市</t>
    <rPh sb="0" eb="3">
      <t>ノオガタシ</t>
    </rPh>
    <phoneticPr fontId="1"/>
  </si>
  <si>
    <t>宮若市</t>
    <rPh sb="0" eb="3">
      <t>ミヤワカシ</t>
    </rPh>
    <phoneticPr fontId="1"/>
  </si>
  <si>
    <t>鞍手郡小竹町</t>
    <rPh sb="0" eb="3">
      <t>クラテグン</t>
    </rPh>
    <rPh sb="3" eb="6">
      <t>コタケマチ</t>
    </rPh>
    <phoneticPr fontId="1"/>
  </si>
  <si>
    <t>鞍手郡鞍手町</t>
    <rPh sb="0" eb="6">
      <t>クラテグンクラテマチ</t>
    </rPh>
    <phoneticPr fontId="1"/>
  </si>
  <si>
    <t>豊前市</t>
    <rPh sb="0" eb="3">
      <t>ブゼンシ</t>
    </rPh>
    <phoneticPr fontId="1"/>
  </si>
  <si>
    <t>築上郡築上町</t>
    <rPh sb="0" eb="3">
      <t>チクジョウグン</t>
    </rPh>
    <rPh sb="3" eb="6">
      <t>チクジョウマチ</t>
    </rPh>
    <phoneticPr fontId="1"/>
  </si>
  <si>
    <t>築上郡吉富町</t>
    <rPh sb="0" eb="3">
      <t>チクジョウグン</t>
    </rPh>
    <rPh sb="3" eb="5">
      <t>ヨシトミ</t>
    </rPh>
    <rPh sb="5" eb="6">
      <t>マチ</t>
    </rPh>
    <phoneticPr fontId="1"/>
  </si>
  <si>
    <t>築上郡上毛町</t>
    <rPh sb="0" eb="3">
      <t>チクジョウグン</t>
    </rPh>
    <rPh sb="3" eb="6">
      <t>コウゲマチ</t>
    </rPh>
    <phoneticPr fontId="1"/>
  </si>
  <si>
    <t>行橋市</t>
    <rPh sb="0" eb="3">
      <t>ユクハシシ</t>
    </rPh>
    <phoneticPr fontId="1"/>
  </si>
  <si>
    <t>京都郡苅田町</t>
    <rPh sb="0" eb="6">
      <t>ミヤコグンカンダマチ</t>
    </rPh>
    <phoneticPr fontId="1"/>
  </si>
  <si>
    <t>京都郡みやこ町</t>
    <rPh sb="0" eb="3">
      <t>ミヤコグン</t>
    </rPh>
    <rPh sb="6" eb="7">
      <t>マチ</t>
    </rPh>
    <phoneticPr fontId="1"/>
  </si>
  <si>
    <t>朝倉市</t>
    <rPh sb="0" eb="3">
      <t>アサクラシ</t>
    </rPh>
    <phoneticPr fontId="1"/>
  </si>
  <si>
    <t>朝倉郡筑前町</t>
    <rPh sb="0" eb="6">
      <t>アサクラグンチクゼンマチ</t>
    </rPh>
    <phoneticPr fontId="1"/>
  </si>
  <si>
    <t>朝倉郡東峰村</t>
    <rPh sb="0" eb="6">
      <t>アサクラグントウホウムラ</t>
    </rPh>
    <phoneticPr fontId="1"/>
  </si>
  <si>
    <t>八女市</t>
    <rPh sb="0" eb="3">
      <t>ヤメシ</t>
    </rPh>
    <phoneticPr fontId="1"/>
  </si>
  <si>
    <t>筑後市</t>
    <rPh sb="0" eb="3">
      <t>チクゴシ</t>
    </rPh>
    <phoneticPr fontId="1"/>
  </si>
  <si>
    <t>八女郡広川町</t>
    <rPh sb="0" eb="3">
      <t>ヤメグン</t>
    </rPh>
    <rPh sb="3" eb="6">
      <t>ヒロカワマチ</t>
    </rPh>
    <phoneticPr fontId="1"/>
  </si>
  <si>
    <t>中間市</t>
    <rPh sb="0" eb="3">
      <t>ナカマシ</t>
    </rPh>
    <phoneticPr fontId="1"/>
  </si>
  <si>
    <t>遠賀郡芦屋町</t>
    <rPh sb="0" eb="6">
      <t>オンガグンアシヤマチ</t>
    </rPh>
    <phoneticPr fontId="1"/>
  </si>
  <si>
    <t>遠賀郡水巻町</t>
    <rPh sb="0" eb="3">
      <t>オンガグン</t>
    </rPh>
    <rPh sb="3" eb="6">
      <t>ミズマキマチ</t>
    </rPh>
    <phoneticPr fontId="1"/>
  </si>
  <si>
    <t>遠賀郡岡垣町</t>
    <rPh sb="0" eb="6">
      <t>オンガグンオカガキマチ</t>
    </rPh>
    <phoneticPr fontId="1"/>
  </si>
  <si>
    <t>遠賀郡遠賀町</t>
    <rPh sb="0" eb="3">
      <t>オンガグン</t>
    </rPh>
    <rPh sb="3" eb="5">
      <t>オンガ</t>
    </rPh>
    <rPh sb="5" eb="6">
      <t>チョウ</t>
    </rPh>
    <phoneticPr fontId="1"/>
  </si>
  <si>
    <t>宗像市</t>
    <rPh sb="0" eb="3">
      <t>ムナカタシ</t>
    </rPh>
    <phoneticPr fontId="1"/>
  </si>
  <si>
    <t>福津市</t>
    <rPh sb="0" eb="3">
      <t>フクツシ</t>
    </rPh>
    <phoneticPr fontId="1"/>
  </si>
  <si>
    <t>田川市</t>
    <rPh sb="0" eb="3">
      <t>タガワシ</t>
    </rPh>
    <phoneticPr fontId="1"/>
  </si>
  <si>
    <t>田川郡香春町</t>
    <rPh sb="0" eb="2">
      <t>タガワ</t>
    </rPh>
    <rPh sb="2" eb="3">
      <t>グン</t>
    </rPh>
    <rPh sb="3" eb="5">
      <t>カワラ</t>
    </rPh>
    <rPh sb="5" eb="6">
      <t>マチ</t>
    </rPh>
    <phoneticPr fontId="1"/>
  </si>
  <si>
    <t>田川郡糸田町</t>
    <rPh sb="0" eb="6">
      <t>タガワグンイトダマチ</t>
    </rPh>
    <phoneticPr fontId="1"/>
  </si>
  <si>
    <t>田川郡添田町</t>
    <rPh sb="0" eb="6">
      <t>タガワグンソエダマチ</t>
    </rPh>
    <phoneticPr fontId="1"/>
  </si>
  <si>
    <t>田川郡川崎町</t>
    <rPh sb="0" eb="6">
      <t>タガワグンカワサキマチ</t>
    </rPh>
    <phoneticPr fontId="1"/>
  </si>
  <si>
    <t>田川郡大任町</t>
    <rPh sb="0" eb="6">
      <t>タガワグンオオトウマチ</t>
    </rPh>
    <phoneticPr fontId="1"/>
  </si>
  <si>
    <t>田川郡赤村</t>
    <rPh sb="0" eb="5">
      <t>タガワグンアカムラ</t>
    </rPh>
    <phoneticPr fontId="1"/>
  </si>
  <si>
    <t>田川郡福智町</t>
    <rPh sb="0" eb="3">
      <t>タガワグン</t>
    </rPh>
    <rPh sb="3" eb="6">
      <t>フクチマチ</t>
    </rPh>
    <phoneticPr fontId="1"/>
  </si>
  <si>
    <t>飯塚市</t>
    <rPh sb="0" eb="3">
      <t>イイヅカシ</t>
    </rPh>
    <phoneticPr fontId="1"/>
  </si>
  <si>
    <t>嘉麻市</t>
    <rPh sb="0" eb="3">
      <t>カマシ</t>
    </rPh>
    <phoneticPr fontId="1"/>
  </si>
  <si>
    <t>嘉穂郡桂川町</t>
    <rPh sb="0" eb="6">
      <t>カホグンケイセンマチ</t>
    </rPh>
    <phoneticPr fontId="1"/>
  </si>
  <si>
    <t>那珂県土整備事務所</t>
    <rPh sb="0" eb="9">
      <t>ナカケンドセイビジムショ</t>
    </rPh>
    <phoneticPr fontId="1"/>
  </si>
  <si>
    <t>筑紫野市</t>
    <rPh sb="0" eb="4">
      <t>チクシノシ</t>
    </rPh>
    <phoneticPr fontId="1"/>
  </si>
  <si>
    <t>春日市</t>
    <rPh sb="0" eb="3">
      <t>カスガシ</t>
    </rPh>
    <phoneticPr fontId="1"/>
  </si>
  <si>
    <t>太宰府市</t>
    <rPh sb="0" eb="4">
      <t>ダザイフシ</t>
    </rPh>
    <phoneticPr fontId="1"/>
  </si>
  <si>
    <t>大野城市</t>
    <rPh sb="0" eb="4">
      <t>オオノジョウシ</t>
    </rPh>
    <phoneticPr fontId="1"/>
  </si>
  <si>
    <t>那珂川市</t>
    <rPh sb="0" eb="4">
      <t>ナカガワシ</t>
    </rPh>
    <phoneticPr fontId="1"/>
  </si>
  <si>
    <t>行橋</t>
    <rPh sb="0" eb="2">
      <t>ユクハシ</t>
    </rPh>
    <phoneticPr fontId="1"/>
  </si>
  <si>
    <t>直方</t>
    <rPh sb="0" eb="2">
      <t>ノオガタ</t>
    </rPh>
    <phoneticPr fontId="1"/>
  </si>
  <si>
    <t>折尾</t>
    <rPh sb="0" eb="2">
      <t>オリオ</t>
    </rPh>
    <phoneticPr fontId="1"/>
  </si>
  <si>
    <t>田川</t>
    <rPh sb="0" eb="2">
      <t>タガワ</t>
    </rPh>
    <phoneticPr fontId="1"/>
  </si>
  <si>
    <t>嘉麻</t>
    <rPh sb="0" eb="2">
      <t>カマ</t>
    </rPh>
    <phoneticPr fontId="1"/>
  </si>
  <si>
    <t>豊前</t>
    <rPh sb="0" eb="2">
      <t>ブゼン</t>
    </rPh>
    <phoneticPr fontId="1"/>
  </si>
  <si>
    <t>宗像</t>
    <rPh sb="0" eb="2">
      <t>ムナカタ</t>
    </rPh>
    <phoneticPr fontId="1"/>
  </si>
  <si>
    <t>筑紫野</t>
    <rPh sb="0" eb="3">
      <t>チクシノ</t>
    </rPh>
    <phoneticPr fontId="1"/>
  </si>
  <si>
    <t>春日</t>
    <rPh sb="0" eb="2">
      <t>カスガ</t>
    </rPh>
    <phoneticPr fontId="1"/>
  </si>
  <si>
    <t>飯塚</t>
    <rPh sb="0" eb="2">
      <t>イイヅカ</t>
    </rPh>
    <phoneticPr fontId="1"/>
  </si>
  <si>
    <t>粕屋</t>
    <rPh sb="0" eb="2">
      <t>カスヤ</t>
    </rPh>
    <phoneticPr fontId="1"/>
  </si>
  <si>
    <t>糸島</t>
    <rPh sb="0" eb="2">
      <t>イトシマ</t>
    </rPh>
    <phoneticPr fontId="1"/>
  </si>
  <si>
    <t>久留米</t>
    <rPh sb="0" eb="3">
      <t>クルメ</t>
    </rPh>
    <phoneticPr fontId="1"/>
  </si>
  <si>
    <t>小郡</t>
    <rPh sb="0" eb="2">
      <t>オゴオリ</t>
    </rPh>
    <phoneticPr fontId="1"/>
  </si>
  <si>
    <t>うきは</t>
    <phoneticPr fontId="1"/>
  </si>
  <si>
    <t>大牟田</t>
    <rPh sb="0" eb="3">
      <t>オオムタ</t>
    </rPh>
    <phoneticPr fontId="1"/>
  </si>
  <si>
    <t>筑後</t>
    <rPh sb="0" eb="2">
      <t>チクゴ</t>
    </rPh>
    <phoneticPr fontId="1"/>
  </si>
  <si>
    <t>柳川</t>
    <rPh sb="0" eb="2">
      <t>ヤナガワ</t>
    </rPh>
    <phoneticPr fontId="1"/>
  </si>
  <si>
    <t>八女</t>
    <rPh sb="0" eb="2">
      <t>ヤメ</t>
    </rPh>
    <phoneticPr fontId="1"/>
  </si>
  <si>
    <t>朝倉</t>
    <rPh sb="0" eb="2">
      <t>アサクラ</t>
    </rPh>
    <phoneticPr fontId="1"/>
  </si>
  <si>
    <t>県から許可書作成等の連絡をするための番号を記載</t>
    <rPh sb="0" eb="1">
      <t>ケン</t>
    </rPh>
    <rPh sb="3" eb="8">
      <t>キョカショサクセイ</t>
    </rPh>
    <rPh sb="8" eb="9">
      <t>トウ</t>
    </rPh>
    <rPh sb="10" eb="12">
      <t>レンラク</t>
    </rPh>
    <rPh sb="18" eb="20">
      <t>バンゴウ</t>
    </rPh>
    <rPh sb="21" eb="23">
      <t>キサイ</t>
    </rPh>
    <phoneticPr fontId="1"/>
  </si>
  <si>
    <t>プルダウンから選択</t>
    <rPh sb="7" eb="9">
      <t>センタク</t>
    </rPh>
    <phoneticPr fontId="1"/>
  </si>
  <si>
    <t>昼間・夜間工事の別等を記載</t>
    <rPh sb="0" eb="2">
      <t>チュウカン</t>
    </rPh>
    <rPh sb="3" eb="5">
      <t>ヤカン</t>
    </rPh>
    <rPh sb="5" eb="7">
      <t>コウジ</t>
    </rPh>
    <rPh sb="8" eb="9">
      <t>ベツ</t>
    </rPh>
    <rPh sb="9" eb="10">
      <t>トウ</t>
    </rPh>
    <rPh sb="11" eb="13">
      <t>キサイ</t>
    </rPh>
    <phoneticPr fontId="1"/>
  </si>
  <si>
    <t>原則は原因者とする。</t>
    <rPh sb="0" eb="2">
      <t>ゲンソク</t>
    </rPh>
    <rPh sb="3" eb="6">
      <t>ゲンインシャ</t>
    </rPh>
    <phoneticPr fontId="1"/>
  </si>
  <si>
    <t>原則は原形復旧とする。</t>
    <rPh sb="0" eb="2">
      <t>ゲンソク</t>
    </rPh>
    <rPh sb="3" eb="7">
      <t>ゲンケイフッキュウ</t>
    </rPh>
    <phoneticPr fontId="1"/>
  </si>
  <si>
    <t>事務所</t>
    <rPh sb="0" eb="3">
      <t>ジムショ</t>
    </rPh>
    <phoneticPr fontId="1"/>
  </si>
  <si>
    <t>市町村</t>
    <rPh sb="0" eb="3">
      <t>シチョウソン</t>
    </rPh>
    <phoneticPr fontId="1"/>
  </si>
  <si>
    <t>警察署</t>
    <rPh sb="0" eb="3">
      <t>ケイサツショ</t>
    </rPh>
    <phoneticPr fontId="1"/>
  </si>
  <si>
    <t xml:space="preserve">     那整第　　　号</t>
    <rPh sb="5" eb="6">
      <t>ナ</t>
    </rPh>
    <rPh sb="6" eb="7">
      <t>セイ</t>
    </rPh>
    <rPh sb="7" eb="8">
      <t>ダイ</t>
    </rPh>
    <rPh sb="11" eb="12">
      <t>ゴウ</t>
    </rPh>
    <phoneticPr fontId="1"/>
  </si>
  <si>
    <t xml:space="preserve">     福整第　　　号</t>
    <rPh sb="5" eb="6">
      <t>フク</t>
    </rPh>
    <rPh sb="6" eb="7">
      <t>セイ</t>
    </rPh>
    <rPh sb="7" eb="8">
      <t>ダイ</t>
    </rPh>
    <rPh sb="11" eb="12">
      <t>ゴウ</t>
    </rPh>
    <phoneticPr fontId="1"/>
  </si>
  <si>
    <t xml:space="preserve">     久整第　　　号</t>
    <rPh sb="5" eb="6">
      <t>ヒサシ</t>
    </rPh>
    <rPh sb="6" eb="7">
      <t>セイ</t>
    </rPh>
    <rPh sb="7" eb="8">
      <t>ダイ</t>
    </rPh>
    <rPh sb="11" eb="12">
      <t>ゴウ</t>
    </rPh>
    <phoneticPr fontId="1"/>
  </si>
  <si>
    <t xml:space="preserve">     南整第　　　号</t>
    <rPh sb="5" eb="6">
      <t>ミナミ</t>
    </rPh>
    <rPh sb="6" eb="7">
      <t>セイ</t>
    </rPh>
    <rPh sb="7" eb="8">
      <t>ダイ</t>
    </rPh>
    <rPh sb="11" eb="12">
      <t>ゴウ</t>
    </rPh>
    <phoneticPr fontId="1"/>
  </si>
  <si>
    <t xml:space="preserve">     直整第　　　号</t>
    <rPh sb="5" eb="6">
      <t>チョク</t>
    </rPh>
    <rPh sb="6" eb="7">
      <t>セイ</t>
    </rPh>
    <rPh sb="7" eb="8">
      <t>ダイ</t>
    </rPh>
    <rPh sb="11" eb="12">
      <t>ゴウ</t>
    </rPh>
    <phoneticPr fontId="1"/>
  </si>
  <si>
    <t xml:space="preserve">     京整第　　　号</t>
    <rPh sb="5" eb="6">
      <t>キョウ</t>
    </rPh>
    <rPh sb="6" eb="7">
      <t>セイ</t>
    </rPh>
    <rPh sb="7" eb="8">
      <t>ダイ</t>
    </rPh>
    <rPh sb="11" eb="12">
      <t>ゴウ</t>
    </rPh>
    <phoneticPr fontId="1"/>
  </si>
  <si>
    <t xml:space="preserve">     朝整第　　　号</t>
    <rPh sb="5" eb="6">
      <t>アサ</t>
    </rPh>
    <rPh sb="6" eb="7">
      <t>セイ</t>
    </rPh>
    <rPh sb="7" eb="8">
      <t>ダイ</t>
    </rPh>
    <rPh sb="11" eb="12">
      <t>ゴウ</t>
    </rPh>
    <phoneticPr fontId="1"/>
  </si>
  <si>
    <t xml:space="preserve">     八整第　　　号</t>
    <rPh sb="5" eb="6">
      <t>ハチ</t>
    </rPh>
    <rPh sb="6" eb="7">
      <t>セイ</t>
    </rPh>
    <rPh sb="7" eb="8">
      <t>ダイ</t>
    </rPh>
    <rPh sb="11" eb="12">
      <t>ゴウ</t>
    </rPh>
    <phoneticPr fontId="1"/>
  </si>
  <si>
    <t xml:space="preserve">     北整第　　　号</t>
    <rPh sb="5" eb="6">
      <t>キタ</t>
    </rPh>
    <rPh sb="6" eb="7">
      <t>セイ</t>
    </rPh>
    <rPh sb="7" eb="8">
      <t>ダイ</t>
    </rPh>
    <rPh sb="11" eb="12">
      <t>ゴウ</t>
    </rPh>
    <phoneticPr fontId="1"/>
  </si>
  <si>
    <t xml:space="preserve">     田整第　　　号</t>
    <rPh sb="5" eb="6">
      <t>タ</t>
    </rPh>
    <rPh sb="6" eb="7">
      <t>セイ</t>
    </rPh>
    <rPh sb="7" eb="8">
      <t>ダイ</t>
    </rPh>
    <rPh sb="11" eb="12">
      <t>ゴウ</t>
    </rPh>
    <phoneticPr fontId="1"/>
  </si>
  <si>
    <t xml:space="preserve">     飯整第　　　号</t>
    <rPh sb="5" eb="6">
      <t>メシ</t>
    </rPh>
    <rPh sb="6" eb="7">
      <t>セイ</t>
    </rPh>
    <rPh sb="7" eb="8">
      <t>ダイ</t>
    </rPh>
    <rPh sb="11" eb="12">
      <t>ゴウ</t>
    </rPh>
    <phoneticPr fontId="1"/>
  </si>
  <si>
    <t xml:space="preserve">     福整前第　　　号</t>
    <rPh sb="5" eb="6">
      <t>フク</t>
    </rPh>
    <rPh sb="6" eb="7">
      <t>セイ</t>
    </rPh>
    <rPh sb="7" eb="8">
      <t>マエ</t>
    </rPh>
    <rPh sb="8" eb="9">
      <t>ダイ</t>
    </rPh>
    <rPh sb="12" eb="13">
      <t>ゴウ</t>
    </rPh>
    <phoneticPr fontId="1"/>
  </si>
  <si>
    <t xml:space="preserve">     南整柳第　　　号</t>
    <rPh sb="5" eb="6">
      <t>ミナミ</t>
    </rPh>
    <rPh sb="6" eb="7">
      <t>セイ</t>
    </rPh>
    <rPh sb="7" eb="8">
      <t>ヤナギ</t>
    </rPh>
    <rPh sb="8" eb="9">
      <t>ダイ</t>
    </rPh>
    <rPh sb="12" eb="13">
      <t>ゴウ</t>
    </rPh>
    <phoneticPr fontId="1"/>
  </si>
  <si>
    <t xml:space="preserve">     京整行第　　　号</t>
    <rPh sb="5" eb="6">
      <t>キョウ</t>
    </rPh>
    <rPh sb="6" eb="7">
      <t>セイ</t>
    </rPh>
    <rPh sb="7" eb="8">
      <t>ユ</t>
    </rPh>
    <rPh sb="8" eb="9">
      <t>ダイ</t>
    </rPh>
    <rPh sb="12" eb="13">
      <t>ゴウ</t>
    </rPh>
    <phoneticPr fontId="1"/>
  </si>
  <si>
    <t xml:space="preserve">     北整宗第　　　号</t>
    <rPh sb="5" eb="6">
      <t>キタ</t>
    </rPh>
    <rPh sb="6" eb="7">
      <t>セイ</t>
    </rPh>
    <rPh sb="7" eb="8">
      <t>シュウ</t>
    </rPh>
    <rPh sb="8" eb="9">
      <t>ダイ</t>
    </rPh>
    <rPh sb="12" eb="13">
      <t>ゴウ</t>
    </rPh>
    <phoneticPr fontId="1"/>
  </si>
  <si>
    <t>必ず選択してください</t>
    <rPh sb="0" eb="1">
      <t>カナラ</t>
    </rPh>
    <rPh sb="2" eb="4">
      <t>センタク</t>
    </rPh>
    <phoneticPr fontId="1"/>
  </si>
  <si>
    <t>4/1,2021/12/31のように日付を入力する。「許可日」でも可</t>
    <rPh sb="18" eb="20">
      <t>ヒヅケ</t>
    </rPh>
    <rPh sb="21" eb="23">
      <t>ニュウリョク</t>
    </rPh>
    <rPh sb="27" eb="30">
      <t>キョカビ</t>
    </rPh>
    <rPh sb="33" eb="34">
      <t>カ</t>
    </rPh>
    <phoneticPr fontId="1"/>
  </si>
  <si>
    <t>原因者</t>
    <rPh sb="0" eb="3">
      <t>ゲンインシャ</t>
    </rPh>
    <phoneticPr fontId="1"/>
  </si>
  <si>
    <t>原形復旧</t>
    <rPh sb="0" eb="4">
      <t>ゲンケイフッキュウ</t>
    </rPh>
    <phoneticPr fontId="1"/>
  </si>
  <si>
    <t>占用の期間と同様</t>
    <rPh sb="0" eb="2">
      <t>センヨウ</t>
    </rPh>
    <rPh sb="3" eb="5">
      <t>キカン</t>
    </rPh>
    <rPh sb="6" eb="8">
      <t>ドウヨウ</t>
    </rPh>
    <phoneticPr fontId="1"/>
  </si>
  <si>
    <t>数量は小数点第２位まで記載。第３位以降は切り捨て。</t>
    <rPh sb="0" eb="2">
      <t>スウリョウ</t>
    </rPh>
    <rPh sb="3" eb="6">
      <t>ショウスウテン</t>
    </rPh>
    <rPh sb="6" eb="7">
      <t>ダイ</t>
    </rPh>
    <rPh sb="8" eb="9">
      <t>イ</t>
    </rPh>
    <rPh sb="11" eb="13">
      <t>キサイ</t>
    </rPh>
    <rPh sb="14" eb="15">
      <t>ダイ</t>
    </rPh>
    <rPh sb="16" eb="17">
      <t>イ</t>
    </rPh>
    <rPh sb="17" eb="19">
      <t>イコウ</t>
    </rPh>
    <rPh sb="20" eb="21">
      <t>キ</t>
    </rPh>
    <rPh sb="22" eb="23">
      <t>ス</t>
    </rPh>
    <phoneticPr fontId="1"/>
  </si>
  <si>
    <t>管路の場合は外径を必ず記載する。</t>
    <rPh sb="0" eb="2">
      <t>カンロ</t>
    </rPh>
    <rPh sb="3" eb="5">
      <t>バアイ</t>
    </rPh>
    <rPh sb="6" eb="8">
      <t>ガイケイ</t>
    </rPh>
    <rPh sb="9" eb="10">
      <t>カナラ</t>
    </rPh>
    <rPh sb="11" eb="13">
      <t>キサイ</t>
    </rPh>
    <phoneticPr fontId="1"/>
  </si>
  <si>
    <t>福整</t>
    <rPh sb="0" eb="1">
      <t>フク</t>
    </rPh>
    <rPh sb="1" eb="2">
      <t>セイ</t>
    </rPh>
    <phoneticPr fontId="1"/>
  </si>
  <si>
    <t>福整前</t>
    <rPh sb="0" eb="1">
      <t>フク</t>
    </rPh>
    <rPh sb="1" eb="2">
      <t>セイ</t>
    </rPh>
    <rPh sb="2" eb="3">
      <t>マエ</t>
    </rPh>
    <phoneticPr fontId="1"/>
  </si>
  <si>
    <t>久整</t>
    <rPh sb="0" eb="1">
      <t>ヒサシ</t>
    </rPh>
    <rPh sb="1" eb="2">
      <t>セイ</t>
    </rPh>
    <phoneticPr fontId="1"/>
  </si>
  <si>
    <t>南整</t>
    <rPh sb="0" eb="1">
      <t>ミナミ</t>
    </rPh>
    <rPh sb="1" eb="2">
      <t>セイ</t>
    </rPh>
    <phoneticPr fontId="1"/>
  </si>
  <si>
    <t>南整柳</t>
    <rPh sb="0" eb="1">
      <t>ミナミ</t>
    </rPh>
    <rPh sb="1" eb="2">
      <t>セイ</t>
    </rPh>
    <rPh sb="2" eb="3">
      <t>ヤナギ</t>
    </rPh>
    <phoneticPr fontId="1"/>
  </si>
  <si>
    <t>直整</t>
    <rPh sb="0" eb="1">
      <t>チョク</t>
    </rPh>
    <rPh sb="1" eb="2">
      <t>セイ</t>
    </rPh>
    <phoneticPr fontId="1"/>
  </si>
  <si>
    <t>京整</t>
    <rPh sb="0" eb="1">
      <t>キョウ</t>
    </rPh>
    <rPh sb="1" eb="2">
      <t>セイ</t>
    </rPh>
    <phoneticPr fontId="1"/>
  </si>
  <si>
    <t>京整行</t>
    <rPh sb="0" eb="1">
      <t>キョウ</t>
    </rPh>
    <rPh sb="1" eb="2">
      <t>セイ</t>
    </rPh>
    <rPh sb="2" eb="3">
      <t>ユ</t>
    </rPh>
    <phoneticPr fontId="1"/>
  </si>
  <si>
    <t>朝整</t>
    <rPh sb="0" eb="1">
      <t>アサ</t>
    </rPh>
    <rPh sb="1" eb="2">
      <t>セイ</t>
    </rPh>
    <phoneticPr fontId="1"/>
  </si>
  <si>
    <t>八整</t>
    <rPh sb="0" eb="1">
      <t>ハチ</t>
    </rPh>
    <rPh sb="1" eb="2">
      <t>セイ</t>
    </rPh>
    <phoneticPr fontId="1"/>
  </si>
  <si>
    <t>北整</t>
    <rPh sb="0" eb="1">
      <t>キタ</t>
    </rPh>
    <rPh sb="1" eb="2">
      <t>セイ</t>
    </rPh>
    <phoneticPr fontId="1"/>
  </si>
  <si>
    <t>北整宗</t>
    <rPh sb="0" eb="1">
      <t>キタ</t>
    </rPh>
    <rPh sb="1" eb="2">
      <t>セイ</t>
    </rPh>
    <rPh sb="2" eb="3">
      <t>シュウ</t>
    </rPh>
    <phoneticPr fontId="1"/>
  </si>
  <si>
    <t>田整</t>
    <rPh sb="0" eb="1">
      <t>タ</t>
    </rPh>
    <rPh sb="1" eb="2">
      <t>セイ</t>
    </rPh>
    <phoneticPr fontId="1"/>
  </si>
  <si>
    <t>飯整</t>
    <rPh sb="0" eb="1">
      <t>メシ</t>
    </rPh>
    <rPh sb="1" eb="2">
      <t>セイ</t>
    </rPh>
    <phoneticPr fontId="1"/>
  </si>
  <si>
    <t>那整</t>
    <rPh sb="0" eb="1">
      <t>ナ</t>
    </rPh>
    <rPh sb="1" eb="2">
      <t>セイ</t>
    </rPh>
    <phoneticPr fontId="1"/>
  </si>
  <si>
    <t>　この道路占用許可について不服があるときは、道路法及び行政不服審査法の定めるところにより、この許可書を受け取った日の翌日から起算して３か月以内に福岡県知事に対して審査請求することができます（なお、この許可書を受け取った日の翌日から起算して３か月以内であっても、処分の日から１年を経過すると審査請求することができなくなります。）。
　また、行政事件訴訟法の定めるところにより、この許可書を受け取った日（当該処分につき、審査請求した場合においては、これに対する裁決の送達を受けた日）の翌日から起算して６か月以内に福岡県を被告として（代表者は福岡県知事になります。）、この処分の取消しの訴えを提起することができます（なお、この許可書を受け取った日又は裁決の送達を受けた日の翌日から起算して６か月以内であっても、処分の日又は裁決の日から１年を経過すると処分の取消しの訴えを提起することができなくなります。）。</t>
    <phoneticPr fontId="1"/>
  </si>
  <si>
    <t>入力欄(↓に入力してください）</t>
    <rPh sb="0" eb="3">
      <t>ニュウリョクラン</t>
    </rPh>
    <rPh sb="6" eb="8">
      <t>ニュウリョク</t>
    </rPh>
    <phoneticPr fontId="1"/>
  </si>
  <si>
    <t xml:space="preserve">
【その他注意事項】
・足場の占用の場合は、規模欄に面積の計算式を、数量欄に面積を記載する。（小数第3位以下を切捨てて、小数第２位まで記載する。）
・架空線の占用の場合は、縦断と横断を分けて記載する。
・管路の場合は、規模欄に外径を記載し、数量欄に延長を記載する。（添付資料の断面図には、土被りを記載しておくこと。）
・自家用看板の占用の場合は、数量欄は出幅ではく、はみだし部の表示面積を記載する。表裏表示がある場合は２倍にする。（小数第3位以下を切捨てて、小数第２位まで記載する。）</t>
    <rPh sb="4" eb="5">
      <t>タ</t>
    </rPh>
    <rPh sb="5" eb="9">
      <t>チュウイジコウ</t>
    </rPh>
    <rPh sb="12" eb="14">
      <t>アシバ</t>
    </rPh>
    <rPh sb="15" eb="17">
      <t>センヨウ</t>
    </rPh>
    <rPh sb="18" eb="20">
      <t>バアイ</t>
    </rPh>
    <rPh sb="22" eb="25">
      <t>キボラン</t>
    </rPh>
    <rPh sb="26" eb="28">
      <t>メンセキ</t>
    </rPh>
    <rPh sb="29" eb="32">
      <t>ケイサンシキ</t>
    </rPh>
    <rPh sb="34" eb="36">
      <t>スウリョウ</t>
    </rPh>
    <rPh sb="36" eb="37">
      <t>ラン</t>
    </rPh>
    <rPh sb="38" eb="40">
      <t>メンセキ</t>
    </rPh>
    <rPh sb="41" eb="43">
      <t>キサイ</t>
    </rPh>
    <rPh sb="47" eb="50">
      <t>ショウスウダイ</t>
    </rPh>
    <rPh sb="51" eb="54">
      <t>イイカ</t>
    </rPh>
    <rPh sb="55" eb="57">
      <t>キリス</t>
    </rPh>
    <rPh sb="60" eb="63">
      <t>ショウスウダイ</t>
    </rPh>
    <rPh sb="64" eb="65">
      <t>イ</t>
    </rPh>
    <rPh sb="67" eb="69">
      <t>キサイ</t>
    </rPh>
    <rPh sb="76" eb="79">
      <t>カクウセン</t>
    </rPh>
    <rPh sb="80" eb="82">
      <t>センヨウ</t>
    </rPh>
    <rPh sb="83" eb="85">
      <t>バアイ</t>
    </rPh>
    <rPh sb="87" eb="89">
      <t>ジュウダン</t>
    </rPh>
    <rPh sb="90" eb="92">
      <t>オウダン</t>
    </rPh>
    <rPh sb="93" eb="94">
      <t>ワ</t>
    </rPh>
    <rPh sb="96" eb="98">
      <t>キサイ</t>
    </rPh>
    <rPh sb="104" eb="106">
      <t>カンロ</t>
    </rPh>
    <rPh sb="107" eb="109">
      <t>バアイ</t>
    </rPh>
    <rPh sb="111" eb="113">
      <t>キボ</t>
    </rPh>
    <rPh sb="113" eb="114">
      <t>ラン</t>
    </rPh>
    <rPh sb="115" eb="117">
      <t>ガイケイ</t>
    </rPh>
    <rPh sb="118" eb="120">
      <t>キサイ</t>
    </rPh>
    <rPh sb="122" eb="125">
      <t>スウリョウラン</t>
    </rPh>
    <rPh sb="126" eb="128">
      <t>エンチョウ</t>
    </rPh>
    <rPh sb="129" eb="131">
      <t>キサイ</t>
    </rPh>
    <rPh sb="135" eb="139">
      <t>テンプシリョウ</t>
    </rPh>
    <rPh sb="140" eb="143">
      <t>ダンメンズ</t>
    </rPh>
    <rPh sb="146" eb="148">
      <t>ドカブ</t>
    </rPh>
    <rPh sb="150" eb="152">
      <t>キサイ</t>
    </rPh>
    <rPh sb="163" eb="168">
      <t>ジカヨウカンバン</t>
    </rPh>
    <rPh sb="169" eb="171">
      <t>センヨウ</t>
    </rPh>
    <rPh sb="172" eb="174">
      <t>バアイ</t>
    </rPh>
    <rPh sb="176" eb="179">
      <t>スウリョウラン</t>
    </rPh>
    <rPh sb="180" eb="182">
      <t>デハバ</t>
    </rPh>
    <rPh sb="190" eb="191">
      <t>ブ</t>
    </rPh>
    <rPh sb="197" eb="199">
      <t>キサイ</t>
    </rPh>
    <rPh sb="202" eb="204">
      <t>オモテウラ</t>
    </rPh>
    <rPh sb="204" eb="206">
      <t>ヒョウジ</t>
    </rPh>
    <rPh sb="209" eb="211">
      <t>バアイ</t>
    </rPh>
    <rPh sb="213" eb="214">
      <t>バイ</t>
    </rPh>
    <phoneticPr fontId="1"/>
  </si>
  <si>
    <t>担当部署・氏名を記載</t>
    <rPh sb="0" eb="4">
      <t>タントウブショ</t>
    </rPh>
    <rPh sb="5" eb="7">
      <t>シメイ</t>
    </rPh>
    <rPh sb="8" eb="10">
      <t>キサイ</t>
    </rPh>
    <phoneticPr fontId="1"/>
  </si>
  <si>
    <t>　〃　　（字・地番等）</t>
    <rPh sb="5" eb="6">
      <t>アザ</t>
    </rPh>
    <rPh sb="7" eb="9">
      <t>チバン</t>
    </rPh>
    <rPh sb="9" eb="10">
      <t>ナド</t>
    </rPh>
    <phoneticPr fontId="1"/>
  </si>
  <si>
    <t>占用場所（市町村）</t>
    <rPh sb="0" eb="2">
      <t>センヨウ</t>
    </rPh>
    <rPh sb="2" eb="4">
      <t>バショ</t>
    </rPh>
    <rPh sb="5" eb="8">
      <t>シチョウソン</t>
    </rPh>
    <phoneticPr fontId="1"/>
  </si>
  <si>
    <t>入力が完了しましたら、「申請書」、「警察協議」、「許可書」、「道路占用台帳」を一部ずつ出力し、内容を確認の上、</t>
    <rPh sb="0" eb="2">
      <t>ニュウリョク</t>
    </rPh>
    <rPh sb="3" eb="5">
      <t>カンリョウ</t>
    </rPh>
    <rPh sb="12" eb="15">
      <t>シンセイショ</t>
    </rPh>
    <rPh sb="18" eb="22">
      <t>ケイサツキョウギ</t>
    </rPh>
    <rPh sb="25" eb="28">
      <t>キョカショ</t>
    </rPh>
    <rPh sb="31" eb="37">
      <t>ドウロセンヨウダイチョウ</t>
    </rPh>
    <rPh sb="39" eb="41">
      <t>イチブ</t>
    </rPh>
    <rPh sb="43" eb="45">
      <t>シュツリョク</t>
    </rPh>
    <rPh sb="47" eb="49">
      <t>ナイヨウ</t>
    </rPh>
    <rPh sb="50" eb="52">
      <t>カクニン</t>
    </rPh>
    <rPh sb="53" eb="54">
      <t>ウエ</t>
    </rPh>
    <phoneticPr fontId="1"/>
  </si>
  <si>
    <t>※歩車道の別・添付書類の欄はお手数ですが、該当の項目に○を手書きしてください。</t>
    <rPh sb="1" eb="4">
      <t>ホシャドウ</t>
    </rPh>
    <rPh sb="5" eb="6">
      <t>ベツ</t>
    </rPh>
    <rPh sb="7" eb="9">
      <t>テンプ</t>
    </rPh>
    <rPh sb="9" eb="11">
      <t>ショルイ</t>
    </rPh>
    <rPh sb="12" eb="13">
      <t>ラン</t>
    </rPh>
    <rPh sb="15" eb="17">
      <t>テスウ</t>
    </rPh>
    <rPh sb="21" eb="23">
      <t>ガイトウ</t>
    </rPh>
    <rPh sb="24" eb="26">
      <t>コウモク</t>
    </rPh>
    <rPh sb="29" eb="31">
      <t>テガ</t>
    </rPh>
    <phoneticPr fontId="1"/>
  </si>
  <si>
    <t>添付書類（３部）とあわせて、申請窓口に御提出をお願いします。</t>
    <rPh sb="0" eb="2">
      <t>テンプ</t>
    </rPh>
    <rPh sb="2" eb="4">
      <t>ショルイ</t>
    </rPh>
    <rPh sb="6" eb="7">
      <t>ブ</t>
    </rPh>
    <rPh sb="14" eb="18">
      <t>シンセイマドグチ</t>
    </rPh>
    <rPh sb="19" eb="22">
      <t>ゴテイシュツ</t>
    </rPh>
    <rPh sb="24" eb="25">
      <t>ネガ</t>
    </rPh>
    <phoneticPr fontId="1"/>
  </si>
  <si>
    <t>※添付書類は、内容によっては４部必要な場合があります。ホームページで確認をお願いします。</t>
    <rPh sb="1" eb="5">
      <t>テンプショルイ</t>
    </rPh>
    <rPh sb="7" eb="9">
      <t>ナイヨウ</t>
    </rPh>
    <rPh sb="15" eb="16">
      <t>ブ</t>
    </rPh>
    <rPh sb="16" eb="18">
      <t>ヒツヨウ</t>
    </rPh>
    <rPh sb="19" eb="21">
      <t>バアイ</t>
    </rPh>
    <rPh sb="34" eb="36">
      <t>カクニン</t>
    </rPh>
    <rPh sb="38" eb="39">
      <t>ネガ</t>
    </rPh>
    <phoneticPr fontId="1"/>
  </si>
  <si>
    <t>例：一般国道３８５号、主要地方道３１号福岡筑紫野線、一般県道５８０号那珂川大野城線</t>
    <rPh sb="0" eb="1">
      <t>レイ</t>
    </rPh>
    <rPh sb="2" eb="6">
      <t>イッパンコクドウ</t>
    </rPh>
    <rPh sb="9" eb="10">
      <t>ゴウ</t>
    </rPh>
    <rPh sb="11" eb="16">
      <t>シュヨウチホウドウ</t>
    </rPh>
    <rPh sb="18" eb="19">
      <t>ゴウ</t>
    </rPh>
    <rPh sb="19" eb="25">
      <t>フクオカチクシノセン</t>
    </rPh>
    <rPh sb="26" eb="30">
      <t>イッパンケンドウ</t>
    </rPh>
    <rPh sb="33" eb="34">
      <t>ゴウ</t>
    </rPh>
    <rPh sb="34" eb="41">
      <t>ナカガワオオノジョウセン</t>
    </rPh>
    <phoneticPr fontId="1"/>
  </si>
  <si>
    <t>市町村のプルダウンに該当が無い場合はこちらにのみ入力</t>
    <rPh sb="0" eb="3">
      <t>シチョウソン</t>
    </rPh>
    <rPh sb="10" eb="12">
      <t>ガイトウ</t>
    </rPh>
    <rPh sb="13" eb="14">
      <t>ナ</t>
    </rPh>
    <rPh sb="15" eb="17">
      <t>バアイ</t>
    </rPh>
    <rPh sb="24" eb="26">
      <t>ニュウリョク</t>
    </rPh>
    <phoneticPr fontId="1"/>
  </si>
  <si>
    <t>照合</t>
    <rPh sb="0" eb="2">
      <t>ショウゴウ</t>
    </rPh>
    <phoneticPr fontId="1"/>
  </si>
  <si>
    <t>施行</t>
    <rPh sb="0" eb="2">
      <t>セコウ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</si>
</sst>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25">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sz val="14"/>
      <color theme="1"/>
      <name val="ＭＳ Ｐ明朝"/>
      <family val="1"/>
      <charset val="128"/>
    </font>
    <font>
      <sz val="11"/>
      <color theme="1"/>
      <name val="ＭＳ Ｐゴシック"/>
      <family val="3"/>
      <charset val="128"/>
      <scheme val="minor"/>
    </font>
    <font>
      <sz val="12"/>
      <color theme="1"/>
      <name val="ＭＳ Ｐゴシック"/>
      <family val="3"/>
      <charset val="128"/>
      <scheme val="minor"/>
    </font>
    <font>
      <sz val="11"/>
      <color theme="1"/>
      <name val="HG創英角ｺﾞｼｯｸUB"/>
      <family val="3"/>
      <charset val="128"/>
    </font>
    <font>
      <sz val="11"/>
      <color theme="1"/>
      <name val="HGSｺﾞｼｯｸM"/>
      <family val="3"/>
      <charset val="128"/>
    </font>
    <font>
      <sz val="9"/>
      <color theme="1"/>
      <name val="HGSｺﾞｼｯｸM"/>
      <family val="3"/>
      <charset val="128"/>
    </font>
    <font>
      <sz val="11"/>
      <color rgb="FFFF0000"/>
      <name val="HGP創英角ﾎﾟｯﾌﾟ体"/>
      <family val="3"/>
      <charset val="128"/>
    </font>
    <font>
      <sz val="9"/>
      <color rgb="FFFF0000"/>
      <name val="HGSｺﾞｼｯｸM"/>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0" fontId="10" fillId="0" borderId="0">
      <alignment vertical="center"/>
    </xf>
  </cellStyleXfs>
  <cellXfs count="371">
    <xf numFmtId="0" fontId="0" fillId="0" borderId="0" xfId="0">
      <alignment vertical="center"/>
    </xf>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3" xfId="0" applyBorder="1">
      <alignment vertical="center"/>
    </xf>
    <xf numFmtId="0" fontId="0" fillId="0" borderId="16" xfId="0" applyBorder="1">
      <alignment vertical="center"/>
    </xf>
    <xf numFmtId="0" fontId="0" fillId="0" borderId="6" xfId="0" applyBorder="1">
      <alignment vertical="center"/>
    </xf>
    <xf numFmtId="0" fontId="0" fillId="0" borderId="0" xfId="0" applyBorder="1" applyAlignment="1">
      <alignment vertical="top"/>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right"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Border="1">
      <alignment vertical="center"/>
    </xf>
    <xf numFmtId="0" fontId="5" fillId="0" borderId="0" xfId="0" applyFont="1">
      <alignment vertical="center"/>
    </xf>
    <xf numFmtId="0" fontId="5" fillId="0" borderId="13" xfId="0" applyFont="1" applyBorder="1">
      <alignment vertical="center"/>
    </xf>
    <xf numFmtId="0" fontId="5" fillId="0" borderId="5" xfId="0" applyFont="1" applyBorder="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6" xfId="0" applyFont="1" applyBorder="1">
      <alignment vertical="center"/>
    </xf>
    <xf numFmtId="0" fontId="6" fillId="0" borderId="2" xfId="0" applyFont="1" applyBorder="1">
      <alignment vertical="center"/>
    </xf>
    <xf numFmtId="0" fontId="7" fillId="0" borderId="3" xfId="0" applyFont="1" applyBorder="1">
      <alignment vertical="center"/>
    </xf>
    <xf numFmtId="0" fontId="5" fillId="0" borderId="15" xfId="0" applyFont="1" applyBorder="1">
      <alignment vertical="center"/>
    </xf>
    <xf numFmtId="0" fontId="0" fillId="0" borderId="0" xfId="0" applyFill="1" applyBorder="1">
      <alignment vertical="center"/>
    </xf>
    <xf numFmtId="0" fontId="0" fillId="0" borderId="2" xfId="0" applyBorder="1">
      <alignment vertical="center"/>
    </xf>
    <xf numFmtId="56" fontId="5" fillId="0" borderId="0" xfId="0" applyNumberFormat="1" applyFont="1" applyBorder="1" applyAlignment="1">
      <alignment vertical="center"/>
    </xf>
    <xf numFmtId="176" fontId="0" fillId="0" borderId="0" xfId="0" applyNumberFormat="1" applyAlignment="1">
      <alignment horizontal="distributed" vertical="center"/>
    </xf>
    <xf numFmtId="176" fontId="0" fillId="0" borderId="15" xfId="0" applyNumberFormat="1" applyBorder="1" applyAlignment="1">
      <alignment horizontal="distributed" vertical="center"/>
    </xf>
    <xf numFmtId="0" fontId="0" fillId="0" borderId="2" xfId="0" applyBorder="1" applyAlignment="1">
      <alignment horizontal="center" vertical="center"/>
    </xf>
    <xf numFmtId="0" fontId="0" fillId="0" borderId="13" xfId="0"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5" fillId="0" borderId="0" xfId="0" applyFont="1" applyBorder="1" applyAlignment="1">
      <alignment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vertical="center"/>
    </xf>
    <xf numFmtId="0" fontId="0" fillId="0" borderId="5" xfId="0" applyBorder="1" applyAlignment="1">
      <alignment vertical="center"/>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0" fillId="0" borderId="6"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3" fillId="0" borderId="0" xfId="0" applyFont="1" applyBorder="1" applyAlignment="1">
      <alignment horizontal="left" vertical="center"/>
    </xf>
    <xf numFmtId="0" fontId="0" fillId="0" borderId="5" xfId="0" applyBorder="1" applyAlignment="1">
      <alignment horizontal="right" vertical="center"/>
    </xf>
    <xf numFmtId="0" fontId="3" fillId="0" borderId="0" xfId="0" applyFont="1" applyBorder="1" applyAlignment="1">
      <alignment vertical="center"/>
    </xf>
    <xf numFmtId="0" fontId="5" fillId="0" borderId="5" xfId="0" applyFont="1" applyBorder="1" applyAlignment="1">
      <alignment vertical="center"/>
    </xf>
    <xf numFmtId="0" fontId="5" fillId="0" borderId="14" xfId="0" applyFont="1" applyBorder="1" applyAlignment="1">
      <alignment vertical="center"/>
    </xf>
    <xf numFmtId="0" fontId="0" fillId="0" borderId="14" xfId="0" applyBorder="1" applyAlignment="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0" fillId="0" borderId="2" xfId="0" applyBorder="1" applyAlignment="1">
      <alignment vertical="center"/>
    </xf>
    <xf numFmtId="0" fontId="13" fillId="0" borderId="0" xfId="0" applyFont="1" applyBorder="1" applyAlignment="1">
      <alignment horizontal="center" vertical="center"/>
    </xf>
    <xf numFmtId="0" fontId="0" fillId="0" borderId="0" xfId="0" applyAlignment="1">
      <alignment horizontal="distributed" vertical="center"/>
    </xf>
    <xf numFmtId="0" fontId="0" fillId="0" borderId="1" xfId="0" applyBorder="1" applyAlignment="1">
      <alignment horizontal="center" vertical="center"/>
    </xf>
    <xf numFmtId="0" fontId="0" fillId="0" borderId="1" xfId="0" applyBorder="1">
      <alignment vertical="center"/>
    </xf>
    <xf numFmtId="0" fontId="0" fillId="0" borderId="9" xfId="0" applyBorder="1">
      <alignment vertical="center"/>
    </xf>
    <xf numFmtId="0" fontId="0" fillId="0" borderId="10" xfId="0" applyBorder="1" applyAlignment="1">
      <alignment horizontal="right" vertical="center"/>
    </xf>
    <xf numFmtId="0" fontId="0" fillId="0" borderId="41" xfId="0" applyBorder="1">
      <alignment vertical="center"/>
    </xf>
    <xf numFmtId="0" fontId="0" fillId="0" borderId="8" xfId="0" applyBorder="1">
      <alignment vertical="center"/>
    </xf>
    <xf numFmtId="0" fontId="5" fillId="0" borderId="6" xfId="0" applyFont="1" applyBorder="1" applyAlignment="1">
      <alignment horizontal="right" vertical="center"/>
    </xf>
    <xf numFmtId="0" fontId="15" fillId="0" borderId="0" xfId="0" applyFont="1">
      <alignment vertical="center"/>
    </xf>
    <xf numFmtId="0" fontId="0" fillId="0" borderId="13" xfId="0" applyBorder="1" applyAlignment="1">
      <alignment vertical="center"/>
    </xf>
    <xf numFmtId="0" fontId="0" fillId="0" borderId="16" xfId="0" applyBorder="1" applyAlignment="1">
      <alignment horizontal="right" vertical="center"/>
    </xf>
    <xf numFmtId="0" fontId="0" fillId="0" borderId="15" xfId="0" applyBorder="1" applyAlignment="1">
      <alignment horizontal="right" vertical="center"/>
    </xf>
    <xf numFmtId="0" fontId="0" fillId="0" borderId="0" xfId="0" applyAlignment="1">
      <alignment horizontal="righ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vertical="center"/>
    </xf>
    <xf numFmtId="0" fontId="5" fillId="0" borderId="3" xfId="0" applyFont="1" applyBorder="1" applyAlignment="1">
      <alignment horizontal="right" vertical="center"/>
    </xf>
    <xf numFmtId="0" fontId="5" fillId="0" borderId="2"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4" xfId="0" applyFont="1" applyBorder="1" applyAlignment="1">
      <alignment horizontal="center" vertical="center"/>
    </xf>
    <xf numFmtId="0" fontId="5" fillId="0" borderId="0" xfId="0" applyFont="1" applyBorder="1" applyAlignment="1">
      <alignment vertical="center"/>
    </xf>
    <xf numFmtId="0" fontId="5" fillId="0" borderId="15" xfId="0" applyFont="1" applyBorder="1" applyAlignment="1">
      <alignment vertical="center"/>
    </xf>
    <xf numFmtId="0" fontId="16" fillId="0" borderId="0" xfId="0" applyFont="1">
      <alignment vertical="center"/>
    </xf>
    <xf numFmtId="176" fontId="5" fillId="0" borderId="0" xfId="0" applyNumberFormat="1" applyFont="1" applyBorder="1" applyAlignment="1">
      <alignment vertical="center"/>
    </xf>
    <xf numFmtId="176" fontId="0" fillId="0" borderId="0" xfId="0" applyNumberFormat="1" applyBorder="1" applyAlignment="1">
      <alignment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horizontal="center" vertical="center"/>
    </xf>
    <xf numFmtId="0" fontId="0" fillId="0" borderId="3" xfId="0" applyBorder="1" applyAlignment="1">
      <alignment horizontal="left" vertical="center"/>
    </xf>
    <xf numFmtId="177" fontId="5" fillId="0" borderId="0" xfId="0" applyNumberFormat="1" applyFont="1" applyBorder="1" applyAlignment="1">
      <alignment horizontal="left"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6" xfId="0" applyFont="1" applyBorder="1" applyAlignment="1">
      <alignment vertical="center"/>
    </xf>
    <xf numFmtId="0" fontId="5" fillId="0" borderId="14" xfId="0" applyFont="1" applyBorder="1" applyAlignment="1">
      <alignment horizontal="left" vertical="center"/>
    </xf>
    <xf numFmtId="0" fontId="5" fillId="0" borderId="0" xfId="0" applyFont="1" applyAlignment="1">
      <alignment vertical="center" shrinkToFit="1"/>
    </xf>
    <xf numFmtId="0" fontId="5" fillId="0" borderId="0" xfId="0" applyFont="1" applyBorder="1" applyAlignment="1">
      <alignment vertical="center" shrinkToFit="1"/>
    </xf>
    <xf numFmtId="0" fontId="0" fillId="0" borderId="0" xfId="0" applyFill="1" applyBorder="1" applyAlignment="1">
      <alignment vertical="center" shrinkToFit="1"/>
    </xf>
    <xf numFmtId="0" fontId="0" fillId="0" borderId="0" xfId="0" applyAlignment="1">
      <alignment vertical="center" shrinkToFit="1"/>
    </xf>
    <xf numFmtId="0" fontId="5" fillId="0" borderId="0" xfId="0" applyFont="1" applyBorder="1" applyAlignment="1">
      <alignment horizontal="left" vertical="top"/>
    </xf>
    <xf numFmtId="0" fontId="20" fillId="0" borderId="0" xfId="0" applyFont="1">
      <alignment vertical="center"/>
    </xf>
    <xf numFmtId="0" fontId="20" fillId="0" borderId="42" xfId="0" applyFont="1" applyBorder="1">
      <alignment vertical="center"/>
    </xf>
    <xf numFmtId="0" fontId="20" fillId="0" borderId="44" xfId="0" applyFont="1" applyBorder="1">
      <alignment vertical="center"/>
    </xf>
    <xf numFmtId="0" fontId="20" fillId="0" borderId="46" xfId="0" applyFont="1" applyBorder="1">
      <alignment vertical="center"/>
    </xf>
    <xf numFmtId="0" fontId="20" fillId="0" borderId="47" xfId="0" applyFont="1" applyBorder="1">
      <alignment vertical="center"/>
    </xf>
    <xf numFmtId="0" fontId="20" fillId="0" borderId="0" xfId="0" applyFont="1" applyBorder="1">
      <alignment vertical="center"/>
    </xf>
    <xf numFmtId="0" fontId="20" fillId="2" borderId="0" xfId="0" applyFont="1" applyFill="1" applyAlignment="1">
      <alignment horizontal="center" vertical="center"/>
    </xf>
    <xf numFmtId="0" fontId="20" fillId="0" borderId="0" xfId="0" applyFont="1" applyFill="1" applyAlignment="1">
      <alignment horizontal="center" vertical="center"/>
    </xf>
    <xf numFmtId="0" fontId="20" fillId="3" borderId="0" xfId="0" applyFont="1" applyFill="1" applyAlignment="1">
      <alignment horizontal="left" vertical="center"/>
    </xf>
    <xf numFmtId="0" fontId="20" fillId="3" borderId="0" xfId="0" applyFont="1" applyFill="1">
      <alignment vertical="center"/>
    </xf>
    <xf numFmtId="0" fontId="20" fillId="0" borderId="48" xfId="0" applyFont="1" applyBorder="1">
      <alignment vertical="center"/>
    </xf>
    <xf numFmtId="0" fontId="0" fillId="0" borderId="1" xfId="0" applyBorder="1" applyAlignment="1">
      <alignment horizontal="center" vertical="center"/>
    </xf>
    <xf numFmtId="0" fontId="21" fillId="2"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horizontal="left" vertical="center"/>
    </xf>
    <xf numFmtId="0" fontId="19" fillId="0" borderId="16" xfId="0" applyFont="1" applyBorder="1" applyAlignment="1">
      <alignment vertical="top"/>
    </xf>
    <xf numFmtId="0" fontId="20" fillId="0" borderId="43" xfId="0" applyFont="1" applyBorder="1" applyAlignment="1">
      <alignment vertical="center" shrinkToFit="1"/>
    </xf>
    <xf numFmtId="0" fontId="20" fillId="0" borderId="45" xfId="0" applyFont="1" applyBorder="1" applyAlignment="1">
      <alignment vertical="center" shrinkToFit="1"/>
    </xf>
    <xf numFmtId="0" fontId="20" fillId="0" borderId="47" xfId="0" applyFont="1" applyBorder="1" applyAlignment="1">
      <alignment vertical="center" shrinkToFit="1"/>
    </xf>
    <xf numFmtId="0" fontId="20" fillId="0" borderId="44" xfId="0" applyFont="1" applyBorder="1" applyAlignment="1">
      <alignment horizontal="left" vertical="center"/>
    </xf>
    <xf numFmtId="0" fontId="20" fillId="0" borderId="46" xfId="0" applyFont="1" applyBorder="1" applyAlignment="1">
      <alignment horizontal="left" vertical="center"/>
    </xf>
    <xf numFmtId="176" fontId="20" fillId="0" borderId="43" xfId="0" applyNumberFormat="1" applyFont="1" applyBorder="1" applyAlignment="1">
      <alignment horizontal="left" vertical="center"/>
    </xf>
    <xf numFmtId="176" fontId="20" fillId="0" borderId="47" xfId="0" applyNumberFormat="1" applyFont="1" applyBorder="1" applyAlignment="1">
      <alignment horizontal="left" vertical="center"/>
    </xf>
    <xf numFmtId="0" fontId="20" fillId="0" borderId="49" xfId="0" applyFont="1" applyBorder="1">
      <alignment vertical="center"/>
    </xf>
    <xf numFmtId="0" fontId="20" fillId="0" borderId="50" xfId="0" applyFont="1" applyBorder="1" applyAlignment="1">
      <alignment vertical="center" shrinkToFit="1"/>
    </xf>
    <xf numFmtId="176" fontId="20" fillId="0" borderId="43" xfId="0" applyNumberFormat="1" applyFont="1" applyBorder="1" applyAlignment="1">
      <alignment horizontal="left" vertical="center" shrinkToFit="1"/>
    </xf>
    <xf numFmtId="176" fontId="20" fillId="0" borderId="45" xfId="0" applyNumberFormat="1" applyFont="1" applyBorder="1" applyAlignment="1">
      <alignment horizontal="left" vertical="center" shrinkToFit="1"/>
    </xf>
    <xf numFmtId="0" fontId="20" fillId="0" borderId="50" xfId="0" applyFont="1" applyBorder="1" applyAlignment="1">
      <alignment horizontal="left" vertical="top" wrapText="1"/>
    </xf>
    <xf numFmtId="0" fontId="23" fillId="0" borderId="0" xfId="0" applyFont="1">
      <alignment vertical="center"/>
    </xf>
    <xf numFmtId="0" fontId="24" fillId="0" borderId="0" xfId="0" applyFont="1" applyAlignment="1">
      <alignment horizontal="left" vertical="center"/>
    </xf>
    <xf numFmtId="0" fontId="22" fillId="0" borderId="0" xfId="0" applyFont="1" applyBorder="1" applyAlignment="1">
      <alignment horizontal="left" vertical="center"/>
    </xf>
    <xf numFmtId="0" fontId="22" fillId="0" borderId="51" xfId="0" applyFont="1" applyBorder="1" applyAlignment="1">
      <alignment horizontal="left" vertical="center"/>
    </xf>
    <xf numFmtId="0" fontId="22" fillId="0" borderId="51" xfId="0" applyFont="1" applyBorder="1" applyAlignment="1">
      <alignment horizontal="left" vertical="top" wrapText="1"/>
    </xf>
    <xf numFmtId="0" fontId="22" fillId="0" borderId="51" xfId="0" applyFont="1" applyBorder="1" applyAlignment="1">
      <alignment horizontal="left" vertical="top"/>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left" vertical="center" wrapText="1"/>
    </xf>
    <xf numFmtId="0" fontId="5" fillId="0" borderId="13" xfId="0" applyFont="1" applyBorder="1" applyAlignment="1">
      <alignment horizontal="left" vertical="center" wrapText="1"/>
    </xf>
    <xf numFmtId="0" fontId="5"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16" xfId="0" applyBorder="1" applyAlignment="1">
      <alignment horizontal="left" vertical="center" wrapText="1"/>
    </xf>
    <xf numFmtId="0" fontId="0" fillId="0" borderId="6" xfId="0" applyBorder="1" applyAlignment="1">
      <alignment horizontal="left" vertical="center" wrapText="1"/>
    </xf>
    <xf numFmtId="176" fontId="5" fillId="0" borderId="3" xfId="0" applyNumberFormat="1" applyFont="1" applyBorder="1" applyAlignment="1">
      <alignment horizontal="distributed" vertical="center"/>
    </xf>
    <xf numFmtId="176" fontId="5" fillId="0" borderId="16" xfId="0" applyNumberFormat="1" applyFont="1" applyBorder="1" applyAlignment="1">
      <alignment horizontal="distributed" vertical="center"/>
    </xf>
    <xf numFmtId="0" fontId="5" fillId="0" borderId="3" xfId="0" applyFont="1" applyBorder="1" applyAlignment="1">
      <alignment vertical="center"/>
    </xf>
    <xf numFmtId="0" fontId="0" fillId="0" borderId="16" xfId="0" applyBorder="1" applyAlignment="1">
      <alignment vertical="center"/>
    </xf>
    <xf numFmtId="0" fontId="0" fillId="0" borderId="6" xfId="0" applyBorder="1" applyAlignment="1">
      <alignment vertical="center"/>
    </xf>
    <xf numFmtId="0" fontId="5" fillId="0" borderId="2" xfId="0" applyFont="1" applyBorder="1" applyAlignment="1">
      <alignment vertical="center"/>
    </xf>
    <xf numFmtId="0" fontId="0" fillId="0" borderId="13" xfId="0" applyBorder="1" applyAlignment="1">
      <alignment vertical="center"/>
    </xf>
    <xf numFmtId="0" fontId="0" fillId="0" borderId="5" xfId="0" applyBorder="1" applyAlignment="1">
      <alignment vertical="center"/>
    </xf>
    <xf numFmtId="176" fontId="5" fillId="0" borderId="2" xfId="0" applyNumberFormat="1" applyFont="1" applyBorder="1" applyAlignment="1">
      <alignment horizontal="distributed" vertical="center"/>
    </xf>
    <xf numFmtId="176" fontId="5" fillId="0" borderId="13" xfId="0" applyNumberFormat="1" applyFont="1" applyBorder="1" applyAlignment="1">
      <alignment horizontal="distributed" vertical="center"/>
    </xf>
    <xf numFmtId="176" fontId="0" fillId="0" borderId="13" xfId="0" applyNumberFormat="1" applyBorder="1" applyAlignment="1">
      <alignment horizontal="distributed" vertical="center"/>
    </xf>
    <xf numFmtId="0" fontId="12" fillId="0" borderId="0" xfId="0" applyFont="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12" fillId="0" borderId="9" xfId="0" applyFont="1" applyBorder="1" applyAlignment="1">
      <alignment horizontal="center" vertical="distributed" textRotation="255"/>
    </xf>
    <xf numFmtId="0" fontId="12" fillId="0" borderId="27" xfId="0" applyFont="1" applyBorder="1" applyAlignment="1">
      <alignment horizontal="center" vertical="distributed" textRotation="255"/>
    </xf>
    <xf numFmtId="0" fontId="12" fillId="0" borderId="10" xfId="0" applyFont="1" applyBorder="1" applyAlignment="1">
      <alignment horizontal="center" vertical="distributed" textRotation="255"/>
    </xf>
    <xf numFmtId="0" fontId="5" fillId="0" borderId="3" xfId="0" applyFont="1" applyBorder="1" applyAlignment="1">
      <alignment horizontal="left" vertical="top" wrapText="1" shrinkToFit="1"/>
    </xf>
    <xf numFmtId="0" fontId="5" fillId="0" borderId="16" xfId="0" applyFont="1" applyBorder="1" applyAlignment="1">
      <alignment horizontal="left" vertical="top" wrapText="1" shrinkToFit="1"/>
    </xf>
    <xf numFmtId="0" fontId="5" fillId="0" borderId="6" xfId="0" applyFont="1" applyBorder="1" applyAlignment="1">
      <alignment horizontal="left" vertical="top" wrapText="1" shrinkToFi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5" fillId="0" borderId="3" xfId="0" applyFont="1" applyBorder="1" applyAlignment="1">
      <alignment horizontal="left" vertical="top" wrapText="1"/>
    </xf>
    <xf numFmtId="0" fontId="5" fillId="0" borderId="16" xfId="0" applyFont="1" applyBorder="1" applyAlignment="1">
      <alignment horizontal="left" vertical="top" wrapText="1"/>
    </xf>
    <xf numFmtId="0" fontId="5" fillId="0" borderId="6" xfId="0" applyFont="1" applyBorder="1" applyAlignment="1">
      <alignment horizontal="left" vertical="top" wrapText="1"/>
    </xf>
    <xf numFmtId="0" fontId="5" fillId="0" borderId="2" xfId="0" applyFont="1" applyBorder="1" applyAlignment="1">
      <alignment horizontal="left" vertical="top" wrapText="1" shrinkToFit="1"/>
    </xf>
    <xf numFmtId="0" fontId="5" fillId="0" borderId="13" xfId="0" applyFont="1" applyBorder="1" applyAlignment="1">
      <alignment horizontal="left" vertical="top" wrapText="1" shrinkToFit="1"/>
    </xf>
    <xf numFmtId="0" fontId="5" fillId="0" borderId="5" xfId="0" applyFont="1" applyBorder="1" applyAlignment="1">
      <alignment horizontal="left" vertical="top" wrapText="1" shrinkToFit="1"/>
    </xf>
    <xf numFmtId="0" fontId="12" fillId="0" borderId="0" xfId="0" applyFont="1" applyAlignment="1">
      <alignment horizontal="left" vertical="center"/>
    </xf>
    <xf numFmtId="0" fontId="12" fillId="0" borderId="9" xfId="0" applyFont="1" applyBorder="1" applyAlignment="1">
      <alignment horizontal="distributed" vertical="distributed" textRotation="255"/>
    </xf>
    <xf numFmtId="0" fontId="12" fillId="0" borderId="27" xfId="0" applyFont="1" applyBorder="1" applyAlignment="1">
      <alignment horizontal="distributed" vertical="distributed" textRotation="255"/>
    </xf>
    <xf numFmtId="0" fontId="12" fillId="0" borderId="10" xfId="0" applyFont="1" applyBorder="1" applyAlignment="1">
      <alignment horizontal="distributed" vertical="distributed" textRotation="255"/>
    </xf>
    <xf numFmtId="0" fontId="5" fillId="0" borderId="2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5" xfId="0" applyFont="1" applyBorder="1" applyAlignment="1">
      <alignment horizontal="center" vertical="center" shrinkToFit="1"/>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4" fillId="0" borderId="28" xfId="0" applyFont="1" applyBorder="1" applyAlignment="1">
      <alignment vertical="center"/>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vertical="center"/>
    </xf>
    <xf numFmtId="0" fontId="5" fillId="0" borderId="0" xfId="0" applyFont="1" applyBorder="1" applyAlignment="1">
      <alignment horizontal="center" vertical="center" wrapText="1"/>
    </xf>
    <xf numFmtId="0" fontId="0" fillId="0" borderId="0" xfId="0" applyAlignment="1">
      <alignment vertical="center" wrapText="1"/>
    </xf>
    <xf numFmtId="0" fontId="0" fillId="0" borderId="16" xfId="0" applyBorder="1" applyAlignment="1">
      <alignment vertical="center" wrapText="1"/>
    </xf>
    <xf numFmtId="0" fontId="0" fillId="0" borderId="0" xfId="0" applyAlignment="1">
      <alignment horizontal="center" vertical="center"/>
    </xf>
    <xf numFmtId="0" fontId="0" fillId="0" borderId="16" xfId="0" applyBorder="1" applyAlignment="1">
      <alignment horizontal="center" vertical="center"/>
    </xf>
    <xf numFmtId="0" fontId="0" fillId="0" borderId="0" xfId="0" applyAlignment="1">
      <alignment horizontal="left" vertical="center"/>
    </xf>
    <xf numFmtId="0" fontId="5" fillId="0" borderId="4" xfId="0" applyFont="1" applyBorder="1" applyAlignment="1">
      <alignment horizontal="center" vertical="center"/>
    </xf>
    <xf numFmtId="0" fontId="0" fillId="0" borderId="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4" xfId="0" applyBorder="1" applyAlignment="1">
      <alignment horizontal="left" vertical="center" indent="1" shrinkToFit="1"/>
    </xf>
    <xf numFmtId="0" fontId="0" fillId="0" borderId="17" xfId="0" applyBorder="1" applyAlignment="1">
      <alignment horizontal="left" vertical="center" indent="1" shrinkToFit="1"/>
    </xf>
    <xf numFmtId="0" fontId="0" fillId="0" borderId="18" xfId="0" applyBorder="1" applyAlignment="1">
      <alignment horizontal="left" vertical="center" indent="1" shrinkToFit="1"/>
    </xf>
    <xf numFmtId="0" fontId="3" fillId="0" borderId="0" xfId="0" applyFont="1" applyBorder="1" applyAlignment="1">
      <alignment horizontal="center" vertical="center"/>
    </xf>
    <xf numFmtId="0" fontId="0" fillId="0" borderId="2" xfId="0" applyBorder="1" applyAlignment="1">
      <alignment horizontal="right" vertical="center" shrinkToFit="1"/>
    </xf>
    <xf numFmtId="0" fontId="0" fillId="0" borderId="13" xfId="0" applyBorder="1" applyAlignment="1">
      <alignment horizontal="right" vertical="center" shrinkToFit="1"/>
    </xf>
    <xf numFmtId="0" fontId="0" fillId="0" borderId="3" xfId="0" applyBorder="1" applyAlignment="1">
      <alignment horizontal="right" vertical="center" shrinkToFit="1"/>
    </xf>
    <xf numFmtId="0" fontId="0" fillId="0" borderId="16" xfId="0" applyBorder="1" applyAlignment="1">
      <alignment horizontal="right" vertical="center" shrinkToFit="1"/>
    </xf>
    <xf numFmtId="0" fontId="0" fillId="0" borderId="0" xfId="0" applyAlignment="1">
      <alignment horizontal="right" vertical="center"/>
    </xf>
    <xf numFmtId="0" fontId="9" fillId="0" borderId="9" xfId="0" applyFont="1" applyBorder="1" applyAlignment="1">
      <alignment horizontal="center" vertical="center" wrapText="1"/>
    </xf>
    <xf numFmtId="0" fontId="8" fillId="0" borderId="10" xfId="0" applyFont="1" applyBorder="1" applyAlignment="1">
      <alignment vertical="center"/>
    </xf>
    <xf numFmtId="0" fontId="4" fillId="0" borderId="11" xfId="0" applyFont="1"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shrinkToFit="1"/>
    </xf>
    <xf numFmtId="0" fontId="0" fillId="0" borderId="0" xfId="0"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76" fontId="4" fillId="0" borderId="0" xfId="0" applyNumberFormat="1" applyFont="1" applyBorder="1" applyAlignment="1">
      <alignment horizontal="distributed" vertical="center" shrinkToFit="1"/>
    </xf>
    <xf numFmtId="176" fontId="0" fillId="0" borderId="0" xfId="0" applyNumberFormat="1" applyBorder="1" applyAlignment="1">
      <alignment horizontal="distributed" vertical="center" shrinkToFit="1"/>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0" fillId="0" borderId="11" xfId="0" applyBorder="1" applyAlignment="1">
      <alignment horizontal="left" vertical="center" shrinkToFit="1"/>
    </xf>
    <xf numFmtId="0" fontId="5" fillId="0" borderId="11" xfId="0" applyFont="1" applyBorder="1" applyAlignment="1">
      <alignment horizontal="left" vertical="center" shrinkToFit="1"/>
    </xf>
    <xf numFmtId="0" fontId="0" fillId="0" borderId="13" xfId="0" applyBorder="1" applyAlignment="1">
      <alignment horizontal="left" vertical="center" shrinkToFit="1"/>
    </xf>
    <xf numFmtId="0" fontId="0" fillId="0" borderId="5" xfId="0" applyBorder="1" applyAlignment="1">
      <alignment horizontal="left" vertical="center" shrinkToFit="1"/>
    </xf>
    <xf numFmtId="0" fontId="0" fillId="0" borderId="16" xfId="0" applyBorder="1" applyAlignment="1">
      <alignment horizontal="left" vertical="center" shrinkToFit="1"/>
    </xf>
    <xf numFmtId="0" fontId="0" fillId="0" borderId="6" xfId="0" applyBorder="1" applyAlignment="1">
      <alignment horizontal="left" vertical="center" shrinkToFit="1"/>
    </xf>
    <xf numFmtId="0" fontId="5" fillId="0" borderId="8" xfId="0" applyFont="1" applyBorder="1" applyAlignment="1">
      <alignment horizontal="center" vertical="center" shrinkToFit="1"/>
    </xf>
    <xf numFmtId="176" fontId="0" fillId="0" borderId="16" xfId="0" applyNumberFormat="1" applyBorder="1" applyAlignment="1">
      <alignment horizontal="distributed" vertical="center"/>
    </xf>
    <xf numFmtId="0" fontId="18" fillId="0" borderId="16" xfId="0" applyFont="1" applyBorder="1" applyAlignment="1">
      <alignment horizontal="distributed" vertical="center" indent="1"/>
    </xf>
    <xf numFmtId="0" fontId="0" fillId="0" borderId="0" xfId="0" applyAlignment="1">
      <alignment horizontal="distributed" vertical="center"/>
    </xf>
    <xf numFmtId="0" fontId="18" fillId="0" borderId="0" xfId="0" applyFont="1" applyBorder="1" applyAlignment="1">
      <alignment horizontal="right" vertical="center"/>
    </xf>
    <xf numFmtId="0" fontId="5" fillId="0" borderId="3" xfId="0" applyFont="1" applyBorder="1" applyAlignment="1">
      <alignment vertical="top" wrapText="1" shrinkToFit="1"/>
    </xf>
    <xf numFmtId="0" fontId="5" fillId="0" borderId="16" xfId="0" applyFont="1" applyBorder="1" applyAlignment="1">
      <alignment vertical="top" wrapText="1" shrinkToFit="1"/>
    </xf>
    <xf numFmtId="0" fontId="5" fillId="0" borderId="6" xfId="0" applyFont="1" applyBorder="1" applyAlignment="1">
      <alignment vertical="top" wrapText="1" shrinkToFit="1"/>
    </xf>
    <xf numFmtId="0" fontId="13" fillId="0" borderId="0" xfId="0" applyFont="1" applyBorder="1" applyAlignment="1">
      <alignment horizontal="center" vertical="center"/>
    </xf>
    <xf numFmtId="0" fontId="5" fillId="0" borderId="7" xfId="0" applyFont="1" applyBorder="1" applyAlignment="1">
      <alignment horizontal="center" vertical="center" shrinkToFit="1"/>
    </xf>
    <xf numFmtId="0" fontId="5" fillId="0" borderId="0" xfId="0" applyFont="1" applyBorder="1" applyAlignment="1">
      <alignment horizontal="left" vertical="center"/>
    </xf>
    <xf numFmtId="0" fontId="0" fillId="0" borderId="15" xfId="0" applyBorder="1" applyAlignment="1">
      <alignment horizontal="center" vertical="center"/>
    </xf>
    <xf numFmtId="176" fontId="0" fillId="0" borderId="0" xfId="0" applyNumberFormat="1" applyAlignment="1">
      <alignment horizontal="distributed" vertical="center"/>
    </xf>
    <xf numFmtId="176" fontId="0" fillId="0" borderId="15" xfId="0" applyNumberFormat="1" applyBorder="1" applyAlignment="1">
      <alignment horizontal="distributed" vertical="center"/>
    </xf>
    <xf numFmtId="0" fontId="18" fillId="0" borderId="13" xfId="0" applyFont="1" applyBorder="1" applyAlignment="1">
      <alignment vertical="center"/>
    </xf>
    <xf numFmtId="0" fontId="18" fillId="0" borderId="5" xfId="0" applyFont="1" applyBorder="1" applyAlignment="1">
      <alignment vertical="center"/>
    </xf>
    <xf numFmtId="0" fontId="4" fillId="0" borderId="28" xfId="0" applyFont="1" applyBorder="1" applyAlignment="1">
      <alignment vertical="center" shrinkToFit="1"/>
    </xf>
    <xf numFmtId="0" fontId="0" fillId="0" borderId="0" xfId="0" applyBorder="1" applyAlignment="1">
      <alignment horizontal="left" vertical="center" shrinkToFit="1"/>
    </xf>
    <xf numFmtId="0" fontId="4" fillId="0" borderId="11" xfId="0" applyFont="1" applyBorder="1" applyAlignment="1">
      <alignment horizontal="left" vertical="center" shrinkToFit="1"/>
    </xf>
    <xf numFmtId="0" fontId="0" fillId="0" borderId="16" xfId="0" applyBorder="1" applyAlignment="1">
      <alignment horizontal="right" vertical="center"/>
    </xf>
    <xf numFmtId="0" fontId="9" fillId="0" borderId="2" xfId="0" applyFont="1" applyBorder="1" applyAlignment="1">
      <alignment horizontal="center" vertical="distributed" wrapText="1"/>
    </xf>
    <xf numFmtId="0" fontId="9" fillId="0" borderId="14" xfId="0" applyFont="1" applyBorder="1" applyAlignment="1">
      <alignment horizontal="center" vertical="distributed" wrapText="1"/>
    </xf>
    <xf numFmtId="0" fontId="9" fillId="0" borderId="3" xfId="0" applyFont="1" applyBorder="1" applyAlignment="1">
      <alignment horizontal="center" vertical="distributed" wrapText="1"/>
    </xf>
    <xf numFmtId="0" fontId="0" fillId="0" borderId="14" xfId="0" applyBorder="1" applyAlignment="1">
      <alignment horizontal="right" vertical="center"/>
    </xf>
    <xf numFmtId="0" fontId="0" fillId="0" borderId="3" xfId="0" applyBorder="1" applyAlignment="1">
      <alignment horizontal="right" vertical="center"/>
    </xf>
    <xf numFmtId="0" fontId="2" fillId="0" borderId="0" xfId="0" applyFont="1" applyBorder="1" applyAlignment="1">
      <alignment horizontal="left" vertical="center"/>
    </xf>
    <xf numFmtId="0" fontId="0" fillId="0" borderId="15" xfId="0" applyBorder="1" applyAlignment="1">
      <alignment horizontal="right" vertical="center"/>
    </xf>
    <xf numFmtId="0" fontId="0" fillId="0" borderId="6" xfId="0" applyBorder="1" applyAlignment="1">
      <alignment horizontal="right" vertical="center"/>
    </xf>
    <xf numFmtId="0" fontId="9" fillId="0" borderId="0" xfId="0" applyFont="1" applyBorder="1" applyAlignment="1">
      <alignment horizontal="center" vertical="center" wrapText="1"/>
    </xf>
    <xf numFmtId="0" fontId="8" fillId="0" borderId="0" xfId="0" applyFont="1" applyBorder="1" applyAlignment="1">
      <alignment vertical="center"/>
    </xf>
    <xf numFmtId="0" fontId="9" fillId="0" borderId="1" xfId="0" applyFont="1" applyBorder="1" applyAlignment="1">
      <alignment horizontal="center" vertical="distributed" wrapText="1"/>
    </xf>
    <xf numFmtId="0" fontId="9" fillId="0" borderId="9" xfId="0" applyFont="1" applyBorder="1" applyAlignment="1">
      <alignment horizontal="center" vertical="distributed" wrapText="1"/>
    </xf>
    <xf numFmtId="0" fontId="9" fillId="0" borderId="27" xfId="0" applyFont="1" applyBorder="1" applyAlignment="1">
      <alignment horizontal="center" vertical="distributed" wrapText="1"/>
    </xf>
    <xf numFmtId="0" fontId="9" fillId="0" borderId="10" xfId="0" applyFont="1" applyBorder="1" applyAlignment="1">
      <alignment horizontal="center" vertical="distributed" wrapText="1"/>
    </xf>
    <xf numFmtId="0" fontId="9" fillId="0" borderId="2" xfId="0" applyFont="1" applyBorder="1" applyAlignment="1">
      <alignment horizontal="left" vertical="top" wrapText="1"/>
    </xf>
    <xf numFmtId="0" fontId="8" fillId="0" borderId="13" xfId="0" applyFont="1" applyBorder="1" applyAlignment="1">
      <alignment horizontal="left" vertical="top" wrapText="1"/>
    </xf>
    <xf numFmtId="0" fontId="8" fillId="0" borderId="5" xfId="0" applyFont="1" applyBorder="1" applyAlignment="1">
      <alignment horizontal="left" vertical="top" wrapText="1"/>
    </xf>
    <xf numFmtId="0" fontId="8" fillId="0" borderId="14" xfId="0" applyFont="1" applyBorder="1" applyAlignment="1">
      <alignment horizontal="left" vertical="top" wrapText="1"/>
    </xf>
    <xf numFmtId="0" fontId="8" fillId="0" borderId="0" xfId="0" applyFont="1" applyBorder="1" applyAlignment="1">
      <alignment horizontal="left" vertical="top" wrapText="1"/>
    </xf>
    <xf numFmtId="0" fontId="8" fillId="0" borderId="15" xfId="0" applyFont="1" applyBorder="1" applyAlignment="1">
      <alignment horizontal="left" vertical="top" wrapText="1"/>
    </xf>
    <xf numFmtId="0" fontId="8" fillId="0" borderId="3" xfId="0" applyFont="1" applyBorder="1" applyAlignment="1">
      <alignment horizontal="left" vertical="top" wrapText="1"/>
    </xf>
    <xf numFmtId="0" fontId="8" fillId="0" borderId="16" xfId="0" applyFont="1" applyBorder="1" applyAlignment="1">
      <alignment horizontal="left" vertical="top" wrapText="1"/>
    </xf>
    <xf numFmtId="0" fontId="8" fillId="0" borderId="6" xfId="0" applyFont="1" applyBorder="1" applyAlignment="1">
      <alignment horizontal="left" vertical="top" wrapText="1"/>
    </xf>
    <xf numFmtId="0" fontId="0" fillId="0" borderId="0" xfId="0"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9" xfId="0" applyFont="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177" fontId="5" fillId="0" borderId="16" xfId="0" applyNumberFormat="1" applyFont="1" applyBorder="1" applyAlignment="1">
      <alignment horizontal="left" vertical="center"/>
    </xf>
    <xf numFmtId="0" fontId="5" fillId="0" borderId="4" xfId="0" applyFont="1" applyBorder="1" applyAlignment="1">
      <alignment vertical="center"/>
    </xf>
    <xf numFmtId="176" fontId="5" fillId="0" borderId="14" xfId="0" applyNumberFormat="1" applyFont="1" applyBorder="1" applyAlignment="1">
      <alignment horizontal="distributed" vertical="center"/>
    </xf>
    <xf numFmtId="176" fontId="5" fillId="0" borderId="0" xfId="0" applyNumberFormat="1" applyFont="1" applyBorder="1" applyAlignment="1">
      <alignment horizontal="distributed" vertical="center"/>
    </xf>
    <xf numFmtId="176" fontId="0" fillId="0" borderId="0" xfId="0" applyNumberFormat="1" applyBorder="1" applyAlignment="1">
      <alignment horizontal="center" vertical="center"/>
    </xf>
    <xf numFmtId="0" fontId="19" fillId="0" borderId="16" xfId="0" applyFont="1" applyBorder="1" applyAlignment="1">
      <alignment horizontal="right" vertical="top"/>
    </xf>
    <xf numFmtId="0" fontId="0" fillId="0" borderId="4" xfId="0" applyBorder="1" applyAlignment="1">
      <alignment horizontal="left" vertical="center" shrinkToFit="1"/>
    </xf>
    <xf numFmtId="0" fontId="0" fillId="0" borderId="17" xfId="0" applyBorder="1" applyAlignment="1">
      <alignment horizontal="lef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14" fillId="0" borderId="0" xfId="0" applyFont="1" applyBorder="1" applyAlignment="1">
      <alignment horizontal="center" vertical="center"/>
    </xf>
    <xf numFmtId="176" fontId="0" fillId="0" borderId="0" xfId="0" applyNumberFormat="1" applyBorder="1" applyAlignment="1">
      <alignment horizontal="distributed" vertical="center"/>
    </xf>
    <xf numFmtId="0" fontId="5" fillId="0" borderId="2" xfId="0" applyFont="1" applyBorder="1" applyAlignment="1">
      <alignment horizontal="left" vertical="center"/>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0" fillId="0" borderId="3" xfId="0" applyBorder="1" applyAlignment="1">
      <alignment horizontal="left" vertical="center"/>
    </xf>
    <xf numFmtId="0" fontId="0" fillId="0" borderId="16"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xf>
    <xf numFmtId="0" fontId="0" fillId="0" borderId="1" xfId="0" applyBorder="1" applyAlignment="1">
      <alignment horizontal="center" vertical="center"/>
    </xf>
    <xf numFmtId="0" fontId="0" fillId="0" borderId="41" xfId="0" applyBorder="1" applyAlignment="1">
      <alignment horizontal="center" vertical="center"/>
    </xf>
    <xf numFmtId="0" fontId="0" fillId="0" borderId="4" xfId="0" applyBorder="1" applyAlignment="1">
      <alignment horizontal="center" vertical="distributed"/>
    </xf>
    <xf numFmtId="0" fontId="0" fillId="0" borderId="18" xfId="0" applyBorder="1" applyAlignment="1">
      <alignment horizontal="center" vertical="distributed"/>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9" xfId="0" applyBorder="1" applyAlignment="1">
      <alignment horizontal="center" vertical="distributed" textRotation="255"/>
    </xf>
    <xf numFmtId="0" fontId="0" fillId="0" borderId="27" xfId="0" applyBorder="1" applyAlignment="1">
      <alignment horizontal="center" vertical="distributed" textRotation="255"/>
    </xf>
    <xf numFmtId="0" fontId="0" fillId="0" borderId="10" xfId="0" applyBorder="1" applyAlignment="1">
      <alignment horizontal="center" vertical="distributed" textRotation="255"/>
    </xf>
    <xf numFmtId="0" fontId="4" fillId="0" borderId="2" xfId="0" applyFont="1" applyBorder="1" applyAlignment="1">
      <alignment vertical="center" wrapText="1"/>
    </xf>
    <xf numFmtId="0" fontId="5" fillId="0" borderId="13" xfId="0" applyFont="1" applyBorder="1" applyAlignment="1">
      <alignment vertical="center" wrapText="1"/>
    </xf>
    <xf numFmtId="0" fontId="5" fillId="0" borderId="5"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15" xfId="0" applyFont="1" applyBorder="1" applyAlignment="1">
      <alignment vertical="center" wrapText="1"/>
    </xf>
    <xf numFmtId="0" fontId="5" fillId="0" borderId="3" xfId="0" applyFont="1" applyBorder="1" applyAlignment="1">
      <alignment vertical="center" wrapText="1"/>
    </xf>
    <xf numFmtId="0" fontId="5" fillId="0" borderId="16" xfId="0" applyFont="1" applyBorder="1" applyAlignment="1">
      <alignment vertical="center" wrapText="1"/>
    </xf>
    <xf numFmtId="0" fontId="5" fillId="0" borderId="6" xfId="0" applyFont="1" applyBorder="1" applyAlignment="1">
      <alignment vertical="center" wrapText="1"/>
    </xf>
    <xf numFmtId="0" fontId="0" fillId="0" borderId="2" xfId="0" applyBorder="1" applyAlignment="1">
      <alignment horizontal="distributed" vertical="center"/>
    </xf>
    <xf numFmtId="0" fontId="0" fillId="0" borderId="13" xfId="0" applyBorder="1" applyAlignment="1">
      <alignment horizontal="distributed" vertical="center"/>
    </xf>
    <xf numFmtId="0" fontId="0" fillId="0" borderId="5" xfId="0" applyBorder="1" applyAlignment="1">
      <alignment horizontal="distributed" vertical="center"/>
    </xf>
    <xf numFmtId="0" fontId="0" fillId="0" borderId="14" xfId="0" applyBorder="1" applyAlignment="1">
      <alignment horizontal="distributed" vertical="center"/>
    </xf>
    <xf numFmtId="0" fontId="0" fillId="0" borderId="0" xfId="0" applyBorder="1" applyAlignment="1">
      <alignment horizontal="distributed" vertical="center"/>
    </xf>
    <xf numFmtId="0" fontId="0" fillId="0" borderId="15" xfId="0" applyBorder="1" applyAlignment="1">
      <alignment horizontal="distributed" vertical="center"/>
    </xf>
    <xf numFmtId="0" fontId="0" fillId="0" borderId="3" xfId="0" applyBorder="1" applyAlignment="1">
      <alignment horizontal="distributed" vertical="center"/>
    </xf>
    <xf numFmtId="0" fontId="0" fillId="0" borderId="16" xfId="0" applyBorder="1" applyAlignment="1">
      <alignment horizontal="distributed" vertical="center"/>
    </xf>
    <xf numFmtId="0" fontId="0" fillId="0" borderId="6" xfId="0" applyBorder="1" applyAlignment="1">
      <alignment horizontal="distributed" vertical="center"/>
    </xf>
    <xf numFmtId="0" fontId="17" fillId="0" borderId="0" xfId="0" applyFont="1" applyBorder="1" applyAlignment="1">
      <alignment horizontal="distributed" vertical="center"/>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0" fillId="0" borderId="27" xfId="0" applyBorder="1">
      <alignment vertical="center"/>
    </xf>
    <xf numFmtId="0" fontId="0" fillId="0" borderId="10" xfId="0" applyBorder="1">
      <alignment vertical="center"/>
    </xf>
    <xf numFmtId="0" fontId="11" fillId="0" borderId="1" xfId="0" applyFont="1" applyBorder="1" applyAlignment="1">
      <alignment horizontal="distributed" vertical="center"/>
    </xf>
  </cellXfs>
  <cellStyles count="2">
    <cellStyle name="標準" xfId="0" builtinId="0"/>
    <cellStyle name="標準 2" xfId="1"/>
  </cellStyles>
  <dxfs count="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142875</xdr:colOff>
      <xdr:row>6</xdr:row>
      <xdr:rowOff>57150</xdr:rowOff>
    </xdr:from>
    <xdr:to>
      <xdr:col>6</xdr:col>
      <xdr:colOff>47625</xdr:colOff>
      <xdr:row>11</xdr:row>
      <xdr:rowOff>200025</xdr:rowOff>
    </xdr:to>
    <xdr:sp macro="" textlink="">
      <xdr:nvSpPr>
        <xdr:cNvPr id="6" name="円/楕円 5"/>
        <xdr:cNvSpPr/>
      </xdr:nvSpPr>
      <xdr:spPr>
        <a:xfrm>
          <a:off x="657225" y="1066800"/>
          <a:ext cx="1276350" cy="1238250"/>
        </a:xfrm>
        <a:prstGeom prst="ellipse">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381000</xdr:colOff>
      <xdr:row>0</xdr:row>
      <xdr:rowOff>161925</xdr:rowOff>
    </xdr:from>
    <xdr:to>
      <xdr:col>8</xdr:col>
      <xdr:colOff>28574</xdr:colOff>
      <xdr:row>3</xdr:row>
      <xdr:rowOff>28575</xdr:rowOff>
    </xdr:to>
    <xdr:sp macro="" textlink="">
      <xdr:nvSpPr>
        <xdr:cNvPr id="4" name="円/楕円 3"/>
        <xdr:cNvSpPr/>
      </xdr:nvSpPr>
      <xdr:spPr>
        <a:xfrm>
          <a:off x="1838325" y="161925"/>
          <a:ext cx="933449" cy="3333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38101</xdr:colOff>
      <xdr:row>13</xdr:row>
      <xdr:rowOff>19050</xdr:rowOff>
    </xdr:from>
    <xdr:to>
      <xdr:col>4</xdr:col>
      <xdr:colOff>390526</xdr:colOff>
      <xdr:row>14</xdr:row>
      <xdr:rowOff>19050</xdr:rowOff>
    </xdr:to>
    <xdr:sp macro="" textlink="">
      <xdr:nvSpPr>
        <xdr:cNvPr id="9" name="円/楕円 8"/>
        <xdr:cNvSpPr/>
      </xdr:nvSpPr>
      <xdr:spPr>
        <a:xfrm>
          <a:off x="809626" y="2343150"/>
          <a:ext cx="609600" cy="2190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xdr:col>
      <xdr:colOff>57151</xdr:colOff>
      <xdr:row>13</xdr:row>
      <xdr:rowOff>1</xdr:rowOff>
    </xdr:from>
    <xdr:to>
      <xdr:col>8</xdr:col>
      <xdr:colOff>352426</xdr:colOff>
      <xdr:row>14</xdr:row>
      <xdr:rowOff>28575</xdr:rowOff>
    </xdr:to>
    <xdr:sp macro="" textlink="">
      <xdr:nvSpPr>
        <xdr:cNvPr id="10" name="円/楕円 9"/>
        <xdr:cNvSpPr/>
      </xdr:nvSpPr>
      <xdr:spPr>
        <a:xfrm>
          <a:off x="2371726" y="2324101"/>
          <a:ext cx="723900" cy="24764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371475</xdr:colOff>
      <xdr:row>41</xdr:row>
      <xdr:rowOff>19050</xdr:rowOff>
    </xdr:from>
    <xdr:to>
      <xdr:col>6</xdr:col>
      <xdr:colOff>19049</xdr:colOff>
      <xdr:row>41</xdr:row>
      <xdr:rowOff>209550</xdr:rowOff>
    </xdr:to>
    <xdr:sp macro="" textlink="">
      <xdr:nvSpPr>
        <xdr:cNvPr id="10" name="円/楕円 9"/>
        <xdr:cNvSpPr/>
      </xdr:nvSpPr>
      <xdr:spPr>
        <a:xfrm>
          <a:off x="1390650" y="8982075"/>
          <a:ext cx="933449" cy="1905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333375</xdr:colOff>
      <xdr:row>41</xdr:row>
      <xdr:rowOff>9525</xdr:rowOff>
    </xdr:from>
    <xdr:to>
      <xdr:col>10</xdr:col>
      <xdr:colOff>161924</xdr:colOff>
      <xdr:row>41</xdr:row>
      <xdr:rowOff>200025</xdr:rowOff>
    </xdr:to>
    <xdr:sp macro="" textlink="">
      <xdr:nvSpPr>
        <xdr:cNvPr id="11" name="円/楕円 10"/>
        <xdr:cNvSpPr/>
      </xdr:nvSpPr>
      <xdr:spPr>
        <a:xfrm>
          <a:off x="3495675" y="8972550"/>
          <a:ext cx="933449" cy="1905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47625</xdr:colOff>
      <xdr:row>34</xdr:row>
      <xdr:rowOff>9525</xdr:rowOff>
    </xdr:from>
    <xdr:to>
      <xdr:col>5</xdr:col>
      <xdr:colOff>352425</xdr:colOff>
      <xdr:row>34</xdr:row>
      <xdr:rowOff>200025</xdr:rowOff>
    </xdr:to>
    <xdr:sp macro="" textlink="">
      <xdr:nvSpPr>
        <xdr:cNvPr id="2" name="円/楕円 1"/>
        <xdr:cNvSpPr/>
      </xdr:nvSpPr>
      <xdr:spPr>
        <a:xfrm>
          <a:off x="1924050" y="7439025"/>
          <a:ext cx="304800" cy="1905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13</xdr:col>
      <xdr:colOff>142875</xdr:colOff>
      <xdr:row>34</xdr:row>
      <xdr:rowOff>19050</xdr:rowOff>
    </xdr:from>
    <xdr:to>
      <xdr:col>13</xdr:col>
      <xdr:colOff>447675</xdr:colOff>
      <xdr:row>34</xdr:row>
      <xdr:rowOff>209550</xdr:rowOff>
    </xdr:to>
    <xdr:sp macro="" textlink="">
      <xdr:nvSpPr>
        <xdr:cNvPr id="4" name="円/楕円 3"/>
        <xdr:cNvSpPr/>
      </xdr:nvSpPr>
      <xdr:spPr>
        <a:xfrm>
          <a:off x="5181600" y="7448550"/>
          <a:ext cx="304800" cy="1905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409575</xdr:colOff>
      <xdr:row>0</xdr:row>
      <xdr:rowOff>142874</xdr:rowOff>
    </xdr:from>
    <xdr:to>
      <xdr:col>8</xdr:col>
      <xdr:colOff>57149</xdr:colOff>
      <xdr:row>3</xdr:row>
      <xdr:rowOff>9524</xdr:rowOff>
    </xdr:to>
    <xdr:sp macro="" textlink="">
      <xdr:nvSpPr>
        <xdr:cNvPr id="10" name="円/楕円 9"/>
        <xdr:cNvSpPr/>
      </xdr:nvSpPr>
      <xdr:spPr>
        <a:xfrm>
          <a:off x="2286000" y="142874"/>
          <a:ext cx="933449" cy="3333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D58"/>
  <sheetViews>
    <sheetView tabSelected="1" workbookViewId="0">
      <pane ySplit="3" topLeftCell="A4" activePane="bottomLeft" state="frozen"/>
      <selection pane="bottomLeft" activeCell="C5" sqref="C5"/>
    </sheetView>
  </sheetViews>
  <sheetFormatPr defaultRowHeight="17.25" customHeight="1"/>
  <cols>
    <col min="1" max="1" width="3.125" style="112" customWidth="1"/>
    <col min="2" max="2" width="22.75" style="112" bestFit="1" customWidth="1"/>
    <col min="3" max="3" width="47.125" style="112" customWidth="1"/>
    <col min="4" max="4" width="67.125" style="112" bestFit="1" customWidth="1"/>
    <col min="5" max="16384" width="9" style="112"/>
  </cols>
  <sheetData>
    <row r="1" spans="2:4" ht="17.25" customHeight="1" thickBot="1">
      <c r="B1" s="112" t="s">
        <v>225</v>
      </c>
      <c r="C1" s="122" t="s">
        <v>240</v>
      </c>
      <c r="D1" s="141" t="s">
        <v>359</v>
      </c>
    </row>
    <row r="3" spans="2:4" ht="17.25" customHeight="1">
      <c r="B3" s="118" t="s">
        <v>217</v>
      </c>
      <c r="C3" s="118" t="s">
        <v>382</v>
      </c>
      <c r="D3" s="124" t="s">
        <v>218</v>
      </c>
    </row>
    <row r="4" spans="2:4" ht="17.25" customHeight="1" thickBot="1">
      <c r="B4" s="120" t="s">
        <v>184</v>
      </c>
      <c r="C4" s="119"/>
      <c r="D4" s="125"/>
    </row>
    <row r="5" spans="2:4" ht="17.25" customHeight="1">
      <c r="B5" s="113" t="s">
        <v>185</v>
      </c>
      <c r="C5" s="128"/>
      <c r="D5" s="126" t="s">
        <v>224</v>
      </c>
    </row>
    <row r="6" spans="2:4" ht="17.25" customHeight="1">
      <c r="B6" s="131" t="s">
        <v>7</v>
      </c>
      <c r="C6" s="129"/>
      <c r="D6" s="126"/>
    </row>
    <row r="7" spans="2:4" ht="17.25" customHeight="1">
      <c r="B7" s="131" t="s">
        <v>8</v>
      </c>
      <c r="C7" s="129"/>
      <c r="D7" s="126"/>
    </row>
    <row r="8" spans="2:4" ht="17.25" customHeight="1">
      <c r="B8" s="131" t="s">
        <v>189</v>
      </c>
      <c r="C8" s="129"/>
      <c r="D8" s="126" t="s">
        <v>223</v>
      </c>
    </row>
    <row r="9" spans="2:4" ht="17.25" customHeight="1">
      <c r="B9" s="131" t="s">
        <v>186</v>
      </c>
      <c r="C9" s="129"/>
      <c r="D9" s="126" t="s">
        <v>384</v>
      </c>
    </row>
    <row r="10" spans="2:4" ht="17.25" customHeight="1">
      <c r="B10" s="131" t="s">
        <v>187</v>
      </c>
      <c r="C10" s="129"/>
      <c r="D10" s="126" t="s">
        <v>336</v>
      </c>
    </row>
    <row r="11" spans="2:4" ht="17.25" customHeight="1" thickBot="1">
      <c r="B11" s="132" t="s">
        <v>188</v>
      </c>
      <c r="C11" s="130"/>
      <c r="D11" s="126"/>
    </row>
    <row r="12" spans="2:4" ht="17.25" customHeight="1">
      <c r="D12" s="126"/>
    </row>
    <row r="13" spans="2:4" ht="17.25" customHeight="1" thickBot="1">
      <c r="B13" s="121" t="s">
        <v>220</v>
      </c>
      <c r="D13" s="126"/>
    </row>
    <row r="14" spans="2:4" ht="17.25" customHeight="1">
      <c r="B14" s="113" t="s">
        <v>11</v>
      </c>
      <c r="C14" s="128"/>
      <c r="D14" s="126"/>
    </row>
    <row r="15" spans="2:4" ht="17.25" customHeight="1">
      <c r="B15" s="114" t="s">
        <v>386</v>
      </c>
      <c r="C15" s="129"/>
      <c r="D15" s="126" t="s">
        <v>337</v>
      </c>
    </row>
    <row r="16" spans="2:4" ht="17.25" customHeight="1">
      <c r="B16" s="114" t="s">
        <v>385</v>
      </c>
      <c r="C16" s="129"/>
      <c r="D16" s="126" t="s">
        <v>392</v>
      </c>
    </row>
    <row r="17" spans="2:4" ht="17.25" customHeight="1" thickBot="1">
      <c r="B17" s="115" t="s">
        <v>190</v>
      </c>
      <c r="C17" s="116"/>
      <c r="D17" s="126" t="s">
        <v>391</v>
      </c>
    </row>
    <row r="18" spans="2:4" ht="17.25" customHeight="1">
      <c r="D18" s="126"/>
    </row>
    <row r="19" spans="2:4" ht="17.25" customHeight="1" thickBot="1">
      <c r="B19" s="121" t="s">
        <v>219</v>
      </c>
      <c r="D19" s="126"/>
    </row>
    <row r="20" spans="2:4" ht="17.25" customHeight="1">
      <c r="B20" s="113" t="s">
        <v>191</v>
      </c>
      <c r="C20" s="128"/>
      <c r="D20" s="126"/>
    </row>
    <row r="21" spans="2:4" ht="17.25" customHeight="1">
      <c r="B21" s="114" t="s">
        <v>192</v>
      </c>
      <c r="C21" s="129"/>
      <c r="D21" s="126" t="s">
        <v>365</v>
      </c>
    </row>
    <row r="22" spans="2:4" ht="17.25" customHeight="1" thickBot="1">
      <c r="B22" s="115" t="s">
        <v>193</v>
      </c>
      <c r="C22" s="130"/>
      <c r="D22" s="126" t="s">
        <v>364</v>
      </c>
    </row>
    <row r="23" spans="2:4" ht="17.25" customHeight="1">
      <c r="B23" s="113" t="s">
        <v>194</v>
      </c>
      <c r="C23" s="128"/>
      <c r="D23" s="144" t="s">
        <v>383</v>
      </c>
    </row>
    <row r="24" spans="2:4" ht="17.25" customHeight="1">
      <c r="B24" s="114" t="s">
        <v>195</v>
      </c>
      <c r="C24" s="129"/>
      <c r="D24" s="145"/>
    </row>
    <row r="25" spans="2:4" ht="17.25" customHeight="1" thickBot="1">
      <c r="B25" s="115" t="s">
        <v>196</v>
      </c>
      <c r="C25" s="130"/>
      <c r="D25" s="145"/>
    </row>
    <row r="26" spans="2:4" ht="17.25" customHeight="1">
      <c r="B26" s="113" t="s">
        <v>197</v>
      </c>
      <c r="C26" s="128"/>
      <c r="D26" s="145"/>
    </row>
    <row r="27" spans="2:4" ht="17.25" customHeight="1">
      <c r="B27" s="114" t="s">
        <v>198</v>
      </c>
      <c r="C27" s="129"/>
      <c r="D27" s="145"/>
    </row>
    <row r="28" spans="2:4" ht="17.25" customHeight="1" thickBot="1">
      <c r="B28" s="115" t="s">
        <v>199</v>
      </c>
      <c r="C28" s="130"/>
      <c r="D28" s="145"/>
    </row>
    <row r="29" spans="2:4" ht="17.25" customHeight="1">
      <c r="B29" s="113" t="s">
        <v>200</v>
      </c>
      <c r="C29" s="128"/>
      <c r="D29" s="145"/>
    </row>
    <row r="30" spans="2:4" ht="17.25" customHeight="1">
      <c r="B30" s="114" t="s">
        <v>201</v>
      </c>
      <c r="C30" s="129"/>
      <c r="D30" s="145"/>
    </row>
    <row r="31" spans="2:4" ht="17.25" customHeight="1" thickBot="1">
      <c r="B31" s="115" t="s">
        <v>202</v>
      </c>
      <c r="C31" s="130"/>
      <c r="D31" s="145"/>
    </row>
    <row r="32" spans="2:4" ht="17.25" customHeight="1">
      <c r="B32" s="113" t="s">
        <v>203</v>
      </c>
      <c r="C32" s="128"/>
      <c r="D32" s="145"/>
    </row>
    <row r="33" spans="2:4" ht="17.25" customHeight="1">
      <c r="B33" s="114" t="s">
        <v>204</v>
      </c>
      <c r="C33" s="129"/>
      <c r="D33" s="145"/>
    </row>
    <row r="34" spans="2:4" ht="17.25" customHeight="1" thickBot="1">
      <c r="B34" s="115" t="s">
        <v>205</v>
      </c>
      <c r="C34" s="130"/>
      <c r="D34" s="145"/>
    </row>
    <row r="35" spans="2:4" ht="17.25" customHeight="1">
      <c r="B35" s="113" t="s">
        <v>206</v>
      </c>
      <c r="C35" s="128"/>
      <c r="D35" s="145"/>
    </row>
    <row r="36" spans="2:4" ht="17.25" customHeight="1">
      <c r="B36" s="114" t="s">
        <v>207</v>
      </c>
      <c r="C36" s="129"/>
      <c r="D36" s="145"/>
    </row>
    <row r="37" spans="2:4" ht="17.25" customHeight="1" thickBot="1">
      <c r="B37" s="115" t="s">
        <v>208</v>
      </c>
      <c r="C37" s="130"/>
      <c r="D37" s="145"/>
    </row>
    <row r="38" spans="2:4" ht="17.25" customHeight="1" thickBot="1">
      <c r="D38" s="126"/>
    </row>
    <row r="39" spans="2:4" ht="17.25" customHeight="1">
      <c r="B39" s="113" t="s">
        <v>210</v>
      </c>
      <c r="C39" s="133"/>
      <c r="D39" s="142" t="s">
        <v>360</v>
      </c>
    </row>
    <row r="40" spans="2:4" ht="17.25" customHeight="1" thickBot="1">
      <c r="B40" s="115" t="s">
        <v>211</v>
      </c>
      <c r="C40" s="134"/>
      <c r="D40" s="142"/>
    </row>
    <row r="41" spans="2:4" ht="17.25" customHeight="1" thickBot="1">
      <c r="D41" s="126"/>
    </row>
    <row r="42" spans="2:4" ht="17.25" customHeight="1" thickBot="1">
      <c r="B42" s="135" t="s">
        <v>209</v>
      </c>
      <c r="C42" s="136"/>
      <c r="D42" s="126"/>
    </row>
    <row r="43" spans="2:4" ht="17.25" customHeight="1">
      <c r="B43" s="117"/>
      <c r="C43" s="117"/>
      <c r="D43" s="126"/>
    </row>
    <row r="44" spans="2:4" ht="17.25" customHeight="1">
      <c r="B44" s="117"/>
      <c r="C44" s="117"/>
      <c r="D44" s="126"/>
    </row>
    <row r="45" spans="2:4" ht="17.25" customHeight="1" thickBot="1">
      <c r="B45" s="121" t="s">
        <v>221</v>
      </c>
      <c r="D45" s="126"/>
    </row>
    <row r="46" spans="2:4" ht="17.25" customHeight="1">
      <c r="B46" s="113" t="s">
        <v>212</v>
      </c>
      <c r="C46" s="137"/>
      <c r="D46" s="143" t="s">
        <v>363</v>
      </c>
    </row>
    <row r="47" spans="2:4" ht="17.25" customHeight="1">
      <c r="B47" s="114" t="s">
        <v>213</v>
      </c>
      <c r="C47" s="138"/>
      <c r="D47" s="143"/>
    </row>
    <row r="48" spans="2:4" ht="17.25" customHeight="1">
      <c r="B48" s="114" t="s">
        <v>214</v>
      </c>
      <c r="C48" s="129"/>
      <c r="D48" s="126" t="s">
        <v>338</v>
      </c>
    </row>
    <row r="49" spans="2:4" ht="17.25" customHeight="1">
      <c r="B49" s="114" t="s">
        <v>215</v>
      </c>
      <c r="C49" s="129" t="s">
        <v>361</v>
      </c>
      <c r="D49" s="126" t="s">
        <v>339</v>
      </c>
    </row>
    <row r="50" spans="2:4" ht="17.25" customHeight="1" thickBot="1">
      <c r="B50" s="115" t="s">
        <v>216</v>
      </c>
      <c r="C50" s="130" t="s">
        <v>362</v>
      </c>
      <c r="D50" s="126" t="s">
        <v>340</v>
      </c>
    </row>
    <row r="51" spans="2:4" ht="17.25" customHeight="1">
      <c r="D51" s="126"/>
    </row>
    <row r="52" spans="2:4" ht="17.25" customHeight="1" thickBot="1">
      <c r="B52" s="121" t="s">
        <v>222</v>
      </c>
      <c r="D52" s="126"/>
    </row>
    <row r="53" spans="2:4" ht="58.5" customHeight="1" thickBot="1">
      <c r="B53" s="135" t="s">
        <v>218</v>
      </c>
      <c r="C53" s="139"/>
      <c r="D53" s="126"/>
    </row>
    <row r="55" spans="2:4" ht="17.25" customHeight="1">
      <c r="C55" s="140" t="s">
        <v>387</v>
      </c>
    </row>
    <row r="56" spans="2:4" ht="17.25" customHeight="1">
      <c r="C56" s="140" t="s">
        <v>389</v>
      </c>
    </row>
    <row r="57" spans="2:4" ht="17.25" customHeight="1">
      <c r="C57" s="112" t="s">
        <v>388</v>
      </c>
    </row>
    <row r="58" spans="2:4" ht="17.25" customHeight="1">
      <c r="C58" s="112" t="s">
        <v>390</v>
      </c>
    </row>
  </sheetData>
  <mergeCells count="3">
    <mergeCell ref="D39:D40"/>
    <mergeCell ref="D46:D47"/>
    <mergeCell ref="D23:D37"/>
  </mergeCells>
  <phoneticPr fontId="1"/>
  <conditionalFormatting sqref="C5:C11">
    <cfRule type="expression" dxfId="6" priority="7">
      <formula>$C5=""</formula>
    </cfRule>
  </conditionalFormatting>
  <conditionalFormatting sqref="C14:C17">
    <cfRule type="expression" dxfId="5" priority="6">
      <formula>$C14=""</formula>
    </cfRule>
  </conditionalFormatting>
  <conditionalFormatting sqref="C20:C37">
    <cfRule type="expression" dxfId="4" priority="5">
      <formula>$C20=0</formula>
    </cfRule>
  </conditionalFormatting>
  <conditionalFormatting sqref="C39:C40">
    <cfRule type="expression" dxfId="3" priority="4">
      <formula>$C39=0</formula>
    </cfRule>
  </conditionalFormatting>
  <conditionalFormatting sqref="C42">
    <cfRule type="expression" dxfId="2" priority="3">
      <formula>$C$42=0</formula>
    </cfRule>
  </conditionalFormatting>
  <conditionalFormatting sqref="C46:C50">
    <cfRule type="expression" dxfId="1" priority="2">
      <formula>$C46=0</formula>
    </cfRule>
  </conditionalFormatting>
  <conditionalFormatting sqref="C53">
    <cfRule type="expression" dxfId="0" priority="1">
      <formula>$C$53=0</formula>
    </cfRule>
  </conditionalFormatting>
  <dataValidations count="3">
    <dataValidation imeMode="disabled" allowBlank="1" showInputMessage="1" showErrorMessage="1" sqref="C5"/>
    <dataValidation imeMode="on" allowBlank="1" showInputMessage="1" showErrorMessage="1" sqref="C6:C9 C42"/>
    <dataValidation imeMode="off" allowBlank="1" showInputMessage="1" showErrorMessage="1" sqref="C10:C11 C39:C40 C46:C47"/>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imeMode="on" allowBlank="1" showInputMessage="1">
          <x14:formula1>
            <xm:f>'データ（編集不可）'!$D$22:$D$29</xm:f>
          </x14:formula1>
          <xm:sqref>C15</xm:sqref>
        </x14:dataValidation>
        <x14:dataValidation type="list" allowBlank="1" showInputMessage="1" showErrorMessage="1">
          <x14:formula1>
            <xm:f>'データ（編集不可）'!$C$2:$C$16</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53"/>
  <sheetViews>
    <sheetView view="pageBreakPreview" topLeftCell="A19" zoomScaleNormal="100" zoomScaleSheetLayoutView="100" workbookViewId="0">
      <selection activeCell="I33" sqref="I33"/>
    </sheetView>
  </sheetViews>
  <sheetFormatPr defaultRowHeight="13.5"/>
  <cols>
    <col min="1" max="3" width="3.375" customWidth="1"/>
    <col min="4" max="4" width="3.375" style="1" customWidth="1"/>
    <col min="5" max="10" width="5.625" customWidth="1"/>
    <col min="11" max="11" width="8.875" customWidth="1"/>
    <col min="12" max="14" width="3.375" customWidth="1"/>
    <col min="15" max="15" width="8.125" customWidth="1"/>
    <col min="16" max="17" width="6.75" customWidth="1"/>
    <col min="18" max="18" width="2.75" customWidth="1"/>
    <col min="26" max="27" width="0" hidden="1" customWidth="1"/>
  </cols>
  <sheetData>
    <row r="1" spans="1:27" ht="17.25" customHeight="1">
      <c r="A1" s="13"/>
      <c r="B1" s="235" t="s">
        <v>42</v>
      </c>
      <c r="C1" s="235"/>
      <c r="D1" s="235"/>
      <c r="E1" s="235"/>
      <c r="F1" s="2"/>
      <c r="G1" s="11"/>
      <c r="H1" s="11"/>
      <c r="I1" s="2"/>
      <c r="J1" s="2"/>
      <c r="K1" s="12"/>
      <c r="L1" s="230" t="s">
        <v>3</v>
      </c>
      <c r="M1" s="230" t="s">
        <v>4</v>
      </c>
      <c r="N1" s="230" t="s">
        <v>5</v>
      </c>
      <c r="O1" s="59"/>
      <c r="P1" s="46" t="s">
        <v>67</v>
      </c>
      <c r="Q1" s="41"/>
    </row>
    <row r="2" spans="1:27" ht="17.25" customHeight="1">
      <c r="A2" s="2"/>
      <c r="B2" s="2"/>
      <c r="C2" s="2"/>
      <c r="D2" s="2"/>
      <c r="E2" s="244" t="s">
        <v>0</v>
      </c>
      <c r="F2" s="244"/>
      <c r="G2" s="224" t="s">
        <v>40</v>
      </c>
      <c r="H2" s="224"/>
      <c r="I2" s="245" t="s">
        <v>1</v>
      </c>
      <c r="J2" s="245"/>
      <c r="K2" s="12"/>
      <c r="L2" s="231"/>
      <c r="M2" s="231"/>
      <c r="N2" s="231"/>
      <c r="O2" s="100" t="s">
        <v>143</v>
      </c>
      <c r="P2" s="47"/>
      <c r="Q2" s="45"/>
      <c r="R2" s="2"/>
    </row>
    <row r="3" spans="1:27" ht="2.25" customHeight="1">
      <c r="A3" s="2"/>
      <c r="B3" s="2"/>
      <c r="C3" s="2"/>
      <c r="D3" s="2"/>
      <c r="E3" s="244"/>
      <c r="F3" s="244"/>
      <c r="G3" s="52"/>
      <c r="H3" s="52"/>
      <c r="I3" s="245"/>
      <c r="J3" s="245"/>
      <c r="K3" s="50"/>
      <c r="L3" s="35"/>
      <c r="M3" s="35"/>
      <c r="N3" s="35"/>
      <c r="O3" s="35"/>
      <c r="P3" s="35"/>
      <c r="Q3" s="13"/>
      <c r="R3" s="2"/>
    </row>
    <row r="4" spans="1:27" ht="17.25" customHeight="1">
      <c r="A4" s="2"/>
      <c r="B4" s="2"/>
      <c r="C4" s="2"/>
      <c r="D4" s="2"/>
      <c r="E4" s="244"/>
      <c r="F4" s="244"/>
      <c r="G4" s="224" t="s">
        <v>41</v>
      </c>
      <c r="H4" s="224"/>
      <c r="I4" s="245"/>
      <c r="J4" s="245"/>
      <c r="K4" s="50"/>
      <c r="L4" s="1"/>
      <c r="M4" s="1"/>
      <c r="N4" s="1"/>
      <c r="O4" s="1"/>
      <c r="P4" s="1"/>
      <c r="Q4" s="1"/>
    </row>
    <row r="5" spans="1:27" ht="8.25" customHeight="1">
      <c r="A5" s="12"/>
      <c r="B5" s="12"/>
      <c r="C5" s="12"/>
      <c r="D5" s="12"/>
      <c r="E5" s="12"/>
      <c r="F5" s="12"/>
      <c r="G5" s="12"/>
      <c r="H5" s="12"/>
      <c r="I5" s="10"/>
      <c r="J5" s="10"/>
    </row>
    <row r="6" spans="1:27" ht="17.25" customHeight="1">
      <c r="A6" s="16"/>
      <c r="B6" s="16" t="s">
        <v>136</v>
      </c>
      <c r="C6" s="2"/>
      <c r="D6" s="2"/>
      <c r="E6" s="2"/>
      <c r="F6" s="2"/>
      <c r="G6" s="11"/>
      <c r="H6" s="11"/>
      <c r="I6" s="10"/>
      <c r="J6" s="10"/>
      <c r="N6" s="229" t="s">
        <v>178</v>
      </c>
      <c r="O6" s="229"/>
      <c r="P6" s="229"/>
      <c r="Q6" s="229"/>
    </row>
    <row r="7" spans="1:27" ht="17.25" customHeight="1">
      <c r="A7" s="16"/>
      <c r="B7" s="16" t="s">
        <v>43</v>
      </c>
      <c r="C7" s="16"/>
      <c r="D7" s="16"/>
      <c r="E7" s="16"/>
      <c r="F7" s="16"/>
      <c r="G7" s="16"/>
      <c r="H7" s="16"/>
      <c r="I7" s="16"/>
      <c r="J7" s="16"/>
      <c r="K7" s="16"/>
      <c r="L7" s="16"/>
      <c r="M7" s="16"/>
      <c r="N7" s="16"/>
      <c r="O7" s="242"/>
      <c r="P7" s="243"/>
      <c r="Q7" s="243"/>
    </row>
    <row r="8" spans="1:27" ht="17.25" customHeight="1">
      <c r="A8" s="14"/>
      <c r="B8" s="14"/>
      <c r="C8" s="14"/>
      <c r="D8" s="14"/>
      <c r="E8" s="14"/>
      <c r="F8" s="14"/>
      <c r="G8" s="14"/>
      <c r="H8" s="14"/>
      <c r="I8" s="205" t="s">
        <v>6</v>
      </c>
      <c r="J8" s="205"/>
      <c r="K8" s="233" t="str">
        <f>IF('入力用シート（このシートに入力）'!C5=0,"",'入力用シート（このシートに入力）'!C5)</f>
        <v/>
      </c>
      <c r="L8" s="233"/>
      <c r="M8" s="17"/>
      <c r="N8" s="17"/>
      <c r="O8" s="14"/>
      <c r="P8" s="14"/>
      <c r="Q8" s="14"/>
      <c r="S8" s="91"/>
    </row>
    <row r="9" spans="1:27" ht="17.25" customHeight="1">
      <c r="A9" s="14"/>
      <c r="B9" s="14"/>
      <c r="C9" s="14"/>
      <c r="D9" s="14"/>
      <c r="E9" s="14"/>
      <c r="F9" s="14"/>
      <c r="G9" s="14"/>
      <c r="H9" s="14"/>
      <c r="I9" s="205" t="s">
        <v>7</v>
      </c>
      <c r="J9" s="205"/>
      <c r="K9" s="234" t="str">
        <f>IF('入力用シート（このシートに入力）'!C6=0,"",'入力用シート（このシートに入力）'!C6)</f>
        <v/>
      </c>
      <c r="L9" s="234"/>
      <c r="M9" s="234"/>
      <c r="N9" s="234"/>
      <c r="O9" s="234"/>
      <c r="P9" s="234"/>
      <c r="Q9" s="234"/>
      <c r="S9" s="91"/>
    </row>
    <row r="10" spans="1:27" ht="17.25" customHeight="1">
      <c r="A10" s="14"/>
      <c r="B10" s="14"/>
      <c r="C10" s="14"/>
      <c r="D10" s="14"/>
      <c r="E10" s="14"/>
      <c r="F10" s="14"/>
      <c r="G10" s="14"/>
      <c r="H10" s="14"/>
      <c r="I10" s="205" t="s">
        <v>8</v>
      </c>
      <c r="J10" s="205"/>
      <c r="K10" s="246" t="str">
        <f>IF('入力用シート（このシートに入力）'!C7=0,"",'入力用シート（このシートに入力）'!C7)</f>
        <v/>
      </c>
      <c r="L10" s="246"/>
      <c r="M10" s="246"/>
      <c r="N10" s="246"/>
      <c r="O10" s="246"/>
      <c r="P10" s="246"/>
      <c r="Q10" s="246"/>
    </row>
    <row r="11" spans="1:27" ht="17.25" customHeight="1">
      <c r="A11" s="14"/>
      <c r="B11" s="14"/>
      <c r="C11" s="14"/>
      <c r="D11" s="14"/>
      <c r="E11" s="14"/>
      <c r="F11" s="14"/>
      <c r="G11" s="14"/>
      <c r="H11" s="14"/>
      <c r="I11" s="15"/>
      <c r="J11" s="15"/>
      <c r="K11" s="26"/>
      <c r="L11" s="247" t="str">
        <f>IF('入力用シート（このシートに入力）'!C8=0,"",'入力用シート（このシートに入力）'!C8)</f>
        <v/>
      </c>
      <c r="M11" s="247"/>
      <c r="N11" s="247"/>
      <c r="O11" s="247"/>
      <c r="P11" s="247"/>
      <c r="Q11" s="247"/>
    </row>
    <row r="12" spans="1:27" ht="17.25" customHeight="1">
      <c r="A12" s="14"/>
      <c r="B12" s="14"/>
      <c r="C12" s="14"/>
      <c r="D12" s="14"/>
      <c r="E12" s="14"/>
      <c r="F12" s="14"/>
      <c r="G12" s="14"/>
      <c r="H12" s="14"/>
      <c r="I12" s="14"/>
      <c r="J12" s="14"/>
      <c r="K12" s="14" t="s">
        <v>9</v>
      </c>
      <c r="L12" s="247" t="str">
        <f>IF('入力用シート（このシートに入力）'!C9=0,"",'入力用シート（このシートに入力）'!C9)</f>
        <v/>
      </c>
      <c r="M12" s="247"/>
      <c r="N12" s="247"/>
      <c r="O12" s="247"/>
      <c r="P12" s="247"/>
      <c r="Q12" s="247"/>
    </row>
    <row r="13" spans="1:27" s="1" customFormat="1" ht="17.25" customHeight="1">
      <c r="A13" s="14"/>
      <c r="B13" s="14"/>
      <c r="C13" s="14"/>
      <c r="D13" s="14"/>
      <c r="E13" s="14"/>
      <c r="F13" s="14"/>
      <c r="G13" s="14"/>
      <c r="H13" s="14"/>
      <c r="I13" s="14"/>
      <c r="J13" s="14"/>
      <c r="K13" s="14"/>
      <c r="L13" s="200" t="s">
        <v>10</v>
      </c>
      <c r="M13" s="200"/>
      <c r="N13" s="232" t="str">
        <f>IF('入力用シート（このシートに入力）'!C10=0,"",'入力用シート（このシートに入力）'!C10)</f>
        <v/>
      </c>
      <c r="O13" s="232"/>
      <c r="P13" s="232"/>
      <c r="Q13" s="232"/>
    </row>
    <row r="14" spans="1:27" ht="17.25" customHeight="1">
      <c r="A14" s="198"/>
      <c r="B14" s="198" t="s">
        <v>131</v>
      </c>
      <c r="C14" s="210"/>
      <c r="D14" s="211" t="s">
        <v>132</v>
      </c>
      <c r="E14" s="212"/>
      <c r="F14" s="205" t="s">
        <v>133</v>
      </c>
      <c r="G14" s="214"/>
      <c r="H14" s="211" t="s">
        <v>134</v>
      </c>
      <c r="I14" s="214"/>
      <c r="J14" s="216" t="s">
        <v>135</v>
      </c>
      <c r="K14" s="210"/>
      <c r="L14" s="200" t="s">
        <v>137</v>
      </c>
      <c r="M14" s="200"/>
      <c r="N14" s="232" t="str">
        <f>IF('入力用シート（このシートに入力）'!C11=0,"",'入力用シート（このシートに入力）'!C11)</f>
        <v/>
      </c>
      <c r="O14" s="232"/>
      <c r="P14" s="232"/>
      <c r="Q14" s="232"/>
      <c r="AA14" t="s">
        <v>144</v>
      </c>
    </row>
    <row r="15" spans="1:27" ht="17.25" customHeight="1">
      <c r="A15" s="199"/>
      <c r="B15" s="161"/>
      <c r="C15" s="161"/>
      <c r="D15" s="213"/>
      <c r="E15" s="213"/>
      <c r="F15" s="215"/>
      <c r="G15" s="215"/>
      <c r="H15" s="215"/>
      <c r="I15" s="215"/>
      <c r="J15" s="161"/>
      <c r="K15" s="161"/>
      <c r="L15" s="2"/>
      <c r="M15" s="2"/>
      <c r="N15" s="2"/>
      <c r="O15" s="2"/>
      <c r="P15" s="2"/>
      <c r="Q15" s="2"/>
      <c r="AA15" t="s">
        <v>145</v>
      </c>
    </row>
    <row r="16" spans="1:27" ht="24.75" customHeight="1">
      <c r="A16" s="207" t="s">
        <v>11</v>
      </c>
      <c r="B16" s="208"/>
      <c r="C16" s="208"/>
      <c r="D16" s="209"/>
      <c r="E16" s="221" t="str">
        <f>IF('入力用シート（このシートに入力）'!C14=0,"",'入力用シート（このシートに入力）'!C14)</f>
        <v/>
      </c>
      <c r="F16" s="222"/>
      <c r="G16" s="222"/>
      <c r="H16" s="222"/>
      <c r="I16" s="222"/>
      <c r="J16" s="222"/>
      <c r="K16" s="222"/>
      <c r="L16" s="222"/>
      <c r="M16" s="222"/>
      <c r="N16" s="222"/>
      <c r="O16" s="222"/>
      <c r="P16" s="222"/>
      <c r="Q16" s="223"/>
      <c r="Z16" t="s">
        <v>138</v>
      </c>
      <c r="AA16" t="s">
        <v>146</v>
      </c>
    </row>
    <row r="17" spans="1:27" ht="23.25" customHeight="1">
      <c r="A17" s="146" t="s">
        <v>12</v>
      </c>
      <c r="B17" s="147"/>
      <c r="C17" s="147"/>
      <c r="D17" s="148"/>
      <c r="E17" s="217" t="s">
        <v>13</v>
      </c>
      <c r="F17" s="148"/>
      <c r="G17" s="218" t="str">
        <f>IF('入力用シート（このシートに入力）'!C17=0,"",'入力用シート（このシートに入力）'!C17)</f>
        <v/>
      </c>
      <c r="H17" s="219"/>
      <c r="I17" s="219"/>
      <c r="J17" s="219"/>
      <c r="K17" s="219"/>
      <c r="L17" s="219"/>
      <c r="M17" s="219"/>
      <c r="N17" s="220"/>
      <c r="O17" s="217" t="s">
        <v>176</v>
      </c>
      <c r="P17" s="238"/>
      <c r="Q17" s="239"/>
      <c r="Z17" t="s">
        <v>139</v>
      </c>
      <c r="AA17" s="1" t="s">
        <v>147</v>
      </c>
    </row>
    <row r="18" spans="1:27" ht="15.75" customHeight="1">
      <c r="A18" s="204"/>
      <c r="B18" s="205"/>
      <c r="C18" s="205"/>
      <c r="D18" s="206"/>
      <c r="E18" s="20" t="s">
        <v>14</v>
      </c>
      <c r="F18" s="225" t="str">
        <f>IF('入力用シート（このシートに入力）'!C15=0,"",'入力用シート（このシートに入力）'!C15)</f>
        <v/>
      </c>
      <c r="G18" s="226"/>
      <c r="H18" s="226"/>
      <c r="I18" s="248" t="str">
        <f>IF('入力用シート（このシートに入力）'!C16=0,"",'入力用シート（このシートに入力）'!C16)</f>
        <v/>
      </c>
      <c r="J18" s="248"/>
      <c r="K18" s="248"/>
      <c r="L18" s="248"/>
      <c r="M18" s="248"/>
      <c r="N18" s="248"/>
      <c r="O18" s="248"/>
      <c r="P18" s="248"/>
      <c r="Q18" s="249"/>
      <c r="Z18" t="s">
        <v>140</v>
      </c>
      <c r="AA18" s="1" t="s">
        <v>148</v>
      </c>
    </row>
    <row r="19" spans="1:27" ht="14.25" customHeight="1">
      <c r="A19" s="149"/>
      <c r="B19" s="150"/>
      <c r="C19" s="150"/>
      <c r="D19" s="151"/>
      <c r="E19" s="21" t="s">
        <v>15</v>
      </c>
      <c r="F19" s="227"/>
      <c r="G19" s="228"/>
      <c r="H19" s="228"/>
      <c r="I19" s="250"/>
      <c r="J19" s="250"/>
      <c r="K19" s="250"/>
      <c r="L19" s="250"/>
      <c r="M19" s="250"/>
      <c r="N19" s="250"/>
      <c r="O19" s="250"/>
      <c r="P19" s="250"/>
      <c r="Q19" s="251"/>
      <c r="Z19" t="s">
        <v>141</v>
      </c>
      <c r="AA19" s="1" t="s">
        <v>149</v>
      </c>
    </row>
    <row r="20" spans="1:27" ht="24.75" customHeight="1">
      <c r="A20" s="146" t="s">
        <v>16</v>
      </c>
      <c r="B20" s="147"/>
      <c r="C20" s="147"/>
      <c r="D20" s="148"/>
      <c r="E20" s="236" t="s">
        <v>17</v>
      </c>
      <c r="F20" s="237"/>
      <c r="G20" s="237"/>
      <c r="H20" s="237"/>
      <c r="I20" s="237"/>
      <c r="J20" s="217" t="s">
        <v>18</v>
      </c>
      <c r="K20" s="238"/>
      <c r="L20" s="239"/>
      <c r="M20" s="217" t="s">
        <v>19</v>
      </c>
      <c r="N20" s="240"/>
      <c r="O20" s="240"/>
      <c r="P20" s="240"/>
      <c r="Q20" s="241"/>
      <c r="Z20" t="s">
        <v>142</v>
      </c>
      <c r="AA20" s="1" t="s">
        <v>150</v>
      </c>
    </row>
    <row r="21" spans="1:27" ht="17.25" customHeight="1">
      <c r="A21" s="204"/>
      <c r="B21" s="205"/>
      <c r="C21" s="205"/>
      <c r="D21" s="206"/>
      <c r="E21" s="201" t="str">
        <f>IF('入力用シート（このシートに入力）'!C$20=0,"",'入力用シート（このシートに入力）'!C$20)</f>
        <v/>
      </c>
      <c r="F21" s="202"/>
      <c r="G21" s="202"/>
      <c r="H21" s="202"/>
      <c r="I21" s="203"/>
      <c r="J21" s="201" t="str">
        <f>IF('入力用シート（このシートに入力）'!C$21=0,"",'入力用シート（このシートに入力）'!C$21)</f>
        <v/>
      </c>
      <c r="K21" s="202"/>
      <c r="L21" s="203"/>
      <c r="M21" s="201" t="str">
        <f>IF('入力用シート（このシートに入力）'!C$22=0,"",'入力用シート（このシートに入力）'!C$22)</f>
        <v/>
      </c>
      <c r="N21" s="202"/>
      <c r="O21" s="202"/>
      <c r="P21" s="202"/>
      <c r="Q21" s="203"/>
      <c r="AA21" s="1" t="s">
        <v>151</v>
      </c>
    </row>
    <row r="22" spans="1:27" ht="17.25" customHeight="1">
      <c r="A22" s="204"/>
      <c r="B22" s="205"/>
      <c r="C22" s="205"/>
      <c r="D22" s="206"/>
      <c r="E22" s="192" t="str">
        <f>IF('入力用シート（このシートに入力）'!C$23=0,"",'入力用シート（このシートに入力）'!C$23)</f>
        <v/>
      </c>
      <c r="F22" s="193"/>
      <c r="G22" s="193"/>
      <c r="H22" s="193"/>
      <c r="I22" s="194"/>
      <c r="J22" s="192" t="str">
        <f>IF('入力用シート（このシートに入力）'!C$24=0,"",'入力用シート（このシートに入力）'!C$24)</f>
        <v/>
      </c>
      <c r="K22" s="193"/>
      <c r="L22" s="194"/>
      <c r="M22" s="192" t="str">
        <f>IF('入力用シート（このシートに入力）'!C$25=0,"",'入力用シート（このシートに入力）'!C$25)</f>
        <v/>
      </c>
      <c r="N22" s="193"/>
      <c r="O22" s="193"/>
      <c r="P22" s="193"/>
      <c r="Q22" s="194"/>
      <c r="AA22" s="1" t="s">
        <v>152</v>
      </c>
    </row>
    <row r="23" spans="1:27" ht="17.25" customHeight="1">
      <c r="A23" s="204"/>
      <c r="B23" s="205"/>
      <c r="C23" s="205"/>
      <c r="D23" s="206"/>
      <c r="E23" s="192" t="str">
        <f>IF('入力用シート（このシートに入力）'!C$26=0,"",'入力用シート（このシートに入力）'!C$26)</f>
        <v/>
      </c>
      <c r="F23" s="193"/>
      <c r="G23" s="193"/>
      <c r="H23" s="193"/>
      <c r="I23" s="194"/>
      <c r="J23" s="192" t="str">
        <f>IF('入力用シート（このシートに入力）'!C$27=0,"",'入力用シート（このシートに入力）'!C$27)</f>
        <v/>
      </c>
      <c r="K23" s="193"/>
      <c r="L23" s="194"/>
      <c r="M23" s="192" t="str">
        <f>IF('入力用シート（このシートに入力）'!C$28=0,"",'入力用シート（このシートに入力）'!C$28)</f>
        <v/>
      </c>
      <c r="N23" s="193"/>
      <c r="O23" s="193"/>
      <c r="P23" s="193"/>
      <c r="Q23" s="194"/>
      <c r="AA23" s="1" t="s">
        <v>153</v>
      </c>
    </row>
    <row r="24" spans="1:27" ht="17.25" customHeight="1">
      <c r="A24" s="204"/>
      <c r="B24" s="205"/>
      <c r="C24" s="205"/>
      <c r="D24" s="206"/>
      <c r="E24" s="192" t="str">
        <f>IF('入力用シート（このシートに入力）'!C$29=0,"",'入力用シート（このシートに入力）'!C$29)</f>
        <v/>
      </c>
      <c r="F24" s="193"/>
      <c r="G24" s="193"/>
      <c r="H24" s="193"/>
      <c r="I24" s="194"/>
      <c r="J24" s="192" t="str">
        <f>IF('入力用シート（このシートに入力）'!C$30=0,"",'入力用シート（このシートに入力）'!C$30)</f>
        <v/>
      </c>
      <c r="K24" s="193"/>
      <c r="L24" s="194"/>
      <c r="M24" s="192" t="str">
        <f>IF('入力用シート（このシートに入力）'!C$31=0,"",'入力用シート（このシートに入力）'!C$31)</f>
        <v/>
      </c>
      <c r="N24" s="193"/>
      <c r="O24" s="193"/>
      <c r="P24" s="193"/>
      <c r="Q24" s="194"/>
      <c r="AA24" s="1" t="s">
        <v>154</v>
      </c>
    </row>
    <row r="25" spans="1:27" ht="17.25" customHeight="1">
      <c r="A25" s="204"/>
      <c r="B25" s="205"/>
      <c r="C25" s="205"/>
      <c r="D25" s="206"/>
      <c r="E25" s="192" t="str">
        <f>IF('入力用シート（このシートに入力）'!C$32=0,"",'入力用シート（このシートに入力）'!C$32)</f>
        <v/>
      </c>
      <c r="F25" s="193"/>
      <c r="G25" s="193"/>
      <c r="H25" s="193"/>
      <c r="I25" s="194"/>
      <c r="J25" s="192" t="str">
        <f>IF('入力用シート（このシートに入力）'!C$33=0,"",'入力用シート（このシートに入力）'!C$33)</f>
        <v/>
      </c>
      <c r="K25" s="193"/>
      <c r="L25" s="194"/>
      <c r="M25" s="192" t="str">
        <f>IF('入力用シート（このシートに入力）'!C$34=0,"",'入力用シート（このシートに入力）'!C$34)</f>
        <v/>
      </c>
      <c r="N25" s="193"/>
      <c r="O25" s="193"/>
      <c r="P25" s="193"/>
      <c r="Q25" s="194"/>
      <c r="AA25" s="1" t="s">
        <v>155</v>
      </c>
    </row>
    <row r="26" spans="1:27" ht="17.25" customHeight="1">
      <c r="A26" s="149"/>
      <c r="B26" s="150"/>
      <c r="C26" s="150"/>
      <c r="D26" s="151"/>
      <c r="E26" s="195" t="str">
        <f>IF('入力用シート（このシートに入力）'!C$35=0,"",'入力用シート（このシートに入力）'!C$35)</f>
        <v/>
      </c>
      <c r="F26" s="196"/>
      <c r="G26" s="196"/>
      <c r="H26" s="196"/>
      <c r="I26" s="197"/>
      <c r="J26" s="195" t="str">
        <f>IF('入力用シート（このシートに入力）'!C$36=0,"",'入力用シート（このシートに入力）'!C$36)</f>
        <v/>
      </c>
      <c r="K26" s="196"/>
      <c r="L26" s="197"/>
      <c r="M26" s="195" t="str">
        <f>IF('入力用シート（このシートに入力）'!C$37=0,"",'入力用シート（このシートに入力）'!C$37)</f>
        <v/>
      </c>
      <c r="N26" s="196"/>
      <c r="O26" s="196"/>
      <c r="P26" s="196"/>
      <c r="Q26" s="197"/>
      <c r="AA26" s="1" t="s">
        <v>156</v>
      </c>
    </row>
    <row r="27" spans="1:27" ht="17.25" customHeight="1">
      <c r="A27" s="146" t="s">
        <v>119</v>
      </c>
      <c r="B27" s="147"/>
      <c r="C27" s="147"/>
      <c r="D27" s="148"/>
      <c r="E27" s="166" t="str">
        <f>IF('入力用シート（このシートに入力）'!C39=0,"令和　　年　　月　　日",'入力用シート（このシートに入力）'!C39)</f>
        <v>令和　　年　　月　　日</v>
      </c>
      <c r="F27" s="167"/>
      <c r="G27" s="167"/>
      <c r="H27" s="168"/>
      <c r="I27" s="168"/>
      <c r="J27" s="40" t="s">
        <v>114</v>
      </c>
      <c r="K27" s="19"/>
      <c r="L27" s="163" t="s">
        <v>16</v>
      </c>
      <c r="M27" s="164"/>
      <c r="N27" s="165"/>
      <c r="O27" s="152" t="str">
        <f>IF('入力用シート（このシートに入力）'!C42=0,"",'入力用シート（このシートに入力）'!C42)</f>
        <v/>
      </c>
      <c r="P27" s="153"/>
      <c r="Q27" s="154"/>
      <c r="S27" s="91"/>
      <c r="AA27" s="1" t="s">
        <v>157</v>
      </c>
    </row>
    <row r="28" spans="1:27" ht="17.25" customHeight="1">
      <c r="A28" s="149"/>
      <c r="B28" s="150"/>
      <c r="C28" s="150"/>
      <c r="D28" s="151"/>
      <c r="E28" s="158" t="str">
        <f>IF('入力用シート（このシートに入力）'!C40=0,"令和　　年　　月　　日",'入力用シート（このシートに入力）'!C40)</f>
        <v>令和　　年　　月　　日</v>
      </c>
      <c r="F28" s="159"/>
      <c r="G28" s="159"/>
      <c r="H28" s="159"/>
      <c r="I28" s="159"/>
      <c r="J28" s="44" t="s">
        <v>115</v>
      </c>
      <c r="K28" s="68" t="s">
        <v>20</v>
      </c>
      <c r="L28" s="160" t="s">
        <v>21</v>
      </c>
      <c r="M28" s="161"/>
      <c r="N28" s="162"/>
      <c r="O28" s="155"/>
      <c r="P28" s="156"/>
      <c r="Q28" s="157"/>
      <c r="V28" s="1"/>
      <c r="AA28" t="s">
        <v>158</v>
      </c>
    </row>
    <row r="29" spans="1:27" ht="17.25" customHeight="1">
      <c r="A29" s="146" t="s">
        <v>118</v>
      </c>
      <c r="B29" s="147"/>
      <c r="C29" s="147"/>
      <c r="D29" s="148"/>
      <c r="E29" s="166" t="str">
        <f>IF('入力用シート（このシートに入力）'!C46=0,"令和　　年　　月　　日",'入力用シート（このシートに入力）'!C46)</f>
        <v>令和　　年　　月　　日</v>
      </c>
      <c r="F29" s="167"/>
      <c r="G29" s="167"/>
      <c r="H29" s="167"/>
      <c r="I29" s="167"/>
      <c r="J29" s="40" t="s">
        <v>114</v>
      </c>
      <c r="K29" s="19"/>
      <c r="L29" s="163" t="s">
        <v>22</v>
      </c>
      <c r="M29" s="164"/>
      <c r="N29" s="165"/>
      <c r="O29" s="152" t="str">
        <f>IF('入力用シート（このシートに入力）'!C48=0,"",'入力用シート（このシートに入力）'!C48)</f>
        <v/>
      </c>
      <c r="P29" s="153"/>
      <c r="Q29" s="154"/>
      <c r="AA29" s="1" t="s">
        <v>159</v>
      </c>
    </row>
    <row r="30" spans="1:27" ht="17.25" customHeight="1">
      <c r="A30" s="149"/>
      <c r="B30" s="150"/>
      <c r="C30" s="150"/>
      <c r="D30" s="151"/>
      <c r="E30" s="158" t="str">
        <f>IF('入力用シート（このシートに入力）'!C47=0,"令和　　年　　月　　日",'入力用シート（このシートに入力）'!C47)</f>
        <v>令和　　年　　月　　日</v>
      </c>
      <c r="F30" s="159"/>
      <c r="G30" s="159"/>
      <c r="H30" s="159"/>
      <c r="I30" s="159"/>
      <c r="J30" s="44" t="s">
        <v>115</v>
      </c>
      <c r="K30" s="68" t="s">
        <v>23</v>
      </c>
      <c r="L30" s="160" t="s">
        <v>24</v>
      </c>
      <c r="M30" s="161"/>
      <c r="N30" s="162"/>
      <c r="O30" s="155"/>
      <c r="P30" s="156"/>
      <c r="Q30" s="157"/>
      <c r="AA30" s="1" t="s">
        <v>160</v>
      </c>
    </row>
    <row r="31" spans="1:27" ht="17.25" customHeight="1">
      <c r="A31" s="170" t="s">
        <v>25</v>
      </c>
      <c r="B31" s="171"/>
      <c r="C31" s="171"/>
      <c r="D31" s="172"/>
      <c r="E31" s="185" t="str">
        <f>IF('入力用シート（このシートに入力）'!C49=0,"",'入力用シート（このシートに入力）'!C49)</f>
        <v>原因者</v>
      </c>
      <c r="F31" s="186"/>
      <c r="G31" s="186"/>
      <c r="H31" s="187"/>
      <c r="I31" s="146" t="s">
        <v>26</v>
      </c>
      <c r="J31" s="148"/>
      <c r="K31" s="23" t="s">
        <v>27</v>
      </c>
      <c r="L31" s="4"/>
      <c r="M31" s="4"/>
      <c r="N31" s="4"/>
      <c r="O31" s="4"/>
      <c r="P31" s="4"/>
      <c r="Q31" s="3"/>
      <c r="AA31" s="1" t="s">
        <v>161</v>
      </c>
    </row>
    <row r="32" spans="1:27" ht="17.25" customHeight="1">
      <c r="A32" s="149" t="s">
        <v>28</v>
      </c>
      <c r="B32" s="150"/>
      <c r="C32" s="150"/>
      <c r="D32" s="151"/>
      <c r="E32" s="176" t="str">
        <f>IF('入力用シート（このシートに入力）'!C50=0,"",'入力用シート（このシートに入力）'!C50)</f>
        <v>原形復旧</v>
      </c>
      <c r="F32" s="177"/>
      <c r="G32" s="177"/>
      <c r="H32" s="178"/>
      <c r="I32" s="149"/>
      <c r="J32" s="151"/>
      <c r="K32" s="24" t="s">
        <v>29</v>
      </c>
      <c r="L32" s="8"/>
      <c r="M32" s="8"/>
      <c r="N32" s="8"/>
      <c r="O32" s="8"/>
      <c r="P32" s="8"/>
      <c r="Q32" s="9"/>
      <c r="AA32" s="1" t="s">
        <v>162</v>
      </c>
    </row>
    <row r="33" spans="1:27" ht="17.25" customHeight="1">
      <c r="A33" s="106" t="s">
        <v>44</v>
      </c>
      <c r="B33" s="34"/>
      <c r="C33" s="34"/>
      <c r="D33" s="34"/>
      <c r="E33" s="34"/>
      <c r="F33" s="34"/>
      <c r="G33" s="14"/>
      <c r="H33" s="14"/>
      <c r="I33" s="34"/>
      <c r="J33" s="34"/>
      <c r="K33" s="14"/>
      <c r="L33" s="1"/>
      <c r="M33" s="40"/>
      <c r="N33" s="40"/>
      <c r="O33" s="40"/>
      <c r="P33" s="40"/>
      <c r="Q33" s="53"/>
      <c r="AA33" s="1" t="s">
        <v>163</v>
      </c>
    </row>
    <row r="34" spans="1:27" ht="17.25" customHeight="1">
      <c r="A34" s="179" t="str">
        <f>IF('入力用シート（このシートに入力）'!C53=0,"",'入力用シート（このシートに入力）'!C53)</f>
        <v/>
      </c>
      <c r="B34" s="180"/>
      <c r="C34" s="180"/>
      <c r="D34" s="180"/>
      <c r="E34" s="180"/>
      <c r="F34" s="180"/>
      <c r="G34" s="180"/>
      <c r="H34" s="180"/>
      <c r="I34" s="180"/>
      <c r="J34" s="180"/>
      <c r="K34" s="180"/>
      <c r="L34" s="180"/>
      <c r="M34" s="180"/>
      <c r="N34" s="180"/>
      <c r="O34" s="180"/>
      <c r="P34" s="180"/>
      <c r="Q34" s="181"/>
      <c r="AA34" s="1" t="s">
        <v>164</v>
      </c>
    </row>
    <row r="35" spans="1:27" ht="17.25" customHeight="1">
      <c r="A35" s="179"/>
      <c r="B35" s="180"/>
      <c r="C35" s="180"/>
      <c r="D35" s="180"/>
      <c r="E35" s="180"/>
      <c r="F35" s="180"/>
      <c r="G35" s="180"/>
      <c r="H35" s="180"/>
      <c r="I35" s="180"/>
      <c r="J35" s="180"/>
      <c r="K35" s="180"/>
      <c r="L35" s="180"/>
      <c r="M35" s="180"/>
      <c r="N35" s="180"/>
      <c r="O35" s="180"/>
      <c r="P35" s="180"/>
      <c r="Q35" s="181"/>
      <c r="AA35" s="1" t="s">
        <v>165</v>
      </c>
    </row>
    <row r="36" spans="1:27" ht="17.25" customHeight="1">
      <c r="A36" s="179"/>
      <c r="B36" s="180"/>
      <c r="C36" s="180"/>
      <c r="D36" s="180"/>
      <c r="E36" s="180"/>
      <c r="F36" s="180"/>
      <c r="G36" s="180"/>
      <c r="H36" s="180"/>
      <c r="I36" s="180"/>
      <c r="J36" s="180"/>
      <c r="K36" s="180"/>
      <c r="L36" s="180"/>
      <c r="M36" s="180"/>
      <c r="N36" s="180"/>
      <c r="O36" s="180"/>
      <c r="P36" s="180"/>
      <c r="Q36" s="181"/>
      <c r="AA36" t="s">
        <v>166</v>
      </c>
    </row>
    <row r="37" spans="1:27" ht="17.25" customHeight="1">
      <c r="A37" s="182"/>
      <c r="B37" s="183"/>
      <c r="C37" s="183"/>
      <c r="D37" s="183"/>
      <c r="E37" s="183"/>
      <c r="F37" s="183"/>
      <c r="G37" s="183"/>
      <c r="H37" s="183"/>
      <c r="I37" s="183"/>
      <c r="J37" s="183"/>
      <c r="K37" s="183"/>
      <c r="L37" s="183"/>
      <c r="M37" s="183"/>
      <c r="N37" s="183"/>
      <c r="O37" s="183"/>
      <c r="P37" s="183"/>
      <c r="Q37" s="184"/>
      <c r="AA37" t="s">
        <v>167</v>
      </c>
    </row>
    <row r="38" spans="1:27" s="57" customFormat="1" ht="11.25">
      <c r="A38" s="56" t="s">
        <v>45</v>
      </c>
      <c r="AA38" s="57" t="s">
        <v>168</v>
      </c>
    </row>
    <row r="39" spans="1:27" s="57" customFormat="1" ht="11.25">
      <c r="A39" s="169">
        <v>1</v>
      </c>
      <c r="B39" s="56" t="s">
        <v>47</v>
      </c>
      <c r="E39" s="169" t="s">
        <v>50</v>
      </c>
      <c r="F39" s="56" t="s">
        <v>48</v>
      </c>
      <c r="H39" s="169" t="s">
        <v>51</v>
      </c>
      <c r="I39" s="56" t="s">
        <v>52</v>
      </c>
      <c r="K39" s="188" t="s">
        <v>54</v>
      </c>
      <c r="L39" s="188"/>
      <c r="M39" s="188"/>
      <c r="N39" s="188"/>
      <c r="O39" s="188"/>
      <c r="P39" s="188"/>
      <c r="AA39" s="57" t="s">
        <v>169</v>
      </c>
    </row>
    <row r="40" spans="1:27" s="57" customFormat="1" ht="11.25">
      <c r="A40" s="169"/>
      <c r="B40" s="56" t="s">
        <v>46</v>
      </c>
      <c r="E40" s="169"/>
      <c r="F40" s="56" t="s">
        <v>49</v>
      </c>
      <c r="H40" s="169"/>
      <c r="I40" s="56" t="s">
        <v>53</v>
      </c>
      <c r="K40" s="188"/>
      <c r="L40" s="188"/>
      <c r="M40" s="188"/>
      <c r="N40" s="188"/>
      <c r="O40" s="188"/>
      <c r="P40" s="188"/>
      <c r="AA40" s="57" t="s">
        <v>170</v>
      </c>
    </row>
    <row r="41" spans="1:27" s="57" customFormat="1" ht="10.5" customHeight="1">
      <c r="A41" s="169">
        <v>2</v>
      </c>
      <c r="B41" s="189" t="s">
        <v>55</v>
      </c>
      <c r="C41" s="173" t="s">
        <v>56</v>
      </c>
      <c r="D41" s="173" t="s">
        <v>57</v>
      </c>
      <c r="AA41" s="57" t="s">
        <v>171</v>
      </c>
    </row>
    <row r="42" spans="1:27" s="57" customFormat="1" ht="11.25">
      <c r="A42" s="169"/>
      <c r="B42" s="190"/>
      <c r="C42" s="174"/>
      <c r="D42" s="174"/>
      <c r="E42" s="57" t="s">
        <v>58</v>
      </c>
      <c r="AA42" s="57" t="s">
        <v>172</v>
      </c>
    </row>
    <row r="43" spans="1:27" s="57" customFormat="1" ht="9" customHeight="1">
      <c r="A43" s="169"/>
      <c r="B43" s="191"/>
      <c r="C43" s="175"/>
      <c r="D43" s="175"/>
      <c r="AA43" s="57" t="s">
        <v>173</v>
      </c>
    </row>
    <row r="44" spans="1:27" s="57" customFormat="1" ht="11.25">
      <c r="B44" s="57" t="s">
        <v>59</v>
      </c>
      <c r="AA44" s="57" t="s">
        <v>174</v>
      </c>
    </row>
    <row r="45" spans="1:27" s="57" customFormat="1" ht="11.25">
      <c r="A45" s="58">
        <v>3</v>
      </c>
      <c r="B45" s="57" t="s">
        <v>60</v>
      </c>
      <c r="AA45" s="57" t="s">
        <v>175</v>
      </c>
    </row>
    <row r="46" spans="1:27" s="57" customFormat="1" ht="11.25">
      <c r="B46" s="57" t="s">
        <v>61</v>
      </c>
    </row>
    <row r="47" spans="1:27" s="57" customFormat="1" ht="11.25">
      <c r="A47" s="57">
        <v>4</v>
      </c>
      <c r="B47" s="57" t="s">
        <v>62</v>
      </c>
    </row>
    <row r="48" spans="1:27" s="57" customFormat="1" ht="11.25">
      <c r="B48" s="57" t="s">
        <v>63</v>
      </c>
    </row>
    <row r="49" spans="1:2" s="57" customFormat="1" ht="11.25">
      <c r="A49" s="57">
        <v>5</v>
      </c>
      <c r="B49" s="57" t="s">
        <v>64</v>
      </c>
    </row>
    <row r="50" spans="1:2" s="57" customFormat="1" ht="11.25">
      <c r="A50" s="57">
        <v>6</v>
      </c>
      <c r="B50" s="57" t="s">
        <v>65</v>
      </c>
    </row>
    <row r="51" spans="1:2" s="57" customFormat="1" ht="11.25">
      <c r="B51" s="57" t="s">
        <v>66</v>
      </c>
    </row>
    <row r="52" spans="1:2" s="57" customFormat="1" ht="11.25"/>
    <row r="53" spans="1:2" s="57" customFormat="1" ht="11.25"/>
  </sheetData>
  <sheetProtection sheet="1" objects="1" scenarios="1" selectLockedCells="1"/>
  <mergeCells count="85">
    <mergeCell ref="K10:Q10"/>
    <mergeCell ref="L11:Q11"/>
    <mergeCell ref="L12:Q12"/>
    <mergeCell ref="I18:Q19"/>
    <mergeCell ref="I9:J9"/>
    <mergeCell ref="O17:Q17"/>
    <mergeCell ref="N14:Q14"/>
    <mergeCell ref="B1:E1"/>
    <mergeCell ref="M22:Q22"/>
    <mergeCell ref="M23:Q23"/>
    <mergeCell ref="M24:Q24"/>
    <mergeCell ref="M25:Q25"/>
    <mergeCell ref="E20:I20"/>
    <mergeCell ref="J20:L20"/>
    <mergeCell ref="M20:Q20"/>
    <mergeCell ref="N1:N2"/>
    <mergeCell ref="O7:Q7"/>
    <mergeCell ref="E22:I22"/>
    <mergeCell ref="J22:L22"/>
    <mergeCell ref="E2:F4"/>
    <mergeCell ref="I2:I4"/>
    <mergeCell ref="J2:J4"/>
    <mergeCell ref="I8:J8"/>
    <mergeCell ref="M21:Q21"/>
    <mergeCell ref="A20:D26"/>
    <mergeCell ref="G2:H2"/>
    <mergeCell ref="G4:H4"/>
    <mergeCell ref="I31:J32"/>
    <mergeCell ref="E29:I29"/>
    <mergeCell ref="I10:J10"/>
    <mergeCell ref="F18:H19"/>
    <mergeCell ref="N6:Q6"/>
    <mergeCell ref="L1:L2"/>
    <mergeCell ref="M1:M2"/>
    <mergeCell ref="L13:M13"/>
    <mergeCell ref="M26:Q26"/>
    <mergeCell ref="N13:Q13"/>
    <mergeCell ref="K8:L8"/>
    <mergeCell ref="K9:Q9"/>
    <mergeCell ref="E26:I26"/>
    <mergeCell ref="J26:L26"/>
    <mergeCell ref="A14:A15"/>
    <mergeCell ref="L14:M14"/>
    <mergeCell ref="E21:I21"/>
    <mergeCell ref="A17:D19"/>
    <mergeCell ref="A16:D16"/>
    <mergeCell ref="B14:C15"/>
    <mergeCell ref="D14:E15"/>
    <mergeCell ref="F14:G15"/>
    <mergeCell ref="H14:I15"/>
    <mergeCell ref="J14:K15"/>
    <mergeCell ref="E17:F17"/>
    <mergeCell ref="G17:N17"/>
    <mergeCell ref="E16:Q16"/>
    <mergeCell ref="J21:L21"/>
    <mergeCell ref="E23:I23"/>
    <mergeCell ref="E24:I24"/>
    <mergeCell ref="J24:L24"/>
    <mergeCell ref="E25:I25"/>
    <mergeCell ref="J25:L25"/>
    <mergeCell ref="J23:L23"/>
    <mergeCell ref="E39:E40"/>
    <mergeCell ref="H39:H40"/>
    <mergeCell ref="A31:D31"/>
    <mergeCell ref="A32:D32"/>
    <mergeCell ref="C41:C43"/>
    <mergeCell ref="D41:D43"/>
    <mergeCell ref="A39:A40"/>
    <mergeCell ref="E32:H32"/>
    <mergeCell ref="A34:Q37"/>
    <mergeCell ref="E31:H31"/>
    <mergeCell ref="K39:P40"/>
    <mergeCell ref="A41:A43"/>
    <mergeCell ref="B41:B43"/>
    <mergeCell ref="A27:D28"/>
    <mergeCell ref="A29:D30"/>
    <mergeCell ref="O27:Q28"/>
    <mergeCell ref="O29:Q30"/>
    <mergeCell ref="E30:I30"/>
    <mergeCell ref="L30:N30"/>
    <mergeCell ref="E28:I28"/>
    <mergeCell ref="L28:N28"/>
    <mergeCell ref="L29:N29"/>
    <mergeCell ref="E27:I27"/>
    <mergeCell ref="L27:N27"/>
  </mergeCells>
  <phoneticPr fontId="1"/>
  <dataValidations count="1">
    <dataValidation allowBlank="1" sqref="G17:N17"/>
  </dataValidations>
  <pageMargins left="0.63" right="7.874015748031496E-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6"/>
  <sheetViews>
    <sheetView view="pageBreakPreview" topLeftCell="A4" zoomScaleNormal="100" zoomScaleSheetLayoutView="100" workbookViewId="0">
      <selection activeCell="I20" sqref="I20:K20"/>
    </sheetView>
  </sheetViews>
  <sheetFormatPr defaultRowHeight="13.5"/>
  <cols>
    <col min="1" max="2" width="3.375" style="1" customWidth="1"/>
    <col min="3" max="3" width="6.625" style="1" customWidth="1"/>
    <col min="4" max="9" width="5.625" style="1" customWidth="1"/>
    <col min="10" max="10" width="8.875" style="1" customWidth="1"/>
    <col min="11" max="13" width="3.375" style="1" customWidth="1"/>
    <col min="14" max="14" width="8.125" style="1" customWidth="1"/>
    <col min="15" max="16" width="6.75" style="1" customWidth="1"/>
    <col min="17" max="16384" width="9" style="1"/>
  </cols>
  <sheetData>
    <row r="1" spans="1:18" ht="17.25" customHeight="1">
      <c r="A1" s="13"/>
      <c r="B1" s="235" t="s">
        <v>78</v>
      </c>
      <c r="C1" s="235"/>
      <c r="D1" s="235"/>
      <c r="E1" s="235"/>
      <c r="F1" s="2"/>
      <c r="G1" s="35"/>
      <c r="H1" s="35"/>
      <c r="I1" s="2"/>
      <c r="J1" s="2"/>
      <c r="K1" s="282" t="s">
        <v>3</v>
      </c>
      <c r="L1" s="283" t="s">
        <v>4</v>
      </c>
      <c r="M1" s="272" t="s">
        <v>5</v>
      </c>
      <c r="N1" s="31"/>
      <c r="O1" s="32" t="s">
        <v>68</v>
      </c>
      <c r="P1" s="51" t="s">
        <v>2</v>
      </c>
    </row>
    <row r="2" spans="1:18" ht="17.25" customHeight="1">
      <c r="A2" s="2"/>
      <c r="B2" s="2"/>
      <c r="C2" s="2"/>
      <c r="D2" s="2"/>
      <c r="E2" s="277" t="s">
        <v>128</v>
      </c>
      <c r="F2" s="277"/>
      <c r="G2" s="277"/>
      <c r="H2" s="277"/>
      <c r="I2" s="277"/>
      <c r="J2" s="245"/>
      <c r="K2" s="282"/>
      <c r="L2" s="284"/>
      <c r="M2" s="273"/>
      <c r="N2" s="275" t="s">
        <v>71</v>
      </c>
      <c r="O2" s="271" t="s">
        <v>70</v>
      </c>
      <c r="P2" s="278" t="s">
        <v>69</v>
      </c>
      <c r="R2" s="2"/>
    </row>
    <row r="3" spans="1:18" ht="2.25" customHeight="1">
      <c r="A3" s="2"/>
      <c r="B3" s="2"/>
      <c r="C3" s="2"/>
      <c r="D3" s="2"/>
      <c r="E3" s="277"/>
      <c r="F3" s="277"/>
      <c r="G3" s="277"/>
      <c r="H3" s="277"/>
      <c r="I3" s="277"/>
      <c r="J3" s="245"/>
      <c r="K3" s="282"/>
      <c r="L3" s="285"/>
      <c r="M3" s="274"/>
      <c r="N3" s="276"/>
      <c r="O3" s="271"/>
      <c r="P3" s="279"/>
      <c r="Q3" s="13"/>
      <c r="R3" s="2"/>
    </row>
    <row r="4" spans="1:18" ht="17.25" customHeight="1">
      <c r="A4" s="2"/>
      <c r="B4" s="2"/>
      <c r="C4" s="2"/>
      <c r="D4" s="2"/>
      <c r="E4" s="277"/>
      <c r="F4" s="277"/>
      <c r="G4" s="277"/>
      <c r="H4" s="277"/>
      <c r="I4" s="277"/>
      <c r="J4" s="245"/>
      <c r="K4" s="50"/>
    </row>
    <row r="5" spans="1:18" ht="8.25" customHeight="1">
      <c r="A5" s="12"/>
      <c r="B5" s="12"/>
      <c r="C5" s="12"/>
      <c r="D5" s="12"/>
      <c r="E5" s="12"/>
      <c r="F5" s="12"/>
      <c r="G5" s="12"/>
      <c r="H5" s="10"/>
      <c r="I5" s="10"/>
      <c r="J5" s="12"/>
      <c r="K5" s="280"/>
      <c r="L5" s="280"/>
      <c r="M5" s="280"/>
      <c r="N5" s="235"/>
      <c r="O5" s="235"/>
      <c r="P5" s="235"/>
    </row>
    <row r="6" spans="1:18" ht="17.25" customHeight="1">
      <c r="A6" s="16"/>
      <c r="B6" s="16"/>
      <c r="C6" s="2"/>
      <c r="D6" s="2"/>
      <c r="E6" s="2"/>
      <c r="F6" s="35"/>
      <c r="G6" s="35"/>
      <c r="H6" s="10"/>
      <c r="I6" s="10"/>
      <c r="J6" s="12"/>
      <c r="K6" s="281"/>
      <c r="L6" s="281"/>
      <c r="M6" s="281"/>
      <c r="N6" s="235"/>
      <c r="O6" s="235"/>
      <c r="P6" s="235"/>
    </row>
    <row r="7" spans="1:18" ht="17.25" customHeight="1">
      <c r="A7" s="16"/>
      <c r="B7" s="16"/>
      <c r="C7" s="16"/>
      <c r="D7" s="16"/>
      <c r="E7" s="16"/>
      <c r="F7" s="16"/>
      <c r="G7" s="16"/>
      <c r="H7" s="16"/>
      <c r="I7" s="16"/>
      <c r="J7" s="16"/>
      <c r="K7" s="16"/>
      <c r="L7" s="16"/>
      <c r="M7" s="16"/>
      <c r="N7" s="242"/>
      <c r="O7" s="243"/>
      <c r="P7" s="243"/>
    </row>
    <row r="8" spans="1:18" ht="17.25" customHeight="1">
      <c r="A8" s="14"/>
      <c r="B8" s="14"/>
      <c r="C8" s="14"/>
      <c r="D8" s="14"/>
      <c r="E8" s="14"/>
      <c r="F8" s="14"/>
      <c r="G8" s="14"/>
      <c r="H8" s="205" t="s">
        <v>6</v>
      </c>
      <c r="I8" s="205"/>
      <c r="J8" s="269" t="str">
        <f>IF(申請書!K8="","",申請書!K8)</f>
        <v/>
      </c>
      <c r="K8" s="269"/>
      <c r="L8" s="107"/>
      <c r="M8" s="107"/>
      <c r="N8" s="108"/>
      <c r="O8" s="108"/>
      <c r="P8" s="108"/>
    </row>
    <row r="9" spans="1:18" ht="17.25" customHeight="1">
      <c r="A9" s="14"/>
      <c r="B9" s="14"/>
      <c r="C9" s="14"/>
      <c r="D9" s="14"/>
      <c r="E9" s="14"/>
      <c r="F9" s="14"/>
      <c r="G9" s="14"/>
      <c r="H9" s="205" t="s">
        <v>7</v>
      </c>
      <c r="I9" s="205"/>
      <c r="J9" s="234" t="str">
        <f>IF(申請書!K9="","",申請書!K9)</f>
        <v/>
      </c>
      <c r="K9" s="234"/>
      <c r="L9" s="234"/>
      <c r="M9" s="234"/>
      <c r="N9" s="234"/>
      <c r="O9" s="234"/>
      <c r="P9" s="234"/>
    </row>
    <row r="10" spans="1:18" ht="17.25" customHeight="1">
      <c r="A10" s="14"/>
      <c r="B10" s="14"/>
      <c r="C10" s="14"/>
      <c r="D10" s="14"/>
      <c r="E10" s="14"/>
      <c r="F10" s="14"/>
      <c r="G10" s="14"/>
      <c r="H10" s="205" t="s">
        <v>8</v>
      </c>
      <c r="I10" s="205"/>
      <c r="J10" s="246" t="str">
        <f>IF(申請書!K10="","",申請書!K10)</f>
        <v/>
      </c>
      <c r="K10" s="246"/>
      <c r="L10" s="246"/>
      <c r="M10" s="246"/>
      <c r="N10" s="246"/>
      <c r="O10" s="246"/>
      <c r="P10" s="246"/>
    </row>
    <row r="11" spans="1:18" ht="17.25" customHeight="1">
      <c r="A11" s="14"/>
      <c r="B11" s="14"/>
      <c r="C11" s="14"/>
      <c r="D11" s="14"/>
      <c r="E11" s="14"/>
      <c r="F11" s="14"/>
      <c r="G11" s="14"/>
      <c r="H11" s="99"/>
      <c r="I11" s="99"/>
      <c r="J11" s="109"/>
      <c r="K11" s="247" t="str">
        <f>IF(申請書!L11="","",申請書!L11)</f>
        <v/>
      </c>
      <c r="L11" s="247"/>
      <c r="M11" s="247"/>
      <c r="N11" s="247"/>
      <c r="O11" s="247"/>
      <c r="P11" s="247"/>
    </row>
    <row r="12" spans="1:18" ht="17.25" customHeight="1">
      <c r="A12" s="14"/>
      <c r="B12" s="14"/>
      <c r="C12" s="14"/>
      <c r="D12" s="14"/>
      <c r="E12" s="14"/>
      <c r="F12" s="14"/>
      <c r="G12" s="14"/>
      <c r="H12" s="14"/>
      <c r="I12" s="14"/>
      <c r="J12" s="108" t="s">
        <v>9</v>
      </c>
      <c r="K12" s="247" t="str">
        <f>IF(申請書!L12="","",申請書!L12)</f>
        <v/>
      </c>
      <c r="L12" s="247"/>
      <c r="M12" s="247"/>
      <c r="N12" s="247"/>
      <c r="O12" s="247"/>
      <c r="P12" s="247"/>
    </row>
    <row r="13" spans="1:18" ht="17.25" customHeight="1">
      <c r="A13" s="14"/>
      <c r="B13" s="14"/>
      <c r="C13" s="14"/>
      <c r="D13" s="14"/>
      <c r="E13" s="14"/>
      <c r="F13" s="14"/>
      <c r="G13" s="14"/>
      <c r="H13" s="14"/>
      <c r="I13" s="14"/>
      <c r="J13" s="108"/>
      <c r="K13" s="268" t="s">
        <v>10</v>
      </c>
      <c r="L13" s="268"/>
      <c r="M13" s="270" t="str">
        <f>IF(申請書!N13="","",申請書!N13)</f>
        <v/>
      </c>
      <c r="N13" s="270"/>
      <c r="O13" s="270"/>
      <c r="P13" s="270"/>
    </row>
    <row r="14" spans="1:18" ht="17.25" customHeight="1">
      <c r="A14" s="198"/>
      <c r="B14" s="48"/>
      <c r="C14" s="14"/>
      <c r="D14" s="205"/>
      <c r="E14" s="205"/>
      <c r="F14" s="34"/>
      <c r="G14" s="34"/>
      <c r="H14" s="262"/>
      <c r="I14" s="262"/>
      <c r="J14" s="110"/>
      <c r="K14" s="268" t="s">
        <v>137</v>
      </c>
      <c r="L14" s="268"/>
      <c r="M14" s="270" t="str">
        <f>IF(申請書!N14="","",申請書!N14)</f>
        <v/>
      </c>
      <c r="N14" s="270"/>
      <c r="O14" s="270"/>
      <c r="P14" s="270"/>
    </row>
    <row r="15" spans="1:18" ht="17.25" customHeight="1">
      <c r="A15" s="199"/>
      <c r="B15" s="49"/>
      <c r="C15" s="14"/>
      <c r="D15" s="205"/>
      <c r="E15" s="205"/>
      <c r="F15" s="34"/>
      <c r="G15" s="34"/>
      <c r="H15" s="262"/>
      <c r="I15" s="262"/>
      <c r="K15" s="2"/>
      <c r="L15" s="2"/>
      <c r="M15" s="2"/>
      <c r="N15" s="2"/>
      <c r="O15" s="2"/>
      <c r="P15" s="2"/>
    </row>
    <row r="16" spans="1:18" ht="24.75" customHeight="1">
      <c r="A16" s="207" t="s">
        <v>11</v>
      </c>
      <c r="B16" s="208"/>
      <c r="C16" s="239"/>
      <c r="D16" s="221" t="str">
        <f>IF(申請書!E16="","",申請書!E16)</f>
        <v/>
      </c>
      <c r="E16" s="222"/>
      <c r="F16" s="222"/>
      <c r="G16" s="222"/>
      <c r="H16" s="222"/>
      <c r="I16" s="222"/>
      <c r="J16" s="222"/>
      <c r="K16" s="222"/>
      <c r="L16" s="222"/>
      <c r="M16" s="222"/>
      <c r="N16" s="222"/>
      <c r="O16" s="222"/>
      <c r="P16" s="223"/>
    </row>
    <row r="17" spans="1:16" ht="24.75" customHeight="1">
      <c r="A17" s="146" t="s">
        <v>12</v>
      </c>
      <c r="B17" s="147"/>
      <c r="C17" s="148"/>
      <c r="D17" s="217" t="s">
        <v>13</v>
      </c>
      <c r="E17" s="148"/>
      <c r="F17" s="218" t="str">
        <f>IF(申請書!G17="","",申請書!G17)</f>
        <v/>
      </c>
      <c r="G17" s="219"/>
      <c r="H17" s="219"/>
      <c r="I17" s="219"/>
      <c r="J17" s="219"/>
      <c r="K17" s="219"/>
      <c r="L17" s="219"/>
      <c r="M17" s="220"/>
      <c r="N17" s="217" t="s">
        <v>176</v>
      </c>
      <c r="O17" s="238"/>
      <c r="P17" s="239"/>
    </row>
    <row r="18" spans="1:16" ht="17.25" customHeight="1">
      <c r="A18" s="204"/>
      <c r="B18" s="205"/>
      <c r="C18" s="206"/>
      <c r="D18" s="38" t="s">
        <v>14</v>
      </c>
      <c r="E18" s="225" t="str">
        <f>IF(申請書!F18="","",申請書!F18)</f>
        <v/>
      </c>
      <c r="F18" s="226"/>
      <c r="G18" s="226"/>
      <c r="H18" s="248" t="str">
        <f>IF(申請書!I18="","",申請書!I18)</f>
        <v/>
      </c>
      <c r="I18" s="248"/>
      <c r="J18" s="248"/>
      <c r="K18" s="248"/>
      <c r="L18" s="248"/>
      <c r="M18" s="248"/>
      <c r="N18" s="248"/>
      <c r="O18" s="248"/>
      <c r="P18" s="249"/>
    </row>
    <row r="19" spans="1:16" ht="17.25" customHeight="1">
      <c r="A19" s="149"/>
      <c r="B19" s="150"/>
      <c r="C19" s="151"/>
      <c r="D19" s="42" t="s">
        <v>15</v>
      </c>
      <c r="E19" s="227"/>
      <c r="F19" s="228"/>
      <c r="G19" s="228"/>
      <c r="H19" s="250"/>
      <c r="I19" s="250"/>
      <c r="J19" s="250"/>
      <c r="K19" s="250"/>
      <c r="L19" s="250"/>
      <c r="M19" s="250"/>
      <c r="N19" s="250"/>
      <c r="O19" s="250"/>
      <c r="P19" s="251"/>
    </row>
    <row r="20" spans="1:16" ht="24.75" customHeight="1">
      <c r="A20" s="146" t="s">
        <v>16</v>
      </c>
      <c r="B20" s="147"/>
      <c r="C20" s="148"/>
      <c r="D20" s="236" t="s">
        <v>17</v>
      </c>
      <c r="E20" s="237"/>
      <c r="F20" s="237"/>
      <c r="G20" s="237"/>
      <c r="H20" s="237"/>
      <c r="I20" s="217" t="s">
        <v>18</v>
      </c>
      <c r="J20" s="238"/>
      <c r="K20" s="239"/>
      <c r="L20" s="217" t="s">
        <v>19</v>
      </c>
      <c r="M20" s="240"/>
      <c r="N20" s="240"/>
      <c r="O20" s="240"/>
      <c r="P20" s="241"/>
    </row>
    <row r="21" spans="1:16" ht="17.25" customHeight="1">
      <c r="A21" s="204"/>
      <c r="B21" s="205"/>
      <c r="C21" s="206"/>
      <c r="D21" s="201" t="str">
        <f>IF(申請書!E21="","",申請書!E21)</f>
        <v/>
      </c>
      <c r="E21" s="202"/>
      <c r="F21" s="202"/>
      <c r="G21" s="202"/>
      <c r="H21" s="203"/>
      <c r="I21" s="201" t="str">
        <f>IF(申請書!J21="","",申請書!J21)</f>
        <v/>
      </c>
      <c r="J21" s="202"/>
      <c r="K21" s="203"/>
      <c r="L21" s="201" t="str">
        <f>IF(申請書!M21="","",申請書!M21)</f>
        <v/>
      </c>
      <c r="M21" s="202"/>
      <c r="N21" s="202"/>
      <c r="O21" s="202"/>
      <c r="P21" s="203"/>
    </row>
    <row r="22" spans="1:16" ht="17.25" customHeight="1">
      <c r="A22" s="204"/>
      <c r="B22" s="205"/>
      <c r="C22" s="206"/>
      <c r="D22" s="261" t="str">
        <f>IF(申請書!E22="","",申請書!E22)</f>
        <v/>
      </c>
      <c r="E22" s="261"/>
      <c r="F22" s="261"/>
      <c r="G22" s="261"/>
      <c r="H22" s="261"/>
      <c r="I22" s="192" t="str">
        <f>IF(申請書!J22="","",申請書!J22)</f>
        <v/>
      </c>
      <c r="J22" s="193"/>
      <c r="K22" s="194"/>
      <c r="L22" s="192" t="str">
        <f>IF(申請書!M22="","",申請書!M22)</f>
        <v/>
      </c>
      <c r="M22" s="193"/>
      <c r="N22" s="193"/>
      <c r="O22" s="193"/>
      <c r="P22" s="194"/>
    </row>
    <row r="23" spans="1:16" ht="17.25" customHeight="1">
      <c r="A23" s="204"/>
      <c r="B23" s="205"/>
      <c r="C23" s="206"/>
      <c r="D23" s="261" t="str">
        <f>IF(申請書!E23="","",申請書!E23)</f>
        <v/>
      </c>
      <c r="E23" s="261"/>
      <c r="F23" s="261"/>
      <c r="G23" s="261"/>
      <c r="H23" s="261"/>
      <c r="I23" s="192" t="str">
        <f>IF(申請書!J23="","",申請書!J23)</f>
        <v/>
      </c>
      <c r="J23" s="193"/>
      <c r="K23" s="194"/>
      <c r="L23" s="192" t="str">
        <f>IF(申請書!M23="","",申請書!M23)</f>
        <v/>
      </c>
      <c r="M23" s="193"/>
      <c r="N23" s="193"/>
      <c r="O23" s="193"/>
      <c r="P23" s="194"/>
    </row>
    <row r="24" spans="1:16" ht="17.25" customHeight="1">
      <c r="A24" s="204"/>
      <c r="B24" s="205"/>
      <c r="C24" s="206"/>
      <c r="D24" s="261" t="str">
        <f>IF(申請書!E24="","",申請書!E24)</f>
        <v/>
      </c>
      <c r="E24" s="261"/>
      <c r="F24" s="261"/>
      <c r="G24" s="261"/>
      <c r="H24" s="261"/>
      <c r="I24" s="192" t="str">
        <f>IF(申請書!J24="","",申請書!J24)</f>
        <v/>
      </c>
      <c r="J24" s="193"/>
      <c r="K24" s="194"/>
      <c r="L24" s="192" t="str">
        <f>IF(申請書!M24="","",申請書!M24)</f>
        <v/>
      </c>
      <c r="M24" s="193"/>
      <c r="N24" s="193"/>
      <c r="O24" s="193"/>
      <c r="P24" s="194"/>
    </row>
    <row r="25" spans="1:16" ht="17.25" customHeight="1">
      <c r="A25" s="204"/>
      <c r="B25" s="205"/>
      <c r="C25" s="206"/>
      <c r="D25" s="261" t="str">
        <f>IF(申請書!E25="","",申請書!E25)</f>
        <v/>
      </c>
      <c r="E25" s="261"/>
      <c r="F25" s="261"/>
      <c r="G25" s="261"/>
      <c r="H25" s="261"/>
      <c r="I25" s="192" t="str">
        <f>IF(申請書!J25="","",申請書!J25)</f>
        <v/>
      </c>
      <c r="J25" s="193"/>
      <c r="K25" s="194"/>
      <c r="L25" s="192" t="str">
        <f>IF(申請書!M25="","",申請書!M25)</f>
        <v/>
      </c>
      <c r="M25" s="193"/>
      <c r="N25" s="193"/>
      <c r="O25" s="193"/>
      <c r="P25" s="194"/>
    </row>
    <row r="26" spans="1:16" ht="17.25" customHeight="1">
      <c r="A26" s="149"/>
      <c r="B26" s="150"/>
      <c r="C26" s="151"/>
      <c r="D26" s="252" t="str">
        <f>IF(申請書!E26="","",申請書!E26)</f>
        <v/>
      </c>
      <c r="E26" s="252"/>
      <c r="F26" s="252"/>
      <c r="G26" s="252"/>
      <c r="H26" s="252"/>
      <c r="I26" s="195" t="str">
        <f>IF(申請書!J26="","",申請書!J26)</f>
        <v/>
      </c>
      <c r="J26" s="196"/>
      <c r="K26" s="197"/>
      <c r="L26" s="195" t="str">
        <f>IF(申請書!M26="","",申請書!M26)</f>
        <v/>
      </c>
      <c r="M26" s="196"/>
      <c r="N26" s="196"/>
      <c r="O26" s="196"/>
      <c r="P26" s="197"/>
    </row>
    <row r="27" spans="1:16" ht="17.25" customHeight="1">
      <c r="A27" s="146" t="s">
        <v>119</v>
      </c>
      <c r="B27" s="147"/>
      <c r="C27" s="148"/>
      <c r="D27" s="166" t="str">
        <f>申請書!E27</f>
        <v>令和　　年　　月　　日</v>
      </c>
      <c r="E27" s="167"/>
      <c r="F27" s="167"/>
      <c r="G27" s="168"/>
      <c r="H27" s="168"/>
      <c r="I27" s="40" t="s">
        <v>114</v>
      </c>
      <c r="J27" s="39"/>
      <c r="K27" s="163" t="s">
        <v>16</v>
      </c>
      <c r="L27" s="164"/>
      <c r="M27" s="165"/>
      <c r="N27" s="152" t="str">
        <f>IF(申請書!O27="","",申請書!O27)</f>
        <v/>
      </c>
      <c r="O27" s="153"/>
      <c r="P27" s="154"/>
    </row>
    <row r="28" spans="1:16" ht="17.25" customHeight="1">
      <c r="A28" s="149"/>
      <c r="B28" s="150"/>
      <c r="C28" s="151"/>
      <c r="D28" s="158" t="str">
        <f>申請書!E28</f>
        <v>令和　　年　　月　　日</v>
      </c>
      <c r="E28" s="159"/>
      <c r="F28" s="159"/>
      <c r="G28" s="253"/>
      <c r="H28" s="253"/>
      <c r="I28" s="44" t="s">
        <v>115</v>
      </c>
      <c r="J28" s="68" t="str">
        <f>申請書!K28</f>
        <v>月間</v>
      </c>
      <c r="K28" s="160" t="s">
        <v>21</v>
      </c>
      <c r="L28" s="161"/>
      <c r="M28" s="162"/>
      <c r="N28" s="155"/>
      <c r="O28" s="156"/>
      <c r="P28" s="157"/>
    </row>
    <row r="29" spans="1:16" ht="17.25" customHeight="1">
      <c r="A29" s="146" t="s">
        <v>118</v>
      </c>
      <c r="B29" s="147"/>
      <c r="C29" s="148"/>
      <c r="D29" s="166" t="str">
        <f>申請書!E29</f>
        <v>令和　　年　　月　　日</v>
      </c>
      <c r="E29" s="167"/>
      <c r="F29" s="167"/>
      <c r="G29" s="168"/>
      <c r="H29" s="168"/>
      <c r="I29" s="40" t="s">
        <v>114</v>
      </c>
      <c r="J29" s="39"/>
      <c r="K29" s="163" t="s">
        <v>22</v>
      </c>
      <c r="L29" s="164"/>
      <c r="M29" s="165"/>
      <c r="N29" s="152" t="str">
        <f>IF(申請書!O29="","",申請書!O29)</f>
        <v/>
      </c>
      <c r="O29" s="153"/>
      <c r="P29" s="154"/>
    </row>
    <row r="30" spans="1:16" ht="17.25" customHeight="1">
      <c r="A30" s="149"/>
      <c r="B30" s="150"/>
      <c r="C30" s="151"/>
      <c r="D30" s="158" t="str">
        <f>申請書!E30</f>
        <v>令和　　年　　月　　日</v>
      </c>
      <c r="E30" s="159"/>
      <c r="F30" s="159"/>
      <c r="G30" s="253"/>
      <c r="H30" s="253"/>
      <c r="I30" s="44" t="s">
        <v>115</v>
      </c>
      <c r="J30" s="68" t="str">
        <f>申請書!K30</f>
        <v>日間</v>
      </c>
      <c r="K30" s="160" t="s">
        <v>24</v>
      </c>
      <c r="L30" s="161"/>
      <c r="M30" s="162"/>
      <c r="N30" s="155"/>
      <c r="O30" s="156"/>
      <c r="P30" s="157"/>
    </row>
    <row r="31" spans="1:16" ht="17.25" customHeight="1">
      <c r="A31" s="170" t="s">
        <v>25</v>
      </c>
      <c r="B31" s="171"/>
      <c r="C31" s="148"/>
      <c r="D31" s="185" t="str">
        <f>IF(申請書!E31=0,"",申請書!E31)</f>
        <v>原因者</v>
      </c>
      <c r="E31" s="186"/>
      <c r="F31" s="186"/>
      <c r="G31" s="187"/>
      <c r="H31" s="146" t="s">
        <v>26</v>
      </c>
      <c r="I31" s="148"/>
      <c r="J31" s="23" t="s">
        <v>27</v>
      </c>
      <c r="K31" s="4"/>
      <c r="L31" s="4"/>
      <c r="M31" s="4"/>
      <c r="N31" s="4"/>
      <c r="O31" s="4"/>
      <c r="P31" s="3"/>
    </row>
    <row r="32" spans="1:16" ht="17.25" customHeight="1">
      <c r="A32" s="149" t="s">
        <v>28</v>
      </c>
      <c r="B32" s="150"/>
      <c r="C32" s="151"/>
      <c r="D32" s="257" t="str">
        <f>IF(申請書!E32=0,"",申請書!E32)</f>
        <v>原形復旧</v>
      </c>
      <c r="E32" s="258"/>
      <c r="F32" s="258"/>
      <c r="G32" s="259"/>
      <c r="H32" s="149"/>
      <c r="I32" s="151"/>
      <c r="J32" s="24" t="s">
        <v>116</v>
      </c>
      <c r="K32" s="8"/>
      <c r="L32" s="8"/>
      <c r="M32" s="8"/>
      <c r="N32" s="8"/>
      <c r="O32" s="8"/>
      <c r="P32" s="9"/>
    </row>
    <row r="33" spans="1:16" ht="17.25" customHeight="1">
      <c r="A33" s="33"/>
      <c r="B33" s="34"/>
      <c r="C33" s="34"/>
      <c r="D33" s="111"/>
      <c r="E33" s="34"/>
      <c r="F33" s="14"/>
      <c r="G33" s="14"/>
      <c r="H33" s="34"/>
      <c r="I33" s="34"/>
      <c r="J33" s="14"/>
      <c r="L33" s="40"/>
      <c r="M33" s="266" t="str">
        <f>IFERROR("    "&amp;VLOOKUP('入力用シート（このシートに入力）'!$C$1,'データ（編集不可）'!$C$2:$F$16,4,FALSE)&amp;"第　　　号－","")</f>
        <v xml:space="preserve">    那整第　　　号－</v>
      </c>
      <c r="N33" s="266"/>
      <c r="O33" s="266"/>
      <c r="P33" s="267"/>
    </row>
    <row r="34" spans="1:16" ht="17.25" customHeight="1">
      <c r="A34" s="33"/>
      <c r="B34" s="34"/>
      <c r="C34" s="34"/>
      <c r="D34" s="34"/>
      <c r="E34" s="34"/>
      <c r="F34" s="14"/>
      <c r="G34" s="14"/>
      <c r="H34" s="34"/>
      <c r="I34" s="34"/>
      <c r="J34" s="14"/>
      <c r="K34" s="28"/>
      <c r="L34" s="37"/>
      <c r="M34" s="264" t="s">
        <v>130</v>
      </c>
      <c r="N34" s="264"/>
      <c r="O34" s="264"/>
      <c r="P34" s="265"/>
    </row>
    <row r="35" spans="1:16" ht="17.25" customHeight="1">
      <c r="A35" s="33"/>
      <c r="B35" s="34"/>
      <c r="C35" s="43"/>
      <c r="D35" s="254" t="str">
        <f>IFERROR(IF('入力用シート（このシートに入力）'!$C$15=0,"",VLOOKUP('入力用シート（このシートに入力）'!$C$15,'データ（編集不可）'!$I$2:$J$60,2,FALSE)),"")</f>
        <v/>
      </c>
      <c r="E35" s="254"/>
      <c r="F35" s="22" t="s">
        <v>72</v>
      </c>
      <c r="G35" s="22"/>
      <c r="H35" s="34"/>
      <c r="I35" s="34"/>
      <c r="J35" s="14"/>
      <c r="K35" s="28"/>
      <c r="L35" s="37"/>
      <c r="M35" s="37"/>
      <c r="N35" s="29"/>
      <c r="O35" s="29"/>
      <c r="P35" s="30"/>
    </row>
    <row r="36" spans="1:16" ht="17.25" customHeight="1">
      <c r="A36" s="33"/>
      <c r="B36" s="34"/>
      <c r="C36" s="34"/>
      <c r="D36" s="34"/>
      <c r="E36" s="34"/>
      <c r="F36" s="14"/>
      <c r="G36" s="14"/>
      <c r="H36" s="34"/>
      <c r="I36" s="34"/>
      <c r="J36" s="14"/>
      <c r="K36" s="28"/>
      <c r="L36" s="37"/>
      <c r="M36" s="37"/>
      <c r="N36" s="29"/>
      <c r="O36" s="29"/>
      <c r="P36" s="30"/>
    </row>
    <row r="37" spans="1:16" ht="17.25" customHeight="1">
      <c r="A37" s="33"/>
      <c r="B37" s="34"/>
      <c r="C37" s="34"/>
      <c r="D37" s="34"/>
      <c r="E37" s="34"/>
      <c r="F37" s="14"/>
      <c r="G37" s="14"/>
      <c r="H37" s="256" t="str">
        <f>IF('入力用シート（このシートに入力）'!C1=0,"","福岡県"&amp;IF('入力用シート（このシートに入力）'!C1=0,"",'入力用シート（このシートに入力）'!C1)&amp;"長")</f>
        <v>福岡県那珂県土整備事務所長</v>
      </c>
      <c r="I37" s="256"/>
      <c r="J37" s="256"/>
      <c r="K37" s="256"/>
      <c r="L37" s="256"/>
      <c r="M37" s="256"/>
      <c r="N37" s="256"/>
      <c r="O37" s="29"/>
      <c r="P37" s="30"/>
    </row>
    <row r="38" spans="1:16" ht="17.25" customHeight="1">
      <c r="A38" s="33"/>
      <c r="B38" s="34"/>
      <c r="C38" s="34"/>
      <c r="D38" s="34"/>
      <c r="E38" s="34"/>
      <c r="F38" s="14"/>
      <c r="G38" s="14"/>
      <c r="H38" s="34"/>
      <c r="I38" s="34"/>
      <c r="J38" s="14"/>
      <c r="K38" s="28"/>
      <c r="L38" s="37"/>
      <c r="M38" s="37"/>
      <c r="N38" s="29"/>
      <c r="O38" s="29"/>
      <c r="P38" s="30"/>
    </row>
    <row r="39" spans="1:16" ht="17.25" customHeight="1">
      <c r="A39" s="33"/>
      <c r="B39" s="34"/>
      <c r="C39" s="34"/>
      <c r="D39" s="260" t="s">
        <v>73</v>
      </c>
      <c r="E39" s="260"/>
      <c r="F39" s="260"/>
      <c r="G39" s="260"/>
      <c r="H39" s="260"/>
      <c r="I39" s="260"/>
      <c r="J39" s="260"/>
      <c r="K39" s="260"/>
      <c r="L39" s="260"/>
      <c r="M39" s="37"/>
      <c r="N39" s="29"/>
      <c r="O39" s="29"/>
      <c r="P39" s="30"/>
    </row>
    <row r="40" spans="1:16" ht="17.25" customHeight="1">
      <c r="A40" s="33"/>
      <c r="B40" s="34"/>
      <c r="C40" s="34"/>
      <c r="D40" s="260"/>
      <c r="E40" s="260"/>
      <c r="F40" s="260"/>
      <c r="G40" s="260"/>
      <c r="H40" s="260"/>
      <c r="I40" s="260"/>
      <c r="J40" s="260"/>
      <c r="K40" s="260"/>
      <c r="L40" s="260"/>
      <c r="M40" s="37"/>
      <c r="N40" s="29"/>
      <c r="O40" s="29"/>
      <c r="P40" s="30"/>
    </row>
    <row r="41" spans="1:16" ht="17.25" customHeight="1">
      <c r="A41" s="33"/>
      <c r="B41" s="34"/>
      <c r="C41" s="34"/>
      <c r="D41" s="60"/>
      <c r="E41" s="60"/>
      <c r="F41" s="60"/>
      <c r="G41" s="60"/>
      <c r="H41" s="60"/>
      <c r="I41" s="60"/>
      <c r="J41" s="60"/>
      <c r="K41" s="60"/>
      <c r="L41" s="60"/>
      <c r="M41" s="37"/>
      <c r="N41" s="29"/>
      <c r="O41" s="29"/>
      <c r="P41" s="30"/>
    </row>
    <row r="42" spans="1:16" ht="17.25" customHeight="1">
      <c r="A42" s="54"/>
      <c r="B42" s="36"/>
      <c r="C42" s="229" t="s">
        <v>0</v>
      </c>
      <c r="D42" s="229"/>
      <c r="E42" s="255" t="s">
        <v>40</v>
      </c>
      <c r="F42" s="255"/>
      <c r="G42" s="205" t="s">
        <v>74</v>
      </c>
      <c r="H42" s="205"/>
      <c r="I42" s="205"/>
      <c r="J42" s="61" t="s">
        <v>31</v>
      </c>
      <c r="K42" s="214" t="s">
        <v>76</v>
      </c>
      <c r="L42" s="214"/>
      <c r="M42" s="214"/>
      <c r="N42" s="214"/>
      <c r="O42" s="214"/>
      <c r="P42" s="263"/>
    </row>
    <row r="43" spans="1:16" ht="17.25" customHeight="1">
      <c r="A43" s="55"/>
      <c r="B43" s="36"/>
      <c r="C43" s="229"/>
      <c r="D43" s="229"/>
      <c r="E43" s="255" t="s">
        <v>33</v>
      </c>
      <c r="F43" s="255"/>
      <c r="G43" s="205"/>
      <c r="H43" s="205"/>
      <c r="I43" s="205"/>
      <c r="J43" s="61" t="s">
        <v>75</v>
      </c>
      <c r="K43" s="214"/>
      <c r="L43" s="214"/>
      <c r="M43" s="214"/>
      <c r="N43" s="214"/>
      <c r="O43" s="214"/>
      <c r="P43" s="263"/>
    </row>
    <row r="44" spans="1:16" ht="17.25" customHeight="1">
      <c r="A44" s="33"/>
      <c r="B44" s="34"/>
      <c r="C44" s="262" t="s">
        <v>77</v>
      </c>
      <c r="D44" s="262"/>
      <c r="E44" s="262"/>
      <c r="F44" s="262"/>
      <c r="G44" s="262"/>
      <c r="H44" s="262"/>
      <c r="I44" s="262"/>
      <c r="J44" s="262"/>
      <c r="K44" s="262"/>
      <c r="L44" s="262"/>
      <c r="M44" s="262"/>
      <c r="N44" s="262"/>
      <c r="O44" s="262"/>
      <c r="P44" s="25"/>
    </row>
    <row r="45" spans="1:16" ht="17.25" customHeight="1">
      <c r="A45" s="33"/>
      <c r="B45" s="34"/>
      <c r="C45" s="262"/>
      <c r="D45" s="262"/>
      <c r="E45" s="262"/>
      <c r="F45" s="262"/>
      <c r="G45" s="262"/>
      <c r="H45" s="262"/>
      <c r="I45" s="262"/>
      <c r="J45" s="262"/>
      <c r="K45" s="262"/>
      <c r="L45" s="262"/>
      <c r="M45" s="262"/>
      <c r="N45" s="262"/>
      <c r="O45" s="262"/>
      <c r="P45" s="25"/>
    </row>
    <row r="46" spans="1:16" ht="17.25" customHeight="1">
      <c r="A46" s="7"/>
      <c r="B46" s="8"/>
      <c r="C46" s="213"/>
      <c r="D46" s="213"/>
      <c r="E46" s="213"/>
      <c r="F46" s="213"/>
      <c r="G46" s="213"/>
      <c r="H46" s="213"/>
      <c r="I46" s="213"/>
      <c r="J46" s="213"/>
      <c r="K46" s="213"/>
      <c r="L46" s="213"/>
      <c r="M46" s="213"/>
      <c r="N46" s="213"/>
      <c r="O46" s="213"/>
      <c r="P46" s="9"/>
    </row>
  </sheetData>
  <sheetProtection sheet="1" objects="1" scenarios="1" selectLockedCells="1"/>
  <mergeCells count="88">
    <mergeCell ref="N7:P7"/>
    <mergeCell ref="P2:P3"/>
    <mergeCell ref="K5:K6"/>
    <mergeCell ref="L5:L6"/>
    <mergeCell ref="M5:M6"/>
    <mergeCell ref="N5:P6"/>
    <mergeCell ref="K1:K3"/>
    <mergeCell ref="L1:L3"/>
    <mergeCell ref="J2:J4"/>
    <mergeCell ref="O2:O3"/>
    <mergeCell ref="M1:M3"/>
    <mergeCell ref="N2:N3"/>
    <mergeCell ref="E2:I4"/>
    <mergeCell ref="A14:A15"/>
    <mergeCell ref="D14:E15"/>
    <mergeCell ref="H14:I15"/>
    <mergeCell ref="K14:L14"/>
    <mergeCell ref="J8:K8"/>
    <mergeCell ref="J9:P9"/>
    <mergeCell ref="J10:P10"/>
    <mergeCell ref="K11:P11"/>
    <mergeCell ref="K12:P12"/>
    <mergeCell ref="K13:L13"/>
    <mergeCell ref="M13:P13"/>
    <mergeCell ref="M14:P14"/>
    <mergeCell ref="H8:I8"/>
    <mergeCell ref="H9:I9"/>
    <mergeCell ref="H10:I10"/>
    <mergeCell ref="N17:P17"/>
    <mergeCell ref="A16:C16"/>
    <mergeCell ref="A17:C19"/>
    <mergeCell ref="D17:E17"/>
    <mergeCell ref="F17:M17"/>
    <mergeCell ref="D16:P16"/>
    <mergeCell ref="E18:G19"/>
    <mergeCell ref="H18:P19"/>
    <mergeCell ref="A20:C26"/>
    <mergeCell ref="D20:H20"/>
    <mergeCell ref="I20:K20"/>
    <mergeCell ref="L20:P20"/>
    <mergeCell ref="D21:H21"/>
    <mergeCell ref="D22:H22"/>
    <mergeCell ref="I22:K22"/>
    <mergeCell ref="L21:P21"/>
    <mergeCell ref="D23:H23"/>
    <mergeCell ref="I23:K23"/>
    <mergeCell ref="D24:H24"/>
    <mergeCell ref="I24:K24"/>
    <mergeCell ref="I21:K21"/>
    <mergeCell ref="L22:P22"/>
    <mergeCell ref="L23:P23"/>
    <mergeCell ref="C46:O46"/>
    <mergeCell ref="B1:E1"/>
    <mergeCell ref="D39:L40"/>
    <mergeCell ref="C42:D43"/>
    <mergeCell ref="A31:C31"/>
    <mergeCell ref="H31:I32"/>
    <mergeCell ref="A32:C32"/>
    <mergeCell ref="L25:P25"/>
    <mergeCell ref="L26:P26"/>
    <mergeCell ref="K30:M30"/>
    <mergeCell ref="D25:H25"/>
    <mergeCell ref="I25:K25"/>
    <mergeCell ref="C44:O45"/>
    <mergeCell ref="K42:P43"/>
    <mergeCell ref="M34:P34"/>
    <mergeCell ref="M33:P33"/>
    <mergeCell ref="A29:C30"/>
    <mergeCell ref="D35:E35"/>
    <mergeCell ref="G42:I43"/>
    <mergeCell ref="E43:F43"/>
    <mergeCell ref="D30:H30"/>
    <mergeCell ref="E42:F42"/>
    <mergeCell ref="H37:N37"/>
    <mergeCell ref="D31:G31"/>
    <mergeCell ref="D32:G32"/>
    <mergeCell ref="A27:C28"/>
    <mergeCell ref="D27:H27"/>
    <mergeCell ref="K27:M27"/>
    <mergeCell ref="D28:H28"/>
    <mergeCell ref="K28:M28"/>
    <mergeCell ref="N27:P28"/>
    <mergeCell ref="L24:P24"/>
    <mergeCell ref="D26:H26"/>
    <mergeCell ref="I26:K26"/>
    <mergeCell ref="D29:H29"/>
    <mergeCell ref="K29:M29"/>
    <mergeCell ref="N29:P30"/>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47"/>
  <sheetViews>
    <sheetView view="pageBreakPreview" zoomScaleNormal="100" zoomScaleSheetLayoutView="100" workbookViewId="0">
      <selection activeCell="R47" sqref="R47"/>
    </sheetView>
  </sheetViews>
  <sheetFormatPr defaultRowHeight="13.5"/>
  <cols>
    <col min="1" max="1" width="3.625" style="1" customWidth="1"/>
    <col min="2" max="2" width="3.375" style="1" customWidth="1"/>
    <col min="3" max="3" width="6.625" style="1" customWidth="1"/>
    <col min="4" max="9" width="5.625" style="1" customWidth="1"/>
    <col min="10" max="10" width="8.875" style="1" customWidth="1"/>
    <col min="11" max="13" width="3.375" style="1" customWidth="1"/>
    <col min="14" max="14" width="8.125" style="1" customWidth="1"/>
    <col min="15" max="16" width="6.75" style="1" customWidth="1"/>
    <col min="17" max="16384" width="9" style="1"/>
  </cols>
  <sheetData>
    <row r="1" spans="1:23" ht="17.25" customHeight="1">
      <c r="A1" s="13"/>
      <c r="B1" s="235" t="s">
        <v>79</v>
      </c>
      <c r="C1" s="235"/>
      <c r="D1" s="235"/>
      <c r="E1" s="235"/>
      <c r="F1" s="2"/>
      <c r="G1" s="35"/>
      <c r="H1" s="35"/>
      <c r="I1" s="2"/>
      <c r="J1" s="2"/>
      <c r="K1" s="282" t="s">
        <v>3</v>
      </c>
      <c r="L1" s="283" t="s">
        <v>4</v>
      </c>
      <c r="M1" s="272" t="s">
        <v>5</v>
      </c>
      <c r="N1" s="31"/>
      <c r="O1" s="32" t="s">
        <v>68</v>
      </c>
      <c r="P1" s="51" t="s">
        <v>2</v>
      </c>
    </row>
    <row r="2" spans="1:23" ht="17.25" customHeight="1">
      <c r="A2" s="2"/>
      <c r="B2" s="2"/>
      <c r="C2" s="2"/>
      <c r="D2" s="2"/>
      <c r="E2" s="244" t="s">
        <v>0</v>
      </c>
      <c r="F2" s="244"/>
      <c r="G2" s="224" t="s">
        <v>31</v>
      </c>
      <c r="H2" s="224"/>
      <c r="I2" s="245" t="s">
        <v>1</v>
      </c>
      <c r="J2" s="245"/>
      <c r="K2" s="282"/>
      <c r="L2" s="284"/>
      <c r="M2" s="273"/>
      <c r="N2" s="275" t="s">
        <v>71</v>
      </c>
      <c r="O2" s="271" t="s">
        <v>70</v>
      </c>
      <c r="P2" s="278" t="s">
        <v>69</v>
      </c>
      <c r="R2" s="2"/>
    </row>
    <row r="3" spans="1:23" ht="2.25" customHeight="1">
      <c r="A3" s="2"/>
      <c r="B3" s="2"/>
      <c r="C3" s="2"/>
      <c r="D3" s="2"/>
      <c r="E3" s="244"/>
      <c r="F3" s="244"/>
      <c r="G3" s="52"/>
      <c r="H3" s="52"/>
      <c r="I3" s="245"/>
      <c r="J3" s="245"/>
      <c r="K3" s="282"/>
      <c r="L3" s="285"/>
      <c r="M3" s="274"/>
      <c r="N3" s="276"/>
      <c r="O3" s="271"/>
      <c r="P3" s="279"/>
      <c r="Q3" s="13"/>
      <c r="R3" s="2"/>
    </row>
    <row r="4" spans="1:23" ht="17.25" customHeight="1">
      <c r="A4" s="2"/>
      <c r="B4" s="2"/>
      <c r="C4" s="2"/>
      <c r="D4" s="2"/>
      <c r="E4" s="244"/>
      <c r="F4" s="244"/>
      <c r="G4" s="224" t="s">
        <v>75</v>
      </c>
      <c r="H4" s="224"/>
      <c r="I4" s="245"/>
      <c r="J4" s="245"/>
      <c r="K4" s="50"/>
      <c r="W4" s="69"/>
    </row>
    <row r="5" spans="1:23" ht="8.25" customHeight="1">
      <c r="A5" s="12"/>
      <c r="B5" s="12"/>
      <c r="C5" s="12"/>
      <c r="D5" s="12"/>
      <c r="E5" s="12"/>
      <c r="F5" s="12"/>
      <c r="G5" s="12"/>
      <c r="H5" s="10"/>
      <c r="I5" s="10"/>
      <c r="J5" s="12"/>
      <c r="K5" s="280"/>
      <c r="L5" s="280"/>
      <c r="M5" s="280"/>
      <c r="N5" s="314"/>
      <c r="O5" s="314"/>
      <c r="P5" s="314"/>
    </row>
    <row r="6" spans="1:23" ht="17.25" customHeight="1">
      <c r="A6" s="16"/>
      <c r="B6" s="16"/>
      <c r="C6" s="2"/>
      <c r="D6" s="2"/>
      <c r="E6" s="2"/>
      <c r="F6" s="35"/>
      <c r="G6" s="35"/>
      <c r="H6" s="10"/>
      <c r="I6" s="10"/>
      <c r="J6" s="12"/>
      <c r="K6" s="281"/>
      <c r="L6" s="281"/>
      <c r="M6" s="281"/>
      <c r="N6" s="314"/>
      <c r="O6" s="314"/>
      <c r="P6" s="314"/>
    </row>
    <row r="7" spans="1:23" ht="17.25" customHeight="1">
      <c r="A7" s="16"/>
      <c r="B7" s="16"/>
      <c r="C7" s="16"/>
      <c r="D7" s="16"/>
      <c r="E7" s="16"/>
      <c r="F7" s="16"/>
      <c r="G7" s="16"/>
      <c r="H7" s="16"/>
      <c r="I7" s="16"/>
      <c r="J7" s="16"/>
      <c r="K7" s="16"/>
      <c r="L7" s="16"/>
      <c r="M7" s="16"/>
      <c r="N7" s="242"/>
      <c r="O7" s="243"/>
      <c r="P7" s="243"/>
    </row>
    <row r="8" spans="1:23" ht="17.25" customHeight="1">
      <c r="A8" s="14"/>
      <c r="B8" s="14"/>
      <c r="C8" s="14"/>
      <c r="D8" s="14"/>
      <c r="E8" s="14"/>
      <c r="F8" s="14"/>
      <c r="G8" s="14"/>
      <c r="H8" s="205" t="s">
        <v>6</v>
      </c>
      <c r="I8" s="205"/>
      <c r="J8" s="233" t="str">
        <f>IF(申請書!K8="","",申請書!K8)</f>
        <v/>
      </c>
      <c r="K8" s="233"/>
      <c r="L8" s="17"/>
      <c r="M8" s="17"/>
      <c r="N8" s="14"/>
      <c r="O8" s="14"/>
      <c r="P8" s="14"/>
    </row>
    <row r="9" spans="1:23" ht="17.25" customHeight="1">
      <c r="A9" s="14"/>
      <c r="B9" s="14"/>
      <c r="C9" s="14"/>
      <c r="D9" s="14"/>
      <c r="E9" s="14"/>
      <c r="F9" s="14"/>
      <c r="G9" s="14"/>
      <c r="H9" s="205" t="s">
        <v>7</v>
      </c>
      <c r="I9" s="205"/>
      <c r="J9" s="234" t="str">
        <f>IF(申請書!K9="","",申請書!K9)</f>
        <v/>
      </c>
      <c r="K9" s="234"/>
      <c r="L9" s="234"/>
      <c r="M9" s="234"/>
      <c r="N9" s="234"/>
      <c r="O9" s="234"/>
      <c r="P9" s="234"/>
    </row>
    <row r="10" spans="1:23" ht="17.25" customHeight="1">
      <c r="A10" s="14"/>
      <c r="B10" s="14"/>
      <c r="C10" s="14"/>
      <c r="D10" s="14"/>
      <c r="E10" s="14"/>
      <c r="F10" s="14"/>
      <c r="G10" s="14"/>
      <c r="H10" s="205" t="s">
        <v>8</v>
      </c>
      <c r="I10" s="205"/>
      <c r="J10" s="246" t="str">
        <f>IF(申請書!K10="","",申請書!K10)</f>
        <v/>
      </c>
      <c r="K10" s="246"/>
      <c r="L10" s="246"/>
      <c r="M10" s="246"/>
      <c r="N10" s="246"/>
      <c r="O10" s="246"/>
      <c r="P10" s="246"/>
    </row>
    <row r="11" spans="1:23" ht="17.25" customHeight="1">
      <c r="A11" s="14"/>
      <c r="B11" s="14"/>
      <c r="C11" s="14"/>
      <c r="D11" s="14"/>
      <c r="E11" s="14"/>
      <c r="F11" s="14"/>
      <c r="G11" s="14"/>
      <c r="H11" s="102"/>
      <c r="I11" s="102"/>
      <c r="J11" s="109"/>
      <c r="K11" s="247" t="str">
        <f>IF(申請書!L11="","",申請書!L11)</f>
        <v/>
      </c>
      <c r="L11" s="247"/>
      <c r="M11" s="247"/>
      <c r="N11" s="247"/>
      <c r="O11" s="247"/>
      <c r="P11" s="247"/>
    </row>
    <row r="12" spans="1:23" ht="17.25" customHeight="1">
      <c r="A12" s="14"/>
      <c r="B12" s="14"/>
      <c r="C12" s="14"/>
      <c r="D12" s="14"/>
      <c r="E12" s="14"/>
      <c r="F12" s="14"/>
      <c r="G12" s="14"/>
      <c r="H12" s="14"/>
      <c r="I12" s="14"/>
      <c r="J12" s="108" t="s">
        <v>9</v>
      </c>
      <c r="K12" s="247" t="str">
        <f>IF(申請書!L12="","",申請書!L12)</f>
        <v/>
      </c>
      <c r="L12" s="247"/>
      <c r="M12" s="247"/>
      <c r="N12" s="247"/>
      <c r="O12" s="247"/>
      <c r="P12" s="247"/>
    </row>
    <row r="13" spans="1:23" ht="17.25" customHeight="1">
      <c r="A13" s="14"/>
      <c r="B13" s="14"/>
      <c r="C13" s="14"/>
      <c r="D13" s="14"/>
      <c r="E13" s="14"/>
      <c r="F13" s="14"/>
      <c r="G13" s="14"/>
      <c r="H13" s="14"/>
      <c r="I13" s="14"/>
      <c r="J13" s="108"/>
      <c r="K13" s="268" t="s">
        <v>10</v>
      </c>
      <c r="L13" s="268"/>
      <c r="M13" s="270" t="str">
        <f>IF(申請書!N13="","",申請書!N13)</f>
        <v/>
      </c>
      <c r="N13" s="270"/>
      <c r="O13" s="270"/>
      <c r="P13" s="270"/>
    </row>
    <row r="14" spans="1:23" ht="17.25" customHeight="1">
      <c r="A14" s="198"/>
      <c r="B14" s="48"/>
      <c r="C14" s="14"/>
      <c r="D14" s="205"/>
      <c r="E14" s="205"/>
      <c r="F14" s="34"/>
      <c r="G14" s="34"/>
      <c r="H14" s="262"/>
      <c r="I14" s="262"/>
      <c r="J14" s="110"/>
      <c r="K14" s="268" t="s">
        <v>137</v>
      </c>
      <c r="L14" s="268"/>
      <c r="M14" s="270" t="str">
        <f>IF(申請書!N14="","",申請書!N14)</f>
        <v/>
      </c>
      <c r="N14" s="270"/>
      <c r="O14" s="270"/>
      <c r="P14" s="270"/>
    </row>
    <row r="15" spans="1:23" ht="17.25" customHeight="1">
      <c r="A15" s="199"/>
      <c r="B15" s="49"/>
      <c r="C15" s="14"/>
      <c r="D15" s="205"/>
      <c r="E15" s="205"/>
      <c r="F15" s="34"/>
      <c r="G15" s="34"/>
      <c r="H15" s="262"/>
      <c r="I15" s="262"/>
      <c r="K15" s="2"/>
      <c r="L15" s="2"/>
      <c r="M15" s="2"/>
      <c r="N15" s="2"/>
      <c r="O15" s="2"/>
      <c r="P15" s="2"/>
    </row>
    <row r="16" spans="1:23" ht="24.75" customHeight="1">
      <c r="A16" s="207" t="s">
        <v>11</v>
      </c>
      <c r="B16" s="208"/>
      <c r="C16" s="239"/>
      <c r="D16" s="310" t="str">
        <f>IF(申請書!E16="","",申請書!E16)</f>
        <v/>
      </c>
      <c r="E16" s="311"/>
      <c r="F16" s="311"/>
      <c r="G16" s="311"/>
      <c r="H16" s="311"/>
      <c r="I16" s="311"/>
      <c r="J16" s="311"/>
      <c r="K16" s="311"/>
      <c r="L16" s="312"/>
      <c r="M16" s="312"/>
      <c r="N16" s="312"/>
      <c r="O16" s="312"/>
      <c r="P16" s="313"/>
    </row>
    <row r="17" spans="1:16" ht="24.75" customHeight="1">
      <c r="A17" s="146" t="s">
        <v>12</v>
      </c>
      <c r="B17" s="147"/>
      <c r="C17" s="148"/>
      <c r="D17" s="217" t="s">
        <v>13</v>
      </c>
      <c r="E17" s="148"/>
      <c r="F17" s="218" t="str">
        <f>IF(申請書!G17="","",申請書!G17)</f>
        <v/>
      </c>
      <c r="G17" s="219"/>
      <c r="H17" s="219"/>
      <c r="I17" s="219"/>
      <c r="J17" s="219"/>
      <c r="K17" s="219"/>
      <c r="L17" s="219"/>
      <c r="M17" s="220"/>
      <c r="N17" s="217" t="s">
        <v>176</v>
      </c>
      <c r="O17" s="238"/>
      <c r="P17" s="239"/>
    </row>
    <row r="18" spans="1:16" ht="17.25" customHeight="1">
      <c r="A18" s="204"/>
      <c r="B18" s="205"/>
      <c r="C18" s="206"/>
      <c r="D18" s="94" t="s">
        <v>14</v>
      </c>
      <c r="E18" s="225" t="str">
        <f>IF(申請書!F18="","",申請書!F18)</f>
        <v/>
      </c>
      <c r="F18" s="226"/>
      <c r="G18" s="226"/>
      <c r="H18" s="248" t="str">
        <f>IF(申請書!I18="","",申請書!I18)</f>
        <v/>
      </c>
      <c r="I18" s="248"/>
      <c r="J18" s="248"/>
      <c r="K18" s="248"/>
      <c r="L18" s="248"/>
      <c r="M18" s="248"/>
      <c r="N18" s="248"/>
      <c r="O18" s="248"/>
      <c r="P18" s="249"/>
    </row>
    <row r="19" spans="1:16" ht="17.25" customHeight="1">
      <c r="A19" s="149"/>
      <c r="B19" s="150"/>
      <c r="C19" s="151"/>
      <c r="D19" s="96" t="s">
        <v>15</v>
      </c>
      <c r="E19" s="227"/>
      <c r="F19" s="228"/>
      <c r="G19" s="228"/>
      <c r="H19" s="250"/>
      <c r="I19" s="250"/>
      <c r="J19" s="250"/>
      <c r="K19" s="250"/>
      <c r="L19" s="250"/>
      <c r="M19" s="250"/>
      <c r="N19" s="250"/>
      <c r="O19" s="250"/>
      <c r="P19" s="251"/>
    </row>
    <row r="20" spans="1:16" ht="24.75" customHeight="1">
      <c r="A20" s="146" t="s">
        <v>16</v>
      </c>
      <c r="B20" s="147"/>
      <c r="C20" s="148"/>
      <c r="D20" s="236" t="s">
        <v>17</v>
      </c>
      <c r="E20" s="237"/>
      <c r="F20" s="237"/>
      <c r="G20" s="237"/>
      <c r="H20" s="237"/>
      <c r="I20" s="217" t="s">
        <v>18</v>
      </c>
      <c r="J20" s="238"/>
      <c r="K20" s="239"/>
      <c r="L20" s="217" t="s">
        <v>19</v>
      </c>
      <c r="M20" s="240"/>
      <c r="N20" s="240"/>
      <c r="O20" s="240"/>
      <c r="P20" s="241"/>
    </row>
    <row r="21" spans="1:16" ht="17.25" customHeight="1">
      <c r="A21" s="204"/>
      <c r="B21" s="205"/>
      <c r="C21" s="206"/>
      <c r="D21" s="201" t="str">
        <f>IF(申請書!E21="","",申請書!E21)</f>
        <v/>
      </c>
      <c r="E21" s="202"/>
      <c r="F21" s="202"/>
      <c r="G21" s="202"/>
      <c r="H21" s="203"/>
      <c r="I21" s="201" t="str">
        <f>IF(申請書!J21="","",申請書!J21)</f>
        <v/>
      </c>
      <c r="J21" s="202"/>
      <c r="K21" s="203"/>
      <c r="L21" s="201" t="str">
        <f>IF(申請書!M21="","",申請書!M21)</f>
        <v/>
      </c>
      <c r="M21" s="202"/>
      <c r="N21" s="202"/>
      <c r="O21" s="202"/>
      <c r="P21" s="203"/>
    </row>
    <row r="22" spans="1:16" ht="17.25" customHeight="1">
      <c r="A22" s="204"/>
      <c r="B22" s="205"/>
      <c r="C22" s="206"/>
      <c r="D22" s="261" t="str">
        <f>IF(申請書!E22="","",申請書!E22)</f>
        <v/>
      </c>
      <c r="E22" s="261"/>
      <c r="F22" s="261"/>
      <c r="G22" s="261"/>
      <c r="H22" s="261"/>
      <c r="I22" s="192" t="str">
        <f>IF(申請書!J22="","",申請書!J22)</f>
        <v/>
      </c>
      <c r="J22" s="193"/>
      <c r="K22" s="194"/>
      <c r="L22" s="192" t="str">
        <f>IF(申請書!M22="","",申請書!M22)</f>
        <v/>
      </c>
      <c r="M22" s="193"/>
      <c r="N22" s="193"/>
      <c r="O22" s="193"/>
      <c r="P22" s="194"/>
    </row>
    <row r="23" spans="1:16" ht="17.25" customHeight="1">
      <c r="A23" s="204"/>
      <c r="B23" s="205"/>
      <c r="C23" s="206"/>
      <c r="D23" s="261" t="str">
        <f>IF(申請書!E23="","",申請書!E23)</f>
        <v/>
      </c>
      <c r="E23" s="261"/>
      <c r="F23" s="261"/>
      <c r="G23" s="261"/>
      <c r="H23" s="261"/>
      <c r="I23" s="192" t="str">
        <f>IF(申請書!J23="","",申請書!J23)</f>
        <v/>
      </c>
      <c r="J23" s="193"/>
      <c r="K23" s="194"/>
      <c r="L23" s="192" t="str">
        <f>IF(申請書!M23="","",申請書!M23)</f>
        <v/>
      </c>
      <c r="M23" s="193"/>
      <c r="N23" s="193"/>
      <c r="O23" s="193"/>
      <c r="P23" s="194"/>
    </row>
    <row r="24" spans="1:16" ht="17.25" customHeight="1">
      <c r="A24" s="204"/>
      <c r="B24" s="205"/>
      <c r="C24" s="206"/>
      <c r="D24" s="261" t="str">
        <f>IF(申請書!E24="","",申請書!E24)</f>
        <v/>
      </c>
      <c r="E24" s="261"/>
      <c r="F24" s="261"/>
      <c r="G24" s="261"/>
      <c r="H24" s="261"/>
      <c r="I24" s="192" t="str">
        <f>IF(申請書!J24="","",申請書!J24)</f>
        <v/>
      </c>
      <c r="J24" s="193"/>
      <c r="K24" s="194"/>
      <c r="L24" s="192" t="str">
        <f>IF(申請書!M24="","",申請書!M24)</f>
        <v/>
      </c>
      <c r="M24" s="193"/>
      <c r="N24" s="193"/>
      <c r="O24" s="193"/>
      <c r="P24" s="194"/>
    </row>
    <row r="25" spans="1:16" ht="17.25" customHeight="1">
      <c r="A25" s="204"/>
      <c r="B25" s="205"/>
      <c r="C25" s="206"/>
      <c r="D25" s="261" t="str">
        <f>IF(申請書!E25="","",申請書!E25)</f>
        <v/>
      </c>
      <c r="E25" s="261"/>
      <c r="F25" s="261"/>
      <c r="G25" s="261"/>
      <c r="H25" s="261"/>
      <c r="I25" s="192" t="str">
        <f>IF(申請書!J25="","",申請書!J25)</f>
        <v/>
      </c>
      <c r="J25" s="193"/>
      <c r="K25" s="194"/>
      <c r="L25" s="192" t="str">
        <f>IF(申請書!M25="","",申請書!M25)</f>
        <v/>
      </c>
      <c r="M25" s="193"/>
      <c r="N25" s="193"/>
      <c r="O25" s="193"/>
      <c r="P25" s="194"/>
    </row>
    <row r="26" spans="1:16" ht="17.25" customHeight="1">
      <c r="A26" s="149"/>
      <c r="B26" s="150"/>
      <c r="C26" s="151"/>
      <c r="D26" s="252" t="str">
        <f>IF(申請書!E26="","",申請書!E26)</f>
        <v/>
      </c>
      <c r="E26" s="252"/>
      <c r="F26" s="252"/>
      <c r="G26" s="252"/>
      <c r="H26" s="252"/>
      <c r="I26" s="195" t="str">
        <f>IF(申請書!J26="","",申請書!J26)</f>
        <v/>
      </c>
      <c r="J26" s="196"/>
      <c r="K26" s="197"/>
      <c r="L26" s="195" t="str">
        <f>IF(申請書!M26="","",申請書!M26)</f>
        <v/>
      </c>
      <c r="M26" s="196"/>
      <c r="N26" s="196"/>
      <c r="O26" s="196"/>
      <c r="P26" s="197"/>
    </row>
    <row r="27" spans="1:16" ht="17.25" customHeight="1">
      <c r="A27" s="146" t="s">
        <v>119</v>
      </c>
      <c r="B27" s="147"/>
      <c r="C27" s="148"/>
      <c r="D27" s="166" t="str">
        <f>申請書!E27</f>
        <v>令和　　年　　月　　日</v>
      </c>
      <c r="E27" s="167"/>
      <c r="F27" s="167"/>
      <c r="G27" s="168"/>
      <c r="H27" s="168"/>
      <c r="I27" s="86" t="s">
        <v>114</v>
      </c>
      <c r="J27" s="95"/>
      <c r="K27" s="163" t="s">
        <v>16</v>
      </c>
      <c r="L27" s="164"/>
      <c r="M27" s="165"/>
      <c r="N27" s="152" t="str">
        <f>IF(申請書!O27="","",申請書!O27)</f>
        <v/>
      </c>
      <c r="O27" s="153"/>
      <c r="P27" s="154"/>
    </row>
    <row r="28" spans="1:16" ht="17.25" customHeight="1">
      <c r="A28" s="149"/>
      <c r="B28" s="150"/>
      <c r="C28" s="151"/>
      <c r="D28" s="158" t="str">
        <f>申請書!E28</f>
        <v>令和　　年　　月　　日</v>
      </c>
      <c r="E28" s="159"/>
      <c r="F28" s="159"/>
      <c r="G28" s="253"/>
      <c r="H28" s="253"/>
      <c r="I28" s="87" t="s">
        <v>115</v>
      </c>
      <c r="J28" s="68" t="str">
        <f>申請書!K28</f>
        <v>月間</v>
      </c>
      <c r="K28" s="160" t="s">
        <v>21</v>
      </c>
      <c r="L28" s="161"/>
      <c r="M28" s="162"/>
      <c r="N28" s="155"/>
      <c r="O28" s="156"/>
      <c r="P28" s="157"/>
    </row>
    <row r="29" spans="1:16" ht="17.25" customHeight="1">
      <c r="A29" s="146" t="s">
        <v>118</v>
      </c>
      <c r="B29" s="147"/>
      <c r="C29" s="148"/>
      <c r="D29" s="166" t="str">
        <f>申請書!E29</f>
        <v>令和　　年　　月　　日</v>
      </c>
      <c r="E29" s="167"/>
      <c r="F29" s="167"/>
      <c r="G29" s="168"/>
      <c r="H29" s="168"/>
      <c r="I29" s="86" t="s">
        <v>114</v>
      </c>
      <c r="J29" s="95"/>
      <c r="K29" s="163" t="s">
        <v>22</v>
      </c>
      <c r="L29" s="164"/>
      <c r="M29" s="165"/>
      <c r="N29" s="316" t="str">
        <f>IF(申請書!O29="","",申請書!O29)</f>
        <v/>
      </c>
      <c r="O29" s="317"/>
      <c r="P29" s="318"/>
    </row>
    <row r="30" spans="1:16" ht="17.25" customHeight="1">
      <c r="A30" s="149"/>
      <c r="B30" s="150"/>
      <c r="C30" s="151"/>
      <c r="D30" s="158" t="str">
        <f>申請書!E30</f>
        <v>令和　　年　　月　　日</v>
      </c>
      <c r="E30" s="159"/>
      <c r="F30" s="159"/>
      <c r="G30" s="253"/>
      <c r="H30" s="253"/>
      <c r="I30" s="87" t="s">
        <v>115</v>
      </c>
      <c r="J30" s="68" t="str">
        <f>申請書!K30</f>
        <v>日間</v>
      </c>
      <c r="K30" s="160" t="s">
        <v>24</v>
      </c>
      <c r="L30" s="161"/>
      <c r="M30" s="162"/>
      <c r="N30" s="319"/>
      <c r="O30" s="320"/>
      <c r="P30" s="321"/>
    </row>
    <row r="31" spans="1:16" ht="17.25" customHeight="1">
      <c r="A31" s="170" t="s">
        <v>25</v>
      </c>
      <c r="B31" s="171"/>
      <c r="C31" s="148"/>
      <c r="D31" s="185" t="str">
        <f>IF(申請書!E31=0,"",申請書!E31)</f>
        <v>原因者</v>
      </c>
      <c r="E31" s="186"/>
      <c r="F31" s="186"/>
      <c r="G31" s="187"/>
      <c r="H31" s="146" t="s">
        <v>26</v>
      </c>
      <c r="I31" s="148"/>
      <c r="J31" s="23" t="s">
        <v>27</v>
      </c>
      <c r="K31" s="4"/>
      <c r="L31" s="4"/>
      <c r="M31" s="4"/>
      <c r="N31" s="4"/>
      <c r="O31" s="4"/>
      <c r="P31" s="3"/>
    </row>
    <row r="32" spans="1:16" ht="17.25" customHeight="1">
      <c r="A32" s="149" t="s">
        <v>28</v>
      </c>
      <c r="B32" s="150"/>
      <c r="C32" s="151"/>
      <c r="D32" s="257" t="str">
        <f>IF(申請書!E32=0,"",申請書!E32)</f>
        <v>原形復旧</v>
      </c>
      <c r="E32" s="258"/>
      <c r="F32" s="258"/>
      <c r="G32" s="259"/>
      <c r="H32" s="149"/>
      <c r="I32" s="151"/>
      <c r="J32" s="24" t="s">
        <v>116</v>
      </c>
      <c r="K32" s="8"/>
      <c r="L32" s="8"/>
      <c r="M32" s="8"/>
      <c r="N32" s="8"/>
      <c r="O32" s="8"/>
      <c r="P32" s="9"/>
    </row>
    <row r="33" spans="1:22" ht="17.25" customHeight="1">
      <c r="A33" s="88"/>
      <c r="B33" s="84"/>
      <c r="C33" s="84"/>
      <c r="D33" s="84"/>
      <c r="E33" s="84"/>
      <c r="F33" s="14"/>
      <c r="G33" s="14"/>
      <c r="H33" s="84"/>
      <c r="I33" s="84"/>
      <c r="J33" s="14"/>
      <c r="K33" s="2"/>
      <c r="L33" s="86"/>
      <c r="M33" s="266" t="str">
        <f>IFERROR("    "&amp;VLOOKUP('入力用シート（このシートに入力）'!$C$1,'データ（編集不可）'!$C$2:$F$16,4,FALSE)&amp;"第　　　号－","")</f>
        <v xml:space="preserve">    那整第　　　号－</v>
      </c>
      <c r="N33" s="266"/>
      <c r="O33" s="266"/>
      <c r="P33" s="267"/>
      <c r="R33" s="92"/>
      <c r="S33" s="92"/>
      <c r="T33" s="92"/>
      <c r="U33" s="93"/>
      <c r="V33" s="93"/>
    </row>
    <row r="34" spans="1:22" ht="17.25" customHeight="1">
      <c r="A34" s="88"/>
      <c r="B34" s="84"/>
      <c r="C34" s="84"/>
      <c r="D34" s="84"/>
      <c r="E34" s="84"/>
      <c r="F34" s="14"/>
      <c r="G34" s="14"/>
      <c r="H34" s="84"/>
      <c r="I34" s="84"/>
      <c r="J34" s="14"/>
      <c r="K34" s="28"/>
      <c r="L34" s="89"/>
      <c r="M34" s="315" t="s">
        <v>129</v>
      </c>
      <c r="N34" s="315"/>
      <c r="O34" s="315"/>
      <c r="P34" s="265"/>
    </row>
    <row r="35" spans="1:22" ht="17.25" customHeight="1">
      <c r="A35" s="306" t="s">
        <v>129</v>
      </c>
      <c r="B35" s="307"/>
      <c r="C35" s="307"/>
      <c r="D35" s="307"/>
      <c r="E35" s="308" t="s">
        <v>117</v>
      </c>
      <c r="F35" s="84" t="s">
        <v>30</v>
      </c>
      <c r="G35" s="205" t="s">
        <v>183</v>
      </c>
      <c r="H35" s="295"/>
      <c r="I35" s="295"/>
      <c r="J35" s="295"/>
      <c r="K35" s="295"/>
      <c r="L35" s="295"/>
      <c r="M35" s="295"/>
      <c r="N35" s="84" t="s">
        <v>31</v>
      </c>
      <c r="O35" s="296" t="s">
        <v>32</v>
      </c>
      <c r="P35" s="297"/>
    </row>
    <row r="36" spans="1:22" ht="17.25" customHeight="1">
      <c r="A36" s="306"/>
      <c r="B36" s="307"/>
      <c r="C36" s="307"/>
      <c r="D36" s="307"/>
      <c r="E36" s="308"/>
      <c r="F36" s="84" t="s">
        <v>33</v>
      </c>
      <c r="G36" s="295"/>
      <c r="H36" s="295"/>
      <c r="I36" s="295"/>
      <c r="J36" s="295"/>
      <c r="K36" s="295"/>
      <c r="L36" s="295"/>
      <c r="M36" s="295"/>
      <c r="N36" s="84" t="s">
        <v>34</v>
      </c>
      <c r="O36" s="296"/>
      <c r="P36" s="297"/>
    </row>
    <row r="37" spans="1:22" ht="17.25" customHeight="1">
      <c r="A37" s="88"/>
      <c r="B37" s="84"/>
      <c r="C37" s="84"/>
      <c r="D37" s="84"/>
      <c r="E37" s="84"/>
      <c r="F37" s="14"/>
      <c r="G37" s="14"/>
      <c r="H37" s="84"/>
      <c r="I37" s="84"/>
      <c r="J37" s="296"/>
      <c r="K37" s="296"/>
      <c r="L37" s="296"/>
      <c r="M37" s="296"/>
      <c r="N37" s="296"/>
      <c r="O37" s="296"/>
      <c r="P37" s="25"/>
    </row>
    <row r="38" spans="1:22" ht="30" customHeight="1">
      <c r="A38" s="88"/>
      <c r="B38" s="84"/>
      <c r="C38" s="84"/>
      <c r="D38" s="84"/>
      <c r="E38" s="84"/>
      <c r="F38" s="14"/>
      <c r="G38" s="309" t="str">
        <f>IF('入力用シート（このシートに入力）'!C1=0,"","福岡県"&amp;IF('入力用シート（このシートに入力）'!C1=0,"",'入力用シート（このシートに入力）'!C1)&amp;"長　　　　")</f>
        <v>福岡県那珂県土整備事務所長　　　　</v>
      </c>
      <c r="H38" s="309"/>
      <c r="I38" s="309"/>
      <c r="J38" s="309"/>
      <c r="K38" s="309"/>
      <c r="L38" s="309"/>
      <c r="M38" s="309"/>
      <c r="N38" s="309"/>
      <c r="O38" s="127"/>
      <c r="P38" s="25"/>
    </row>
    <row r="39" spans="1:22" ht="17.25" customHeight="1">
      <c r="A39" s="298" t="s">
        <v>35</v>
      </c>
      <c r="B39" s="146" t="s">
        <v>36</v>
      </c>
      <c r="C39" s="301"/>
      <c r="D39" s="85"/>
      <c r="E39" s="85"/>
      <c r="F39" s="18"/>
      <c r="G39" s="18"/>
      <c r="H39" s="97"/>
      <c r="I39" s="97" t="s">
        <v>177</v>
      </c>
      <c r="J39" s="97"/>
      <c r="K39" s="86"/>
      <c r="L39" s="86"/>
      <c r="M39" s="86"/>
      <c r="N39" s="86"/>
      <c r="O39" s="86"/>
      <c r="P39" s="19"/>
    </row>
    <row r="40" spans="1:22" ht="17.25" customHeight="1">
      <c r="A40" s="299"/>
      <c r="B40" s="302"/>
      <c r="C40" s="303"/>
      <c r="D40" s="81" t="s">
        <v>37</v>
      </c>
      <c r="E40" s="304"/>
      <c r="F40" s="304"/>
      <c r="G40" s="98"/>
      <c r="H40" s="105"/>
      <c r="I40" s="89"/>
      <c r="J40" s="89"/>
      <c r="K40" s="89"/>
      <c r="L40" s="89"/>
      <c r="M40" s="89"/>
      <c r="N40" s="89"/>
      <c r="O40" s="89"/>
      <c r="P40" s="90"/>
    </row>
    <row r="41" spans="1:22" ht="17.25" customHeight="1">
      <c r="A41" s="299"/>
      <c r="B41" s="217" t="s">
        <v>38</v>
      </c>
      <c r="C41" s="239"/>
      <c r="D41" s="82"/>
      <c r="E41" s="101"/>
      <c r="F41" s="101"/>
      <c r="G41" s="89"/>
      <c r="H41" s="89"/>
      <c r="I41" s="89"/>
      <c r="J41" s="89"/>
      <c r="K41" s="89"/>
      <c r="L41" s="89"/>
      <c r="M41" s="89"/>
      <c r="N41" s="89"/>
      <c r="O41" s="89"/>
      <c r="P41" s="90"/>
    </row>
    <row r="42" spans="1:22" ht="17.25" customHeight="1">
      <c r="A42" s="299"/>
      <c r="B42" s="217"/>
      <c r="C42" s="239"/>
      <c r="D42" s="83" t="s">
        <v>37</v>
      </c>
      <c r="E42" s="304"/>
      <c r="F42" s="304"/>
      <c r="G42" s="89"/>
      <c r="H42" s="89"/>
      <c r="I42" s="89"/>
      <c r="J42" s="89"/>
      <c r="K42" s="89"/>
      <c r="L42" s="89"/>
      <c r="M42" s="89"/>
      <c r="N42" s="89"/>
      <c r="O42" s="89"/>
      <c r="P42" s="90"/>
    </row>
    <row r="43" spans="1:22" ht="17.25" customHeight="1">
      <c r="A43" s="300"/>
      <c r="B43" s="305" t="s">
        <v>39</v>
      </c>
      <c r="C43" s="219"/>
      <c r="D43" s="219"/>
      <c r="E43" s="219"/>
      <c r="F43" s="219"/>
      <c r="G43" s="219"/>
      <c r="H43" s="219"/>
      <c r="I43" s="219"/>
      <c r="J43" s="219"/>
      <c r="K43" s="219"/>
      <c r="L43" s="219"/>
      <c r="M43" s="219"/>
      <c r="N43" s="219"/>
      <c r="O43" s="219"/>
      <c r="P43" s="220"/>
    </row>
    <row r="44" spans="1:22" ht="17.25" customHeight="1">
      <c r="A44" s="286" t="s">
        <v>381</v>
      </c>
      <c r="B44" s="287"/>
      <c r="C44" s="287"/>
      <c r="D44" s="287"/>
      <c r="E44" s="287"/>
      <c r="F44" s="287"/>
      <c r="G44" s="287"/>
      <c r="H44" s="287"/>
      <c r="I44" s="287"/>
      <c r="J44" s="287"/>
      <c r="K44" s="287"/>
      <c r="L44" s="287"/>
      <c r="M44" s="287"/>
      <c r="N44" s="287"/>
      <c r="O44" s="287"/>
      <c r="P44" s="288"/>
    </row>
    <row r="45" spans="1:22" ht="17.25" customHeight="1">
      <c r="A45" s="289"/>
      <c r="B45" s="290"/>
      <c r="C45" s="290"/>
      <c r="D45" s="290"/>
      <c r="E45" s="290"/>
      <c r="F45" s="290"/>
      <c r="G45" s="290"/>
      <c r="H45" s="290"/>
      <c r="I45" s="290"/>
      <c r="J45" s="290"/>
      <c r="K45" s="290"/>
      <c r="L45" s="290"/>
      <c r="M45" s="290"/>
      <c r="N45" s="290"/>
      <c r="O45" s="290"/>
      <c r="P45" s="291"/>
    </row>
    <row r="46" spans="1:22" ht="17.25" customHeight="1">
      <c r="A46" s="289"/>
      <c r="B46" s="290"/>
      <c r="C46" s="290"/>
      <c r="D46" s="290"/>
      <c r="E46" s="290"/>
      <c r="F46" s="290"/>
      <c r="G46" s="290"/>
      <c r="H46" s="290"/>
      <c r="I46" s="290"/>
      <c r="J46" s="290"/>
      <c r="K46" s="290"/>
      <c r="L46" s="290"/>
      <c r="M46" s="290"/>
      <c r="N46" s="290"/>
      <c r="O46" s="290"/>
      <c r="P46" s="291"/>
    </row>
    <row r="47" spans="1:22" ht="22.5" customHeight="1">
      <c r="A47" s="292"/>
      <c r="B47" s="293"/>
      <c r="C47" s="293"/>
      <c r="D47" s="293"/>
      <c r="E47" s="293"/>
      <c r="F47" s="293"/>
      <c r="G47" s="293"/>
      <c r="H47" s="293"/>
      <c r="I47" s="293"/>
      <c r="J47" s="293"/>
      <c r="K47" s="293"/>
      <c r="L47" s="293"/>
      <c r="M47" s="293"/>
      <c r="N47" s="293"/>
      <c r="O47" s="293"/>
      <c r="P47" s="294"/>
    </row>
  </sheetData>
  <sheetProtection sheet="1" objects="1" scenarios="1" selectLockedCells="1"/>
  <mergeCells count="94">
    <mergeCell ref="E18:G19"/>
    <mergeCell ref="H18:P19"/>
    <mergeCell ref="M33:P33"/>
    <mergeCell ref="M34:P34"/>
    <mergeCell ref="N29:P30"/>
    <mergeCell ref="D25:H25"/>
    <mergeCell ref="I25:K25"/>
    <mergeCell ref="D24:H24"/>
    <mergeCell ref="I24:K24"/>
    <mergeCell ref="L24:P24"/>
    <mergeCell ref="L25:P25"/>
    <mergeCell ref="L26:P26"/>
    <mergeCell ref="N27:P28"/>
    <mergeCell ref="D23:H23"/>
    <mergeCell ref="I23:K23"/>
    <mergeCell ref="D26:H26"/>
    <mergeCell ref="I2:I4"/>
    <mergeCell ref="J2:J4"/>
    <mergeCell ref="O2:O3"/>
    <mergeCell ref="P2:P3"/>
    <mergeCell ref="K5:K6"/>
    <mergeCell ref="L5:L6"/>
    <mergeCell ref="M5:M6"/>
    <mergeCell ref="N5:P6"/>
    <mergeCell ref="N7:P7"/>
    <mergeCell ref="H8:I8"/>
    <mergeCell ref="H9:I9"/>
    <mergeCell ref="H10:I10"/>
    <mergeCell ref="A14:A15"/>
    <mergeCell ref="D14:E15"/>
    <mergeCell ref="H14:I15"/>
    <mergeCell ref="K14:L14"/>
    <mergeCell ref="J8:K8"/>
    <mergeCell ref="J9:P9"/>
    <mergeCell ref="J10:P10"/>
    <mergeCell ref="K11:P11"/>
    <mergeCell ref="K12:P12"/>
    <mergeCell ref="K13:L13"/>
    <mergeCell ref="M13:P13"/>
    <mergeCell ref="M14:P14"/>
    <mergeCell ref="F17:M17"/>
    <mergeCell ref="A16:C16"/>
    <mergeCell ref="A17:C19"/>
    <mergeCell ref="D17:E17"/>
    <mergeCell ref="I21:K21"/>
    <mergeCell ref="D16:P16"/>
    <mergeCell ref="N17:P17"/>
    <mergeCell ref="A20:C26"/>
    <mergeCell ref="D20:H20"/>
    <mergeCell ref="I20:K20"/>
    <mergeCell ref="L20:P20"/>
    <mergeCell ref="D21:H21"/>
    <mergeCell ref="D22:H22"/>
    <mergeCell ref="I22:K22"/>
    <mergeCell ref="L21:P21"/>
    <mergeCell ref="L23:P23"/>
    <mergeCell ref="I26:K26"/>
    <mergeCell ref="A29:C30"/>
    <mergeCell ref="D29:H29"/>
    <mergeCell ref="K29:M29"/>
    <mergeCell ref="D30:H30"/>
    <mergeCell ref="K30:M30"/>
    <mergeCell ref="A27:C28"/>
    <mergeCell ref="D27:H27"/>
    <mergeCell ref="K27:M27"/>
    <mergeCell ref="D28:H28"/>
    <mergeCell ref="K28:M28"/>
    <mergeCell ref="B41:C42"/>
    <mergeCell ref="E42:F42"/>
    <mergeCell ref="B43:P43"/>
    <mergeCell ref="H31:I32"/>
    <mergeCell ref="A32:C32"/>
    <mergeCell ref="A35:D36"/>
    <mergeCell ref="E35:E36"/>
    <mergeCell ref="A31:C31"/>
    <mergeCell ref="D31:G31"/>
    <mergeCell ref="D32:G32"/>
    <mergeCell ref="G38:N38"/>
    <mergeCell ref="A44:P47"/>
    <mergeCell ref="B1:E1"/>
    <mergeCell ref="K1:K3"/>
    <mergeCell ref="L1:L3"/>
    <mergeCell ref="M1:M3"/>
    <mergeCell ref="E2:F4"/>
    <mergeCell ref="G2:H2"/>
    <mergeCell ref="N2:N3"/>
    <mergeCell ref="G4:H4"/>
    <mergeCell ref="L22:P22"/>
    <mergeCell ref="G35:M36"/>
    <mergeCell ref="O35:P36"/>
    <mergeCell ref="J37:O37"/>
    <mergeCell ref="A39:A43"/>
    <mergeCell ref="B39:C40"/>
    <mergeCell ref="E40:F40"/>
  </mergeCells>
  <phoneticPr fontId="1"/>
  <pageMargins left="0.70866141732283472" right="0.70866141732283472" top="0.74803149606299213" bottom="0.35433070866141736"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52"/>
  <sheetViews>
    <sheetView view="pageBreakPreview" zoomScaleNormal="100" zoomScaleSheetLayoutView="100" workbookViewId="0"/>
  </sheetViews>
  <sheetFormatPr defaultRowHeight="13.5"/>
  <cols>
    <col min="1" max="2" width="3.375" style="1" customWidth="1"/>
    <col min="3" max="3" width="6.625" style="1" customWidth="1"/>
    <col min="4" max="9" width="5.625" style="1" customWidth="1"/>
    <col min="10" max="10" width="8.875" style="1" customWidth="1"/>
    <col min="11" max="13" width="3.375" style="1" customWidth="1"/>
    <col min="14" max="14" width="8.125" style="1" customWidth="1"/>
    <col min="15" max="15" width="6.75" style="1" customWidth="1"/>
    <col min="16" max="16" width="7.625" style="1" customWidth="1"/>
    <col min="17" max="16384" width="9" style="1"/>
  </cols>
  <sheetData>
    <row r="1" spans="1:18" ht="17.25" customHeight="1">
      <c r="A1" s="13"/>
      <c r="B1" s="235" t="s">
        <v>80</v>
      </c>
      <c r="C1" s="235"/>
      <c r="D1" s="235"/>
      <c r="E1" s="235"/>
      <c r="F1" s="2"/>
      <c r="G1" s="35"/>
      <c r="H1" s="35"/>
      <c r="I1" s="2"/>
      <c r="J1" s="2"/>
      <c r="K1" s="282" t="s">
        <v>3</v>
      </c>
      <c r="L1" s="283" t="s">
        <v>4</v>
      </c>
      <c r="M1" s="272" t="s">
        <v>5</v>
      </c>
      <c r="N1" s="31"/>
      <c r="O1" s="32" t="s">
        <v>68</v>
      </c>
      <c r="P1" s="51" t="s">
        <v>2</v>
      </c>
    </row>
    <row r="2" spans="1:18" ht="17.25" customHeight="1">
      <c r="A2" s="2"/>
      <c r="B2" s="2"/>
      <c r="C2" s="2"/>
      <c r="D2" s="2"/>
      <c r="E2" s="364" t="s">
        <v>127</v>
      </c>
      <c r="F2" s="364"/>
      <c r="G2" s="364"/>
      <c r="H2" s="364"/>
      <c r="I2" s="245"/>
      <c r="J2" s="245"/>
      <c r="K2" s="282"/>
      <c r="L2" s="284"/>
      <c r="M2" s="273"/>
      <c r="N2" s="275" t="s">
        <v>71</v>
      </c>
      <c r="O2" s="271" t="s">
        <v>70</v>
      </c>
      <c r="P2" s="278" t="s">
        <v>69</v>
      </c>
      <c r="R2" s="2"/>
    </row>
    <row r="3" spans="1:18" ht="2.25" customHeight="1">
      <c r="A3" s="2"/>
      <c r="B3" s="2"/>
      <c r="C3" s="2"/>
      <c r="D3" s="2"/>
      <c r="E3" s="364"/>
      <c r="F3" s="364"/>
      <c r="G3" s="364"/>
      <c r="H3" s="364"/>
      <c r="I3" s="245"/>
      <c r="J3" s="245"/>
      <c r="K3" s="282"/>
      <c r="L3" s="285"/>
      <c r="M3" s="274"/>
      <c r="N3" s="276"/>
      <c r="O3" s="271"/>
      <c r="P3" s="279"/>
      <c r="Q3" s="13"/>
      <c r="R3" s="2"/>
    </row>
    <row r="4" spans="1:18" ht="17.25" customHeight="1">
      <c r="A4" s="2"/>
      <c r="B4" s="2"/>
      <c r="C4" s="2"/>
      <c r="D4" s="2"/>
      <c r="E4" s="364"/>
      <c r="F4" s="364"/>
      <c r="G4" s="364"/>
      <c r="H4" s="364"/>
      <c r="I4" s="245"/>
      <c r="J4" s="245"/>
      <c r="K4" s="50"/>
    </row>
    <row r="5" spans="1:18" ht="8.25" customHeight="1">
      <c r="A5" s="12"/>
      <c r="B5" s="12"/>
      <c r="C5" s="12"/>
      <c r="D5" s="12"/>
      <c r="E5" s="12"/>
      <c r="F5" s="12"/>
      <c r="G5" s="12"/>
      <c r="H5" s="10"/>
      <c r="I5" s="10"/>
      <c r="J5" s="12"/>
      <c r="K5" s="280"/>
      <c r="L5" s="280"/>
      <c r="M5" s="280"/>
      <c r="N5" s="235"/>
      <c r="O5" s="235"/>
      <c r="P5" s="235"/>
    </row>
    <row r="6" spans="1:18" ht="17.25" customHeight="1">
      <c r="A6" s="16"/>
      <c r="B6" s="16"/>
      <c r="C6" s="2"/>
      <c r="D6" s="2"/>
      <c r="E6" s="2"/>
      <c r="F6" s="35"/>
      <c r="G6" s="35"/>
      <c r="H6" s="10"/>
      <c r="I6" s="10"/>
      <c r="J6" s="12"/>
      <c r="K6" s="281"/>
      <c r="L6" s="281"/>
      <c r="M6" s="281"/>
      <c r="N6" s="235"/>
      <c r="O6" s="235"/>
      <c r="P6" s="235"/>
    </row>
    <row r="7" spans="1:18" ht="17.25" customHeight="1">
      <c r="A7" s="16"/>
      <c r="B7" s="16"/>
      <c r="C7" s="16"/>
      <c r="D7" s="16"/>
      <c r="E7" s="16"/>
      <c r="F7" s="16"/>
      <c r="G7" s="16"/>
      <c r="H7" s="16"/>
      <c r="I7" s="16"/>
      <c r="J7" s="16"/>
      <c r="K7" s="16"/>
      <c r="L7" s="16"/>
      <c r="M7" s="16"/>
      <c r="N7" s="242"/>
      <c r="O7" s="243"/>
      <c r="P7" s="243"/>
    </row>
    <row r="8" spans="1:18" ht="17.25" customHeight="1">
      <c r="A8" s="14"/>
      <c r="B8" s="14"/>
      <c r="C8" s="14"/>
      <c r="D8" s="14"/>
      <c r="E8" s="14"/>
      <c r="F8" s="14"/>
      <c r="G8" s="14"/>
      <c r="H8" s="205" t="s">
        <v>6</v>
      </c>
      <c r="I8" s="205"/>
      <c r="J8" s="269" t="str">
        <f>IF(申請書!K8="","",申請書!K8)</f>
        <v/>
      </c>
      <c r="K8" s="269"/>
      <c r="L8" s="107"/>
      <c r="M8" s="107"/>
      <c r="N8" s="108"/>
      <c r="O8" s="108"/>
      <c r="P8" s="108"/>
    </row>
    <row r="9" spans="1:18" ht="17.25" customHeight="1">
      <c r="A9" s="14"/>
      <c r="B9" s="14"/>
      <c r="C9" s="14"/>
      <c r="D9" s="14"/>
      <c r="E9" s="14"/>
      <c r="F9" s="14"/>
      <c r="G9" s="14"/>
      <c r="H9" s="205" t="s">
        <v>7</v>
      </c>
      <c r="I9" s="205"/>
      <c r="J9" s="234" t="str">
        <f>IF(申請書!K9="","",申請書!K9)</f>
        <v/>
      </c>
      <c r="K9" s="234"/>
      <c r="L9" s="234"/>
      <c r="M9" s="234"/>
      <c r="N9" s="234"/>
      <c r="O9" s="234"/>
      <c r="P9" s="234"/>
    </row>
    <row r="10" spans="1:18" ht="17.25" customHeight="1">
      <c r="A10" s="14"/>
      <c r="B10" s="14"/>
      <c r="C10" s="14"/>
      <c r="D10" s="14"/>
      <c r="E10" s="14"/>
      <c r="F10" s="14"/>
      <c r="G10" s="14"/>
      <c r="H10" s="205" t="s">
        <v>8</v>
      </c>
      <c r="I10" s="205"/>
      <c r="J10" s="246" t="str">
        <f>IF(申請書!K10="","",申請書!K10)</f>
        <v/>
      </c>
      <c r="K10" s="246"/>
      <c r="L10" s="246"/>
      <c r="M10" s="246"/>
      <c r="N10" s="246"/>
      <c r="O10" s="246"/>
      <c r="P10" s="246"/>
    </row>
    <row r="11" spans="1:18" ht="17.25" customHeight="1">
      <c r="A11" s="14"/>
      <c r="B11" s="14"/>
      <c r="C11" s="14"/>
      <c r="D11" s="14"/>
      <c r="E11" s="14"/>
      <c r="F11" s="14"/>
      <c r="G11" s="14"/>
      <c r="H11" s="102"/>
      <c r="I11" s="102"/>
      <c r="J11" s="109"/>
      <c r="K11" s="247" t="str">
        <f>IF(申請書!L11="","",申請書!L11)</f>
        <v/>
      </c>
      <c r="L11" s="247"/>
      <c r="M11" s="247"/>
      <c r="N11" s="247"/>
      <c r="O11" s="247"/>
      <c r="P11" s="247"/>
    </row>
    <row r="12" spans="1:18" ht="17.25" customHeight="1">
      <c r="A12" s="14"/>
      <c r="B12" s="14"/>
      <c r="C12" s="14"/>
      <c r="D12" s="14"/>
      <c r="E12" s="14"/>
      <c r="F12" s="14"/>
      <c r="G12" s="14"/>
      <c r="H12" s="14"/>
      <c r="I12" s="14"/>
      <c r="J12" s="108" t="s">
        <v>9</v>
      </c>
      <c r="K12" s="247" t="str">
        <f>IF(申請書!L12="","",申請書!L12)</f>
        <v/>
      </c>
      <c r="L12" s="247"/>
      <c r="M12" s="247"/>
      <c r="N12" s="247"/>
      <c r="O12" s="247"/>
      <c r="P12" s="247"/>
    </row>
    <row r="13" spans="1:18" ht="17.25" customHeight="1">
      <c r="A13" s="14"/>
      <c r="B13" s="14"/>
      <c r="C13" s="14"/>
      <c r="D13" s="14"/>
      <c r="E13" s="14"/>
      <c r="F13" s="14"/>
      <c r="G13" s="14"/>
      <c r="H13" s="14"/>
      <c r="I13" s="14"/>
      <c r="J13" s="108"/>
      <c r="K13" s="268" t="s">
        <v>10</v>
      </c>
      <c r="L13" s="268"/>
      <c r="M13" s="270" t="str">
        <f>IF(申請書!N13="","",申請書!N13)</f>
        <v/>
      </c>
      <c r="N13" s="270"/>
      <c r="O13" s="270"/>
      <c r="P13" s="270"/>
    </row>
    <row r="14" spans="1:18" ht="17.25" customHeight="1">
      <c r="A14" s="198"/>
      <c r="B14" s="48"/>
      <c r="C14" s="14"/>
      <c r="D14" s="205"/>
      <c r="E14" s="205"/>
      <c r="F14" s="34"/>
      <c r="G14" s="34"/>
      <c r="H14" s="262"/>
      <c r="I14" s="262"/>
      <c r="J14" s="110"/>
      <c r="K14" s="268" t="s">
        <v>137</v>
      </c>
      <c r="L14" s="268"/>
      <c r="M14" s="270" t="str">
        <f>IF(申請書!N14="","",申請書!N14)</f>
        <v/>
      </c>
      <c r="N14" s="270"/>
      <c r="O14" s="270"/>
      <c r="P14" s="270"/>
    </row>
    <row r="15" spans="1:18" ht="17.25" customHeight="1">
      <c r="A15" s="199"/>
      <c r="B15" s="49"/>
      <c r="C15" s="14"/>
      <c r="D15" s="205"/>
      <c r="E15" s="205"/>
      <c r="F15" s="34"/>
      <c r="G15" s="34"/>
      <c r="H15" s="262"/>
      <c r="I15" s="262"/>
      <c r="K15" s="2"/>
      <c r="L15" s="2"/>
      <c r="M15" s="2"/>
      <c r="N15" s="2"/>
      <c r="O15" s="2"/>
      <c r="P15" s="2"/>
    </row>
    <row r="16" spans="1:18" ht="24.75" customHeight="1">
      <c r="A16" s="207" t="s">
        <v>11</v>
      </c>
      <c r="B16" s="208"/>
      <c r="C16" s="239"/>
      <c r="D16" s="310" t="str">
        <f>IF(申請書!E16="","",申請書!E16)</f>
        <v/>
      </c>
      <c r="E16" s="311"/>
      <c r="F16" s="311"/>
      <c r="G16" s="311"/>
      <c r="H16" s="311"/>
      <c r="I16" s="311"/>
      <c r="J16" s="311"/>
      <c r="K16" s="311"/>
      <c r="L16" s="312"/>
      <c r="M16" s="312"/>
      <c r="N16" s="312"/>
      <c r="O16" s="312"/>
      <c r="P16" s="313"/>
    </row>
    <row r="17" spans="1:16" ht="24.75" customHeight="1">
      <c r="A17" s="146" t="s">
        <v>12</v>
      </c>
      <c r="B17" s="147"/>
      <c r="C17" s="148"/>
      <c r="D17" s="217" t="s">
        <v>13</v>
      </c>
      <c r="E17" s="148"/>
      <c r="F17" s="218" t="str">
        <f>IF(申請書!G17="","",申請書!G17)</f>
        <v/>
      </c>
      <c r="G17" s="219"/>
      <c r="H17" s="219"/>
      <c r="I17" s="219"/>
      <c r="J17" s="219"/>
      <c r="K17" s="219"/>
      <c r="L17" s="219"/>
      <c r="M17" s="220"/>
      <c r="N17" s="217" t="s">
        <v>176</v>
      </c>
      <c r="O17" s="238"/>
      <c r="P17" s="239"/>
    </row>
    <row r="18" spans="1:16" ht="17.25" customHeight="1">
      <c r="A18" s="204"/>
      <c r="B18" s="205"/>
      <c r="C18" s="206"/>
      <c r="D18" s="103" t="s">
        <v>14</v>
      </c>
      <c r="E18" s="225" t="str">
        <f>IF(申請書!F18="","",申請書!F18)</f>
        <v/>
      </c>
      <c r="F18" s="226"/>
      <c r="G18" s="226"/>
      <c r="H18" s="248" t="str">
        <f>IF(申請書!I18="","",申請書!I18)</f>
        <v/>
      </c>
      <c r="I18" s="248"/>
      <c r="J18" s="248"/>
      <c r="K18" s="248"/>
      <c r="L18" s="248"/>
      <c r="M18" s="248"/>
      <c r="N18" s="248"/>
      <c r="O18" s="248"/>
      <c r="P18" s="249"/>
    </row>
    <row r="19" spans="1:16" ht="17.25" customHeight="1">
      <c r="A19" s="149"/>
      <c r="B19" s="150"/>
      <c r="C19" s="151"/>
      <c r="D19" s="104" t="s">
        <v>15</v>
      </c>
      <c r="E19" s="227"/>
      <c r="F19" s="228"/>
      <c r="G19" s="228"/>
      <c r="H19" s="250"/>
      <c r="I19" s="250"/>
      <c r="J19" s="250"/>
      <c r="K19" s="250"/>
      <c r="L19" s="250"/>
      <c r="M19" s="250"/>
      <c r="N19" s="250"/>
      <c r="O19" s="250"/>
      <c r="P19" s="251"/>
    </row>
    <row r="20" spans="1:16" ht="24.75" customHeight="1">
      <c r="A20" s="146" t="s">
        <v>16</v>
      </c>
      <c r="B20" s="147"/>
      <c r="C20" s="148"/>
      <c r="D20" s="236" t="s">
        <v>17</v>
      </c>
      <c r="E20" s="237"/>
      <c r="F20" s="237"/>
      <c r="G20" s="237"/>
      <c r="H20" s="237"/>
      <c r="I20" s="217" t="s">
        <v>18</v>
      </c>
      <c r="J20" s="238"/>
      <c r="K20" s="239"/>
      <c r="L20" s="217" t="s">
        <v>19</v>
      </c>
      <c r="M20" s="240"/>
      <c r="N20" s="240"/>
      <c r="O20" s="240"/>
      <c r="P20" s="241"/>
    </row>
    <row r="21" spans="1:16" ht="17.25" customHeight="1">
      <c r="A21" s="204"/>
      <c r="B21" s="205"/>
      <c r="C21" s="206"/>
      <c r="D21" s="201" t="str">
        <f>IF(申請書!E21="","",申請書!E21)</f>
        <v/>
      </c>
      <c r="E21" s="202"/>
      <c r="F21" s="202"/>
      <c r="G21" s="202"/>
      <c r="H21" s="203"/>
      <c r="I21" s="201" t="str">
        <f>IF(申請書!J21="","",申請書!J21)</f>
        <v/>
      </c>
      <c r="J21" s="202"/>
      <c r="K21" s="203"/>
      <c r="L21" s="201" t="str">
        <f>IF(申請書!M21="","",申請書!M21)</f>
        <v/>
      </c>
      <c r="M21" s="202"/>
      <c r="N21" s="202"/>
      <c r="O21" s="202"/>
      <c r="P21" s="203"/>
    </row>
    <row r="22" spans="1:16" ht="17.25" customHeight="1">
      <c r="A22" s="204"/>
      <c r="B22" s="205"/>
      <c r="C22" s="206"/>
      <c r="D22" s="261" t="str">
        <f>IF(申請書!E22="","",申請書!E22)</f>
        <v/>
      </c>
      <c r="E22" s="261"/>
      <c r="F22" s="261"/>
      <c r="G22" s="261"/>
      <c r="H22" s="261"/>
      <c r="I22" s="192" t="str">
        <f>IF(申請書!J22="","",申請書!J22)</f>
        <v/>
      </c>
      <c r="J22" s="193"/>
      <c r="K22" s="194"/>
      <c r="L22" s="192" t="str">
        <f>IF(申請書!M22="","",申請書!M22)</f>
        <v/>
      </c>
      <c r="M22" s="193"/>
      <c r="N22" s="193"/>
      <c r="O22" s="193"/>
      <c r="P22" s="194"/>
    </row>
    <row r="23" spans="1:16" ht="17.25" customHeight="1">
      <c r="A23" s="204"/>
      <c r="B23" s="205"/>
      <c r="C23" s="206"/>
      <c r="D23" s="261" t="str">
        <f>IF(申請書!E23="","",申請書!E23)</f>
        <v/>
      </c>
      <c r="E23" s="261"/>
      <c r="F23" s="261"/>
      <c r="G23" s="261"/>
      <c r="H23" s="261"/>
      <c r="I23" s="192" t="str">
        <f>IF(申請書!J23="","",申請書!J23)</f>
        <v/>
      </c>
      <c r="J23" s="193"/>
      <c r="K23" s="194"/>
      <c r="L23" s="192" t="str">
        <f>IF(申請書!M23="","",申請書!M23)</f>
        <v/>
      </c>
      <c r="M23" s="193"/>
      <c r="N23" s="193"/>
      <c r="O23" s="193"/>
      <c r="P23" s="194"/>
    </row>
    <row r="24" spans="1:16" ht="17.25" customHeight="1">
      <c r="A24" s="204"/>
      <c r="B24" s="205"/>
      <c r="C24" s="206"/>
      <c r="D24" s="261" t="str">
        <f>IF(申請書!E24="","",申請書!E24)</f>
        <v/>
      </c>
      <c r="E24" s="261"/>
      <c r="F24" s="261"/>
      <c r="G24" s="261"/>
      <c r="H24" s="261"/>
      <c r="I24" s="192" t="str">
        <f>IF(申請書!J24="","",申請書!J24)</f>
        <v/>
      </c>
      <c r="J24" s="193"/>
      <c r="K24" s="194"/>
      <c r="L24" s="192" t="str">
        <f>IF(申請書!M24="","",申請書!M24)</f>
        <v/>
      </c>
      <c r="M24" s="193"/>
      <c r="N24" s="193"/>
      <c r="O24" s="193"/>
      <c r="P24" s="194"/>
    </row>
    <row r="25" spans="1:16" ht="17.25" customHeight="1">
      <c r="A25" s="204"/>
      <c r="B25" s="205"/>
      <c r="C25" s="206"/>
      <c r="D25" s="261" t="str">
        <f>IF(申請書!E25="","",申請書!E25)</f>
        <v/>
      </c>
      <c r="E25" s="261"/>
      <c r="F25" s="261"/>
      <c r="G25" s="261"/>
      <c r="H25" s="261"/>
      <c r="I25" s="192" t="str">
        <f>IF(申請書!J25="","",申請書!J25)</f>
        <v/>
      </c>
      <c r="J25" s="193"/>
      <c r="K25" s="194"/>
      <c r="L25" s="192" t="str">
        <f>IF(申請書!M25="","",申請書!M25)</f>
        <v/>
      </c>
      <c r="M25" s="193"/>
      <c r="N25" s="193"/>
      <c r="O25" s="193"/>
      <c r="P25" s="194"/>
    </row>
    <row r="26" spans="1:16" ht="17.25" customHeight="1">
      <c r="A26" s="149"/>
      <c r="B26" s="150"/>
      <c r="C26" s="151"/>
      <c r="D26" s="252" t="str">
        <f>IF(申請書!E26="","",申請書!E26)</f>
        <v/>
      </c>
      <c r="E26" s="252"/>
      <c r="F26" s="252"/>
      <c r="G26" s="252"/>
      <c r="H26" s="252"/>
      <c r="I26" s="195" t="str">
        <f>IF(申請書!J26="","",申請書!J26)</f>
        <v/>
      </c>
      <c r="J26" s="196"/>
      <c r="K26" s="197"/>
      <c r="L26" s="195" t="str">
        <f>IF(申請書!M26="","",申請書!M26)</f>
        <v/>
      </c>
      <c r="M26" s="196"/>
      <c r="N26" s="196"/>
      <c r="O26" s="196"/>
      <c r="P26" s="197"/>
    </row>
    <row r="27" spans="1:16" ht="17.25" customHeight="1">
      <c r="A27" s="146" t="s">
        <v>119</v>
      </c>
      <c r="B27" s="147"/>
      <c r="C27" s="148"/>
      <c r="D27" s="166" t="str">
        <f>申請書!E27</f>
        <v>令和　　年　　月　　日</v>
      </c>
      <c r="E27" s="167"/>
      <c r="F27" s="167"/>
      <c r="G27" s="168"/>
      <c r="H27" s="168"/>
      <c r="I27" s="86" t="s">
        <v>114</v>
      </c>
      <c r="J27" s="95"/>
      <c r="K27" s="163" t="s">
        <v>16</v>
      </c>
      <c r="L27" s="164"/>
      <c r="M27" s="165"/>
      <c r="N27" s="152" t="str">
        <f>IF(申請書!O27="","",申請書!O27)</f>
        <v/>
      </c>
      <c r="O27" s="153"/>
      <c r="P27" s="154"/>
    </row>
    <row r="28" spans="1:16" ht="17.25" customHeight="1">
      <c r="A28" s="149"/>
      <c r="B28" s="150"/>
      <c r="C28" s="151"/>
      <c r="D28" s="158" t="str">
        <f>申請書!E28</f>
        <v>令和　　年　　月　　日</v>
      </c>
      <c r="E28" s="159"/>
      <c r="F28" s="159"/>
      <c r="G28" s="253"/>
      <c r="H28" s="253"/>
      <c r="I28" s="87" t="s">
        <v>115</v>
      </c>
      <c r="J28" s="68" t="str">
        <f>申請書!K28</f>
        <v>月間</v>
      </c>
      <c r="K28" s="160" t="s">
        <v>21</v>
      </c>
      <c r="L28" s="161"/>
      <c r="M28" s="162"/>
      <c r="N28" s="155"/>
      <c r="O28" s="156"/>
      <c r="P28" s="157"/>
    </row>
    <row r="29" spans="1:16" ht="17.25" customHeight="1">
      <c r="A29" s="146" t="s">
        <v>118</v>
      </c>
      <c r="B29" s="147"/>
      <c r="C29" s="148"/>
      <c r="D29" s="166" t="str">
        <f>申請書!E29</f>
        <v>令和　　年　　月　　日</v>
      </c>
      <c r="E29" s="167"/>
      <c r="F29" s="167"/>
      <c r="G29" s="168"/>
      <c r="H29" s="168"/>
      <c r="I29" s="86" t="s">
        <v>114</v>
      </c>
      <c r="J29" s="95"/>
      <c r="K29" s="163" t="s">
        <v>22</v>
      </c>
      <c r="L29" s="164"/>
      <c r="M29" s="165"/>
      <c r="N29" s="152" t="str">
        <f>IF(申請書!O29="","",申請書!O29)</f>
        <v/>
      </c>
      <c r="O29" s="153"/>
      <c r="P29" s="154"/>
    </row>
    <row r="30" spans="1:16" ht="17.25" customHeight="1">
      <c r="A30" s="149"/>
      <c r="B30" s="150"/>
      <c r="C30" s="151"/>
      <c r="D30" s="158" t="str">
        <f>申請書!E30</f>
        <v>令和　　年　　月　　日</v>
      </c>
      <c r="E30" s="159"/>
      <c r="F30" s="159"/>
      <c r="G30" s="253"/>
      <c r="H30" s="253"/>
      <c r="I30" s="87" t="s">
        <v>115</v>
      </c>
      <c r="J30" s="68" t="str">
        <f>申請書!K30</f>
        <v>日間</v>
      </c>
      <c r="K30" s="160" t="s">
        <v>24</v>
      </c>
      <c r="L30" s="161"/>
      <c r="M30" s="162"/>
      <c r="N30" s="155"/>
      <c r="O30" s="156"/>
      <c r="P30" s="157"/>
    </row>
    <row r="31" spans="1:16" ht="17.25" customHeight="1">
      <c r="A31" s="170" t="s">
        <v>25</v>
      </c>
      <c r="B31" s="171"/>
      <c r="C31" s="148"/>
      <c r="D31" s="185" t="str">
        <f>IF(申請書!E31=0,"",申請書!E31)</f>
        <v>原因者</v>
      </c>
      <c r="E31" s="186"/>
      <c r="F31" s="186"/>
      <c r="G31" s="187"/>
      <c r="H31" s="146" t="s">
        <v>26</v>
      </c>
      <c r="I31" s="148"/>
      <c r="J31" s="23" t="s">
        <v>27</v>
      </c>
      <c r="K31" s="4"/>
      <c r="L31" s="4"/>
      <c r="M31" s="4"/>
      <c r="N31" s="4"/>
      <c r="O31" s="4"/>
      <c r="P31" s="3"/>
    </row>
    <row r="32" spans="1:16" ht="17.25" customHeight="1">
      <c r="A32" s="149" t="s">
        <v>28</v>
      </c>
      <c r="B32" s="150"/>
      <c r="C32" s="151"/>
      <c r="D32" s="257" t="str">
        <f>IF(申請書!E32=0,"",申請書!E32)</f>
        <v>原形復旧</v>
      </c>
      <c r="E32" s="258"/>
      <c r="F32" s="258"/>
      <c r="G32" s="259"/>
      <c r="H32" s="149"/>
      <c r="I32" s="151"/>
      <c r="J32" s="24" t="s">
        <v>116</v>
      </c>
      <c r="K32" s="8"/>
      <c r="L32" s="8"/>
      <c r="M32" s="8"/>
      <c r="N32" s="8"/>
      <c r="O32" s="8"/>
      <c r="P32" s="9"/>
    </row>
    <row r="33" spans="1:16">
      <c r="A33" s="27"/>
      <c r="B33" s="4"/>
      <c r="C33" s="4"/>
      <c r="D33" s="4"/>
      <c r="E33" s="4"/>
      <c r="F33" s="4"/>
      <c r="G33" s="4"/>
      <c r="H33" s="4"/>
      <c r="I33" s="4"/>
      <c r="J33" s="4"/>
      <c r="K33" s="4"/>
      <c r="L33" s="4"/>
      <c r="M33" s="4"/>
      <c r="N33" s="4"/>
      <c r="O33" s="370" t="s">
        <v>393</v>
      </c>
      <c r="P33" s="370" t="s">
        <v>394</v>
      </c>
    </row>
    <row r="34" spans="1:16">
      <c r="A34" s="5"/>
      <c r="B34" s="2"/>
      <c r="C34" s="2" t="s">
        <v>30</v>
      </c>
      <c r="D34" s="235" t="s">
        <v>81</v>
      </c>
      <c r="E34" s="235"/>
      <c r="F34" s="235"/>
      <c r="G34" s="235"/>
      <c r="H34" s="2" t="s">
        <v>31</v>
      </c>
      <c r="I34" s="2" t="s">
        <v>82</v>
      </c>
      <c r="J34" s="233" t="s">
        <v>83</v>
      </c>
      <c r="K34" s="233"/>
      <c r="L34" s="233"/>
      <c r="M34" s="233"/>
      <c r="N34" s="233"/>
      <c r="O34" s="64"/>
      <c r="P34" s="3"/>
    </row>
    <row r="35" spans="1:16">
      <c r="A35" s="5"/>
      <c r="B35" s="2"/>
      <c r="C35" s="2" t="s">
        <v>33</v>
      </c>
      <c r="D35" s="235"/>
      <c r="E35" s="235"/>
      <c r="F35" s="235"/>
      <c r="G35" s="235"/>
      <c r="H35" s="2" t="s">
        <v>75</v>
      </c>
      <c r="I35" s="2"/>
      <c r="J35" s="233"/>
      <c r="K35" s="233"/>
      <c r="L35" s="233"/>
      <c r="M35" s="233"/>
      <c r="N35" s="233"/>
      <c r="O35" s="368"/>
      <c r="P35" s="6"/>
    </row>
    <row r="36" spans="1:16">
      <c r="A36" s="7"/>
      <c r="B36" s="8"/>
      <c r="C36" s="8"/>
      <c r="D36" s="8"/>
      <c r="E36" s="8"/>
      <c r="F36" s="8"/>
      <c r="G36" s="8"/>
      <c r="H36" s="8"/>
      <c r="I36" s="8"/>
      <c r="J36" s="8"/>
      <c r="K36" s="8"/>
      <c r="L36" s="8"/>
      <c r="M36" s="8"/>
      <c r="N36" s="8"/>
      <c r="O36" s="369"/>
      <c r="P36" s="9"/>
    </row>
    <row r="37" spans="1:16">
      <c r="A37" s="323" t="s">
        <v>84</v>
      </c>
      <c r="B37" s="324"/>
      <c r="C37" s="339"/>
      <c r="D37" s="241"/>
      <c r="E37" s="4" t="s">
        <v>181</v>
      </c>
      <c r="F37" s="4"/>
      <c r="G37" s="4"/>
      <c r="H37" s="3"/>
      <c r="I37" s="365" t="s">
        <v>182</v>
      </c>
      <c r="J37" s="366"/>
      <c r="K37" s="366"/>
      <c r="L37" s="366"/>
      <c r="M37" s="366"/>
      <c r="N37" s="366"/>
      <c r="O37" s="366"/>
      <c r="P37" s="367"/>
    </row>
    <row r="38" spans="1:16">
      <c r="A38" s="338" t="s">
        <v>86</v>
      </c>
      <c r="B38" s="235"/>
      <c r="C38" s="339"/>
      <c r="D38" s="241"/>
      <c r="E38" s="2"/>
      <c r="F38" s="2"/>
      <c r="G38" s="2"/>
      <c r="H38" s="6"/>
      <c r="I38" s="2"/>
      <c r="J38" s="2"/>
      <c r="K38" s="2"/>
      <c r="L38" s="2"/>
      <c r="M38" s="2"/>
      <c r="N38" s="2"/>
      <c r="O38" s="2"/>
      <c r="P38" s="6"/>
    </row>
    <row r="39" spans="1:16">
      <c r="A39" s="302" t="s">
        <v>85</v>
      </c>
      <c r="B39" s="215"/>
      <c r="C39" s="339"/>
      <c r="D39" s="241"/>
      <c r="E39" s="8" t="s">
        <v>180</v>
      </c>
      <c r="F39" s="8"/>
      <c r="G39" s="8"/>
      <c r="H39" s="9"/>
      <c r="I39" s="8"/>
      <c r="J39" s="8"/>
      <c r="K39" s="8"/>
      <c r="L39" s="8"/>
      <c r="M39" s="8"/>
      <c r="N39" s="8"/>
      <c r="O39" s="8"/>
      <c r="P39" s="9"/>
    </row>
    <row r="40" spans="1:16" ht="13.5" customHeight="1">
      <c r="A40" s="323" t="s">
        <v>87</v>
      </c>
      <c r="B40" s="324"/>
      <c r="C40" s="301"/>
      <c r="D40" s="355" t="s">
        <v>179</v>
      </c>
      <c r="E40" s="356"/>
      <c r="F40" s="357"/>
      <c r="G40" s="323" t="s">
        <v>87</v>
      </c>
      <c r="H40" s="301"/>
      <c r="I40" s="346" t="str">
        <f>VLOOKUP('入力用シート（このシートに入力）'!C1,'データ（編集不可）'!C2:E16,3,FALSE)</f>
        <v xml:space="preserve">     那整第　　　号</v>
      </c>
      <c r="J40" s="347"/>
      <c r="K40" s="348"/>
      <c r="L40" s="4" t="s">
        <v>90</v>
      </c>
      <c r="M40" s="4"/>
      <c r="N40" s="4"/>
      <c r="O40" s="78"/>
      <c r="P40" s="74"/>
    </row>
    <row r="41" spans="1:16">
      <c r="A41" s="5"/>
      <c r="B41" s="2"/>
      <c r="C41" s="6"/>
      <c r="D41" s="358"/>
      <c r="E41" s="359"/>
      <c r="F41" s="360"/>
      <c r="G41" s="5"/>
      <c r="H41" s="6"/>
      <c r="I41" s="349"/>
      <c r="J41" s="350"/>
      <c r="K41" s="351"/>
      <c r="N41" s="73" t="s">
        <v>124</v>
      </c>
      <c r="O41" s="73" t="s">
        <v>125</v>
      </c>
      <c r="P41" s="72" t="s">
        <v>126</v>
      </c>
    </row>
    <row r="42" spans="1:16">
      <c r="A42" s="302" t="s">
        <v>88</v>
      </c>
      <c r="B42" s="215"/>
      <c r="C42" s="303"/>
      <c r="D42" s="361"/>
      <c r="E42" s="362"/>
      <c r="F42" s="363"/>
      <c r="G42" s="302" t="s">
        <v>89</v>
      </c>
      <c r="H42" s="303"/>
      <c r="I42" s="352"/>
      <c r="J42" s="353"/>
      <c r="K42" s="354"/>
      <c r="L42" s="8" t="s">
        <v>91</v>
      </c>
      <c r="M42" s="8"/>
      <c r="N42" s="8"/>
      <c r="O42" s="79"/>
      <c r="P42" s="75"/>
    </row>
    <row r="43" spans="1:16" ht="13.5" customHeight="1">
      <c r="A43" s="343" t="s">
        <v>92</v>
      </c>
      <c r="B43" s="336" t="s">
        <v>36</v>
      </c>
      <c r="C43" s="337"/>
      <c r="D43" s="323" t="s">
        <v>94</v>
      </c>
      <c r="E43" s="4"/>
      <c r="F43" s="4"/>
      <c r="G43" s="4"/>
      <c r="H43" s="4"/>
      <c r="I43" s="4" t="s">
        <v>177</v>
      </c>
      <c r="J43" s="4"/>
      <c r="K43" s="4"/>
      <c r="L43" s="4"/>
      <c r="M43" s="4"/>
      <c r="N43" s="4"/>
      <c r="O43" s="4"/>
      <c r="P43" s="3"/>
    </row>
    <row r="44" spans="1:16">
      <c r="A44" s="344"/>
      <c r="B44" s="336"/>
      <c r="C44" s="337"/>
      <c r="D44" s="302"/>
      <c r="E44" s="8"/>
      <c r="F44" s="8"/>
      <c r="G44" s="8"/>
      <c r="H44" s="8"/>
      <c r="I44" s="2"/>
      <c r="J44" s="2"/>
      <c r="K44" s="2"/>
      <c r="L44" s="2"/>
      <c r="M44" s="2"/>
      <c r="N44" s="2"/>
      <c r="O44" s="2"/>
      <c r="P44" s="6"/>
    </row>
    <row r="45" spans="1:16" ht="13.5" customHeight="1">
      <c r="A45" s="344"/>
      <c r="B45" s="336" t="s">
        <v>93</v>
      </c>
      <c r="C45" s="337"/>
      <c r="D45" s="338" t="s">
        <v>94</v>
      </c>
      <c r="E45" s="2"/>
      <c r="F45" s="2"/>
      <c r="G45" s="2"/>
      <c r="H45" s="2"/>
      <c r="I45" s="2"/>
      <c r="J45" s="2"/>
      <c r="K45" s="2"/>
      <c r="L45" s="2"/>
      <c r="M45" s="2"/>
      <c r="N45" s="2"/>
      <c r="O45" s="2"/>
      <c r="P45" s="6"/>
    </row>
    <row r="46" spans="1:16">
      <c r="A46" s="344"/>
      <c r="B46" s="336"/>
      <c r="C46" s="337"/>
      <c r="D46" s="302"/>
      <c r="E46" s="8"/>
      <c r="F46" s="8"/>
      <c r="G46" s="8"/>
      <c r="H46" s="8"/>
      <c r="I46" s="8"/>
      <c r="J46" s="8"/>
      <c r="K46" s="8"/>
      <c r="L46" s="8"/>
      <c r="M46" s="8"/>
      <c r="N46" s="8"/>
      <c r="O46" s="8"/>
      <c r="P46" s="9"/>
    </row>
    <row r="47" spans="1:16">
      <c r="A47" s="344"/>
      <c r="B47" s="323" t="s">
        <v>95</v>
      </c>
      <c r="C47" s="324"/>
      <c r="D47" s="324"/>
      <c r="E47" s="324"/>
      <c r="F47" s="324"/>
      <c r="G47" s="324"/>
      <c r="H47" s="301"/>
      <c r="I47" s="324"/>
      <c r="J47" s="70"/>
      <c r="K47" s="240" t="s">
        <v>121</v>
      </c>
      <c r="L47" s="240"/>
      <c r="M47" s="240" t="s">
        <v>123</v>
      </c>
      <c r="N47" s="240"/>
      <c r="O47" s="240"/>
      <c r="P47" s="241"/>
    </row>
    <row r="48" spans="1:16" ht="13.5" customHeight="1">
      <c r="A48" s="345"/>
      <c r="B48" s="302"/>
      <c r="C48" s="215"/>
      <c r="D48" s="215"/>
      <c r="E48" s="215"/>
      <c r="F48" s="215"/>
      <c r="G48" s="215"/>
      <c r="H48" s="303"/>
      <c r="I48" s="215"/>
      <c r="J48" s="71" t="s">
        <v>120</v>
      </c>
      <c r="K48" s="240" t="s">
        <v>122</v>
      </c>
      <c r="L48" s="240"/>
      <c r="M48" s="240" t="s">
        <v>123</v>
      </c>
      <c r="N48" s="240"/>
      <c r="O48" s="240"/>
      <c r="P48" s="241"/>
    </row>
    <row r="49" spans="1:16">
      <c r="A49" s="343" t="s">
        <v>96</v>
      </c>
      <c r="B49" s="331" t="s">
        <v>102</v>
      </c>
      <c r="C49" s="332"/>
      <c r="D49" s="332" t="s">
        <v>97</v>
      </c>
      <c r="E49" s="332"/>
      <c r="F49" s="332" t="s">
        <v>98</v>
      </c>
      <c r="G49" s="340"/>
      <c r="H49" s="80"/>
      <c r="I49" s="76"/>
      <c r="J49" s="76"/>
      <c r="K49" s="76"/>
      <c r="L49" s="76"/>
      <c r="M49" s="76"/>
      <c r="N49" s="76"/>
      <c r="O49" s="76"/>
      <c r="P49" s="77"/>
    </row>
    <row r="50" spans="1:16">
      <c r="A50" s="344"/>
      <c r="B50" s="341" t="s">
        <v>99</v>
      </c>
      <c r="C50" s="325"/>
      <c r="D50" s="325"/>
      <c r="E50" s="325"/>
      <c r="F50" s="325"/>
      <c r="G50" s="326"/>
      <c r="H50" s="334" t="s">
        <v>13</v>
      </c>
      <c r="I50" s="334"/>
      <c r="J50" s="62" t="s">
        <v>103</v>
      </c>
      <c r="K50" s="334" t="s">
        <v>104</v>
      </c>
      <c r="L50" s="334"/>
      <c r="M50" s="334"/>
      <c r="N50" s="63" t="s">
        <v>108</v>
      </c>
      <c r="O50" s="334" t="s">
        <v>111</v>
      </c>
      <c r="P50" s="334"/>
    </row>
    <row r="51" spans="1:16">
      <c r="A51" s="344"/>
      <c r="B51" s="342" t="s">
        <v>100</v>
      </c>
      <c r="C51" s="327"/>
      <c r="D51" s="327"/>
      <c r="E51" s="327"/>
      <c r="F51" s="327"/>
      <c r="G51" s="329"/>
      <c r="H51" s="27"/>
      <c r="I51" s="3"/>
      <c r="J51" s="64"/>
      <c r="K51" s="335" t="s">
        <v>106</v>
      </c>
      <c r="L51" s="335"/>
      <c r="M51" s="335"/>
      <c r="N51" s="66" t="s">
        <v>109</v>
      </c>
      <c r="O51" s="335" t="s">
        <v>112</v>
      </c>
      <c r="P51" s="335"/>
    </row>
    <row r="52" spans="1:16">
      <c r="A52" s="345"/>
      <c r="B52" s="333" t="s">
        <v>101</v>
      </c>
      <c r="C52" s="328"/>
      <c r="D52" s="328"/>
      <c r="E52" s="328"/>
      <c r="F52" s="328"/>
      <c r="G52" s="330"/>
      <c r="H52" s="7"/>
      <c r="I52" s="9"/>
      <c r="J52" s="65" t="s">
        <v>107</v>
      </c>
      <c r="K52" s="322" t="s">
        <v>105</v>
      </c>
      <c r="L52" s="322"/>
      <c r="M52" s="322"/>
      <c r="N52" s="67" t="s">
        <v>110</v>
      </c>
      <c r="O52" s="322" t="s">
        <v>113</v>
      </c>
      <c r="P52" s="322"/>
    </row>
  </sheetData>
  <sheetProtection sheet="1" objects="1" scenarios="1" selectLockedCells="1"/>
  <mergeCells count="123">
    <mergeCell ref="E18:G19"/>
    <mergeCell ref="H18:P19"/>
    <mergeCell ref="J10:P10"/>
    <mergeCell ref="K11:P11"/>
    <mergeCell ref="K12:P12"/>
    <mergeCell ref="K13:L13"/>
    <mergeCell ref="M13:P13"/>
    <mergeCell ref="M14:P14"/>
    <mergeCell ref="I37:P37"/>
    <mergeCell ref="L23:P23"/>
    <mergeCell ref="D25:H25"/>
    <mergeCell ref="I25:K25"/>
    <mergeCell ref="L24:P24"/>
    <mergeCell ref="L25:P25"/>
    <mergeCell ref="L26:P26"/>
    <mergeCell ref="D27:H27"/>
    <mergeCell ref="K27:M27"/>
    <mergeCell ref="D28:H28"/>
    <mergeCell ref="K28:M28"/>
    <mergeCell ref="N27:P28"/>
    <mergeCell ref="I21:K21"/>
    <mergeCell ref="D22:H22"/>
    <mergeCell ref="I22:K22"/>
    <mergeCell ref="L22:P22"/>
    <mergeCell ref="D21:H21"/>
    <mergeCell ref="D26:H26"/>
    <mergeCell ref="I26:K26"/>
    <mergeCell ref="D23:H23"/>
    <mergeCell ref="I23:K23"/>
    <mergeCell ref="D24:H24"/>
    <mergeCell ref="I24:K24"/>
    <mergeCell ref="A29:C30"/>
    <mergeCell ref="D29:H29"/>
    <mergeCell ref="K29:M29"/>
    <mergeCell ref="D30:H30"/>
    <mergeCell ref="L21:P21"/>
    <mergeCell ref="N29:P30"/>
    <mergeCell ref="A14:A15"/>
    <mergeCell ref="D14:E15"/>
    <mergeCell ref="P2:P3"/>
    <mergeCell ref="K5:K6"/>
    <mergeCell ref="L5:L6"/>
    <mergeCell ref="M5:M6"/>
    <mergeCell ref="N5:P6"/>
    <mergeCell ref="I2:I4"/>
    <mergeCell ref="J2:J4"/>
    <mergeCell ref="M1:M3"/>
    <mergeCell ref="N2:N3"/>
    <mergeCell ref="O2:O3"/>
    <mergeCell ref="H14:I15"/>
    <mergeCell ref="K14:L14"/>
    <mergeCell ref="B1:E1"/>
    <mergeCell ref="K1:K3"/>
    <mergeCell ref="L1:L3"/>
    <mergeCell ref="E2:H4"/>
    <mergeCell ref="N7:P7"/>
    <mergeCell ref="H8:I8"/>
    <mergeCell ref="H9:I9"/>
    <mergeCell ref="H10:I10"/>
    <mergeCell ref="J8:K8"/>
    <mergeCell ref="J9:P9"/>
    <mergeCell ref="A16:C16"/>
    <mergeCell ref="A17:C19"/>
    <mergeCell ref="N17:P17"/>
    <mergeCell ref="L20:P20"/>
    <mergeCell ref="F17:M17"/>
    <mergeCell ref="D16:P16"/>
    <mergeCell ref="F49:G49"/>
    <mergeCell ref="B50:C50"/>
    <mergeCell ref="B51:C51"/>
    <mergeCell ref="A27:C28"/>
    <mergeCell ref="O50:P50"/>
    <mergeCell ref="O51:P51"/>
    <mergeCell ref="A43:A48"/>
    <mergeCell ref="A49:A52"/>
    <mergeCell ref="I40:K42"/>
    <mergeCell ref="D40:F42"/>
    <mergeCell ref="A40:C40"/>
    <mergeCell ref="A42:C42"/>
    <mergeCell ref="G40:H40"/>
    <mergeCell ref="G42:H42"/>
    <mergeCell ref="D17:E17"/>
    <mergeCell ref="A20:C26"/>
    <mergeCell ref="D20:H20"/>
    <mergeCell ref="I20:K20"/>
    <mergeCell ref="B43:C44"/>
    <mergeCell ref="D43:D44"/>
    <mergeCell ref="D45:D46"/>
    <mergeCell ref="B45:C46"/>
    <mergeCell ref="K30:M30"/>
    <mergeCell ref="D34:G35"/>
    <mergeCell ref="J34:N35"/>
    <mergeCell ref="A37:B37"/>
    <mergeCell ref="A38:B38"/>
    <mergeCell ref="A39:B39"/>
    <mergeCell ref="C38:D38"/>
    <mergeCell ref="C37:D37"/>
    <mergeCell ref="A31:C31"/>
    <mergeCell ref="H31:I32"/>
    <mergeCell ref="A32:C32"/>
    <mergeCell ref="C39:D39"/>
    <mergeCell ref="D31:G31"/>
    <mergeCell ref="D32:G32"/>
    <mergeCell ref="O52:P52"/>
    <mergeCell ref="B47:H48"/>
    <mergeCell ref="I47:I48"/>
    <mergeCell ref="K47:L47"/>
    <mergeCell ref="K48:L48"/>
    <mergeCell ref="M47:P47"/>
    <mergeCell ref="M48:P48"/>
    <mergeCell ref="D50:E50"/>
    <mergeCell ref="F50:G50"/>
    <mergeCell ref="D51:E51"/>
    <mergeCell ref="D52:E52"/>
    <mergeCell ref="F51:G51"/>
    <mergeCell ref="F52:G52"/>
    <mergeCell ref="B49:C49"/>
    <mergeCell ref="D49:E49"/>
    <mergeCell ref="B52:C52"/>
    <mergeCell ref="H50:I50"/>
    <mergeCell ref="K50:M50"/>
    <mergeCell ref="K51:M51"/>
    <mergeCell ref="K52:M52"/>
  </mergeCells>
  <phoneticPr fontId="1"/>
  <pageMargins left="0.7" right="0.7" top="0.51" bottom="0.28999999999999998"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B1:J60"/>
  <sheetViews>
    <sheetView workbookViewId="0">
      <selection activeCell="E17" sqref="E17"/>
    </sheetView>
  </sheetViews>
  <sheetFormatPr defaultRowHeight="13.5"/>
  <cols>
    <col min="3" max="3" width="29.625" bestFit="1" customWidth="1"/>
    <col min="4" max="4" width="7.75" bestFit="1" customWidth="1"/>
    <col min="5" max="5" width="18.625" bestFit="1" customWidth="1"/>
    <col min="6" max="6" width="7.125" bestFit="1" customWidth="1"/>
    <col min="8" max="8" width="29.625" bestFit="1" customWidth="1"/>
    <col min="9" max="9" width="15.125" bestFit="1" customWidth="1"/>
    <col min="10" max="10" width="10" customWidth="1"/>
  </cols>
  <sheetData>
    <row r="1" spans="2:10">
      <c r="H1" s="123" t="s">
        <v>341</v>
      </c>
      <c r="I1" s="123" t="s">
        <v>342</v>
      </c>
      <c r="J1" s="123" t="s">
        <v>343</v>
      </c>
    </row>
    <row r="2" spans="2:10">
      <c r="B2" s="63">
        <v>1</v>
      </c>
      <c r="C2" s="63" t="s">
        <v>226</v>
      </c>
      <c r="D2" s="63" t="s">
        <v>241</v>
      </c>
      <c r="E2" s="63" t="s">
        <v>345</v>
      </c>
      <c r="F2" s="63" t="s">
        <v>366</v>
      </c>
      <c r="H2" s="63" t="s">
        <v>226</v>
      </c>
      <c r="I2" s="63" t="s">
        <v>256</v>
      </c>
      <c r="J2" s="63" t="s">
        <v>326</v>
      </c>
    </row>
    <row r="3" spans="2:10">
      <c r="B3" s="63">
        <v>2</v>
      </c>
      <c r="C3" s="63" t="s">
        <v>227</v>
      </c>
      <c r="D3" s="63" t="s">
        <v>242</v>
      </c>
      <c r="E3" s="63" t="s">
        <v>355</v>
      </c>
      <c r="F3" s="63" t="s">
        <v>367</v>
      </c>
      <c r="H3" s="63" t="s">
        <v>226</v>
      </c>
      <c r="I3" s="63" t="s">
        <v>257</v>
      </c>
      <c r="J3" s="63" t="s">
        <v>326</v>
      </c>
    </row>
    <row r="4" spans="2:10">
      <c r="B4" s="63">
        <v>3</v>
      </c>
      <c r="C4" s="63" t="s">
        <v>228</v>
      </c>
      <c r="D4" s="63" t="s">
        <v>243</v>
      </c>
      <c r="E4" s="63" t="s">
        <v>346</v>
      </c>
      <c r="F4" s="63" t="s">
        <v>368</v>
      </c>
      <c r="H4" s="63" t="s">
        <v>226</v>
      </c>
      <c r="I4" s="63" t="s">
        <v>258</v>
      </c>
      <c r="J4" s="63" t="s">
        <v>326</v>
      </c>
    </row>
    <row r="5" spans="2:10">
      <c r="B5" s="63">
        <v>4</v>
      </c>
      <c r="C5" s="63" t="s">
        <v>229</v>
      </c>
      <c r="D5" s="63" t="s">
        <v>244</v>
      </c>
      <c r="E5" s="63" t="s">
        <v>347</v>
      </c>
      <c r="F5" s="63" t="s">
        <v>369</v>
      </c>
      <c r="H5" s="63" t="s">
        <v>226</v>
      </c>
      <c r="I5" s="63" t="s">
        <v>259</v>
      </c>
      <c r="J5" s="63" t="s">
        <v>326</v>
      </c>
    </row>
    <row r="6" spans="2:10">
      <c r="B6" s="63">
        <v>5</v>
      </c>
      <c r="C6" s="63" t="s">
        <v>230</v>
      </c>
      <c r="D6" s="63" t="s">
        <v>245</v>
      </c>
      <c r="E6" s="63" t="s">
        <v>356</v>
      </c>
      <c r="F6" s="63" t="s">
        <v>370</v>
      </c>
      <c r="H6" s="63" t="s">
        <v>226</v>
      </c>
      <c r="I6" s="63" t="s">
        <v>260</v>
      </c>
      <c r="J6" s="63" t="s">
        <v>326</v>
      </c>
    </row>
    <row r="7" spans="2:10">
      <c r="B7" s="63">
        <v>6</v>
      </c>
      <c r="C7" s="63" t="s">
        <v>231</v>
      </c>
      <c r="D7" s="63" t="s">
        <v>246</v>
      </c>
      <c r="E7" s="63" t="s">
        <v>348</v>
      </c>
      <c r="F7" s="63" t="s">
        <v>371</v>
      </c>
      <c r="H7" s="63" t="s">
        <v>226</v>
      </c>
      <c r="I7" s="63" t="s">
        <v>261</v>
      </c>
      <c r="J7" s="63" t="s">
        <v>326</v>
      </c>
    </row>
    <row r="8" spans="2:10">
      <c r="B8" s="63">
        <v>7</v>
      </c>
      <c r="C8" s="63" t="s">
        <v>232</v>
      </c>
      <c r="D8" s="63" t="s">
        <v>247</v>
      </c>
      <c r="E8" s="63" t="s">
        <v>349</v>
      </c>
      <c r="F8" s="63" t="s">
        <v>372</v>
      </c>
      <c r="H8" s="63" t="s">
        <v>226</v>
      </c>
      <c r="I8" s="63" t="s">
        <v>262</v>
      </c>
      <c r="J8" s="63" t="s">
        <v>326</v>
      </c>
    </row>
    <row r="9" spans="2:10">
      <c r="B9" s="63">
        <v>8</v>
      </c>
      <c r="C9" s="63" t="s">
        <v>233</v>
      </c>
      <c r="D9" s="63" t="s">
        <v>248</v>
      </c>
      <c r="E9" s="63" t="s">
        <v>357</v>
      </c>
      <c r="F9" s="63" t="s">
        <v>373</v>
      </c>
      <c r="H9" s="63" t="s">
        <v>226</v>
      </c>
      <c r="I9" s="63" t="s">
        <v>263</v>
      </c>
      <c r="J9" s="63" t="s">
        <v>326</v>
      </c>
    </row>
    <row r="10" spans="2:10">
      <c r="B10" s="63">
        <v>9</v>
      </c>
      <c r="C10" s="63" t="s">
        <v>234</v>
      </c>
      <c r="D10" s="63" t="s">
        <v>249</v>
      </c>
      <c r="E10" s="63" t="s">
        <v>350</v>
      </c>
      <c r="F10" s="63" t="s">
        <v>374</v>
      </c>
      <c r="H10" s="63" t="s">
        <v>227</v>
      </c>
      <c r="I10" s="63" t="s">
        <v>264</v>
      </c>
      <c r="J10" s="63" t="s">
        <v>327</v>
      </c>
    </row>
    <row r="11" spans="2:10">
      <c r="B11" s="63">
        <v>10</v>
      </c>
      <c r="C11" s="63" t="s">
        <v>235</v>
      </c>
      <c r="D11" s="63" t="s">
        <v>250</v>
      </c>
      <c r="E11" s="63" t="s">
        <v>351</v>
      </c>
      <c r="F11" s="63" t="s">
        <v>375</v>
      </c>
      <c r="H11" s="63" t="s">
        <v>228</v>
      </c>
      <c r="I11" s="63" t="s">
        <v>265</v>
      </c>
      <c r="J11" s="63" t="s">
        <v>328</v>
      </c>
    </row>
    <row r="12" spans="2:10">
      <c r="B12" s="63">
        <v>11</v>
      </c>
      <c r="C12" s="63" t="s">
        <v>236</v>
      </c>
      <c r="D12" s="63" t="s">
        <v>251</v>
      </c>
      <c r="E12" s="63" t="s">
        <v>352</v>
      </c>
      <c r="F12" s="63" t="s">
        <v>376</v>
      </c>
      <c r="H12" s="63" t="s">
        <v>228</v>
      </c>
      <c r="I12" s="63" t="s">
        <v>266</v>
      </c>
      <c r="J12" s="63" t="s">
        <v>329</v>
      </c>
    </row>
    <row r="13" spans="2:10">
      <c r="B13" s="63">
        <v>12</v>
      </c>
      <c r="C13" s="63" t="s">
        <v>237</v>
      </c>
      <c r="D13" s="63" t="s">
        <v>252</v>
      </c>
      <c r="E13" s="63" t="s">
        <v>358</v>
      </c>
      <c r="F13" s="63" t="s">
        <v>377</v>
      </c>
      <c r="H13" s="63" t="s">
        <v>228</v>
      </c>
      <c r="I13" s="63" t="s">
        <v>267</v>
      </c>
      <c r="J13" s="63" t="s">
        <v>330</v>
      </c>
    </row>
    <row r="14" spans="2:10">
      <c r="B14" s="63">
        <v>13</v>
      </c>
      <c r="C14" s="63" t="s">
        <v>238</v>
      </c>
      <c r="D14" s="63" t="s">
        <v>253</v>
      </c>
      <c r="E14" s="63" t="s">
        <v>353</v>
      </c>
      <c r="F14" s="63" t="s">
        <v>378</v>
      </c>
      <c r="H14" s="63" t="s">
        <v>228</v>
      </c>
      <c r="I14" s="63" t="s">
        <v>268</v>
      </c>
      <c r="J14" s="63" t="s">
        <v>329</v>
      </c>
    </row>
    <row r="15" spans="2:10">
      <c r="B15" s="63">
        <v>14</v>
      </c>
      <c r="C15" s="63" t="s">
        <v>239</v>
      </c>
      <c r="D15" s="63" t="s">
        <v>254</v>
      </c>
      <c r="E15" s="63" t="s">
        <v>354</v>
      </c>
      <c r="F15" s="63" t="s">
        <v>379</v>
      </c>
      <c r="H15" s="63" t="s">
        <v>229</v>
      </c>
      <c r="I15" s="63" t="s">
        <v>269</v>
      </c>
      <c r="J15" s="63" t="s">
        <v>331</v>
      </c>
    </row>
    <row r="16" spans="2:10">
      <c r="B16" s="63">
        <v>15</v>
      </c>
      <c r="C16" s="63" t="s">
        <v>240</v>
      </c>
      <c r="D16" s="63" t="s">
        <v>255</v>
      </c>
      <c r="E16" s="63" t="s">
        <v>344</v>
      </c>
      <c r="F16" s="63" t="s">
        <v>380</v>
      </c>
      <c r="H16" s="63" t="s">
        <v>229</v>
      </c>
      <c r="I16" s="63" t="s">
        <v>270</v>
      </c>
      <c r="J16" s="63" t="s">
        <v>333</v>
      </c>
    </row>
    <row r="17" spans="4:10">
      <c r="H17" s="63" t="s">
        <v>230</v>
      </c>
      <c r="I17" s="63" t="s">
        <v>271</v>
      </c>
      <c r="J17" s="63" t="s">
        <v>333</v>
      </c>
    </row>
    <row r="18" spans="4:10">
      <c r="H18" s="63" t="s">
        <v>230</v>
      </c>
      <c r="I18" s="63" t="s">
        <v>272</v>
      </c>
      <c r="J18" s="63" t="s">
        <v>332</v>
      </c>
    </row>
    <row r="19" spans="4:10">
      <c r="H19" s="63" t="s">
        <v>230</v>
      </c>
      <c r="I19" s="63" t="s">
        <v>273</v>
      </c>
      <c r="J19" s="63" t="s">
        <v>333</v>
      </c>
    </row>
    <row r="20" spans="4:10">
      <c r="H20" s="63" t="s">
        <v>230</v>
      </c>
      <c r="I20" s="63" t="s">
        <v>274</v>
      </c>
      <c r="J20" s="63" t="s">
        <v>332</v>
      </c>
    </row>
    <row r="21" spans="4:10">
      <c r="H21" s="63" t="s">
        <v>231</v>
      </c>
      <c r="I21" s="63" t="s">
        <v>275</v>
      </c>
      <c r="J21" s="63" t="s">
        <v>317</v>
      </c>
    </row>
    <row r="22" spans="4:10">
      <c r="D22" t="str">
        <f>IFERROR(INDEX(I:I,1/LARGE(INDEX(($H$2:$H$60='入力用シート（このシートに入力）'!$C$1)/ROW($H$2:$H$60),0),ROW(A1))),"")</f>
        <v>筑紫野市</v>
      </c>
      <c r="H22" s="63" t="s">
        <v>231</v>
      </c>
      <c r="I22" s="63" t="s">
        <v>276</v>
      </c>
      <c r="J22" s="63" t="s">
        <v>317</v>
      </c>
    </row>
    <row r="23" spans="4:10">
      <c r="D23" s="1" t="str">
        <f>IFERROR(INDEX(I:I,1/LARGE(INDEX(($H$2:$H$60='入力用シート（このシートに入力）'!$C$1)/ROW($H$2:$H$60),0),ROW(A2))),"")</f>
        <v>春日市</v>
      </c>
      <c r="H23" s="63" t="s">
        <v>231</v>
      </c>
      <c r="I23" s="63" t="s">
        <v>277</v>
      </c>
      <c r="J23" s="63" t="s">
        <v>317</v>
      </c>
    </row>
    <row r="24" spans="4:10">
      <c r="D24" s="1" t="str">
        <f>IFERROR(INDEX(I:I,1/LARGE(INDEX(($H$2:$H$60='入力用シート（このシートに入力）'!$C$1)/ROW($H$2:$H$60),0),ROW(A3))),"")</f>
        <v>大野城市</v>
      </c>
      <c r="H24" s="63" t="s">
        <v>231</v>
      </c>
      <c r="I24" s="63" t="s">
        <v>278</v>
      </c>
      <c r="J24" s="63" t="s">
        <v>317</v>
      </c>
    </row>
    <row r="25" spans="4:10">
      <c r="D25" s="1" t="str">
        <f>IFERROR(INDEX(I:I,1/LARGE(INDEX(($H$2:$H$60='入力用シート（このシートに入力）'!$C$1)/ROW($H$2:$H$60),0),ROW(A4))),"")</f>
        <v>太宰府市</v>
      </c>
      <c r="H25" s="63" t="s">
        <v>232</v>
      </c>
      <c r="I25" s="63" t="s">
        <v>279</v>
      </c>
      <c r="J25" s="63" t="s">
        <v>321</v>
      </c>
    </row>
    <row r="26" spans="4:10">
      <c r="D26" s="1" t="str">
        <f>IFERROR(INDEX(I:I,1/LARGE(INDEX(($H$2:$H$60='入力用シート（このシートに入力）'!$C$1)/ROW($H$2:$H$60),0),ROW(A5))),"")</f>
        <v>那珂川市</v>
      </c>
      <c r="H26" s="63" t="s">
        <v>232</v>
      </c>
      <c r="I26" s="63" t="s">
        <v>281</v>
      </c>
      <c r="J26" s="63" t="s">
        <v>321</v>
      </c>
    </row>
    <row r="27" spans="4:10">
      <c r="D27" s="1" t="str">
        <f>IFERROR(INDEX(I:I,1/LARGE(INDEX(($H$2:$H$60='入力用シート（このシートに入力）'!$C$1)/ROW($H$2:$H$60),0),ROW(A6))),"")</f>
        <v/>
      </c>
      <c r="H27" s="63" t="s">
        <v>232</v>
      </c>
      <c r="I27" s="63" t="s">
        <v>282</v>
      </c>
      <c r="J27" s="63" t="s">
        <v>321</v>
      </c>
    </row>
    <row r="28" spans="4:10">
      <c r="D28" s="1" t="str">
        <f>IFERROR(INDEX(I:I,1/LARGE(INDEX(($H$2:$H$60='入力用シート（このシートに入力）'!$C$1)/ROW($H$2:$H$60),0),ROW(A7))),"")</f>
        <v/>
      </c>
      <c r="H28" s="63" t="s">
        <v>232</v>
      </c>
      <c r="I28" s="63" t="s">
        <v>280</v>
      </c>
      <c r="J28" s="63" t="s">
        <v>321</v>
      </c>
    </row>
    <row r="29" spans="4:10">
      <c r="D29" s="1" t="str">
        <f>IFERROR(INDEX(I:I,1/LARGE(INDEX(($H$2:$H$60='入力用シート（このシートに入力）'!$C$1)/ROW($H$2:$H$60),0),ROW(A8))),"")</f>
        <v/>
      </c>
      <c r="H29" s="63" t="s">
        <v>233</v>
      </c>
      <c r="I29" s="63" t="s">
        <v>283</v>
      </c>
      <c r="J29" s="63" t="s">
        <v>316</v>
      </c>
    </row>
    <row r="30" spans="4:10">
      <c r="D30" s="1" t="str">
        <f>IFERROR(INDEX(I:I,1/LARGE(INDEX(($H$2:$H$60='入力用シート（このシートに入力）'!$C$1)/ROW($H$2:$H$60),0),ROW(A9))),"")</f>
        <v/>
      </c>
      <c r="H30" s="63" t="s">
        <v>233</v>
      </c>
      <c r="I30" s="63" t="s">
        <v>284</v>
      </c>
      <c r="J30" s="63" t="s">
        <v>316</v>
      </c>
    </row>
    <row r="31" spans="4:10">
      <c r="D31" s="1" t="str">
        <f>IFERROR(INDEX(I:I,1/LARGE(INDEX(($H$2:$H$60='入力用シート（このシートに入力）'!$C$1)/ROW($H$2:$H$60),0),ROW(A10))),"")</f>
        <v/>
      </c>
      <c r="H31" s="63" t="s">
        <v>233</v>
      </c>
      <c r="I31" s="63" t="s">
        <v>285</v>
      </c>
      <c r="J31" s="63" t="s">
        <v>316</v>
      </c>
    </row>
    <row r="32" spans="4:10">
      <c r="H32" s="63" t="s">
        <v>234</v>
      </c>
      <c r="I32" s="63" t="s">
        <v>286</v>
      </c>
      <c r="J32" s="63" t="s">
        <v>335</v>
      </c>
    </row>
    <row r="33" spans="8:10">
      <c r="H33" s="63" t="s">
        <v>234</v>
      </c>
      <c r="I33" s="63" t="s">
        <v>287</v>
      </c>
      <c r="J33" s="63" t="s">
        <v>335</v>
      </c>
    </row>
    <row r="34" spans="8:10">
      <c r="H34" s="63" t="s">
        <v>234</v>
      </c>
      <c r="I34" s="63" t="s">
        <v>288</v>
      </c>
      <c r="J34" s="63" t="s">
        <v>335</v>
      </c>
    </row>
    <row r="35" spans="8:10">
      <c r="H35" s="63" t="s">
        <v>235</v>
      </c>
      <c r="I35" s="63" t="s">
        <v>289</v>
      </c>
      <c r="J35" s="63" t="s">
        <v>334</v>
      </c>
    </row>
    <row r="36" spans="8:10">
      <c r="H36" s="63" t="s">
        <v>235</v>
      </c>
      <c r="I36" s="63" t="s">
        <v>290</v>
      </c>
      <c r="J36" s="63" t="s">
        <v>332</v>
      </c>
    </row>
    <row r="37" spans="8:10">
      <c r="H37" s="63" t="s">
        <v>235</v>
      </c>
      <c r="I37" s="63" t="s">
        <v>291</v>
      </c>
      <c r="J37" s="63" t="s">
        <v>334</v>
      </c>
    </row>
    <row r="38" spans="8:10">
      <c r="H38" s="63" t="s">
        <v>236</v>
      </c>
      <c r="I38" s="63" t="s">
        <v>292</v>
      </c>
      <c r="J38" s="63" t="s">
        <v>318</v>
      </c>
    </row>
    <row r="39" spans="8:10">
      <c r="H39" s="63" t="s">
        <v>236</v>
      </c>
      <c r="I39" s="63" t="s">
        <v>293</v>
      </c>
      <c r="J39" s="63" t="s">
        <v>318</v>
      </c>
    </row>
    <row r="40" spans="8:10">
      <c r="H40" s="63" t="s">
        <v>236</v>
      </c>
      <c r="I40" s="63" t="s">
        <v>294</v>
      </c>
      <c r="J40" s="63" t="s">
        <v>318</v>
      </c>
    </row>
    <row r="41" spans="8:10">
      <c r="H41" s="63" t="s">
        <v>236</v>
      </c>
      <c r="I41" s="63" t="s">
        <v>295</v>
      </c>
      <c r="J41" s="63" t="s">
        <v>318</v>
      </c>
    </row>
    <row r="42" spans="8:10">
      <c r="H42" s="63" t="s">
        <v>236</v>
      </c>
      <c r="I42" s="63" t="s">
        <v>296</v>
      </c>
      <c r="J42" s="63" t="s">
        <v>318</v>
      </c>
    </row>
    <row r="43" spans="8:10">
      <c r="H43" s="63" t="s">
        <v>237</v>
      </c>
      <c r="I43" s="63" t="s">
        <v>297</v>
      </c>
      <c r="J43" s="63" t="s">
        <v>322</v>
      </c>
    </row>
    <row r="44" spans="8:10">
      <c r="H44" s="63" t="s">
        <v>237</v>
      </c>
      <c r="I44" s="63" t="s">
        <v>298</v>
      </c>
      <c r="J44" s="63" t="s">
        <v>322</v>
      </c>
    </row>
    <row r="45" spans="8:10">
      <c r="H45" s="63" t="s">
        <v>238</v>
      </c>
      <c r="I45" s="63" t="s">
        <v>299</v>
      </c>
      <c r="J45" s="63" t="s">
        <v>319</v>
      </c>
    </row>
    <row r="46" spans="8:10">
      <c r="H46" s="63" t="s">
        <v>238</v>
      </c>
      <c r="I46" s="63" t="s">
        <v>300</v>
      </c>
      <c r="J46" s="63" t="s">
        <v>319</v>
      </c>
    </row>
    <row r="47" spans="8:10">
      <c r="H47" s="63" t="s">
        <v>238</v>
      </c>
      <c r="I47" s="63" t="s">
        <v>301</v>
      </c>
      <c r="J47" s="63" t="s">
        <v>319</v>
      </c>
    </row>
    <row r="48" spans="8:10">
      <c r="H48" s="63" t="s">
        <v>238</v>
      </c>
      <c r="I48" s="63" t="s">
        <v>302</v>
      </c>
      <c r="J48" s="63" t="s">
        <v>319</v>
      </c>
    </row>
    <row r="49" spans="8:10">
      <c r="H49" s="63" t="s">
        <v>238</v>
      </c>
      <c r="I49" s="63" t="s">
        <v>303</v>
      </c>
      <c r="J49" s="63" t="s">
        <v>319</v>
      </c>
    </row>
    <row r="50" spans="8:10">
      <c r="H50" s="63" t="s">
        <v>238</v>
      </c>
      <c r="I50" s="63" t="s">
        <v>304</v>
      </c>
      <c r="J50" s="63" t="s">
        <v>319</v>
      </c>
    </row>
    <row r="51" spans="8:10">
      <c r="H51" s="63" t="s">
        <v>238</v>
      </c>
      <c r="I51" s="63" t="s">
        <v>305</v>
      </c>
      <c r="J51" s="63" t="s">
        <v>319</v>
      </c>
    </row>
    <row r="52" spans="8:10">
      <c r="H52" s="63" t="s">
        <v>238</v>
      </c>
      <c r="I52" s="63" t="s">
        <v>306</v>
      </c>
      <c r="J52" s="63" t="s">
        <v>319</v>
      </c>
    </row>
    <row r="53" spans="8:10">
      <c r="H53" s="63" t="s">
        <v>239</v>
      </c>
      <c r="I53" s="63" t="s">
        <v>307</v>
      </c>
      <c r="J53" s="63" t="s">
        <v>325</v>
      </c>
    </row>
    <row r="54" spans="8:10">
      <c r="H54" s="63" t="s">
        <v>239</v>
      </c>
      <c r="I54" s="63" t="s">
        <v>308</v>
      </c>
      <c r="J54" s="63" t="s">
        <v>320</v>
      </c>
    </row>
    <row r="55" spans="8:10">
      <c r="H55" s="63" t="s">
        <v>239</v>
      </c>
      <c r="I55" s="63" t="s">
        <v>309</v>
      </c>
      <c r="J55" s="63" t="s">
        <v>325</v>
      </c>
    </row>
    <row r="56" spans="8:10">
      <c r="H56" s="63" t="s">
        <v>310</v>
      </c>
      <c r="I56" s="63" t="s">
        <v>311</v>
      </c>
      <c r="J56" s="63" t="s">
        <v>323</v>
      </c>
    </row>
    <row r="57" spans="8:10">
      <c r="H57" s="63" t="s">
        <v>310</v>
      </c>
      <c r="I57" s="63" t="s">
        <v>312</v>
      </c>
      <c r="J57" s="63" t="s">
        <v>324</v>
      </c>
    </row>
    <row r="58" spans="8:10">
      <c r="H58" s="63" t="s">
        <v>310</v>
      </c>
      <c r="I58" s="63" t="s">
        <v>314</v>
      </c>
      <c r="J58" s="63" t="s">
        <v>324</v>
      </c>
    </row>
    <row r="59" spans="8:10">
      <c r="H59" s="63" t="s">
        <v>310</v>
      </c>
      <c r="I59" s="63" t="s">
        <v>313</v>
      </c>
      <c r="J59" s="63" t="s">
        <v>323</v>
      </c>
    </row>
    <row r="60" spans="8:10">
      <c r="H60" s="63" t="s">
        <v>310</v>
      </c>
      <c r="I60" s="63" t="s">
        <v>315</v>
      </c>
      <c r="J60" s="63" t="s">
        <v>324</v>
      </c>
    </row>
  </sheetData>
  <sheetProtection sheet="1" objects="1" scenarios="1" selectLockedCells="1" selectUn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入力用シート（このシートに入力）</vt:lpstr>
      <vt:lpstr>申請書</vt:lpstr>
      <vt:lpstr>警察協議</vt:lpstr>
      <vt:lpstr>許可書</vt:lpstr>
      <vt:lpstr>道路占用台帳</vt:lpstr>
      <vt:lpstr>データ（編集不可）</vt:lpstr>
      <vt:lpstr>許可書!Print_Area</vt:lpstr>
      <vt:lpstr>申請書!Print_Area</vt:lpstr>
      <vt:lpstr>道路占用台帳!Print_Area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2022-02-17T00:42:23Z</cp:lastPrinted>
  <dcterms:created xsi:type="dcterms:W3CDTF">2015-12-22T02:55:53Z</dcterms:created>
  <dcterms:modified xsi:type="dcterms:W3CDTF">2022-02-17T00:45:24Z</dcterms:modified>
</cp:coreProperties>
</file>