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AM35" i="10"/>
  <c r="BE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<sst xmlns="http://schemas.openxmlformats.org/spreadsheetml/2006/main" count="1210" uniqueCount="609">
  <si>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</si>
  <si>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</si>
  <si>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</si>
  <si>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</si>
  <si>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</si>
  <si>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</si>
  <si>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</si>
  <si>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</si>
  <si>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</si>
  <si>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</si>
  <si>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</si>
  <si>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</si>
  <si>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</si>
  <si>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</si>
  <si>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</si>
  <si>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</si>
  <si>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</si>
  <si>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</si>
  <si>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</si>
  <si>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</si>
  <si>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</si>
  <si>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</si>
  <si>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</si>
  <si>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</si>
  <si>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</si>
  <si>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</si>
  <si>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</si>
  <si>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</si>
  <si>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</si>
  <si>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</si>
  <si>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</si>
  <si>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</si>
  <si>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</si>
  <si>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</si>
  <si>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</si>
  <si>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</si>
  <si>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</si>
  <si>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</si>
  <si>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</si>
  <si>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</si>
  <si>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</si>
  <si>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</si>
  <si>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</si>
  <si>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</si>
  <si>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</si>
  <si>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</si>
  <si>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</si>
  <si>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</si>
  <si>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</si>
  <si>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</si>
  <si>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</si>
  <si>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</si>
  <si>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</si>
  <si>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</si>
  <si>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</si>
  <si>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</si>
  <si>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</si>
  <si>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</si>
  <si>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</si>
  <si>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</si>
  <si>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</si>
  <si>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</si>
  <si>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</si>
  <si>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</si>
  <si>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</si>
  <si>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</si>
  <si>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</si>
  <si>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</si>
  <si>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</si>
  <si>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</si>
  <si>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</si>
  <si>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</si>
  <si>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</si>
  <si>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</si>
  <si>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</si>
  <si>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</si>
  <si>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</si>
  <si>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</si>
  <si>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</si>
  <si>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</si>
  <si>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</si>
  <si>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</si>
  <si>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</si>
  <si>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</si>
  <si>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</si>
  <si>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</si>
  <si>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</si>
  <si>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</si>
  <si>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</si>
  <si>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</si>
  <si>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</si>
  <si>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</si>
  <si>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</si>
  <si>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</si>
  <si>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</si>
  <si>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</si>
  <si>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</si>
  <si>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</si>
  <si>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桂川町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</si>
  <si>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</si>
  <si>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</si>
  <si>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</si>
  <si>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</si>
  <si>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</si>
  <si>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</si>
  <si>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</si>
  <si>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</si>
  <si>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</si>
  <si>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</si>
  <si>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</si>
  <si>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</si>
  <si>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</si>
  <si>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</si>
  <si>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</si>
  <si>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</si>
  <si>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</si>
  <si>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</si>
  <si>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</si>
  <si>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</si>
  <si>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</si>
  <si>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</si>
  <si>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</si>
  <si>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</si>
  <si>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</si>
  <si>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</si>
  <si>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</si>
  <si>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</si>
  <si>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</si>
  <si>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</si>
  <si>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</si>
  <si>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</si>
  <si>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</si>
  <si>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</si>
  <si>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</si>
  <si>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</si>
  <si>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</si>
  <si>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</si>
  <si>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</si>
  <si>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</si>
  <si>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</si>
  <si>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</si>
  <si>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</si>
  <si>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</si>
  <si>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</si>
  <si>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</si>
  <si>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</si>
  <si>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</si>
  <si>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</si>
  <si>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</si>
  <si>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</si>
  <si>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</si>
  <si>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</si>
  <si>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</si>
  <si>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</si>
  <si>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</si>
  <si>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</si>
  <si>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</si>
  <si>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</si>
  <si>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</si>
  <si>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</si>
  <si>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</si>
  <si>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</si>
  <si>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</si>
  <si>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</si>
  <si>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</si>
  <si>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</si>
  <si>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</si>
  <si>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</si>
  <si>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</si>
  <si>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</si>
  <si>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</si>
  <si>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</si>
  <si>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</si>
  <si>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</si>
  <si>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</si>
  <si>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</si>
  <si>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</si>
  <si>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</si>
  <si>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</si>
  <si>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</si>
  <si>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</si>
  <si>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</si>
  <si>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</si>
  <si>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</si>
  <si>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</si>
  <si>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</si>
  <si>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</si>
  <si>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</si>
  <si>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</si>
  <si>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</si>
  <si>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</si>
  <si>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</si>
  <si>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</si>
  <si>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</si>
  <si>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</si>
  <si>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</si>
  <si>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</si>
  <si>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</si>
  <si>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</si>
  <si>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</si>
  <si>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</si>
  <si>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</si>
  <si>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</si>
  <si>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</si>
  <si>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</si>
  <si>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</si>
  <si>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</si>
  <si>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</si>
  <si>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</si>
  <si>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</si>
  <si>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</si>
  <si>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</si>
  <si>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</si>
  <si>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</si>
  <si>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</si>
  <si>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福岡県桂川町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</si>
  <si>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</si>
  <si>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</si>
  <si>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</si>
  <si>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</si>
  <si>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</si>
  <si>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</si>
  <si>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</si>
  <si>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</si>
  <si>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</si>
  <si>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</si>
  <si>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</si>
  <si>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</si>
  <si>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</si>
  <si>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</si>
  <si>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</si>
  <si>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</si>
  <si>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</si>
  <si>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</si>
  <si>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</si>
  <si>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</si>
  <si>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</si>
  <si>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</si>
  <si>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</si>
  <si>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</si>
  <si>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</si>
  <si>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</si>
  <si>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</si>
  <si>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</si>
  <si>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</si>
  <si>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</si>
  <si>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</si>
  <si>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</si>
  <si>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</si>
  <si>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</si>
  <si>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</si>
  <si>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</si>
  <si>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</si>
  <si>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</si>
  <si>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</si>
  <si>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</si>
  <si>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</si>
  <si>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</si>
  <si>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</si>
  <si>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</si>
  <si>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</si>
  <si>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</si>
  <si>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</si>
  <si>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</si>
  <si>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</si>
  <si>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</si>
  <si>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</si>
  <si>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</si>
  <si>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</si>
  <si>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</si>
  <si>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</si>
  <si>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</si>
  <si>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</si>
  <si>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</si>
  <si>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</si>
  <si>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</si>
  <si>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</si>
  <si>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</si>
  <si>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</si>
  <si>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</si>
  <si>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</si>
  <si>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</si>
  <si>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</si>
  <si>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</si>
  <si>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</si>
  <si>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</si>
  <si>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</si>
  <si>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</si>
  <si>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</si>
  <si>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</si>
  <si>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</si>
  <si>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</si>
  <si>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</si>
  <si>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</si>
  <si>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</si>
  <si>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</si>
  <si>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</si>
  <si>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</si>
  <si>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</si>
  <si>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</si>
  <si>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</si>
  <si>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</si>
  <si>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</si>
  <si>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</si>
  <si>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</si>
  <si>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</si>
  <si>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</si>
  <si>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</si>
  <si>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</si>
  <si>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</si>
  <si>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</si>
  <si>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</si>
  <si>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</si>
  <si>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</si>
  <si>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</si>
  <si>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</si>
  <si>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</si>
  <si>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</si>
  <si>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</si>
  <si>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</si>
  <si>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</si>
  <si>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</si>
  <si>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</si>
  <si>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</si>
  <si>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</si>
  <si>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</si>
  <si>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</si>
  <si>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</si>
  <si>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</si>
  <si>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</si>
  <si>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</si>
  <si>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</si>
  <si>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</si>
  <si>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</si>
  <si>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</si>
  <si>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</si>
  <si>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</si>
  <si>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</si>
  <si>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</si>
  <si>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</si>
  <si>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</si>
  <si>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</si>
  <si>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</si>
  <si>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</si>
  <si>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</si>
  <si>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</si>
  <si>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</si>
  <si>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</si>
  <si>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</si>
  <si>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</si>
  <si>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</si>
  <si>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</si>
  <si>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</si>
  <si>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</si>
  <si>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</si>
  <si>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</si>
  <si>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</si>
  <si>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</si>
  <si>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</si>
  <si>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</si>
  <si>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</si>
  <si>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</si>
  <si>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</si>
  <si>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</si>
  <si>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</si>
  <si>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</si>
  <si>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</si>
  <si>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</si>
  <si>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</si>
  <si>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福岡県桂川町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</si>
  <si>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</si>
  <si>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</si>
  <si>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</si>
  <si>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</si>
  <si>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</si>
  <si>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</si>
  <si>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</si>
  <si>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</si>
  <si>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</si>
  <si>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</si>
  <si>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</si>
  <si>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</si>
  <si>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</si>
  <si>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</si>
  <si>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</si>
  <si>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</si>
  <si>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</si>
  <si>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</si>
  <si>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</si>
  <si>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</si>
  <si>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</si>
  <si>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</si>
  <si>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</si>
  <si>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</si>
  <si>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</si>
  <si>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</si>
  <si>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</si>
  <si>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</si>
  <si>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</si>
  <si>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</si>
  <si>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</si>
  <si>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</si>
  <si>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</si>
  <si>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</si>
  <si>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</si>
  <si>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</si>
  <si>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</si>
  <si>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</si>
  <si>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</si>
  <si>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</si>
  <si>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</si>
  <si>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</si>
  <si>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</si>
  <si>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</si>
  <si>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</si>
  <si>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</si>
  <si>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</si>
  <si>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</si>
  <si>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</si>
  <si>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</si>
  <si>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</si>
  <si>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</si>
  <si>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</si>
  <si>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</si>
  <si>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</si>
  <si>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</si>
  <si>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</si>
  <si>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</si>
  <si>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</si>
  <si>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</si>
  <si>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</si>
  <si>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</si>
  <si>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</si>
  <si>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</si>
  <si>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</si>
  <si>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</si>
  <si>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</si>
  <si>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</si>
  <si>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</si>
  <si>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</si>
  <si>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</si>
  <si>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</si>
  <si>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</si>
  <si>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</si>
  <si>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</si>
  <si>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</si>
  <si>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</si>
  <si>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</si>
  <si>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</si>
  <si>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</si>
  <si>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</si>
  <si>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</si>
  <si>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</si>
  <si>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</si>
  <si>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</si>
  <si>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</si>
  <si>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</si>
  <si>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</si>
  <si>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</si>
  <si>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</si>
  <si>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</si>
  <si>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</si>
  <si>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</si>
  <si>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</si>
  <si>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</si>
  <si>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</si>
  <si>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</si>
  <si>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</si>
  <si>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</si>
  <si>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</si>
  <si>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</si>
  <si>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</si>
  <si>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</si>
  <si>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</si>
  <si>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</si>
  <si>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</si>
  <si>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</si>
  <si>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</si>
  <si>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</si>
  <si>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</si>
  <si>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</si>
  <si>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</si>
  <si>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</si>
  <si>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</si>
  <si>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</si>
  <si>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</si>
  <si>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</si>
  <si>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</si>
  <si>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</si>
  <si>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</si>
  <si>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</si>
  <si>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</si>
  <si>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</si>
  <si>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</si>
  <si>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</si>
  <si>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</si>
  <si>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</si>
  <si>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</si>
  <si>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</si>
  <si>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</si>
  <si>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</si>
  <si>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</si>
  <si>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</si>
  <si>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</si>
  <si>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</si>
  <si>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</si>
  <si>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</si>
  <si>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</si>
  <si>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</si>
  <si>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</si>
  <si>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</si>
  <si>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</si>
  <si>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</si>
  <si>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</si>
  <si>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</si>
  <si>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</si>
  <si>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</si>
  <si>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</si>
  <si>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</si>
  <si>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</si>
  <si>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</si>
  <si>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</si>
  <si>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</si>
  <si>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</si>
  <si>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</si>
  <si>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</si>
  <si>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</si>
  <si>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</si>
  <si>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</si>
  <si>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</si>
  <si>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</si>
  <si>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</si>
  <si>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</si>
  <si>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</si>
  <si>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</si>
  <si>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</si>
  <si>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</si>
  <si>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</si>
  <si>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</si>
  <si>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</si>
  <si>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</si>
  <si>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</si>
  <si>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</si>
  <si>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</si>
  <si>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</si>
  <si>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</si>
  <si>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</si>
  <si>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</si>
  <si>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</si>
  <si>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</si>
  <si>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</si>
  <si>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</si>
  <si>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</si>
  <si>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</si>
  <si>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</si>
  <si>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</si>
  <si>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</si>
  <si>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</si>
  <si>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0.46</t>
  </si>
  <si>
    <t>水道事業会計</t>
  </si>
  <si>
    <t>一般会計</t>
  </si>
  <si>
    <t>国民健康保険特別会計</t>
  </si>
  <si>
    <t>▲ 2.26</t>
  </si>
  <si>
    <t>▲ 0.24</t>
  </si>
  <si>
    <t>後期高齢者医療特別会計</t>
  </si>
  <si>
    <t>住宅新築資金等貸付事業特別会計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</si>
  <si>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</si>
  <si>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</si>
  <si>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</si>
  <si>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</si>
  <si>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</si>
  <si>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</si>
  <si>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</si>
  <si>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</si>
  <si>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</si>
  <si>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</si>
  <si>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福岡県市町村消防団員等公務災害補償組合（一般会計）</t>
    <rPh sb="0" eb="3">
      <t>フクオカケン</t>
    </rPh>
    <rPh sb="3" eb="6">
      <t>シチョウソン</t>
    </rPh>
    <rPh sb="6" eb="8">
      <t>ショウボウ</t>
    </rPh>
    <rPh sb="8" eb="9">
      <t>ダン</t>
    </rPh>
    <rPh sb="9" eb="10">
      <t>イン</t>
    </rPh>
    <rPh sb="10" eb="11">
      <t>ナド</t>
    </rPh>
    <rPh sb="11" eb="13">
      <t>コウム</t>
    </rPh>
    <rPh sb="13" eb="15">
      <t>サイガイ</t>
    </rPh>
    <rPh sb="15" eb="17">
      <t>ホショウ</t>
    </rPh>
    <rPh sb="17" eb="19">
      <t>クミアイ</t>
    </rPh>
    <rPh sb="20" eb="22">
      <t>イッパン</t>
    </rPh>
    <rPh sb="22" eb="24">
      <t>カイケイ</t>
    </rPh>
    <phoneticPr fontId="18"/>
  </si>
  <si>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18"/>
  </si>
  <si>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18"/>
  </si>
  <si>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18"/>
  </si>
  <si>
    <t>飯塚地区消防組合（一般会計）</t>
    <rPh sb="0" eb="2">
      <t>イイヅカ</t>
    </rPh>
    <rPh sb="2" eb="4">
      <t>チク</t>
    </rPh>
    <rPh sb="4" eb="6">
      <t>ショウボウ</t>
    </rPh>
    <rPh sb="6" eb="8">
      <t>クミアイ</t>
    </rPh>
    <rPh sb="9" eb="11">
      <t>イッパン</t>
    </rPh>
    <rPh sb="11" eb="13">
      <t>カイケイ</t>
    </rPh>
    <phoneticPr fontId="18"/>
  </si>
  <si>
    <t>福岡県自治振興組合（一般会計）</t>
    <rPh sb="0" eb="3">
      <t>フクオカケン</t>
    </rPh>
    <rPh sb="3" eb="5">
      <t>ジチ</t>
    </rPh>
    <rPh sb="5" eb="7">
      <t>シンコウ</t>
    </rPh>
    <rPh sb="7" eb="9">
      <t>クミアイ</t>
    </rPh>
    <rPh sb="10" eb="12">
      <t>イッパン</t>
    </rPh>
    <rPh sb="12" eb="14">
      <t>カイケイ</t>
    </rPh>
    <phoneticPr fontId="18"/>
  </si>
  <si>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18"/>
  </si>
  <si>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18"/>
  </si>
  <si>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18"/>
  </si>
  <si>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18"/>
  </si>
  <si>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</si>
  <si>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ふくおか県央環境施設組合</t>
    <rPh sb="4" eb="6">
      <t>ケンオウ</t>
    </rPh>
    <rPh sb="6" eb="8">
      <t>カンキョウ</t>
    </rPh>
    <rPh sb="8" eb="10">
      <t>シセツ</t>
    </rPh>
    <rPh sb="10" eb="12">
      <t>クミアイ</t>
    </rPh>
    <phoneticPr fontId="2"/>
  </si>
  <si>
    <t>-</t>
    <phoneticPr fontId="2"/>
  </si>
  <si>
    <t>地域商社いいバイ桂川</t>
    <rPh sb="0" eb="2">
      <t>チイキ</t>
    </rPh>
    <rPh sb="2" eb="4">
      <t>ショウシャ</t>
    </rPh>
    <rPh sb="8" eb="10">
      <t>ケイセン</t>
    </rPh>
    <phoneticPr fontId="2"/>
  </si>
  <si>
    <t>-</t>
    <phoneticPr fontId="2"/>
  </si>
  <si>
    <t>鉱害復旧かんがい排水施設維持管理基金</t>
    <rPh sb="0" eb="4">
      <t>コウガイフッキュウ</t>
    </rPh>
    <rPh sb="8" eb="10">
      <t>ハイスイ</t>
    </rPh>
    <rPh sb="10" eb="12">
      <t>シセツ</t>
    </rPh>
    <rPh sb="12" eb="14">
      <t>イジ</t>
    </rPh>
    <rPh sb="14" eb="16">
      <t>カンリ</t>
    </rPh>
    <rPh sb="16" eb="18">
      <t>キキン</t>
    </rPh>
    <phoneticPr fontId="5"/>
  </si>
  <si>
    <t>公共事業整備基金</t>
    <rPh sb="0" eb="2">
      <t>コウキョウ</t>
    </rPh>
    <rPh sb="2" eb="4">
      <t>ジギョウ</t>
    </rPh>
    <rPh sb="4" eb="6">
      <t>セイビ</t>
    </rPh>
    <rPh sb="6" eb="8">
      <t>キキン</t>
    </rPh>
    <phoneticPr fontId="5"/>
  </si>
  <si>
    <t>教育・保育施設整備基金</t>
    <rPh sb="0" eb="2">
      <t>キョウイク</t>
    </rPh>
    <rPh sb="3" eb="5">
      <t>ホイク</t>
    </rPh>
    <rPh sb="5" eb="7">
      <t>シセツ</t>
    </rPh>
    <rPh sb="7" eb="9">
      <t>セイビ</t>
    </rPh>
    <rPh sb="9" eb="11">
      <t>キキン</t>
    </rPh>
    <phoneticPr fontId="5"/>
  </si>
  <si>
    <t>桂ヶ丘汚水処理施設管理基金</t>
    <rPh sb="0" eb="1">
      <t>カツラ</t>
    </rPh>
    <rPh sb="2" eb="3">
      <t>オカ</t>
    </rPh>
    <rPh sb="3" eb="5">
      <t>オスイ</t>
    </rPh>
    <rPh sb="5" eb="7">
      <t>ショリ</t>
    </rPh>
    <rPh sb="7" eb="9">
      <t>シセツ</t>
    </rPh>
    <rPh sb="9" eb="11">
      <t>カンリ</t>
    </rPh>
    <rPh sb="11" eb="13">
      <t>キキン</t>
    </rPh>
    <phoneticPr fontId="5"/>
  </si>
  <si>
    <t>消防ポンプ自動車購入及び防災整備基金</t>
    <rPh sb="0" eb="2">
      <t>ショウボウ</t>
    </rPh>
    <rPh sb="5" eb="8">
      <t>ジドウシャ</t>
    </rPh>
    <rPh sb="8" eb="10">
      <t>コウニュウ</t>
    </rPh>
    <rPh sb="10" eb="11">
      <t>オヨ</t>
    </rPh>
    <rPh sb="12" eb="14">
      <t>ボウサイ</t>
    </rPh>
    <rPh sb="14" eb="16">
      <t>セイビ</t>
    </rPh>
    <rPh sb="16" eb="1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</si>
  <si>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</si>
  <si>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</si>
  <si>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</si>
  <si>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</si>
  <si>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すると有形固定資産減価償却率はやや高い水準にある。また、将来負担比率についても主に桂川駅周辺地区都市再生整備事業に係る地方債の発行等の影響により、平成26年度以来6年ぶりに発生することになったが、類似団体より低い水準となっている。なお、桂川町公共施設等総合管理計画及び個別施設計画に基づき、公共施設については対症療法的な維持管理（事後保全）から、劣化が深刻化する前の計画的な維持管理（予防保全）への転換を図っている。
　今後も個別施設計画を基に計画的、効率的な施設更新を実施することで突発的な財政需要の増嵩を未然に防ぎ、健全な財政運営に努める。</t>
    <rPh sb="1" eb="3">
      <t>ルイジ</t>
    </rPh>
    <rPh sb="3" eb="5">
      <t>ダンタイ</t>
    </rPh>
    <rPh sb="6" eb="8">
      <t>ヒカク</t>
    </rPh>
    <rPh sb="49" eb="56">
      <t>ケイセンエキシュウヘンチク</t>
    </rPh>
    <rPh sb="56" eb="64">
      <t>トシサイセイセイビジギョウ</t>
    </rPh>
    <rPh sb="65" eb="66">
      <t>カカ</t>
    </rPh>
    <rPh sb="67" eb="70">
      <t>チホウサイ</t>
    </rPh>
    <rPh sb="71" eb="73">
      <t>ハッコウ</t>
    </rPh>
    <rPh sb="73" eb="74">
      <t>トウ</t>
    </rPh>
    <rPh sb="75" eb="77">
      <t>エイキョウ</t>
    </rPh>
    <rPh sb="81" eb="83">
      <t>ヘイセイ</t>
    </rPh>
    <rPh sb="85" eb="87">
      <t>ネンド</t>
    </rPh>
    <rPh sb="87" eb="89">
      <t>イライ</t>
    </rPh>
    <rPh sb="94" eb="96">
      <t>ハッセイ</t>
    </rPh>
    <rPh sb="106" eb="110">
      <t>ルイジダンタイ</t>
    </rPh>
    <rPh sb="112" eb="113">
      <t>ヒク</t>
    </rPh>
    <rPh sb="114" eb="116">
      <t>スイジュン</t>
    </rPh>
    <rPh sb="140" eb="141">
      <t>オヨ</t>
    </rPh>
    <rPh sb="142" eb="144">
      <t>コベツ</t>
    </rPh>
    <rPh sb="144" eb="146">
      <t>シセツ</t>
    </rPh>
    <rPh sb="146" eb="148">
      <t>ケイカク</t>
    </rPh>
    <rPh sb="149" eb="150">
      <t>モト</t>
    </rPh>
    <rPh sb="210" eb="211">
      <t>ハカ</t>
    </rPh>
    <rPh sb="221" eb="223">
      <t>コベツ</t>
    </rPh>
    <rPh sb="223" eb="225">
      <t>シセツ</t>
    </rPh>
    <rPh sb="225" eb="227">
      <t>ケイカク</t>
    </rPh>
    <rPh sb="228" eb="229">
      <t>モト</t>
    </rPh>
    <rPh sb="234" eb="237">
      <t>コウリツテキ</t>
    </rPh>
    <rPh sb="250" eb="253">
      <t>トッパツテキ</t>
    </rPh>
    <rPh sb="254" eb="256">
      <t>ザイセイ</t>
    </rPh>
    <rPh sb="256" eb="258">
      <t>ジュヨウ</t>
    </rPh>
    <rPh sb="259" eb="261">
      <t>ゾウコウ</t>
    </rPh>
    <rPh sb="262" eb="264">
      <t>ミゼン</t>
    </rPh>
    <rPh sb="265" eb="266">
      <t>フセ</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</si>
  <si>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</si>
  <si>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</si>
  <si>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</si>
  <si>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</si>
  <si>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</si>
  <si>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</si>
  <si>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ともに、類似団体平均よりも低い水準で推移しているものの、将来負担負担比率については桂川駅周辺地区都市再生整備事業に係る地方債の発行等の影響により、平成26年度以来6年ぶりに発生することになった。桂川駅周辺地区都市再生整備事業については令和3年度で完了したものの、町営住宅建設事業継続実施による地方債の発行が各指標に大きく影響することが想定されるため、施策の選択・集中等の歳出改善や、国・県支出金等の財源確保、ふるさと納税や基金を活用した債券運用による自主財源の確保を継続し、安易に後世に負担を先送りすることなく、長期的視野に立った行財政運営に努める。</t>
    <rPh sb="45" eb="49">
      <t>ショウライフタン</t>
    </rPh>
    <rPh sb="49" eb="51">
      <t>フタン</t>
    </rPh>
    <rPh sb="51" eb="53">
      <t>ヒリツ</t>
    </rPh>
    <rPh sb="114" eb="119">
      <t>ケイセンエキシュウヘン</t>
    </rPh>
    <rPh sb="119" eb="129">
      <t>チクトシサイセイセイビジギョウ</t>
    </rPh>
    <rPh sb="134" eb="136">
      <t>レイワ</t>
    </rPh>
    <rPh sb="137" eb="139">
      <t>ネンド</t>
    </rPh>
    <rPh sb="140" eb="142">
      <t>カンリョウ</t>
    </rPh>
    <rPh sb="148" eb="156">
      <t>チョウエイジュウタクケンセツジギョウ</t>
    </rPh>
    <rPh sb="156" eb="158">
      <t>ケイゾク</t>
    </rPh>
    <rPh sb="158" eb="160">
      <t>ジッシ</t>
    </rPh>
    <rPh sb="163" eb="166">
      <t>チホウサイ</t>
    </rPh>
    <rPh sb="167" eb="169">
      <t>ハッコウ</t>
    </rPh>
    <rPh sb="170" eb="173">
      <t>カクシヒョウ</t>
    </rPh>
    <rPh sb="174" eb="175">
      <t>オオ</t>
    </rPh>
    <rPh sb="177" eb="179">
      <t>エイキョウ</t>
    </rPh>
    <rPh sb="184" eb="186">
      <t>ソウテイ</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</si>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</sst>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xmlns:c16r2="http://schemas.microsoft.com/office/drawing/2015/06/chart">
            <c:ext xmlns:c16="http://schemas.microsoft.com/office/drawing/2014/chart" uri="{C3380CC4-5D6E-409C-BE32-E72D297353CC}">
              <c16:uniqueId val="{00000000-3282-469A-962D-D1684F4197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37243</c:v>
                </c:pt>
                <c:pt idx="1">
                  <c:v>56694</c:v>
                </c:pt>
                <c:pt idx="2">
                  <c:v>60358</c:v>
                </c:pt>
                <c:pt idx="3">
                  <c:v>55855</c:v>
                </c:pt>
                <c:pt idx="4">
                  <c:v>109717</c:v>
                </c:pt>
              </c:numCache>
            </c:numRef>
          </c:val>
          <c:smooth val="0"/>
          <c:extLst xmlns:c16r2="http://schemas.microsoft.com/office/drawing/2015/06/chart">
            <c:ext xmlns:c16="http://schemas.microsoft.com/office/drawing/2014/chart" uri="{C3380CC4-5D6E-409C-BE32-E72D297353CC}">
              <c16:uniqueId val="{00000001-3282-469A-962D-D1684F419789}"/>
            </c:ext>
          </c:extLst>
        </c:ser>
        <c:dLbls>
          <c:showLegendKey val="0"/>
          <c:showVal val="0"/>
          <c:showCatName val="0"/>
          <c:showSerName val="0"/>
          <c:showPercent val="0"/>
          <c:showBubbleSize val="0"/>
        </c:dLbls>
        <c:marker val="1"/>
        <c:smooth val="0"/>
        <c:axId val="489273112"/>
        <c:axId val="489273496"/>
      </c:lineChart>
      <c:catAx>
        <c:axId val="489273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273496"/>
        <c:crosses val="autoZero"/>
        <c:auto val="1"/>
        <c:lblAlgn val="ctr"/>
        <c:lblOffset val="100"/>
        <c:tickLblSkip val="1"/>
        <c:tickMarkSkip val="1"/>
        <c:noMultiLvlLbl val="0"/>
      </c:catAx>
      <c:valAx>
        <c:axId val="4892734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273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5.07</c:v>
                </c:pt>
                <c:pt idx="1">
                  <c:v>5.69</c:v>
                </c:pt>
                <c:pt idx="2">
                  <c:v>6.17</c:v>
                </c:pt>
                <c:pt idx="3">
                  <c:v>6.54</c:v>
                </c:pt>
                <c:pt idx="4">
                  <c:v>10.23</c:v>
                </c:pt>
              </c:numCache>
            </c:numRef>
          </c:val>
          <c:extLst xmlns:c16r2="http://schemas.microsoft.com/office/drawing/2015/06/chart">
            <c:ext xmlns:c16="http://schemas.microsoft.com/office/drawing/2014/chart" uri="{C3380CC4-5D6E-409C-BE32-E72D297353CC}">
              <c16:uniqueId val="{00000000-E110-4562-B425-25C4373082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22.52</c:v>
                </c:pt>
                <c:pt idx="1">
                  <c:v>22.4</c:v>
                </c:pt>
                <c:pt idx="2">
                  <c:v>22.5</c:v>
                </c:pt>
                <c:pt idx="3">
                  <c:v>22.83</c:v>
                </c:pt>
                <c:pt idx="4">
                  <c:v>21.54</c:v>
                </c:pt>
              </c:numCache>
            </c:numRef>
          </c:val>
          <c:extLst xmlns:c16r2="http://schemas.microsoft.com/office/drawing/2015/06/chart">
            <c:ext xmlns:c16="http://schemas.microsoft.com/office/drawing/2014/chart" uri="{C3380CC4-5D6E-409C-BE32-E72D297353CC}">
              <c16:uniqueId val="{00000001-E110-4562-B425-25C437308299}"/>
            </c:ext>
          </c:extLst>
        </c:ser>
        <c:dLbls>
          <c:showLegendKey val="0"/>
          <c:showVal val="0"/>
          <c:showCatName val="0"/>
          <c:showSerName val="0"/>
          <c:showPercent val="0"/>
          <c:showBubbleSize val="0"/>
        </c:dLbls>
        <c:gapWidth val="250"/>
        <c:overlap val="100"/>
        <c:axId val="494896664"/>
        <c:axId val="494897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-0.46</c:v>
                </c:pt>
                <c:pt idx="1">
                  <c:v>0.7</c:v>
                </c:pt>
                <c:pt idx="2">
                  <c:v>0.51</c:v>
                </c:pt>
                <c:pt idx="3">
                  <c:v>0.31</c:v>
                </c:pt>
                <c:pt idx="4">
                  <c:v>4.55</c:v>
                </c:pt>
              </c:numCache>
            </c:numRef>
          </c:val>
          <c:smooth val="0"/>
          <c:extLst xmlns:c16r2="http://schemas.microsoft.com/office/drawing/2015/06/chart">
            <c:ext xmlns:c16="http://schemas.microsoft.com/office/drawing/2014/chart" uri="{C3380CC4-5D6E-409C-BE32-E72D297353CC}">
              <c16:uniqueId val="{00000002-E110-4562-B425-25C437308299}"/>
            </c:ext>
          </c:extLst>
        </c:ser>
        <c:dLbls>
          <c:showLegendKey val="0"/>
          <c:showVal val="0"/>
          <c:showCatName val="0"/>
          <c:showSerName val="0"/>
          <c:showPercent val="0"/>
          <c:showBubbleSize val="0"/>
        </c:dLbls>
        <c:marker val="1"/>
        <c:smooth val="0"/>
        <c:axId val="494896664"/>
        <c:axId val="494897048"/>
      </c:lineChart>
      <c:catAx>
        <c:axId val="49489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897048"/>
        <c:crosses val="autoZero"/>
        <c:auto val="1"/>
        <c:lblAlgn val="ctr"/>
        <c:lblOffset val="100"/>
        <c:tickLblSkip val="1"/>
        <c:tickMarkSkip val="1"/>
        <c:noMultiLvlLbl val="0"/>
      </c:catAx>
      <c:valAx>
        <c:axId val="494897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89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DF3-425D-9F97-38E20D3883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DF3-425D-9F97-38E20D3883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DF3-425D-9F97-38E20D38838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DF3-425D-9F97-38E20D388380}"/>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DF3-425D-9F97-38E20D388380}"/>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0.02</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5DF3-425D-9F97-38E20D38838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0.05</c:v>
                </c:pt>
                <c:pt idx="4">
                  <c:v>#N/A</c:v>
                </c:pt>
                <c:pt idx="5">
                  <c:v>0.05</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6-5DF3-425D-9F97-38E20D38838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2.2599999999999998</c:v>
                </c:pt>
                <c:pt idx="1">
                  <c:v>#N/A</c:v>
                </c:pt>
                <c:pt idx="2">
                  <c:v>0.24</c:v>
                </c:pt>
                <c:pt idx="3">
                  <c:v>#N/A</c:v>
                </c:pt>
                <c:pt idx="4">
                  <c:v>#N/A</c:v>
                </c:pt>
                <c:pt idx="5">
                  <c:v>1.05</c:v>
                </c:pt>
                <c:pt idx="6">
                  <c:v>#N/A</c:v>
                </c:pt>
                <c:pt idx="7">
                  <c:v>1.35</c:v>
                </c:pt>
                <c:pt idx="8">
                  <c:v>#N/A</c:v>
                </c:pt>
                <c:pt idx="9">
                  <c:v>1.74</c:v>
                </c:pt>
              </c:numCache>
            </c:numRef>
          </c:val>
          <c:extLst xmlns:c16r2="http://schemas.microsoft.com/office/drawing/2015/06/chart">
            <c:ext xmlns:c16="http://schemas.microsoft.com/office/drawing/2014/chart" uri="{C3380CC4-5D6E-409C-BE32-E72D297353CC}">
              <c16:uniqueId val="{00000007-5DF3-425D-9F97-38E20D38838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5.01</c:v>
                </c:pt>
                <c:pt idx="2">
                  <c:v>#N/A</c:v>
                </c:pt>
                <c:pt idx="3">
                  <c:v>5.66</c:v>
                </c:pt>
                <c:pt idx="4">
                  <c:v>#N/A</c:v>
                </c:pt>
                <c:pt idx="5">
                  <c:v>6.15</c:v>
                </c:pt>
                <c:pt idx="6">
                  <c:v>#N/A</c:v>
                </c:pt>
                <c:pt idx="7">
                  <c:v>6.51</c:v>
                </c:pt>
                <c:pt idx="8">
                  <c:v>#N/A</c:v>
                </c:pt>
                <c:pt idx="9">
                  <c:v>10.199999999999999</c:v>
                </c:pt>
              </c:numCache>
            </c:numRef>
          </c:val>
          <c:extLst xmlns:c16r2="http://schemas.microsoft.com/office/drawing/2015/06/chart">
            <c:ext xmlns:c16="http://schemas.microsoft.com/office/drawing/2014/chart" uri="{C3380CC4-5D6E-409C-BE32-E72D297353CC}">
              <c16:uniqueId val="{00000008-5DF3-425D-9F97-38E20D38838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12.53</c:v>
                </c:pt>
                <c:pt idx="2">
                  <c:v>#N/A</c:v>
                </c:pt>
                <c:pt idx="3">
                  <c:v>13.85</c:v>
                </c:pt>
                <c:pt idx="4">
                  <c:v>#N/A</c:v>
                </c:pt>
                <c:pt idx="5">
                  <c:v>15.05</c:v>
                </c:pt>
                <c:pt idx="6">
                  <c:v>#N/A</c:v>
                </c:pt>
                <c:pt idx="7">
                  <c:v>16.5</c:v>
                </c:pt>
                <c:pt idx="8">
                  <c:v>#N/A</c:v>
                </c:pt>
                <c:pt idx="9">
                  <c:v>16.739999999999998</c:v>
                </c:pt>
              </c:numCache>
            </c:numRef>
          </c:val>
          <c:extLst xmlns:c16r2="http://schemas.microsoft.com/office/drawing/2015/06/chart">
            <c:ext xmlns:c16="http://schemas.microsoft.com/office/drawing/2014/chart" uri="{C3380CC4-5D6E-409C-BE32-E72D297353CC}">
              <c16:uniqueId val="{00000009-5DF3-425D-9F97-38E20D388380}"/>
            </c:ext>
          </c:extLst>
        </c:ser>
        <c:dLbls>
          <c:showLegendKey val="0"/>
          <c:showVal val="0"/>
          <c:showCatName val="0"/>
          <c:showSerName val="0"/>
          <c:showPercent val="0"/>
          <c:showBubbleSize val="0"/>
        </c:dLbls>
        <c:gapWidth val="150"/>
        <c:overlap val="100"/>
        <c:axId val="500204488"/>
        <c:axId val="500204872"/>
      </c:barChart>
      <c:catAx>
        <c:axId val="500204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204872"/>
        <c:crosses val="autoZero"/>
        <c:auto val="1"/>
        <c:lblAlgn val="ctr"/>
        <c:lblOffset val="100"/>
        <c:tickLblSkip val="1"/>
        <c:tickMarkSkip val="1"/>
        <c:noMultiLvlLbl val="0"/>
      </c:catAx>
      <c:valAx>
        <c:axId val="500204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204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341</c:v>
                </c:pt>
                <c:pt idx="5">
                  <c:v>326</c:v>
                </c:pt>
                <c:pt idx="8">
                  <c:v>318</c:v>
                </c:pt>
                <c:pt idx="11">
                  <c:v>307</c:v>
                </c:pt>
                <c:pt idx="14">
                  <c:v>300</c:v>
                </c:pt>
              </c:numCache>
            </c:numRef>
          </c:val>
          <c:extLst xmlns:c16r2="http://schemas.microsoft.com/office/drawing/2015/06/chart">
            <c:ext xmlns:c16="http://schemas.microsoft.com/office/drawing/2014/chart" uri="{C3380CC4-5D6E-409C-BE32-E72D297353CC}">
              <c16:uniqueId val="{00000000-1777-410C-8936-13A251D560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1</c:v>
                </c:pt>
                <c:pt idx="9">
                  <c:v>0</c:v>
                </c:pt>
                <c:pt idx="12">
                  <c:v>1</c:v>
                </c:pt>
              </c:numCache>
            </c:numRef>
          </c:val>
          <c:extLst xmlns:c16r2="http://schemas.microsoft.com/office/drawing/2015/06/chart">
            <c:ext xmlns:c16="http://schemas.microsoft.com/office/drawing/2014/chart" uri="{C3380CC4-5D6E-409C-BE32-E72D297353CC}">
              <c16:uniqueId val="{00000001-1777-410C-8936-13A251D560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15</c:v>
                </c:pt>
                <c:pt idx="6">
                  <c:v>0</c:v>
                </c:pt>
                <c:pt idx="9">
                  <c:v>0</c:v>
                </c:pt>
                <c:pt idx="12">
                  <c:v>0</c:v>
                </c:pt>
              </c:numCache>
            </c:numRef>
          </c:val>
          <c:extLst xmlns:c16r2="http://schemas.microsoft.com/office/drawing/2015/06/chart">
            <c:ext xmlns:c16="http://schemas.microsoft.com/office/drawing/2014/chart" uri="{C3380CC4-5D6E-409C-BE32-E72D297353CC}">
              <c16:uniqueId val="{00000002-1777-410C-8936-13A251D560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777-410C-8936-13A251D560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777-410C-8936-13A251D560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777-410C-8936-13A251D560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777-410C-8936-13A251D560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443</c:v>
                </c:pt>
                <c:pt idx="3">
                  <c:v>431</c:v>
                </c:pt>
                <c:pt idx="6">
                  <c:v>416</c:v>
                </c:pt>
                <c:pt idx="9">
                  <c:v>402</c:v>
                </c:pt>
                <c:pt idx="12">
                  <c:v>406</c:v>
                </c:pt>
              </c:numCache>
            </c:numRef>
          </c:val>
          <c:extLst xmlns:c16r2="http://schemas.microsoft.com/office/drawing/2015/06/chart">
            <c:ext xmlns:c16="http://schemas.microsoft.com/office/drawing/2014/chart" uri="{C3380CC4-5D6E-409C-BE32-E72D297353CC}">
              <c16:uniqueId val="{00000007-1777-410C-8936-13A251D56022}"/>
            </c:ext>
          </c:extLst>
        </c:ser>
        <c:dLbls>
          <c:showLegendKey val="0"/>
          <c:showVal val="0"/>
          <c:showCatName val="0"/>
          <c:showSerName val="0"/>
          <c:showPercent val="0"/>
          <c:showBubbleSize val="0"/>
        </c:dLbls>
        <c:gapWidth val="100"/>
        <c:overlap val="100"/>
        <c:axId val="490241592"/>
        <c:axId val="400603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132</c:v>
                </c:pt>
                <c:pt idx="2">
                  <c:v>#N/A</c:v>
                </c:pt>
                <c:pt idx="3">
                  <c:v>#N/A</c:v>
                </c:pt>
                <c:pt idx="4">
                  <c:v>121</c:v>
                </c:pt>
                <c:pt idx="5">
                  <c:v>#N/A</c:v>
                </c:pt>
                <c:pt idx="6">
                  <c:v>#N/A</c:v>
                </c:pt>
                <c:pt idx="7">
                  <c:v>99</c:v>
                </c:pt>
                <c:pt idx="8">
                  <c:v>#N/A</c:v>
                </c:pt>
                <c:pt idx="9">
                  <c:v>#N/A</c:v>
                </c:pt>
                <c:pt idx="10">
                  <c:v>95</c:v>
                </c:pt>
                <c:pt idx="11">
                  <c:v>#N/A</c:v>
                </c:pt>
                <c:pt idx="12">
                  <c:v>#N/A</c:v>
                </c:pt>
                <c:pt idx="13">
                  <c:v>107</c:v>
                </c:pt>
                <c:pt idx="14">
                  <c:v>#N/A</c:v>
                </c:pt>
              </c:numCache>
            </c:numRef>
          </c:val>
          <c:smooth val="0"/>
          <c:extLst xmlns:c16r2="http://schemas.microsoft.com/office/drawing/2015/06/chart">
            <c:ext xmlns:c16="http://schemas.microsoft.com/office/drawing/2014/chart" uri="{C3380CC4-5D6E-409C-BE32-E72D297353CC}">
              <c16:uniqueId val="{00000008-1777-410C-8936-13A251D56022}"/>
            </c:ext>
          </c:extLst>
        </c:ser>
        <c:dLbls>
          <c:showLegendKey val="0"/>
          <c:showVal val="0"/>
          <c:showCatName val="0"/>
          <c:showSerName val="0"/>
          <c:showPercent val="0"/>
          <c:showBubbleSize val="0"/>
        </c:dLbls>
        <c:marker val="1"/>
        <c:smooth val="0"/>
        <c:axId val="490241592"/>
        <c:axId val="400603560"/>
      </c:lineChart>
      <c:catAx>
        <c:axId val="490241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603560"/>
        <c:crosses val="autoZero"/>
        <c:auto val="1"/>
        <c:lblAlgn val="ctr"/>
        <c:lblOffset val="100"/>
        <c:tickLblSkip val="1"/>
        <c:tickMarkSkip val="1"/>
        <c:noMultiLvlLbl val="0"/>
      </c:catAx>
      <c:valAx>
        <c:axId val="400603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241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3220</c:v>
                </c:pt>
                <c:pt idx="5">
                  <c:v>3148</c:v>
                </c:pt>
                <c:pt idx="8">
                  <c:v>3097</c:v>
                </c:pt>
                <c:pt idx="11">
                  <c:v>3096</c:v>
                </c:pt>
                <c:pt idx="14">
                  <c:v>3101</c:v>
                </c:pt>
              </c:numCache>
            </c:numRef>
          </c:val>
          <c:extLst xmlns:c16r2="http://schemas.microsoft.com/office/drawing/2015/06/chart">
            <c:ext xmlns:c16="http://schemas.microsoft.com/office/drawing/2014/chart" uri="{C3380CC4-5D6E-409C-BE32-E72D297353CC}">
              <c16:uniqueId val="{00000000-121F-48D0-BACC-3D104BB5AD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c:v>
                </c:pt>
                <c:pt idx="5">
                  <c:v>1</c:v>
                </c:pt>
                <c:pt idx="8">
                  <c:v>1</c:v>
                </c:pt>
                <c:pt idx="11">
                  <c:v>0</c:v>
                </c:pt>
                <c:pt idx="14">
                  <c:v>0</c:v>
                </c:pt>
              </c:numCache>
            </c:numRef>
          </c:val>
          <c:extLst xmlns:c16r2="http://schemas.microsoft.com/office/drawing/2015/06/chart">
            <c:ext xmlns:c16="http://schemas.microsoft.com/office/drawing/2014/chart" uri="{C3380CC4-5D6E-409C-BE32-E72D297353CC}">
              <c16:uniqueId val="{00000001-121F-48D0-BACC-3D104BB5AD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2370</c:v>
                </c:pt>
                <c:pt idx="5">
                  <c:v>2477</c:v>
                </c:pt>
                <c:pt idx="8">
                  <c:v>2491</c:v>
                </c:pt>
                <c:pt idx="11">
                  <c:v>2636</c:v>
                </c:pt>
                <c:pt idx="14">
                  <c:v>2651</c:v>
                </c:pt>
              </c:numCache>
            </c:numRef>
          </c:val>
          <c:extLst xmlns:c16r2="http://schemas.microsoft.com/office/drawing/2015/06/chart">
            <c:ext xmlns:c16="http://schemas.microsoft.com/office/drawing/2014/chart" uri="{C3380CC4-5D6E-409C-BE32-E72D297353CC}">
              <c16:uniqueId val="{00000002-121F-48D0-BACC-3D104BB5AD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21F-48D0-BACC-3D104BB5AD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21F-48D0-BACC-3D104BB5AD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1F-48D0-BACC-3D104BB5AD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1140</c:v>
                </c:pt>
                <c:pt idx="3">
                  <c:v>1099</c:v>
                </c:pt>
                <c:pt idx="6">
                  <c:v>1031</c:v>
                </c:pt>
                <c:pt idx="9">
                  <c:v>1019</c:v>
                </c:pt>
                <c:pt idx="12">
                  <c:v>1002</c:v>
                </c:pt>
              </c:numCache>
            </c:numRef>
          </c:val>
          <c:extLst xmlns:c16r2="http://schemas.microsoft.com/office/drawing/2015/06/chart">
            <c:ext xmlns:c16="http://schemas.microsoft.com/office/drawing/2014/chart" uri="{C3380CC4-5D6E-409C-BE32-E72D297353CC}">
              <c16:uniqueId val="{00000006-121F-48D0-BACC-3D104BB5AD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21F-48D0-BACC-3D104BB5AD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121F-48D0-BACC-3D104BB5AD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21F-48D0-BACC-3D104BB5AD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4177</c:v>
                </c:pt>
                <c:pt idx="3">
                  <c:v>4249</c:v>
                </c:pt>
                <c:pt idx="6">
                  <c:v>4437</c:v>
                </c:pt>
                <c:pt idx="9">
                  <c:v>4491</c:v>
                </c:pt>
                <c:pt idx="12">
                  <c:v>4960</c:v>
                </c:pt>
              </c:numCache>
            </c:numRef>
          </c:val>
          <c:extLst xmlns:c16r2="http://schemas.microsoft.com/office/drawing/2015/06/chart">
            <c:ext xmlns:c16="http://schemas.microsoft.com/office/drawing/2014/chart" uri="{C3380CC4-5D6E-409C-BE32-E72D297353CC}">
              <c16:uniqueId val="{0000000A-121F-48D0-BACC-3D104BB5AD35}"/>
            </c:ext>
          </c:extLst>
        </c:ser>
        <c:dLbls>
          <c:showLegendKey val="0"/>
          <c:showVal val="0"/>
          <c:showCatName val="0"/>
          <c:showSerName val="0"/>
          <c:showPercent val="0"/>
          <c:showBubbleSize val="0"/>
        </c:dLbls>
        <c:gapWidth val="100"/>
        <c:overlap val="100"/>
        <c:axId val="401959520"/>
        <c:axId val="401959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211</c:v>
                </c:pt>
                <c:pt idx="14">
                  <c:v>#N/A</c:v>
                </c:pt>
              </c:numCache>
            </c:numRef>
          </c:val>
          <c:smooth val="0"/>
          <c:extLst xmlns:c16r2="http://schemas.microsoft.com/office/drawing/2015/06/chart">
            <c:ext xmlns:c16="http://schemas.microsoft.com/office/drawing/2014/chart" uri="{C3380CC4-5D6E-409C-BE32-E72D297353CC}">
              <c16:uniqueId val="{0000000B-121F-48D0-BACC-3D104BB5AD35}"/>
            </c:ext>
          </c:extLst>
        </c:ser>
        <c:dLbls>
          <c:showLegendKey val="0"/>
          <c:showVal val="0"/>
          <c:showCatName val="0"/>
          <c:showSerName val="0"/>
          <c:showPercent val="0"/>
          <c:showBubbleSize val="0"/>
        </c:dLbls>
        <c:marker val="1"/>
        <c:smooth val="0"/>
        <c:axId val="401959520"/>
        <c:axId val="401959904"/>
      </c:lineChart>
      <c:catAx>
        <c:axId val="40195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1959904"/>
        <c:crosses val="autoZero"/>
        <c:auto val="1"/>
        <c:lblAlgn val="ctr"/>
        <c:lblOffset val="100"/>
        <c:tickLblSkip val="1"/>
        <c:tickMarkSkip val="1"/>
        <c:noMultiLvlLbl val="0"/>
      </c:catAx>
      <c:valAx>
        <c:axId val="40195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95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736</c:v>
                </c:pt>
                <c:pt idx="1">
                  <c:v>738</c:v>
                </c:pt>
                <c:pt idx="2">
                  <c:v>739</c:v>
                </c:pt>
              </c:numCache>
            </c:numRef>
          </c:val>
          <c:extLst xmlns:c16r2="http://schemas.microsoft.com/office/drawing/2015/06/chart">
            <c:ext xmlns:c16="http://schemas.microsoft.com/office/drawing/2014/chart" uri="{C3380CC4-5D6E-409C-BE32-E72D297353CC}">
              <c16:uniqueId val="{00000000-3745-4E84-B59E-D3E92CD368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126</c:v>
                </c:pt>
                <c:pt idx="1">
                  <c:v>166</c:v>
                </c:pt>
                <c:pt idx="2">
                  <c:v>191</c:v>
                </c:pt>
              </c:numCache>
            </c:numRef>
          </c:val>
          <c:extLst xmlns:c16r2="http://schemas.microsoft.com/office/drawing/2015/06/chart">
            <c:ext xmlns:c16="http://schemas.microsoft.com/office/drawing/2014/chart" uri="{C3380CC4-5D6E-409C-BE32-E72D297353CC}">
              <c16:uniqueId val="{00000001-3745-4E84-B59E-D3E92CD368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1588</c:v>
                </c:pt>
                <c:pt idx="1">
                  <c:v>1642</c:v>
                </c:pt>
                <c:pt idx="2">
                  <c:v>1576</c:v>
                </c:pt>
              </c:numCache>
            </c:numRef>
          </c:val>
          <c:extLst xmlns:c16r2="http://schemas.microsoft.com/office/drawing/2015/06/chart">
            <c:ext xmlns:c16="http://schemas.microsoft.com/office/drawing/2014/chart" uri="{C3380CC4-5D6E-409C-BE32-E72D297353CC}">
              <c16:uniqueId val="{00000002-3745-4E84-B59E-D3E92CD36832}"/>
            </c:ext>
          </c:extLst>
        </c:ser>
        <c:dLbls>
          <c:showLegendKey val="0"/>
          <c:showVal val="0"/>
          <c:showCatName val="0"/>
          <c:showSerName val="0"/>
          <c:showPercent val="0"/>
          <c:showBubbleSize val="0"/>
        </c:dLbls>
        <c:gapWidth val="120"/>
        <c:overlap val="100"/>
        <c:axId val="400500304"/>
        <c:axId val="500081624"/>
      </c:barChart>
      <c:catAx>
        <c:axId val="40050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0081624"/>
        <c:crosses val="autoZero"/>
        <c:auto val="1"/>
        <c:lblAlgn val="ctr"/>
        <c:lblOffset val="100"/>
        <c:tickLblSkip val="1"/>
        <c:tickMarkSkip val="1"/>
        <c:noMultiLvlLbl val="0"/>
      </c:catAx>
      <c:valAx>
        <c:axId val="500081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050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AE-4F65-8AB9-FEF7571FDCF7}"/>
                </c:ext>
                <c:ext xmlns:c15="http://schemas.microsoft.com/office/drawing/2012/chart" uri="{CE6537A1-D6FC-4f65-9D91-7224C49458BB}">
                  <c15:dlblFieldTable>
                    <c15:dlblFTEntry>
                      <c15:txfldGUID>{02D70BF8-A1FA-464B-B993-48B057DE0006}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AE-4F65-8AB9-FEF7571FDCF7}"/>
                </c:ext>
                <c:ext xmlns:c15="http://schemas.microsoft.com/office/drawing/2012/chart" uri="{CE6537A1-D6FC-4f65-9D91-7224C49458BB}">
                  <c15:dlblFieldTable>
                    <c15:dlblFTEntry>
                      <c15:txfldGUID>{E835D24E-3792-4073-8004-79ACE20FDD27}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AE-4F65-8AB9-FEF7571FDCF7}"/>
                </c:ext>
                <c:ext xmlns:c15="http://schemas.microsoft.com/office/drawing/2012/chart" uri="{CE6537A1-D6FC-4f65-9D91-7224C49458BB}">
                  <c15:dlblFieldTable>
                    <c15:dlblFTEntry>
                      <c15:txfldGUID>{6EF26702-1988-401E-B55D-55B76059836E}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8AE-4F65-8AB9-FEF7571FDCF7}"/>
                </c:ext>
                <c:ext xmlns:c15="http://schemas.microsoft.com/office/drawing/2012/chart" uri="{CE6537A1-D6FC-4f65-9D91-7224C49458BB}">
                  <c15:dlblFieldTable>
                    <c15:dlblFTEntry>
                      <c15:txfldGUID>{71ED168F-AFCC-4ED9-AF01-777F1EA5ACB9}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8AE-4F65-8AB9-FEF7571FDCF7}"/>
                </c:ext>
                <c:ext xmlns:c15="http://schemas.microsoft.com/office/drawing/2012/chart" uri="{CE6537A1-D6FC-4f65-9D91-7224C49458BB}">
                  <c15:dlblFieldTable>
                    <c15:dlblFTEntry>
                      <c15:txfldGUID>{4549ED7D-58AA-4D41-92B3-0A1109A9982C}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8AE-4F65-8AB9-FEF7571FDCF7}"/>
                </c:ext>
                <c:ext xmlns:c15="http://schemas.microsoft.com/office/drawing/2012/chart" uri="{CE6537A1-D6FC-4f65-9D91-7224C49458BB}">
                  <c15:dlblFieldTable>
                    <c15:dlblFTEntry>
                      <c15:txfldGUID>{D1180AF3-E968-4551-99C2-D60EFDC45F5B}</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8AE-4F65-8AB9-FEF7571FDCF7}"/>
                </c:ext>
                <c:ext xmlns:c15="http://schemas.microsoft.com/office/drawing/2012/chart" uri="{CE6537A1-D6FC-4f65-9D91-7224C49458BB}">
                  <c15:dlblFieldTable>
                    <c15:dlblFTEntry>
                      <c15:txfldGUID>{33D31575-C778-4646-B491-FFEEC2D62AAA}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8AE-4F65-8AB9-FEF7571FDCF7}"/>
                </c:ext>
                <c:ext xmlns:c15="http://schemas.microsoft.com/office/drawing/2012/chart" uri="{CE6537A1-D6FC-4f65-9D91-7224C49458BB}">
                  <c15:dlblFieldTable>
                    <c15:dlblFTEntry>
                      <c15:txfldGUID>{55B90716-F594-4840-B00C-5D593DE467B8}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8AE-4F65-8AB9-FEF7571FDCF7}"/>
                </c:ext>
                <c:ext xmlns:c15="http://schemas.microsoft.com/office/drawing/2012/chart" uri="{CE6537A1-D6FC-4f65-9D91-7224C49458BB}">
                  <c15:dlblFieldTable>
                    <c15:dlblFTEntry>
                      <c15:txfldGUID>{43FFE06D-F08A-4A8A-978E-EB934140F092}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61.5</c:v>
                </c:pt>
                <c:pt idx="16">
                  <c:v>61.5</c:v>
                </c:pt>
                <c:pt idx="24">
                  <c:v>62.7</c:v>
                </c:pt>
                <c:pt idx="32">
                  <c:v>62.2</c:v>
                </c:pt>
              </c:numCache>
            </c:numRef>
          </c:xVal>
          <c:yVal>
            <c:numRef>
              <c:f>公会計指標分析・財政指標組合せ分析表!$BP$51:$DC$51</c:f>
              <c:numCache>
                <c:formatCode>#,##0.0;"▲ "#,##0.0</c:formatCode>
                <c:ptCount val="40"/>
                <c:pt idx="32">
                  <c:v>6.7</c:v>
                </c:pt>
              </c:numCache>
            </c:numRef>
          </c:yVal>
          <c:smooth val="0"/>
          <c:extLst xmlns:c16r2="http://schemas.microsoft.com/office/drawing/2015/06/chart">
            <c:ext xmlns:c16="http://schemas.microsoft.com/office/drawing/2014/chart" uri="{C3380CC4-5D6E-409C-BE32-E72D297353CC}">
              <c16:uniqueId val="{00000009-88AE-4F65-8AB9-FEF7571FDC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AE-4F65-8AB9-FEF7571FDCF7}"/>
                </c:ext>
                <c:ext xmlns:c15="http://schemas.microsoft.com/office/drawing/2012/chart" uri="{CE6537A1-D6FC-4f65-9D91-7224C49458BB}">
                  <c15:dlblFieldTable>
                    <c15:dlblFTEntry>
                      <c15:txfldGUID>{DA7F6AAF-ACE3-486C-96D9-A571C4B046BA}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8AE-4F65-8AB9-FEF7571FDCF7}"/>
                </c:ext>
                <c:ext xmlns:c15="http://schemas.microsoft.com/office/drawing/2012/chart" uri="{CE6537A1-D6FC-4f65-9D91-7224C49458BB}">
                  <c15:dlblFieldTable>
                    <c15:dlblFTEntry>
                      <c15:txfldGUID>{F59410F3-AEDD-49B8-BEF2-0FDD5C861AC6}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8AE-4F65-8AB9-FEF7571FDCF7}"/>
                </c:ext>
                <c:ext xmlns:c15="http://schemas.microsoft.com/office/drawing/2012/chart" uri="{CE6537A1-D6FC-4f65-9D91-7224C49458BB}">
                  <c15:dlblFieldTable>
                    <c15:dlblFTEntry>
                      <c15:txfldGUID>{52791660-D529-4120-899C-0A87C7872FBC}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8AE-4F65-8AB9-FEF7571FDCF7}"/>
                </c:ext>
                <c:ext xmlns:c15="http://schemas.microsoft.com/office/drawing/2012/chart" uri="{CE6537A1-D6FC-4f65-9D91-7224C49458BB}">
                  <c15:dlblFieldTable>
                    <c15:dlblFTEntry>
                      <c15:txfldGUID>{81C368A4-71EA-4A69-8405-9628AB9F4F73}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8AE-4F65-8AB9-FEF7571FDCF7}"/>
                </c:ext>
                <c:ext xmlns:c15="http://schemas.microsoft.com/office/drawing/2012/chart" uri="{CE6537A1-D6FC-4f65-9D91-7224C49458BB}">
                  <c15:dlblFieldTable>
                    <c15:dlblFTEntry>
                      <c15:txfldGUID>{3903B6ED-D35A-46CB-81BE-C0F071F09EA7}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8AE-4F65-8AB9-FEF7571FDCF7}"/>
                </c:ext>
                <c:ext xmlns:c15="http://schemas.microsoft.com/office/drawing/2012/chart" uri="{CE6537A1-D6FC-4f65-9D91-7224C49458BB}">
                  <c15:dlblFieldTable>
                    <c15:dlblFTEntry>
                      <c15:txfldGUID>{C60C57A8-A10C-4F40-B768-FEAF6912E580}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8AE-4F65-8AB9-FEF7571FDCF7}"/>
                </c:ext>
                <c:ext xmlns:c15="http://schemas.microsoft.com/office/drawing/2012/chart" uri="{CE6537A1-D6FC-4f65-9D91-7224C49458BB}">
                  <c15:dlblFieldTable>
                    <c15:dlblFTEntry>
                      <c15:txfldGUID>{18F32637-D241-40DC-B52D-48675E417896}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8AE-4F65-8AB9-FEF7571FDCF7}"/>
                </c:ext>
                <c:ext xmlns:c15="http://schemas.microsoft.com/office/drawing/2012/chart" uri="{CE6537A1-D6FC-4f65-9D91-7224C49458BB}">
                  <c15:dlblFieldTable>
                    <c15:dlblFTEntry>
                      <c15:txfldGUID>{61906689-1BCC-418D-88AE-A26197F9FA31}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8AE-4F65-8AB9-FEF7571FDCF7}"/>
                </c:ext>
                <c:ext xmlns:c15="http://schemas.microsoft.com/office/drawing/2012/chart" uri="{CE6537A1-D6FC-4f65-9D91-7224C49458BB}">
                  <c15:dlblFieldTable>
                    <c15:dlblFTEntry>
                      <c15:txfldGUID>{E32AAF6A-0BCF-4AFC-ACBA-F2EE4A566A59}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xmlns:c16r2="http://schemas.microsoft.com/office/drawing/2015/06/chart">
            <c:ext xmlns:c16="http://schemas.microsoft.com/office/drawing/2014/chart" uri="{C3380CC4-5D6E-409C-BE32-E72D297353CC}">
              <c16:uniqueId val="{00000013-88AE-4F65-8AB9-FEF7571FDCF7}"/>
            </c:ext>
          </c:extLst>
        </c:ser>
        <c:dLbls>
          <c:showLegendKey val="0"/>
          <c:showVal val="1"/>
          <c:showCatName val="0"/>
          <c:showSerName val="0"/>
          <c:showPercent val="0"/>
          <c:showBubbleSize val="0"/>
        </c:dLbls>
        <c:axId val="500891080"/>
        <c:axId val="500889512"/>
      </c:scatterChart>
      <c:valAx>
        <c:axId val="50089108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889512"/>
        <c:crosses val="autoZero"/>
        <c:crossBetween val="midCat"/>
      </c:valAx>
      <c:valAx>
        <c:axId val="500889512"/>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089108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CD1-4294-8762-0D5D35F1FD29}"/>
                </c:ext>
                <c:ext xmlns:c15="http://schemas.microsoft.com/office/drawing/2012/chart" uri="{CE6537A1-D6FC-4f65-9D91-7224C49458BB}">
                  <c15:dlblFieldTable>
                    <c15:dlblFTEntry>
                      <c15:txfldGUID>{E8308C3C-88B6-4A4E-A6DD-4647C4E36F24}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CD1-4294-8762-0D5D35F1FD29}"/>
                </c:ext>
                <c:ext xmlns:c15="http://schemas.microsoft.com/office/drawing/2012/chart" uri="{CE6537A1-D6FC-4f65-9D91-7224C49458BB}">
                  <c15:dlblFieldTable>
                    <c15:dlblFTEntry>
                      <c15:txfldGUID>{8D764278-E7B7-4B3A-A417-24036CD0C428}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CD1-4294-8762-0D5D35F1FD29}"/>
                </c:ext>
                <c:ext xmlns:c15="http://schemas.microsoft.com/office/drawing/2012/chart" uri="{CE6537A1-D6FC-4f65-9D91-7224C49458BB}">
                  <c15:dlblFieldTable>
                    <c15:dlblFTEntry>
                      <c15:txfldGUID>{A6731632-D848-40B5-8287-D682D93F0A49}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CD1-4294-8762-0D5D35F1FD29}"/>
                </c:ext>
                <c:ext xmlns:c15="http://schemas.microsoft.com/office/drawing/2012/chart" uri="{CE6537A1-D6FC-4f65-9D91-7224C49458BB}">
                  <c15:dlblFieldTable>
                    <c15:dlblFTEntry>
                      <c15:txfldGUID>{01537B70-139E-4A7E-987B-C5527AC25D79}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CD1-4294-8762-0D5D35F1FD29}"/>
                </c:ext>
                <c:ext xmlns:c15="http://schemas.microsoft.com/office/drawing/2012/chart" uri="{CE6537A1-D6FC-4f65-9D91-7224C49458BB}">
                  <c15:dlblFieldTable>
                    <c15:dlblFTEntry>
                      <c15:txfldGUID>{E82590A9-DF98-4C87-91C1-07C5C0BADDD5}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CD1-4294-8762-0D5D35F1FD29}"/>
                </c:ext>
                <c:ext xmlns:c15="http://schemas.microsoft.com/office/drawing/2012/chart" uri="{CE6537A1-D6FC-4f65-9D91-7224C49458BB}">
                  <c15:dlblFieldTable>
                    <c15:dlblFTEntry>
                      <c15:txfldGUID>{F3CC4A30-4065-48C8-8B58-9978D04F67AE}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CD1-4294-8762-0D5D35F1FD29}"/>
                </c:ext>
                <c:ext xmlns:c15="http://schemas.microsoft.com/office/drawing/2012/chart" uri="{CE6537A1-D6FC-4f65-9D91-7224C49458BB}">
                  <c15:dlblFieldTable>
                    <c15:dlblFTEntry>
                      <c15:txfldGUID>{735524EE-3B9F-4C00-9271-D829157B862B}</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CD1-4294-8762-0D5D35F1FD29}"/>
                </c:ext>
                <c:ext xmlns:c15="http://schemas.microsoft.com/office/drawing/2012/chart" uri="{CE6537A1-D6FC-4f65-9D91-7224C49458BB}">
                  <c15:dlblFieldTable>
                    <c15:dlblFTEntry>
                      <c15:txfldGUID>{9AB72126-F4B5-4868-AB23-EAEDA55C9240}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CD1-4294-8762-0D5D35F1FD29}"/>
                </c:ext>
                <c:ext xmlns:c15="http://schemas.microsoft.com/office/drawing/2012/chart" uri="{CE6537A1-D6FC-4f65-9D91-7224C49458BB}">
                  <c15:dlblFieldTable>
                    <c15:dlblFTEntry>
                      <c15:txfldGUID>{2C3CAEB9-5389-4528-8402-2A5D19AB0344}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4.0999999999999996</c:v>
                </c:pt>
                <c:pt idx="16">
                  <c:v>3.9</c:v>
                </c:pt>
                <c:pt idx="24">
                  <c:v>3.5</c:v>
                </c:pt>
                <c:pt idx="32">
                  <c:v>3.3</c:v>
                </c:pt>
              </c:numCache>
            </c:numRef>
          </c:xVal>
          <c:yVal>
            <c:numRef>
              <c:f>公会計指標分析・財政指標組合せ分析表!$BP$73:$DC$73</c:f>
              <c:numCache>
                <c:formatCode>#,##0.0;"▲ "#,##0.0</c:formatCode>
                <c:ptCount val="40"/>
                <c:pt idx="32">
                  <c:v>6.7</c:v>
                </c:pt>
              </c:numCache>
            </c:numRef>
          </c:yVal>
          <c:smooth val="0"/>
          <c:extLst xmlns:c16r2="http://schemas.microsoft.com/office/drawing/2015/06/chart">
            <c:ext xmlns:c16="http://schemas.microsoft.com/office/drawing/2014/chart" uri="{C3380CC4-5D6E-409C-BE32-E72D297353CC}">
              <c16:uniqueId val="{00000009-3CD1-4294-8762-0D5D35F1FD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769349691452948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CD1-4294-8762-0D5D35F1FD29}"/>
                </c:ext>
                <c:ext xmlns:c15="http://schemas.microsoft.com/office/drawing/2012/chart" uri="{CE6537A1-D6FC-4f65-9D91-7224C49458BB}">
                  <c15:dlblFieldTable>
                    <c15:dlblFTEntry>
                      <c15:txfldGUID>{3B7D4EAF-F28B-4D04-8B45-6FE966001AFE}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CD1-4294-8762-0D5D35F1FD29}"/>
                </c:ext>
                <c:ext xmlns:c15="http://schemas.microsoft.com/office/drawing/2012/chart" uri="{CE6537A1-D6FC-4f65-9D91-7224C49458BB}">
                  <c15:dlblFieldTable>
                    <c15:dlblFTEntry>
                      <c15:txfldGUID>{F6F66738-D1C8-4CBF-8842-B3DD2BA752F2}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CD1-4294-8762-0D5D35F1FD29}"/>
                </c:ext>
                <c:ext xmlns:c15="http://schemas.microsoft.com/office/drawing/2012/chart" uri="{CE6537A1-D6FC-4f65-9D91-7224C49458BB}">
                  <c15:dlblFieldTable>
                    <c15:dlblFTEntry>
                      <c15:txfldGUID>{1A59B449-CEDB-4B6C-BC23-E3FC7E52D3D5}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CD1-4294-8762-0D5D35F1FD29}"/>
                </c:ext>
                <c:ext xmlns:c15="http://schemas.microsoft.com/office/drawing/2012/chart" uri="{CE6537A1-D6FC-4f65-9D91-7224C49458BB}">
                  <c15:dlblFieldTable>
                    <c15:dlblFTEntry>
                      <c15:txfldGUID>{885D82F6-957A-4D57-98C9-E3C888F22063}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CD1-4294-8762-0D5D35F1FD29}"/>
                </c:ext>
                <c:ext xmlns:c15="http://schemas.microsoft.com/office/drawing/2012/chart" uri="{CE6537A1-D6FC-4f65-9D91-7224C49458BB}">
                  <c15:dlblFieldTable>
                    <c15:dlblFTEntry>
                      <c15:txfldGUID>{42B59C5A-A41F-4873-A942-A580CB7E2127}</c15:txfldGUID>
                      <c15:f>#REF!</c15:f>
                      <c15:dlblFieldTableCache>
                        <c:ptCount val="1"/>
                        <c:pt idx="0">
                          <c:v>#REF!</c:v>
                        </c:pt>
                      </c15:dlblFieldTableCache>
                    </c15:dlblFTEntry>
                  </c15:dlblFieldTable>
                  <c15:showDataLabelsRange val="0"/>
                </c:ext>
              </c:extLst>
            </c:dLbl>
            <c:dLbl>
              <c:idx val="8"/>
              <c:layout>
                <c:manualLayout>
                  <c:x val="0"/>
                  <c:y val="3.776764547330750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CD1-4294-8762-0D5D35F1FD29}"/>
                </c:ext>
                <c:ext xmlns:c15="http://schemas.microsoft.com/office/drawing/2012/chart" uri="{CE6537A1-D6FC-4f65-9D91-7224C49458BB}">
                  <c15:dlblFieldTable>
                    <c15:dlblFTEntry>
                      <c15:txfldGUID>{A459F8C8-54FA-4DB3-85AB-C2CD4F638E55}</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7.3806071208645484E-5"/>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CD1-4294-8762-0D5D35F1FD29}"/>
                </c:ext>
                <c:ext xmlns:c15="http://schemas.microsoft.com/office/drawing/2012/chart" uri="{CE6537A1-D6FC-4f65-9D91-7224C49458BB}">
                  <c15:dlblFieldTable>
                    <c15:dlblFTEntry>
                      <c15:txfldGUID>{BF299F40-F182-4CEE-9A2A-28ED37FC0233}</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CD1-4294-8762-0D5D35F1FD29}"/>
                </c:ext>
                <c:ext xmlns:c15="http://schemas.microsoft.com/office/drawing/2012/chart" uri="{CE6537A1-D6FC-4f65-9D91-7224C49458BB}">
                  <c15:dlblFieldTable>
                    <c15:dlblFTEntry>
                      <c15:txfldGUID>{570D39A5-AE7E-4AFB-8A83-B8E85C415157}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CD1-4294-8762-0D5D35F1FD29}"/>
                </c:ext>
                <c:ext xmlns:c15="http://schemas.microsoft.com/office/drawing/2012/chart" uri="{CE6537A1-D6FC-4f65-9D91-7224C49458BB}">
                  <c15:dlblFieldTable>
                    <c15:dlblFTEntry>
                      <c15:txfldGUID>{EC4146AE-B986-4E94-9FC9-BCC3AE4CDE4C}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xmlns:c16r2="http://schemas.microsoft.com/office/drawing/2015/06/chart">
            <c:ext xmlns:c16="http://schemas.microsoft.com/office/drawing/2014/chart" uri="{C3380CC4-5D6E-409C-BE32-E72D297353CC}">
              <c16:uniqueId val="{00000013-3CD1-4294-8762-0D5D35F1FD29}"/>
            </c:ext>
          </c:extLst>
        </c:ser>
        <c:dLbls>
          <c:showLegendKey val="0"/>
          <c:showVal val="1"/>
          <c:showCatName val="0"/>
          <c:showSerName val="0"/>
          <c:showPercent val="0"/>
          <c:showBubbleSize val="0"/>
        </c:dLbls>
        <c:axId val="500888728"/>
        <c:axId val="500891472"/>
      </c:scatterChart>
      <c:valAx>
        <c:axId val="500888728"/>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891472"/>
        <c:crosses val="autoZero"/>
        <c:crossBetween val="midCat"/>
      </c:valAx>
      <c:valAx>
        <c:axId val="500891472"/>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088872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が増加したが、これは「元利償還金」において桂川駅周辺地区都市再生整備事業に係る公共事業等債の元金の償還が始まったことが主な要因である。一方、算入公債費等については、比較的発行額が多額で、普通交付税基準財政需要額算入率の高い地方債メニューが縮小されているため、減少が続い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結果、「実質公債費率の分子」が増加した。今後、桂川駅周辺地区都市再生整備事業に加え、町営住宅建替事業に係る償還も本格化する見込みであるため、やむを得ず地方債を発行する場合は、普通交付税措置の高いメニューを選択するという従来からの方針を踏襲し、実質公債費の増加抑制に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将来負担額については、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職員の給与</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改定</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や年齢構成の変動による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「退職手当負担見込額」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ついて減少傾向が続いているものの、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「一般会計等に係る地方債の現在高」において、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桂川駅周辺地区都市再生整備事業、町営住宅建替事業、道路維持保全事業等に係る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地方債発行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額が償還額を上回った結果、前年度より約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百万円の増加となった。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一方、充当可能財源等については、「基準財政需要額算入見込額」において、普通交付税基準財政需要額算入率の高い地方債メニューが縮小されているため</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したものの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、「充当可能基金」において、歳出抑制による執行残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を今後増加する見込みである地方債の償還に備えて、減債基金に積み増し等を行った結果、全体としては前年度より増となった。</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この結果令和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年度以来</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年ぶりに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将来負担比率が発生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することとなった。将来負担比率発生の主な要因である地方債については、今後も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傾向で推移する見込み</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であるが、財政運営に当たり、他の行政経費とのバランスに留意しつつ、将来負担額の増加抑制に努める。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福岡県桂川町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25,216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65,863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詳細については下記のとおり。</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の厳しい財政運営状況に鑑み、各基金別及び基金全体において具体的な目標積立額については設定せず、歳出抑制に伴う執行残等について積立てを行っていく見込みである。また、基金を原資とした債券運用など資産活用による歳入の確保についても、引き続き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・公共事業整備基金：公共事業整備の充実</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・教育・保育施設整備基金：教育・保育環境の充実に資する施設の維持管理及び更新</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・泉ケ丘団地汚水処理施設管理基金：県営泉ヶ丘団地汚水処理施設の円滑な維持管理運営</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・桂ケ丘汚水処理施設管理基金：桂ヶ丘区汚水処理施設の円滑な維持管理運営</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・ふるさと・水と土保全基金：桂川町内における土地改良施設の機能を適正に発揮させるための集落共同活動の強化に対する支援事業</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・鉱害復旧かんがい排水施設維持管理基金：鉱害復旧かんがい排水施設の円滑な維持管理運営</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・森林環境整備基金：森林整備、木材利用の促進及び普及啓発</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・消防ポンプ自動車購入及び防災整備基金：消防ポンプ自動車購入及び防災に関する整備</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・文化振興基金：文化施設の管理運営及び人材育成事業の円滑な推進</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・公共事業整備基金：令和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年度決算見込みにおける住宅新築資金等貸付事業特別会計歳入剰余金の一般会計繰入に伴う積立　</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2,442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　</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預金利子積立　</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638</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　町営住宅二反田団地更新事業及び桂川駅周辺地区都市再生整備事業の財源繰入　△</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113,400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・教育・保育施設整備基金：令和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年度決算見込みにおける一般会計歳入剰余金の積立　</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44,000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　預金利子積立　</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　</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・泉ケ丘団地汚水処理施設管理基金：施設維持管理費の繰入　△</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・桂ケ丘汚水処理施設管理基金：預金利子積立　</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　施設維持管理費の繰入　△</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418</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・鉱害復旧かんがい排水施設維持管理基金：預金利子積立　</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2,240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　施設維持管理費の繰入　△</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2,310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・森林環境整備基金：令和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年度決算見込みにおける一般会計歳入剰余金の積立　</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397</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・消防ポンプ自動車購入及び防災整備基金：消防団用消防ポンプ自動車次期更新費の計画積立　</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　預金利子積立　</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・文化振興基金：預金利子積立　</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近年の厳しい財政運営状況に鑑み、各基金において具体的な目標積立額については設定せず、歳出抑制に伴う執行残等について積立を行っていく見込みである。また、基金を原資とした</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債券運用</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など資産</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による歳入の確保について</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も引き続き行っていく。</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・預金利子積立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近年の厳しい財政運営状況に鑑み、具体的な目標積立額については設定せず、歳出抑制に伴う執行残等について積立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を行っていく見込みである。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年度決算における一般会計歳入</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剰余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金の積立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預金利子積立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近年の厳しい財政運営状況に鑑み、具体的な目標積立額については設定せず、歳出抑制に伴う執行残等について積立を行っていく見込みである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なお、桂川駅周辺地区都市再生整備事業及び町営住宅建替事業等に係る起債の償還が本格化し、財政運営を圧迫する要因となる見込みであるため、取崩しもやむを得ない状況を迎えるものと見込んでいる。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F4C25E8D-C473-44C0-9ACB-98D5B6EF32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196D6C0A-2E60-4B0D-96EF-D02A3B1B37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D632E105-B6D5-47DC-AF82-5AB2D129664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76E715C9-882D-404D-B8D6-6DB79B22740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FDEB51A3-EC56-4D86-AC1F-1CB2EF7B3AB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02FB5C99-1843-492C-A626-4C895EF6B79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029AD53A-848E-4CC0-8EE0-AE20F99FEF4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0E6CBD73-BA7B-49AE-8B7B-3AAAFF359A4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3E09963B-91F4-4235-B369-4D40D73B316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627E042F-3241-4A00-8CBC-674A0632F37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xmlns="" id="{C9E48F70-8418-4B84-A9A4-C9E77B4816D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xmlns="" id="{A65BF6A1-61EB-49FF-8E53-5F1D6871D34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xmlns="" id="{5562C3FE-6335-4C91-97DF-97C59D42D70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xmlns="" id="{8437845E-1A5D-481C-9205-000D5807365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福岡県桂川町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xmlns="" id="{F0C33DF9-3EC6-4FE0-8002-6F4971E22E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xmlns="" id="{FC1E04DB-EDEA-4E4E-9BB6-E11187E788D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xmlns="" id="{DB4D0065-9250-4062-BF9A-B5CF0EBEFC7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xmlns="" id="{AD21D118-5CB1-40AF-B9B2-CDDD96CF260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xmlns="" id="{284E3906-F0CD-4EA8-9369-E61F2972D5A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xmlns="" id="{92DD168D-5ED1-4059-AF58-105F16CEBE0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13,301
13,178
20.14
8,357,621
8,001,064
350,783
3,428,489
4,960,391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xmlns="" id="{CD1E1DC5-8768-4285-AABB-B9906218728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xmlns="" id="{1D40B3DC-09DA-46B3-A4BA-48A9D844A65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xmlns="" id="{10C98AF6-4C15-480C-BBA6-1873B0903A2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xmlns="" id="{DDA7250A-644E-4A0B-9904-4F13A144D8B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xmlns="" id="{49DB2F47-167D-4698-8582-F62AB4022FE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xmlns="" id="{C9518ABF-BE5C-4411-B9B3-599DB97E7E1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xmlns="" id="{B69F104C-3D8B-4835-8652-B5CF379AD8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xmlns="" id="{FDE86F5B-2E00-4FE6-A2E0-BB16D47CE47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xmlns="" id="{6EDC3838-6549-4595-BB18-B8ABE0D40C3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xmlns="" id="{D92C1D57-222B-4741-8CC6-1E530772591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xmlns="" id="{BA8AE830-FE11-40B1-809A-E5B2DEC900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xmlns="" id="{F2416292-185A-4D2B-ADA7-88B48C1E99A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xmlns="" id="{8ED55B32-A8F9-4403-80F8-5FE9D95E53F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xmlns="" id="{362CFEB4-F613-4787-971F-592E4FB69F5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xmlns="" id="{6E67E341-8746-4A2C-9F71-63CE0C168D4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xmlns="" id="{9CDB6EF8-424B-4254-9462-4D69B34EEAD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xmlns="" id="{7A086FC8-2B73-46AE-BD56-94F74969F3A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xmlns="" id="{339D9B63-07FA-44AB-B13E-669FB2F5CC5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xmlns="" id="{9DC0F2B7-709C-48D9-9EDD-F382B1939E1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xmlns="" id="{9A575A6A-9947-416F-9519-1A063FF37CD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xmlns="" id="{7D2398EC-4A8C-4C32-9F41-D6EF3C1CE77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xmlns="" id="{1CCC56FC-0F59-485E-AE2E-E7B0CBF932F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BF7F610E-68AA-4051-B622-684C6F6423B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548AABB8-E4DD-469C-971B-D675185920A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083FC8EB-23B1-4D2F-966E-25D9D69DF08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BDD6F77D-B3E9-4A3B-A1EF-B632231B8FF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558CCA4A-4144-4C27-BCD6-2D0ADE76D9F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C11E836E-2B3C-40D2-A29A-025985385AD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B151219C-8105-4237-AE44-A2D3085B3B9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D8CF2AFB-9B23-4BC8-89CB-2CD6D0AE821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8DFD6DB1-9A6D-4E5D-8DCC-E785A7B1FFB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91FD4D02-E675-47CF-8711-25B9A1F6F65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F8FCC4F8-B59D-4097-80F1-3145FA97EC3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C9093336-5B22-4A3E-9633-D6CC146AF7B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E15D18FA-001F-4140-B7E9-D6F2D81D9B8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年代前後にかけて整備した公共施設等が順次、耐用年数を迎えていること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高い水準にある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ものの、近年は桂川駅周辺地区都市再整備事業や町営住宅建設事業など大型事業実施による資産増の影響により、前年度と比較して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桂川町公共施設等総合管理計画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インフラ資産については施設の利用状況や耐用年数等総合的な判断の下、計画的な更新・維持保全及び管理の効率化に努める。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AD1809EA-BF82-4634-809A-00422A2B175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92FD3486-E670-414E-9971-5A7346D1423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xmlns="" id="{4F96929C-1E26-45D1-BC16-DD868E216A2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0" name="直線コネクタ 59">
          <a:extLst>
            <a:ext uri="{FF2B5EF4-FFF2-40B4-BE49-F238E27FC236}">
              <a16:creationId xmlns:a16="http://schemas.microsoft.com/office/drawing/2014/main" xmlns="" id="{3527A7CB-0A20-4B14-9FDA-F4E55C844BB2}"/>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1" name="テキスト ボックス 60">
          <a:extLst>
            <a:ext uri="{FF2B5EF4-FFF2-40B4-BE49-F238E27FC236}">
              <a16:creationId xmlns:a16="http://schemas.microsoft.com/office/drawing/2014/main" xmlns="" id="{C4A6BC77-5B2E-4E8D-BC22-3577C0A72C58}"/>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xmlns="" id="{66157920-60D6-4ABF-A3C9-0A91C9B9D83D}"/>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xmlns="" id="{DCBE02B7-231E-406F-B19F-92B9C4393C22}"/>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4" name="直線コネクタ 63">
          <a:extLst>
            <a:ext uri="{FF2B5EF4-FFF2-40B4-BE49-F238E27FC236}">
              <a16:creationId xmlns:a16="http://schemas.microsoft.com/office/drawing/2014/main" xmlns="" id="{4E55F355-F4F2-4739-9B9B-BB6D99E4F28F}"/>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5" name="テキスト ボックス 64">
          <a:extLst>
            <a:ext uri="{FF2B5EF4-FFF2-40B4-BE49-F238E27FC236}">
              <a16:creationId xmlns:a16="http://schemas.microsoft.com/office/drawing/2014/main" xmlns="" id="{C3602358-2236-4E08-AAEC-C551C09AFDC9}"/>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xmlns="" id="{CCFBBD93-67D5-41C7-B840-37EF8869BDD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xmlns="" id="{5A79E545-5657-4C8A-AD5F-71C8DF940B2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8" name="直線コネクタ 67">
          <a:extLst>
            <a:ext uri="{FF2B5EF4-FFF2-40B4-BE49-F238E27FC236}">
              <a16:creationId xmlns:a16="http://schemas.microsoft.com/office/drawing/2014/main" xmlns="" id="{DE0AF605-4E06-4891-B861-64A2BE3E57A6}"/>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9" name="テキスト ボックス 68">
          <a:extLst>
            <a:ext uri="{FF2B5EF4-FFF2-40B4-BE49-F238E27FC236}">
              <a16:creationId xmlns:a16="http://schemas.microsoft.com/office/drawing/2014/main" xmlns="" id="{E2039E4F-F1E1-494E-8EE8-E6C638D87CE6}"/>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0" name="直線コネクタ 69">
          <a:extLst>
            <a:ext uri="{FF2B5EF4-FFF2-40B4-BE49-F238E27FC236}">
              <a16:creationId xmlns:a16="http://schemas.microsoft.com/office/drawing/2014/main" xmlns="" id="{73A60974-0E9E-4A16-A6D3-2F64DDD32D71}"/>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1" name="テキスト ボックス 70">
          <a:extLst>
            <a:ext uri="{FF2B5EF4-FFF2-40B4-BE49-F238E27FC236}">
              <a16:creationId xmlns:a16="http://schemas.microsoft.com/office/drawing/2014/main" xmlns="" id="{09AEFC1B-8E30-4B33-862A-E0F416C70E6D}"/>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2" name="直線コネクタ 71">
          <a:extLst>
            <a:ext uri="{FF2B5EF4-FFF2-40B4-BE49-F238E27FC236}">
              <a16:creationId xmlns:a16="http://schemas.microsoft.com/office/drawing/2014/main" xmlns="" id="{5F35A76E-9E99-433F-AA7A-BAD6F6EAAC1B}"/>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3" name="テキスト ボックス 72">
          <a:extLst>
            <a:ext uri="{FF2B5EF4-FFF2-40B4-BE49-F238E27FC236}">
              <a16:creationId xmlns:a16="http://schemas.microsoft.com/office/drawing/2014/main" xmlns="" id="{F7DC64B7-BA93-49C2-B229-99466A925992}"/>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99CF1A05-5F86-4EAF-876B-8837B4CA5D9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C3B23AE5-20C3-4319-819B-ACB755569F5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ABE01D3D-087E-466D-8B61-B81C88DD139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7" name="直線コネクタ 76">
          <a:extLst>
            <a:ext uri="{FF2B5EF4-FFF2-40B4-BE49-F238E27FC236}">
              <a16:creationId xmlns:a16="http://schemas.microsoft.com/office/drawing/2014/main" xmlns="" id="{A0AFCBFE-857F-488F-A8D2-08E728772FF0}"/>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8" name="有形固定資産減価償却率最小値テキスト">
          <a:extLst>
            <a:ext uri="{FF2B5EF4-FFF2-40B4-BE49-F238E27FC236}">
              <a16:creationId xmlns:a16="http://schemas.microsoft.com/office/drawing/2014/main" xmlns="" id="{12B97D1C-8A51-4429-8ACE-ECB87F6BE6F3}"/>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9" name="直線コネクタ 78">
          <a:extLst>
            <a:ext uri="{FF2B5EF4-FFF2-40B4-BE49-F238E27FC236}">
              <a16:creationId xmlns:a16="http://schemas.microsoft.com/office/drawing/2014/main" xmlns="" id="{04CABD93-A973-4C09-8BF7-83EE130FA640}"/>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0" name="有形固定資産減価償却率最大値テキスト">
          <a:extLst>
            <a:ext uri="{FF2B5EF4-FFF2-40B4-BE49-F238E27FC236}">
              <a16:creationId xmlns:a16="http://schemas.microsoft.com/office/drawing/2014/main" xmlns="" id="{FB072DC6-1044-4F7B-A55E-13007101CFE5}"/>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1" name="直線コネクタ 80">
          <a:extLst>
            <a:ext uri="{FF2B5EF4-FFF2-40B4-BE49-F238E27FC236}">
              <a16:creationId xmlns:a16="http://schemas.microsoft.com/office/drawing/2014/main" xmlns="" id="{A8DD5770-7B8D-4558-AF47-F0A2FD2F2454}"/>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82" name="有形固定資産減価償却率平均値テキスト">
          <a:extLst>
            <a:ext uri="{FF2B5EF4-FFF2-40B4-BE49-F238E27FC236}">
              <a16:creationId xmlns:a16="http://schemas.microsoft.com/office/drawing/2014/main" xmlns="" id="{6F521A80-DD1E-44A8-866F-225A31406B8B}"/>
            </a:ext>
          </a:extLst>
        </xdr:cNvPr>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3" name="フローチャート: 判断 82">
          <a:extLst>
            <a:ext uri="{FF2B5EF4-FFF2-40B4-BE49-F238E27FC236}">
              <a16:creationId xmlns:a16="http://schemas.microsoft.com/office/drawing/2014/main" xmlns="" id="{9911DB7B-3FFD-4FD4-B821-26F98CBE17EE}"/>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4" name="フローチャート: 判断 83">
          <a:extLst>
            <a:ext uri="{FF2B5EF4-FFF2-40B4-BE49-F238E27FC236}">
              <a16:creationId xmlns:a16="http://schemas.microsoft.com/office/drawing/2014/main" xmlns="" id="{EC79A1B9-EE32-409A-8ABA-402F97B37DAA}"/>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5" name="フローチャート: 判断 84">
          <a:extLst>
            <a:ext uri="{FF2B5EF4-FFF2-40B4-BE49-F238E27FC236}">
              <a16:creationId xmlns:a16="http://schemas.microsoft.com/office/drawing/2014/main" xmlns="" id="{D739F353-CB95-457A-B9AB-8C0F746F7359}"/>
            </a:ext>
          </a:extLst>
        </xdr:cNvPr>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6" name="フローチャート: 判断 85">
          <a:extLst>
            <a:ext uri="{FF2B5EF4-FFF2-40B4-BE49-F238E27FC236}">
              <a16:creationId xmlns:a16="http://schemas.microsoft.com/office/drawing/2014/main" xmlns="" id="{4B738FCC-B9A0-4965-B8AE-07329091597D}"/>
            </a:ext>
          </a:extLst>
        </xdr:cNvPr>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7" name="フローチャート: 判断 86">
          <a:extLst>
            <a:ext uri="{FF2B5EF4-FFF2-40B4-BE49-F238E27FC236}">
              <a16:creationId xmlns:a16="http://schemas.microsoft.com/office/drawing/2014/main" xmlns="" id="{B2B0753C-65DC-4D77-84D7-6694D1E8A708}"/>
            </a:ext>
          </a:extLst>
        </xdr:cNvPr>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C162C294-D278-4DD6-A171-6A78DF21567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8CEAECBB-8885-4C31-80C2-CC1790A2BFB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3EA04CFA-B044-4D5B-A8B5-BA4897EE75E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4C733ACB-AE56-4675-8113-B7B93BC05A2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50627543-FFB8-430B-963A-56FDB5521A8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126047</xdr:rowOff>
    </xdr:from>
    <xdr:to>
      <xdr:col>23</xdr:col>
      <xdr:colOff>136525</xdr:colOff>
      <xdr:row>31</xdr:row>
      <xdr:rowOff>56197</xdr:rowOff>
    </xdr:to>
    <xdr:sp macro="" textlink="">
      <xdr:nvSpPr>
        <xdr:cNvPr id="93" name="楕円 92">
          <a:extLst>
            <a:ext uri="{FF2B5EF4-FFF2-40B4-BE49-F238E27FC236}">
              <a16:creationId xmlns:a16="http://schemas.microsoft.com/office/drawing/2014/main" xmlns="" id="{8D8344AF-4BFF-463C-A233-5B6911D018B5}"/>
            </a:ext>
          </a:extLst>
        </xdr:cNvPr>
        <xdr:cNvSpPr/>
      </xdr:nvSpPr>
      <xdr:spPr>
        <a:xfrm>
          <a:off x="47117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104474</xdr:rowOff>
    </xdr:from>
    <xdr:ext cx="405111" cy="259045"/>
    <xdr:sp macro="" textlink="">
      <xdr:nvSpPr>
        <xdr:cNvPr id="94" name="有形固定資産減価償却率該当値テキスト">
          <a:extLst>
            <a:ext uri="{FF2B5EF4-FFF2-40B4-BE49-F238E27FC236}">
              <a16:creationId xmlns:a16="http://schemas.microsoft.com/office/drawing/2014/main" xmlns="" id="{49402795-F345-4DE3-A166-9BD44111BC84}"/>
            </a:ext>
          </a:extLst>
        </xdr:cNvPr>
        <xdr:cNvSpPr txBox="1"/>
      </xdr:nvSpPr>
      <xdr:spPr>
        <a:xfrm>
          <a:off x="4813300" y="601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139541</xdr:rowOff>
    </xdr:from>
    <xdr:to>
      <xdr:col>19</xdr:col>
      <xdr:colOff>187325</xdr:colOff>
      <xdr:row>31</xdr:row>
      <xdr:rowOff>69691</xdr:rowOff>
    </xdr:to>
    <xdr:sp macro="" textlink="">
      <xdr:nvSpPr>
        <xdr:cNvPr id="95" name="楕円 94">
          <a:extLst>
            <a:ext uri="{FF2B5EF4-FFF2-40B4-BE49-F238E27FC236}">
              <a16:creationId xmlns:a16="http://schemas.microsoft.com/office/drawing/2014/main" xmlns="" id="{9613111F-6D02-4017-B7CC-258386B9D4E3}"/>
            </a:ext>
          </a:extLst>
        </xdr:cNvPr>
        <xdr:cNvSpPr/>
      </xdr:nvSpPr>
      <xdr:spPr>
        <a:xfrm>
          <a:off x="4000500" y="60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xdr:rowOff>
    </xdr:from>
    <xdr:to>
      <xdr:col>23</xdr:col>
      <xdr:colOff>85725</xdr:colOff>
      <xdr:row>31</xdr:row>
      <xdr:rowOff>18891</xdr:rowOff>
    </xdr:to>
    <xdr:cxnSp macro="">
      <xdr:nvCxnSpPr>
        <xdr:cNvPr id="96" name="直線コネクタ 95">
          <a:extLst>
            <a:ext uri="{FF2B5EF4-FFF2-40B4-BE49-F238E27FC236}">
              <a16:creationId xmlns:a16="http://schemas.microsoft.com/office/drawing/2014/main" xmlns="" id="{548D57C0-E90A-4EC9-8A4F-6261EFE764A4}"/>
            </a:ext>
          </a:extLst>
        </xdr:cNvPr>
        <xdr:cNvCxnSpPr/>
      </xdr:nvCxnSpPr>
      <xdr:spPr>
        <a:xfrm flipV="1">
          <a:off x="4051300" y="6091872"/>
          <a:ext cx="7112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107156</xdr:rowOff>
    </xdr:from>
    <xdr:to>
      <xdr:col>15</xdr:col>
      <xdr:colOff>187325</xdr:colOff>
      <xdr:row>31</xdr:row>
      <xdr:rowOff>37306</xdr:rowOff>
    </xdr:to>
    <xdr:sp macro="" textlink="">
      <xdr:nvSpPr>
        <xdr:cNvPr id="97" name="楕円 96">
          <a:extLst>
            <a:ext uri="{FF2B5EF4-FFF2-40B4-BE49-F238E27FC236}">
              <a16:creationId xmlns:a16="http://schemas.microsoft.com/office/drawing/2014/main" xmlns="" id="{15A88BE8-11E6-46A1-B7F2-927075314568}"/>
            </a:ext>
          </a:extLst>
        </xdr:cNvPr>
        <xdr:cNvSpPr/>
      </xdr:nvSpPr>
      <xdr:spPr>
        <a:xfrm>
          <a:off x="3238500" y="60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157956</xdr:rowOff>
    </xdr:from>
    <xdr:to>
      <xdr:col>19</xdr:col>
      <xdr:colOff>136525</xdr:colOff>
      <xdr:row>31</xdr:row>
      <xdr:rowOff>18891</xdr:rowOff>
    </xdr:to>
    <xdr:cxnSp macro="">
      <xdr:nvCxnSpPr>
        <xdr:cNvPr id="98" name="直線コネクタ 97">
          <a:extLst>
            <a:ext uri="{FF2B5EF4-FFF2-40B4-BE49-F238E27FC236}">
              <a16:creationId xmlns:a16="http://schemas.microsoft.com/office/drawing/2014/main" xmlns="" id="{29275F74-FAA3-4944-9D16-BA54E70F41E1}"/>
            </a:ext>
          </a:extLst>
        </xdr:cNvPr>
        <xdr:cNvCxnSpPr/>
      </xdr:nvCxnSpPr>
      <xdr:spPr>
        <a:xfrm>
          <a:off x="3289300" y="607298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107156</xdr:rowOff>
    </xdr:from>
    <xdr:to>
      <xdr:col>11</xdr:col>
      <xdr:colOff>187325</xdr:colOff>
      <xdr:row>31</xdr:row>
      <xdr:rowOff>37306</xdr:rowOff>
    </xdr:to>
    <xdr:sp macro="" textlink="">
      <xdr:nvSpPr>
        <xdr:cNvPr id="99" name="楕円 98">
          <a:extLst>
            <a:ext uri="{FF2B5EF4-FFF2-40B4-BE49-F238E27FC236}">
              <a16:creationId xmlns:a16="http://schemas.microsoft.com/office/drawing/2014/main" xmlns="" id="{172ED92A-49FD-40FB-9B07-193B8FE4DF27}"/>
            </a:ext>
          </a:extLst>
        </xdr:cNvPr>
        <xdr:cNvSpPr/>
      </xdr:nvSpPr>
      <xdr:spPr>
        <a:xfrm>
          <a:off x="2476500" y="60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157956</xdr:rowOff>
    </xdr:from>
    <xdr:to>
      <xdr:col>15</xdr:col>
      <xdr:colOff>136525</xdr:colOff>
      <xdr:row>30</xdr:row>
      <xdr:rowOff>157956</xdr:rowOff>
    </xdr:to>
    <xdr:cxnSp macro="">
      <xdr:nvCxnSpPr>
        <xdr:cNvPr id="100" name="直線コネクタ 99">
          <a:extLst>
            <a:ext uri="{FF2B5EF4-FFF2-40B4-BE49-F238E27FC236}">
              <a16:creationId xmlns:a16="http://schemas.microsoft.com/office/drawing/2014/main" xmlns="" id="{0A3C3C87-37B9-415C-B25A-38B5FB7C127A}"/>
            </a:ext>
          </a:extLst>
        </xdr:cNvPr>
        <xdr:cNvCxnSpPr/>
      </xdr:nvCxnSpPr>
      <xdr:spPr>
        <a:xfrm>
          <a:off x="2527300" y="607298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101" name="楕円 100">
          <a:extLst>
            <a:ext uri="{FF2B5EF4-FFF2-40B4-BE49-F238E27FC236}">
              <a16:creationId xmlns:a16="http://schemas.microsoft.com/office/drawing/2014/main" xmlns="" id="{29AA78D1-9E07-4F75-9619-B439FB40269C}"/>
            </a:ext>
          </a:extLst>
        </xdr:cNvPr>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157956</xdr:rowOff>
    </xdr:to>
    <xdr:cxnSp macro="">
      <xdr:nvCxnSpPr>
        <xdr:cNvPr id="102" name="直線コネクタ 101">
          <a:extLst>
            <a:ext uri="{FF2B5EF4-FFF2-40B4-BE49-F238E27FC236}">
              <a16:creationId xmlns:a16="http://schemas.microsoft.com/office/drawing/2014/main" xmlns="" id="{48B2E1E0-0AEE-415F-AA26-634F65A2CDD4}"/>
            </a:ext>
          </a:extLst>
        </xdr:cNvPr>
        <xdr:cNvCxnSpPr/>
      </xdr:nvCxnSpPr>
      <xdr:spPr>
        <a:xfrm>
          <a:off x="1765300" y="6032500"/>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3" name="n_1aveValue有形固定資産減価償却率">
          <a:extLst>
            <a:ext uri="{FF2B5EF4-FFF2-40B4-BE49-F238E27FC236}">
              <a16:creationId xmlns:a16="http://schemas.microsoft.com/office/drawing/2014/main" xmlns="" id="{F918801B-F0B3-423E-B233-74356FA3041F}"/>
            </a:ext>
          </a:extLst>
        </xdr:cNvPr>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104" name="n_2aveValue有形固定資産減価償却率">
          <a:extLst>
            <a:ext uri="{FF2B5EF4-FFF2-40B4-BE49-F238E27FC236}">
              <a16:creationId xmlns:a16="http://schemas.microsoft.com/office/drawing/2014/main" xmlns="" id="{2421A3F8-5483-4C11-BDCE-C239F45486EB}"/>
            </a:ext>
          </a:extLst>
        </xdr:cNvPr>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105" name="n_3aveValue有形固定資産減価償却率">
          <a:extLst>
            <a:ext uri="{FF2B5EF4-FFF2-40B4-BE49-F238E27FC236}">
              <a16:creationId xmlns:a16="http://schemas.microsoft.com/office/drawing/2014/main" xmlns="" id="{318F3D43-26E1-4E4C-8DC9-F203FCB04EB3}"/>
            </a:ext>
          </a:extLst>
        </xdr:cNvPr>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6" name="n_4aveValue有形固定資産減価償却率">
          <a:extLst>
            <a:ext uri="{FF2B5EF4-FFF2-40B4-BE49-F238E27FC236}">
              <a16:creationId xmlns:a16="http://schemas.microsoft.com/office/drawing/2014/main" xmlns="" id="{83EAFC19-0D23-45ED-A94D-5FF5F45CE0AC}"/>
            </a:ext>
          </a:extLst>
        </xdr:cNvPr>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60818</xdr:rowOff>
    </xdr:from>
    <xdr:ext cx="405111" cy="259045"/>
    <xdr:sp macro="" textlink="">
      <xdr:nvSpPr>
        <xdr:cNvPr id="107" name="n_1mainValue有形固定資産減価償却率">
          <a:extLst>
            <a:ext uri="{FF2B5EF4-FFF2-40B4-BE49-F238E27FC236}">
              <a16:creationId xmlns:a16="http://schemas.microsoft.com/office/drawing/2014/main" xmlns="" id="{43B9EE88-3000-4AD7-92EE-92C3B0DB5C80}"/>
            </a:ext>
          </a:extLst>
        </xdr:cNvPr>
        <xdr:cNvSpPr txBox="1"/>
      </xdr:nvSpPr>
      <xdr:spPr>
        <a:xfrm>
          <a:off x="3836044" y="6147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8" name="n_2mainValue有形固定資産減価償却率">
          <a:extLst>
            <a:ext uri="{FF2B5EF4-FFF2-40B4-BE49-F238E27FC236}">
              <a16:creationId xmlns:a16="http://schemas.microsoft.com/office/drawing/2014/main" xmlns="" id="{CEEC6957-F8EE-453C-8D22-DB1CD13FFCF4}"/>
            </a:ext>
          </a:extLst>
        </xdr:cNvPr>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28433</xdr:rowOff>
    </xdr:from>
    <xdr:ext cx="405111" cy="259045"/>
    <xdr:sp macro="" textlink="">
      <xdr:nvSpPr>
        <xdr:cNvPr id="109" name="n_3mainValue有形固定資産減価償却率">
          <a:extLst>
            <a:ext uri="{FF2B5EF4-FFF2-40B4-BE49-F238E27FC236}">
              <a16:creationId xmlns:a16="http://schemas.microsoft.com/office/drawing/2014/main" xmlns="" id="{F71FF105-4DB5-42CF-A210-CDB2C7D39804}"/>
            </a:ext>
          </a:extLst>
        </xdr:cNvPr>
        <xdr:cNvSpPr txBox="1"/>
      </xdr:nvSpPr>
      <xdr:spPr>
        <a:xfrm>
          <a:off x="2324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10" name="n_4mainValue有形固定資産減価償却率">
          <a:extLst>
            <a:ext uri="{FF2B5EF4-FFF2-40B4-BE49-F238E27FC236}">
              <a16:creationId xmlns:a16="http://schemas.microsoft.com/office/drawing/2014/main" xmlns="" id="{A0270DE3-BC9D-43C7-BB50-89827DF3E9CC}"/>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37D788E3-790A-4794-96CD-D8C3FC4BFFA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5A6F1997-C3B4-438A-B5E9-7EF383518F1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xmlns="" id="{A7F1361D-767D-49BC-A176-5FE1F82E06B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8833B5E7-3A74-4083-B329-758778AC804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EB80A055-DE91-484B-A924-1B30456EC9D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99C6318F-0677-47DF-8FBF-E97BF24AFE3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FBBE853C-F1D4-4F2E-8B53-E95A4C37074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AAF00F85-E5D1-417D-8B78-C507FC342DC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0E444921-B245-469C-B802-1FA89FF2823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5BE85082-8E61-412E-BC57-13893FC8992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803F46BE-2E69-4387-8B88-37CDB134467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3DA4C650-C693-487F-BD80-4CC8CC6759B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92A52B8C-6524-47D9-BEAD-CC117FAF17E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類似団体と比較すると、充当可能基金残高が少ないことや、町営住宅建設事業及び桂川駅周辺地区都市再生整備事業が盛期を迎えたことによる投資的経費の増及びその財源としての地方債発行額の増により、債務償還比率は高い水準にある。</a:t>
          </a:r>
        </a:p>
        <a:p>
          <a:r>
            <a:rPr kumimoji="1" lang="ja-JP" altLang="en-US" sz="1000">
              <a:latin typeface="ＭＳ Ｐゴシック" panose="020B0600070205080204" pitchFamily="50" charset="-128"/>
              <a:ea typeface="ＭＳ Ｐゴシック" panose="020B0600070205080204" pitchFamily="50" charset="-128"/>
            </a:rPr>
            <a:t>　桂川駅周辺地区都市再生整備事業については令和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で完了したものの、町営住宅建設事業は継続して実施されるため、地方債残高は今後増加傾向となる見込みである。今後の財政運営に当たっては、他の行政経費とのバランスに留意しつつ、歳出抑制による執行残の基金積立の実施、基金を原資した資産運用による歳入の確保を積極的に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3A114E2C-50EB-49FE-9358-FEA44A339EA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34D81346-02E8-49E2-B45D-34125A2B18D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BBD01F98-B4B8-4695-BC06-6B0989D278A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xmlns="" id="{A744F7E2-E7F3-4E88-A99F-5D8C1A2B2268}"/>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a:extLst>
            <a:ext uri="{FF2B5EF4-FFF2-40B4-BE49-F238E27FC236}">
              <a16:creationId xmlns:a16="http://schemas.microsoft.com/office/drawing/2014/main" xmlns="" id="{3A25F7C0-C5CA-4486-9A89-ACF35C9E09CA}"/>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xmlns="" id="{15EDD788-4046-4618-BF91-9E82C0D8801A}"/>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a:extLst>
            <a:ext uri="{FF2B5EF4-FFF2-40B4-BE49-F238E27FC236}">
              <a16:creationId xmlns:a16="http://schemas.microsoft.com/office/drawing/2014/main" xmlns="" id="{9BBB5C90-448B-4612-94DE-212E5C96A462}"/>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xmlns="" id="{DCE9B81F-429D-47D2-BEC1-3D8ECB7033C4}"/>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xmlns="" id="{FBBE62A6-D0D6-403C-A6E8-C739F4CFB0E3}"/>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xmlns="" id="{4445DBD8-22C2-4D03-AD7D-21B53F0401D2}"/>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xmlns="" id="{0ECCE8D9-B796-42D5-BDEF-9FC898849341}"/>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F1300335-D4ED-4591-9892-482E7A5B666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xmlns="" id="{169AF168-DB8B-4815-956E-1DF653B09F2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7" name="直線コネクタ 136">
          <a:extLst>
            <a:ext uri="{FF2B5EF4-FFF2-40B4-BE49-F238E27FC236}">
              <a16:creationId xmlns:a16="http://schemas.microsoft.com/office/drawing/2014/main" xmlns="" id="{F3F3035D-B836-423D-BB64-6563E43EB835}"/>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8" name="債務償還比率最小値テキスト">
          <a:extLst>
            <a:ext uri="{FF2B5EF4-FFF2-40B4-BE49-F238E27FC236}">
              <a16:creationId xmlns:a16="http://schemas.microsoft.com/office/drawing/2014/main" xmlns="" id="{C62DBBF8-A401-492B-8CE6-CFB3DBE0FA09}"/>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9" name="直線コネクタ 138">
          <a:extLst>
            <a:ext uri="{FF2B5EF4-FFF2-40B4-BE49-F238E27FC236}">
              <a16:creationId xmlns:a16="http://schemas.microsoft.com/office/drawing/2014/main" xmlns="" id="{EDD6C5E1-FFF7-4711-9561-D21AFA8EB378}"/>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xmlns="" id="{FF827410-CA2F-4631-8704-B92FB1A4C85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xmlns="" id="{2A6036DA-D1A0-41CA-AA33-812091839A36}"/>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42" name="債務償還比率平均値テキスト">
          <a:extLst>
            <a:ext uri="{FF2B5EF4-FFF2-40B4-BE49-F238E27FC236}">
              <a16:creationId xmlns:a16="http://schemas.microsoft.com/office/drawing/2014/main" xmlns="" id="{733F3CF7-CF27-46B9-B7EB-2EB4C0D7E80D}"/>
            </a:ext>
          </a:extLst>
        </xdr:cNvPr>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3" name="フローチャート: 判断 142">
          <a:extLst>
            <a:ext uri="{FF2B5EF4-FFF2-40B4-BE49-F238E27FC236}">
              <a16:creationId xmlns:a16="http://schemas.microsoft.com/office/drawing/2014/main" xmlns="" id="{11C43C41-46C1-441E-AC96-295F6CF208AD}"/>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4" name="フローチャート: 判断 143">
          <a:extLst>
            <a:ext uri="{FF2B5EF4-FFF2-40B4-BE49-F238E27FC236}">
              <a16:creationId xmlns:a16="http://schemas.microsoft.com/office/drawing/2014/main" xmlns="" id="{EA3AA086-F62F-45E3-BA30-C1391FAD378A}"/>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5" name="フローチャート: 判断 144">
          <a:extLst>
            <a:ext uri="{FF2B5EF4-FFF2-40B4-BE49-F238E27FC236}">
              <a16:creationId xmlns:a16="http://schemas.microsoft.com/office/drawing/2014/main" xmlns="" id="{6C065BAF-9753-4534-96C0-388B1342610C}"/>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6" name="フローチャート: 判断 145">
          <a:extLst>
            <a:ext uri="{FF2B5EF4-FFF2-40B4-BE49-F238E27FC236}">
              <a16:creationId xmlns:a16="http://schemas.microsoft.com/office/drawing/2014/main" xmlns="" id="{441EE1FD-8455-480D-ABDF-4563BD5FEACF}"/>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7" name="フローチャート: 判断 146">
          <a:extLst>
            <a:ext uri="{FF2B5EF4-FFF2-40B4-BE49-F238E27FC236}">
              <a16:creationId xmlns:a16="http://schemas.microsoft.com/office/drawing/2014/main" xmlns="" id="{41242D9B-D661-47DA-B8D9-FFFC4DC66896}"/>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F23DD328-885E-4312-8069-86995BDAAE1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3B27C3F8-8BC2-4390-9C7C-AB1BECF0DF8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42A4C8A3-C578-4667-B751-025F793F772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A558A919-F981-4CC3-8831-C0B43A072C5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D841ACB0-FFD6-408C-922F-1995E8A5D13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148915</xdr:rowOff>
    </xdr:from>
    <xdr:to>
      <xdr:col>76</xdr:col>
      <xdr:colOff>73025</xdr:colOff>
      <xdr:row>30</xdr:row>
      <xdr:rowOff>79065</xdr:rowOff>
    </xdr:to>
    <xdr:sp macro="" textlink="">
      <xdr:nvSpPr>
        <xdr:cNvPr id="153" name="楕円 152">
          <a:extLst>
            <a:ext uri="{FF2B5EF4-FFF2-40B4-BE49-F238E27FC236}">
              <a16:creationId xmlns:a16="http://schemas.microsoft.com/office/drawing/2014/main" xmlns="" id="{701214AE-A8A6-40A7-9142-4B10BE032CBF}"/>
            </a:ext>
          </a:extLst>
        </xdr:cNvPr>
        <xdr:cNvSpPr/>
      </xdr:nvSpPr>
      <xdr:spPr>
        <a:xfrm>
          <a:off x="14744700" y="58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127342</xdr:rowOff>
    </xdr:from>
    <xdr:ext cx="469744" cy="259045"/>
    <xdr:sp macro="" textlink="">
      <xdr:nvSpPr>
        <xdr:cNvPr id="154" name="債務償還比率該当値テキスト">
          <a:extLst>
            <a:ext uri="{FF2B5EF4-FFF2-40B4-BE49-F238E27FC236}">
              <a16:creationId xmlns:a16="http://schemas.microsoft.com/office/drawing/2014/main" xmlns="" id="{F503425C-941C-4087-8B40-A8D0390E0FF2}"/>
            </a:ext>
          </a:extLst>
        </xdr:cNvPr>
        <xdr:cNvSpPr txBox="1"/>
      </xdr:nvSpPr>
      <xdr:spPr>
        <a:xfrm>
          <a:off x="14846300" y="587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80432</xdr:rowOff>
    </xdr:from>
    <xdr:to>
      <xdr:col>72</xdr:col>
      <xdr:colOff>123825</xdr:colOff>
      <xdr:row>30</xdr:row>
      <xdr:rowOff>10582</xdr:rowOff>
    </xdr:to>
    <xdr:sp macro="" textlink="">
      <xdr:nvSpPr>
        <xdr:cNvPr id="155" name="楕円 154">
          <a:extLst>
            <a:ext uri="{FF2B5EF4-FFF2-40B4-BE49-F238E27FC236}">
              <a16:creationId xmlns:a16="http://schemas.microsoft.com/office/drawing/2014/main" xmlns="" id="{601C1D22-D984-47F3-9F9F-DA1154C9A147}"/>
            </a:ext>
          </a:extLst>
        </xdr:cNvPr>
        <xdr:cNvSpPr/>
      </xdr:nvSpPr>
      <xdr:spPr>
        <a:xfrm>
          <a:off x="14033500" y="58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131232</xdr:rowOff>
    </xdr:from>
    <xdr:to>
      <xdr:col>76</xdr:col>
      <xdr:colOff>22225</xdr:colOff>
      <xdr:row>30</xdr:row>
      <xdr:rowOff>28265</xdr:rowOff>
    </xdr:to>
    <xdr:cxnSp macro="">
      <xdr:nvCxnSpPr>
        <xdr:cNvPr id="156" name="直線コネクタ 155">
          <a:extLst>
            <a:ext uri="{FF2B5EF4-FFF2-40B4-BE49-F238E27FC236}">
              <a16:creationId xmlns:a16="http://schemas.microsoft.com/office/drawing/2014/main" xmlns="" id="{8B4558EA-8F2D-4DBA-B429-C398585ABEEB}"/>
            </a:ext>
          </a:extLst>
        </xdr:cNvPr>
        <xdr:cNvCxnSpPr/>
      </xdr:nvCxnSpPr>
      <xdr:spPr>
        <a:xfrm>
          <a:off x="14084300" y="5874807"/>
          <a:ext cx="711200" cy="6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145547</xdr:rowOff>
    </xdr:from>
    <xdr:to>
      <xdr:col>68</xdr:col>
      <xdr:colOff>123825</xdr:colOff>
      <xdr:row>30</xdr:row>
      <xdr:rowOff>75697</xdr:rowOff>
    </xdr:to>
    <xdr:sp macro="" textlink="">
      <xdr:nvSpPr>
        <xdr:cNvPr id="157" name="楕円 156">
          <a:extLst>
            <a:ext uri="{FF2B5EF4-FFF2-40B4-BE49-F238E27FC236}">
              <a16:creationId xmlns:a16="http://schemas.microsoft.com/office/drawing/2014/main" xmlns="" id="{7D548DE6-C972-44ED-ABF4-59D7C1F32492}"/>
            </a:ext>
          </a:extLst>
        </xdr:cNvPr>
        <xdr:cNvSpPr/>
      </xdr:nvSpPr>
      <xdr:spPr>
        <a:xfrm>
          <a:off x="13271500" y="58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131232</xdr:rowOff>
    </xdr:from>
    <xdr:to>
      <xdr:col>72</xdr:col>
      <xdr:colOff>73025</xdr:colOff>
      <xdr:row>30</xdr:row>
      <xdr:rowOff>24897</xdr:rowOff>
    </xdr:to>
    <xdr:cxnSp macro="">
      <xdr:nvCxnSpPr>
        <xdr:cNvPr id="158" name="直線コネクタ 157">
          <a:extLst>
            <a:ext uri="{FF2B5EF4-FFF2-40B4-BE49-F238E27FC236}">
              <a16:creationId xmlns:a16="http://schemas.microsoft.com/office/drawing/2014/main" xmlns="" id="{EA591533-4E1A-4D72-A728-A2F6C4236C38}"/>
            </a:ext>
          </a:extLst>
        </xdr:cNvPr>
        <xdr:cNvCxnSpPr/>
      </xdr:nvCxnSpPr>
      <xdr:spPr>
        <a:xfrm flipV="1">
          <a:off x="13322300" y="5874807"/>
          <a:ext cx="762000" cy="6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45974</xdr:rowOff>
    </xdr:from>
    <xdr:to>
      <xdr:col>64</xdr:col>
      <xdr:colOff>123825</xdr:colOff>
      <xdr:row>29</xdr:row>
      <xdr:rowOff>147574</xdr:rowOff>
    </xdr:to>
    <xdr:sp macro="" textlink="">
      <xdr:nvSpPr>
        <xdr:cNvPr id="159" name="楕円 158">
          <a:extLst>
            <a:ext uri="{FF2B5EF4-FFF2-40B4-BE49-F238E27FC236}">
              <a16:creationId xmlns:a16="http://schemas.microsoft.com/office/drawing/2014/main" xmlns="" id="{50427591-C2E7-4024-AC2C-83439552F3FD}"/>
            </a:ext>
          </a:extLst>
        </xdr:cNvPr>
        <xdr:cNvSpPr/>
      </xdr:nvSpPr>
      <xdr:spPr>
        <a:xfrm>
          <a:off x="12509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96774</xdr:rowOff>
    </xdr:from>
    <xdr:to>
      <xdr:col>68</xdr:col>
      <xdr:colOff>73025</xdr:colOff>
      <xdr:row>30</xdr:row>
      <xdr:rowOff>24897</xdr:rowOff>
    </xdr:to>
    <xdr:cxnSp macro="">
      <xdr:nvCxnSpPr>
        <xdr:cNvPr id="160" name="直線コネクタ 159">
          <a:extLst>
            <a:ext uri="{FF2B5EF4-FFF2-40B4-BE49-F238E27FC236}">
              <a16:creationId xmlns:a16="http://schemas.microsoft.com/office/drawing/2014/main" xmlns="" id="{5D07CE50-617D-4B11-8E32-3A1DFD9AB4AB}"/>
            </a:ext>
          </a:extLst>
        </xdr:cNvPr>
        <xdr:cNvCxnSpPr/>
      </xdr:nvCxnSpPr>
      <xdr:spPr>
        <a:xfrm>
          <a:off x="12560300" y="5840349"/>
          <a:ext cx="762000" cy="9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131384</xdr:rowOff>
    </xdr:from>
    <xdr:to>
      <xdr:col>60</xdr:col>
      <xdr:colOff>123825</xdr:colOff>
      <xdr:row>30</xdr:row>
      <xdr:rowOff>61534</xdr:rowOff>
    </xdr:to>
    <xdr:sp macro="" textlink="">
      <xdr:nvSpPr>
        <xdr:cNvPr id="161" name="楕円 160">
          <a:extLst>
            <a:ext uri="{FF2B5EF4-FFF2-40B4-BE49-F238E27FC236}">
              <a16:creationId xmlns:a16="http://schemas.microsoft.com/office/drawing/2014/main" xmlns="" id="{9D299DBD-1F48-40C2-8D74-345066BB0771}"/>
            </a:ext>
          </a:extLst>
        </xdr:cNvPr>
        <xdr:cNvSpPr/>
      </xdr:nvSpPr>
      <xdr:spPr>
        <a:xfrm>
          <a:off x="11747500" y="587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96774</xdr:rowOff>
    </xdr:from>
    <xdr:to>
      <xdr:col>64</xdr:col>
      <xdr:colOff>73025</xdr:colOff>
      <xdr:row>30</xdr:row>
      <xdr:rowOff>10734</xdr:rowOff>
    </xdr:to>
    <xdr:cxnSp macro="">
      <xdr:nvCxnSpPr>
        <xdr:cNvPr id="162" name="直線コネクタ 161">
          <a:extLst>
            <a:ext uri="{FF2B5EF4-FFF2-40B4-BE49-F238E27FC236}">
              <a16:creationId xmlns:a16="http://schemas.microsoft.com/office/drawing/2014/main" xmlns="" id="{F35FD8D9-B978-4C85-8C10-ABFFACA8524C}"/>
            </a:ext>
          </a:extLst>
        </xdr:cNvPr>
        <xdr:cNvCxnSpPr/>
      </xdr:nvCxnSpPr>
      <xdr:spPr>
        <a:xfrm flipV="1">
          <a:off x="11798300" y="5840349"/>
          <a:ext cx="762000" cy="8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63" name="n_1aveValue債務償還比率">
          <a:extLst>
            <a:ext uri="{FF2B5EF4-FFF2-40B4-BE49-F238E27FC236}">
              <a16:creationId xmlns:a16="http://schemas.microsoft.com/office/drawing/2014/main" xmlns="" id="{4EB4ECB9-ED5B-4EA5-8E93-B8E8F9D6699B}"/>
            </a:ext>
          </a:extLst>
        </xdr:cNvPr>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64" name="n_2aveValue債務償還比率">
          <a:extLst>
            <a:ext uri="{FF2B5EF4-FFF2-40B4-BE49-F238E27FC236}">
              <a16:creationId xmlns:a16="http://schemas.microsoft.com/office/drawing/2014/main" xmlns="" id="{32BDDB8A-E0CC-4519-BADE-D80A5FDF327B}"/>
            </a:ext>
          </a:extLst>
        </xdr:cNvPr>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65" name="n_3aveValue債務償還比率">
          <a:extLst>
            <a:ext uri="{FF2B5EF4-FFF2-40B4-BE49-F238E27FC236}">
              <a16:creationId xmlns:a16="http://schemas.microsoft.com/office/drawing/2014/main" xmlns="" id="{90869308-4D6A-407A-A246-64F10382025C}"/>
            </a:ext>
          </a:extLst>
        </xdr:cNvPr>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66" name="n_4aveValue債務償還比率">
          <a:extLst>
            <a:ext uri="{FF2B5EF4-FFF2-40B4-BE49-F238E27FC236}">
              <a16:creationId xmlns:a16="http://schemas.microsoft.com/office/drawing/2014/main" xmlns="" id="{49B6974D-3360-4FCD-B3AA-9D4DCDED0481}"/>
            </a:ext>
          </a:extLst>
        </xdr:cNvPr>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1709</xdr:rowOff>
    </xdr:from>
    <xdr:ext cx="469744" cy="259045"/>
    <xdr:sp macro="" textlink="">
      <xdr:nvSpPr>
        <xdr:cNvPr id="167" name="n_1mainValue債務償還比率">
          <a:extLst>
            <a:ext uri="{FF2B5EF4-FFF2-40B4-BE49-F238E27FC236}">
              <a16:creationId xmlns:a16="http://schemas.microsoft.com/office/drawing/2014/main" xmlns="" id="{9B22E1DD-7152-4B7B-A9E7-3E7A9B8C9043}"/>
            </a:ext>
          </a:extLst>
        </xdr:cNvPr>
        <xdr:cNvSpPr txBox="1"/>
      </xdr:nvSpPr>
      <xdr:spPr>
        <a:xfrm>
          <a:off x="13836727" y="59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66824</xdr:rowOff>
    </xdr:from>
    <xdr:ext cx="469744" cy="259045"/>
    <xdr:sp macro="" textlink="">
      <xdr:nvSpPr>
        <xdr:cNvPr id="168" name="n_2mainValue債務償還比率">
          <a:extLst>
            <a:ext uri="{FF2B5EF4-FFF2-40B4-BE49-F238E27FC236}">
              <a16:creationId xmlns:a16="http://schemas.microsoft.com/office/drawing/2014/main" xmlns="" id="{8FD02692-DBFA-4A93-8898-B5E1EB9E96BA}"/>
            </a:ext>
          </a:extLst>
        </xdr:cNvPr>
        <xdr:cNvSpPr txBox="1"/>
      </xdr:nvSpPr>
      <xdr:spPr>
        <a:xfrm>
          <a:off x="13087427" y="598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138701</xdr:rowOff>
    </xdr:from>
    <xdr:ext cx="469744" cy="259045"/>
    <xdr:sp macro="" textlink="">
      <xdr:nvSpPr>
        <xdr:cNvPr id="169" name="n_3mainValue債務償還比率">
          <a:extLst>
            <a:ext uri="{FF2B5EF4-FFF2-40B4-BE49-F238E27FC236}">
              <a16:creationId xmlns:a16="http://schemas.microsoft.com/office/drawing/2014/main" xmlns="" id="{F8E3F5BB-6E97-4230-8F1C-39C0F4F6F94E}"/>
            </a:ext>
          </a:extLst>
        </xdr:cNvPr>
        <xdr:cNvSpPr txBox="1"/>
      </xdr:nvSpPr>
      <xdr:spPr>
        <a:xfrm>
          <a:off x="12325427" y="588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52661</xdr:rowOff>
    </xdr:from>
    <xdr:ext cx="469744" cy="259045"/>
    <xdr:sp macro="" textlink="">
      <xdr:nvSpPr>
        <xdr:cNvPr id="170" name="n_4mainValue債務償還比率">
          <a:extLst>
            <a:ext uri="{FF2B5EF4-FFF2-40B4-BE49-F238E27FC236}">
              <a16:creationId xmlns:a16="http://schemas.microsoft.com/office/drawing/2014/main" xmlns="" id="{F276D8D5-ADD6-4975-A7F6-4435B0CB5A2E}"/>
            </a:ext>
          </a:extLst>
        </xdr:cNvPr>
        <xdr:cNvSpPr txBox="1"/>
      </xdr:nvSpPr>
      <xdr:spPr>
        <a:xfrm>
          <a:off x="11563427" y="596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xmlns="" id="{3E275F61-08F4-4590-A457-BCE94A67811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xmlns="" id="{2AEE5495-E6D1-465A-B989-DBA33EC21EB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xmlns="" id="{4C549B73-9BB4-4812-ADFE-12CB9FFE349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xmlns="" id="{B63095CB-7822-45FE-9FB0-11276331B8B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xmlns="" id="{884F779E-7E05-41AA-9818-BD714B71B3B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xmlns="" id="{EB6392BC-10B9-4F21-B923-B79D419D8F5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11F19FC-E19A-42D3-9BB5-383D1C2947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3F1F37C-022A-414E-A6AE-3653D60ECC4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5581476-2C31-4B7C-925E-6AD58698920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E6A661E-C86D-40DC-8A7E-374B3E5D3B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DC5BEFD-B042-4176-971F-9221C592D5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869CAC3-CAF8-40DB-8449-2203F35D74A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B3703B6-6948-4482-8C2A-D4D6D17215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1AEF9E4-408A-4BAB-811E-DFB7C76730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4AA0227-24CF-4F21-BD17-5BDCE2ADE4D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02804D8-86E8-4DFB-96A9-2B0BB09CE3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13,301
13,178
20.14
8,357,621
8,001,064
350,783
3,428,489
4,960,391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B46731D-4026-4EC6-99B7-0389F6A020B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804F64B-E3CF-4E0E-BD38-ACCF6D8632A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2B2DBA5-3AB1-40AA-93F3-AF2D6605EB0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0306185-6007-4219-91FE-E9B8373C61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D2431CD-1104-4F66-BAC5-1FE6BB4DE8D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5082127E-E061-496C-B7C8-E9F15AE5C9C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06FF213-31A1-4E46-A62B-AD7404D0E2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F7BAB13-236B-404B-9F07-75888C638F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7E3BC8E-5D85-4768-881D-7DAF5E4EE32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F829864-56FE-43A5-9738-B7EBCB797A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AAF514A-471A-41C6-8BA6-A8C51BEA56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A7B2717-C9D3-4DD0-B5B4-50A40C006A1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B9C1123-5C6B-4ACA-9D44-3097826C39E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E0CCF14-4DA4-41B3-8A59-E998924AF6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FF5396A-907A-4650-AB57-0EC04619386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1D2E311-CAA8-4A16-BD57-AD8C96140F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CD6F5C1-D2F4-45FF-AF96-DEAC0AD326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E233C0B-DE62-4FBA-BCEF-1BEFD5B83AC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665763A-AD84-491B-B3AC-BFAD32B2E1F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DDDC5CCB-02F0-4A9A-B643-788AD5BD05E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E957FEE6-9CDC-446C-952A-82E8D6BF8B3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518036B-083B-415A-9813-0606C9E3FD9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2CB572DE-8504-4557-8C5F-70EC6C8C5D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2C2AEAE-4706-459A-9763-14BAC2FAED6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BF57289-19BD-4F41-AA38-4BF5B81088F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312DB305-C0EF-412B-93CE-8FC8B2CA9D7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615A496-D3E8-4276-9950-967ACE35DE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6ACE6A0-73E7-40AB-8F1F-6EB7589F9F1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4F270EF-2C47-438A-A5B5-C37B4F8C19A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D0BC9F8-165B-4800-985C-8EC533E8D0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2D740E9-D337-4959-9304-C668FCFF226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AFA62821-E91A-41E4-AA02-5D32065B772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71B46EE6-24E3-4687-B4E2-1F3BE59B129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xmlns="" id="{4238B638-B6B9-49DF-B72C-9C97140E30A8}"/>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4540F176-C5D1-427C-813E-52A410A0A40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D8822210-C213-4802-A8F1-B53061115E2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45448DB6-8A58-4EC9-B6B1-55912AE3307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F4F5C3C4-13EB-40D4-AE0C-8D14E383CFD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1439FE4E-8E64-4647-BF22-7D159F64842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900873C3-8B12-424E-9C66-E475184E23E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2B1DB670-9434-4227-BE3C-0B3E39580B6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4022664E-6359-42B8-B33B-15ADCCEF70D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CA4A882B-BD9C-49EB-970A-A661CB369E4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xmlns="" id="{DF03B986-19E5-4704-AAD4-B106A0AEC1EC}"/>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xmlns="" id="{355240D3-E1F9-407C-B4FC-7ABFEBA5868E}"/>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xmlns="" id="{F59A1D76-8B71-49E7-9AC7-5A9949E5D9C3}"/>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xmlns="" id="{F5084622-5813-452F-AD4C-644529606855}"/>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xmlns="" id="{3FB9F25B-A5C4-4EA6-BF59-6D2289FC8306}"/>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xmlns="" id="{560CB067-F378-4682-B3D2-73D4F7F52EA4}"/>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xmlns="" id="{CE82381A-4AD2-4B1A-BA22-69C64A821607}"/>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xmlns="" id="{278E182B-7EDB-4CE0-9EFD-D9330F7DDC8D}"/>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xmlns="" id="{F1FBD30C-3577-449B-8657-0C2704477FE9}"/>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xmlns="" id="{C857FEBD-819C-4B1B-AB9D-04D97AD38A88}"/>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xmlns="" id="{56229CFA-EA65-4DCB-B5F0-1097D83EA3D3}"/>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7DE59DDE-F1A4-4A50-937A-60ED3EA0FD6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A101ECED-1830-443D-83C9-B4C52746291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534758F-60FB-4042-A3F0-9DD684B739B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D0328074-53C7-49A0-B29E-C5571F079BB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A79C061-73D5-4913-83AA-E8676A42C9F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71" name="楕円 70">
          <a:extLst>
            <a:ext uri="{FF2B5EF4-FFF2-40B4-BE49-F238E27FC236}">
              <a16:creationId xmlns:a16="http://schemas.microsoft.com/office/drawing/2014/main" xmlns="" id="{CC8E30A9-B26D-4211-9781-38C6B85ABA38}"/>
            </a:ext>
          </a:extLst>
        </xdr:cNvPr>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B46426EB-9CC8-40FD-A9E2-B7BB41DF379C}"/>
            </a:ext>
          </a:extLst>
        </xdr:cNvPr>
        <xdr:cNvSpPr txBox="1"/>
      </xdr:nvSpPr>
      <xdr:spPr>
        <a:xfrm>
          <a:off x="4673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100838</xdr:rowOff>
    </xdr:from>
    <xdr:to>
      <xdr:col>20</xdr:col>
      <xdr:colOff>38100</xdr:colOff>
      <xdr:row>36</xdr:row>
      <xdr:rowOff>30988</xdr:rowOff>
    </xdr:to>
    <xdr:sp macro="" textlink="">
      <xdr:nvSpPr>
        <xdr:cNvPr id="73" name="楕円 72">
          <a:extLst>
            <a:ext uri="{FF2B5EF4-FFF2-40B4-BE49-F238E27FC236}">
              <a16:creationId xmlns:a16="http://schemas.microsoft.com/office/drawing/2014/main" xmlns="" id="{082A6100-4FF6-4A84-9AF7-BE0AF0DDACAA}"/>
            </a:ext>
          </a:extLst>
        </xdr:cNvPr>
        <xdr:cNvSpPr/>
      </xdr:nvSpPr>
      <xdr:spPr>
        <a:xfrm>
          <a:off x="3746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151638</xdr:rowOff>
    </xdr:from>
    <xdr:to>
      <xdr:col>24</xdr:col>
      <xdr:colOff>63500</xdr:colOff>
      <xdr:row>36</xdr:row>
      <xdr:rowOff>19050</xdr:rowOff>
    </xdr:to>
    <xdr:cxnSp macro="">
      <xdr:nvCxnSpPr>
        <xdr:cNvPr id="74" name="直線コネクタ 73">
          <a:extLst>
            <a:ext uri="{FF2B5EF4-FFF2-40B4-BE49-F238E27FC236}">
              <a16:creationId xmlns:a16="http://schemas.microsoft.com/office/drawing/2014/main" xmlns="" id="{239AC41C-EAB8-4085-B44A-0C4F09AFF860}"/>
            </a:ext>
          </a:extLst>
        </xdr:cNvPr>
        <xdr:cNvCxnSpPr/>
      </xdr:nvCxnSpPr>
      <xdr:spPr>
        <a:xfrm>
          <a:off x="3797300" y="615238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64262</xdr:rowOff>
    </xdr:from>
    <xdr:to>
      <xdr:col>15</xdr:col>
      <xdr:colOff>101600</xdr:colOff>
      <xdr:row>35</xdr:row>
      <xdr:rowOff>165862</xdr:rowOff>
    </xdr:to>
    <xdr:sp macro="" textlink="">
      <xdr:nvSpPr>
        <xdr:cNvPr id="75" name="楕円 74">
          <a:extLst>
            <a:ext uri="{FF2B5EF4-FFF2-40B4-BE49-F238E27FC236}">
              <a16:creationId xmlns:a16="http://schemas.microsoft.com/office/drawing/2014/main" xmlns="" id="{EF52816F-5226-4B19-9ECB-8227D27794B6}"/>
            </a:ext>
          </a:extLst>
        </xdr:cNvPr>
        <xdr:cNvSpPr/>
      </xdr:nvSpPr>
      <xdr:spPr>
        <a:xfrm>
          <a:off x="2857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115062</xdr:rowOff>
    </xdr:from>
    <xdr:to>
      <xdr:col>19</xdr:col>
      <xdr:colOff>177800</xdr:colOff>
      <xdr:row>35</xdr:row>
      <xdr:rowOff>151638</xdr:rowOff>
    </xdr:to>
    <xdr:cxnSp macro="">
      <xdr:nvCxnSpPr>
        <xdr:cNvPr id="76" name="直線コネクタ 75">
          <a:extLst>
            <a:ext uri="{FF2B5EF4-FFF2-40B4-BE49-F238E27FC236}">
              <a16:creationId xmlns:a16="http://schemas.microsoft.com/office/drawing/2014/main" xmlns="" id="{1A0978FA-DB97-401D-AE49-1DA911208911}"/>
            </a:ext>
          </a:extLst>
        </xdr:cNvPr>
        <xdr:cNvCxnSpPr/>
      </xdr:nvCxnSpPr>
      <xdr:spPr>
        <a:xfrm>
          <a:off x="2908300" y="61158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7" name="楕円 76">
          <a:extLst>
            <a:ext uri="{FF2B5EF4-FFF2-40B4-BE49-F238E27FC236}">
              <a16:creationId xmlns:a16="http://schemas.microsoft.com/office/drawing/2014/main" xmlns="" id="{84712447-6983-4B21-ACE8-B5066E479830}"/>
            </a:ext>
          </a:extLst>
        </xdr:cNvPr>
        <xdr:cNvSpPr/>
      </xdr:nvSpPr>
      <xdr:spPr>
        <a:xfrm>
          <a:off x="1968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87630</xdr:rowOff>
    </xdr:from>
    <xdr:to>
      <xdr:col>15</xdr:col>
      <xdr:colOff>50800</xdr:colOff>
      <xdr:row>35</xdr:row>
      <xdr:rowOff>115062</xdr:rowOff>
    </xdr:to>
    <xdr:cxnSp macro="">
      <xdr:nvCxnSpPr>
        <xdr:cNvPr id="78" name="直線コネクタ 77">
          <a:extLst>
            <a:ext uri="{FF2B5EF4-FFF2-40B4-BE49-F238E27FC236}">
              <a16:creationId xmlns:a16="http://schemas.microsoft.com/office/drawing/2014/main" xmlns="" id="{329E9AD9-552B-473D-AEE8-251AB66891AE}"/>
            </a:ext>
          </a:extLst>
        </xdr:cNvPr>
        <xdr:cNvCxnSpPr/>
      </xdr:nvCxnSpPr>
      <xdr:spPr>
        <a:xfrm>
          <a:off x="2019300" y="60883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169418</xdr:rowOff>
    </xdr:from>
    <xdr:to>
      <xdr:col>6</xdr:col>
      <xdr:colOff>38100</xdr:colOff>
      <xdr:row>35</xdr:row>
      <xdr:rowOff>99568</xdr:rowOff>
    </xdr:to>
    <xdr:sp macro="" textlink="">
      <xdr:nvSpPr>
        <xdr:cNvPr id="79" name="楕円 78">
          <a:extLst>
            <a:ext uri="{FF2B5EF4-FFF2-40B4-BE49-F238E27FC236}">
              <a16:creationId xmlns:a16="http://schemas.microsoft.com/office/drawing/2014/main" xmlns="" id="{457655B5-20B6-4B28-8F82-C6F66E9CBAE2}"/>
            </a:ext>
          </a:extLst>
        </xdr:cNvPr>
        <xdr:cNvSpPr/>
      </xdr:nvSpPr>
      <xdr:spPr>
        <a:xfrm>
          <a:off x="1079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48768</xdr:rowOff>
    </xdr:from>
    <xdr:to>
      <xdr:col>10</xdr:col>
      <xdr:colOff>114300</xdr:colOff>
      <xdr:row>35</xdr:row>
      <xdr:rowOff>87630</xdr:rowOff>
    </xdr:to>
    <xdr:cxnSp macro="">
      <xdr:nvCxnSpPr>
        <xdr:cNvPr id="80" name="直線コネクタ 79">
          <a:extLst>
            <a:ext uri="{FF2B5EF4-FFF2-40B4-BE49-F238E27FC236}">
              <a16:creationId xmlns:a16="http://schemas.microsoft.com/office/drawing/2014/main" xmlns="" id="{DBEC737B-D62A-4721-83CE-574FF24A4D8E}"/>
            </a:ext>
          </a:extLst>
        </xdr:cNvPr>
        <xdr:cNvCxnSpPr/>
      </xdr:nvCxnSpPr>
      <xdr:spPr>
        <a:xfrm>
          <a:off x="1130300" y="60495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xmlns="" id="{476AED27-D617-4988-B0E5-16DB2E274E55}"/>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xmlns="" id="{4C9DFF84-8288-4FAF-876E-9D59B103BC43}"/>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xmlns="" id="{6483B414-EBA9-4735-858C-5D670CDC68AC}"/>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a:extLst>
            <a:ext uri="{FF2B5EF4-FFF2-40B4-BE49-F238E27FC236}">
              <a16:creationId xmlns:a16="http://schemas.microsoft.com/office/drawing/2014/main" xmlns="" id="{748D7EDF-BD66-4B3E-93AA-A7D85E96A6D9}"/>
            </a:ext>
          </a:extLst>
        </xdr:cNvPr>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47515</xdr:rowOff>
    </xdr:from>
    <xdr:ext cx="405111" cy="259045"/>
    <xdr:sp macro="" textlink="">
      <xdr:nvSpPr>
        <xdr:cNvPr id="85" name="n_1mainValue【道路】&#10;有形固定資産減価償却率">
          <a:extLst>
            <a:ext uri="{FF2B5EF4-FFF2-40B4-BE49-F238E27FC236}">
              <a16:creationId xmlns:a16="http://schemas.microsoft.com/office/drawing/2014/main" xmlns="" id="{8B7B9816-48E3-4CBC-A38F-49D62DA8D4F2}"/>
            </a:ext>
          </a:extLst>
        </xdr:cNvPr>
        <xdr:cNvSpPr txBox="1"/>
      </xdr:nvSpPr>
      <xdr:spPr>
        <a:xfrm>
          <a:off x="35820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10939</xdr:rowOff>
    </xdr:from>
    <xdr:ext cx="405111" cy="259045"/>
    <xdr:sp macro="" textlink="">
      <xdr:nvSpPr>
        <xdr:cNvPr id="86" name="n_2mainValue【道路】&#10;有形固定資産減価償却率">
          <a:extLst>
            <a:ext uri="{FF2B5EF4-FFF2-40B4-BE49-F238E27FC236}">
              <a16:creationId xmlns:a16="http://schemas.microsoft.com/office/drawing/2014/main" xmlns="" id="{758C5019-3189-4A0F-9A20-707DB0ED8277}"/>
            </a:ext>
          </a:extLst>
        </xdr:cNvPr>
        <xdr:cNvSpPr txBox="1"/>
      </xdr:nvSpPr>
      <xdr:spPr>
        <a:xfrm>
          <a:off x="2705744"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154957</xdr:rowOff>
    </xdr:from>
    <xdr:ext cx="405111" cy="259045"/>
    <xdr:sp macro="" textlink="">
      <xdr:nvSpPr>
        <xdr:cNvPr id="87" name="n_3mainValue【道路】&#10;有形固定資産減価償却率">
          <a:extLst>
            <a:ext uri="{FF2B5EF4-FFF2-40B4-BE49-F238E27FC236}">
              <a16:creationId xmlns:a16="http://schemas.microsoft.com/office/drawing/2014/main" xmlns="" id="{EF7A0DC8-74DD-4BEF-8016-9E3BF507A4AC}"/>
            </a:ext>
          </a:extLst>
        </xdr:cNvPr>
        <xdr:cNvSpPr txBox="1"/>
      </xdr:nvSpPr>
      <xdr:spPr>
        <a:xfrm>
          <a:off x="1816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116095</xdr:rowOff>
    </xdr:from>
    <xdr:ext cx="405111" cy="259045"/>
    <xdr:sp macro="" textlink="">
      <xdr:nvSpPr>
        <xdr:cNvPr id="88" name="n_4mainValue【道路】&#10;有形固定資産減価償却率">
          <a:extLst>
            <a:ext uri="{FF2B5EF4-FFF2-40B4-BE49-F238E27FC236}">
              <a16:creationId xmlns:a16="http://schemas.microsoft.com/office/drawing/2014/main" xmlns="" id="{C3F3173C-8A71-40D9-BED1-5AA3100DEF72}"/>
            </a:ext>
          </a:extLst>
        </xdr:cNvPr>
        <xdr:cNvSpPr txBox="1"/>
      </xdr:nvSpPr>
      <xdr:spPr>
        <a:xfrm>
          <a:off x="9277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CA2AA523-90CD-4E7F-BEFC-6D0AB2F3041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8A59A9A8-C6DD-486D-9DC9-586E0DD354E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CDA43468-9761-4DF7-9A2E-B58E2B69DBA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264EA58C-8BE6-4FC7-B236-528857AAFA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175AF59A-4B8E-410E-ADC5-01C022CC7C1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B3945988-04DA-41A2-81EB-71E161B56B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490A8974-CE92-4EA7-B1C0-C0A2DB221B8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47D18D7B-EC5B-4767-A34C-2E178D1D461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908E5609-0872-4B7F-8D6D-A5D72EBB884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1116BDDE-5478-406A-8FEE-9EB6FEAF574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3961E2A9-0B68-41A9-B6F6-273CA7FC45B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1F7F9C96-BD86-48CE-824D-7BC6B4D7284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67C87437-B7C2-4491-A67A-A8A194D7F22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xmlns="" id="{BCC338C3-725E-445F-A036-E6278640DBF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2B78302F-2019-473F-AFF3-2099197E23A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xmlns="" id="{BBFAF5E3-E3A0-4DFF-B0AE-130ACB7ED86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3846DF94-5ECF-4B71-A97F-995027FB26E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xmlns="" id="{03759CEA-F7A6-41BA-967C-AE84EF20E0B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AE1226A0-E1C3-4754-AED1-45FF7D14444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xmlns="" id="{E18465F0-9FC0-4B5A-B092-445DA869336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93A7B810-8BE7-4072-9BB5-FB38A0261EB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xmlns="" id="{B41F5E86-78C0-478F-8796-DA84417362E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47DB325C-7047-430C-8162-A38E116D27C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xmlns="" id="{A4192B0A-B65C-4745-8FC0-30322145F6E4}"/>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xmlns="" id="{13208A4C-F5E5-49DA-BE9B-3FA73BB9FA51}"/>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xmlns="" id="{C63D3B2C-FA81-4983-A22D-8A89EAEF097A}"/>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xmlns="" id="{FA107853-009C-46F8-80F1-96094534801D}"/>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xmlns="" id="{154560E0-7AA7-457D-AC0B-2A9165F2B38B}"/>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xmlns="" id="{EB3DD005-8F6A-4D2C-9BCE-C6C665757408}"/>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xmlns="" id="{DEF1AE56-A74F-476A-BF04-21EA1A3573A9}"/>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xmlns="" id="{E8CD5745-A0C2-42D3-A76F-19AAEB2742CD}"/>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xmlns="" id="{997B827A-DB8F-45B7-9380-771A8542DAB7}"/>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xmlns="" id="{1265721D-BD8A-46A5-A264-A6E7215CD74A}"/>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xmlns="" id="{B6783DCC-A014-481A-AA3F-F26E82E102D5}"/>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258AEBD6-ABA3-4FDD-AAFB-B1ACC22EB27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13B4BF52-B38F-45D4-9331-1971B0B11C4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82FE4DA6-CB75-4919-9357-2C84DE9AA95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ABDA57CD-CC81-458F-81AD-8CC6D3F734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7AB44283-A251-4564-868A-3998914C3B8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100400</xdr:rowOff>
    </xdr:from>
    <xdr:to>
      <xdr:col>55</xdr:col>
      <xdr:colOff>50800</xdr:colOff>
      <xdr:row>41</xdr:row>
      <xdr:rowOff>30550</xdr:rowOff>
    </xdr:to>
    <xdr:sp macro="" textlink="">
      <xdr:nvSpPr>
        <xdr:cNvPr id="128" name="楕円 127">
          <a:extLst>
            <a:ext uri="{FF2B5EF4-FFF2-40B4-BE49-F238E27FC236}">
              <a16:creationId xmlns:a16="http://schemas.microsoft.com/office/drawing/2014/main" xmlns="" id="{800E1FE2-6B66-482A-9718-FB0B6A2C6977}"/>
            </a:ext>
          </a:extLst>
        </xdr:cNvPr>
        <xdr:cNvSpPr/>
      </xdr:nvSpPr>
      <xdr:spPr>
        <a:xfrm>
          <a:off x="10426700" y="69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78827</xdr:rowOff>
    </xdr:from>
    <xdr:ext cx="534377" cy="259045"/>
    <xdr:sp macro="" textlink="">
      <xdr:nvSpPr>
        <xdr:cNvPr id="129" name="【道路】&#10;一人当たり延長該当値テキスト">
          <a:extLst>
            <a:ext uri="{FF2B5EF4-FFF2-40B4-BE49-F238E27FC236}">
              <a16:creationId xmlns:a16="http://schemas.microsoft.com/office/drawing/2014/main" xmlns="" id="{23A5807F-00F1-4519-B6B2-F26E3324BAB8}"/>
            </a:ext>
          </a:extLst>
        </xdr:cNvPr>
        <xdr:cNvSpPr txBox="1"/>
      </xdr:nvSpPr>
      <xdr:spPr>
        <a:xfrm>
          <a:off x="10515600" y="69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100514</xdr:rowOff>
    </xdr:from>
    <xdr:to>
      <xdr:col>50</xdr:col>
      <xdr:colOff>165100</xdr:colOff>
      <xdr:row>41</xdr:row>
      <xdr:rowOff>30664</xdr:rowOff>
    </xdr:to>
    <xdr:sp macro="" textlink="">
      <xdr:nvSpPr>
        <xdr:cNvPr id="130" name="楕円 129">
          <a:extLst>
            <a:ext uri="{FF2B5EF4-FFF2-40B4-BE49-F238E27FC236}">
              <a16:creationId xmlns:a16="http://schemas.microsoft.com/office/drawing/2014/main" xmlns="" id="{8A2D5B3E-E625-49E3-A081-F8216BCC70D3}"/>
            </a:ext>
          </a:extLst>
        </xdr:cNvPr>
        <xdr:cNvSpPr/>
      </xdr:nvSpPr>
      <xdr:spPr>
        <a:xfrm>
          <a:off x="9588500" y="69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151200</xdr:rowOff>
    </xdr:from>
    <xdr:to>
      <xdr:col>55</xdr:col>
      <xdr:colOff>0</xdr:colOff>
      <xdr:row>40</xdr:row>
      <xdr:rowOff>151314</xdr:rowOff>
    </xdr:to>
    <xdr:cxnSp macro="">
      <xdr:nvCxnSpPr>
        <xdr:cNvPr id="131" name="直線コネクタ 130">
          <a:extLst>
            <a:ext uri="{FF2B5EF4-FFF2-40B4-BE49-F238E27FC236}">
              <a16:creationId xmlns:a16="http://schemas.microsoft.com/office/drawing/2014/main" xmlns="" id="{84A267C6-3CEB-43B7-B2A1-A584904E9D36}"/>
            </a:ext>
          </a:extLst>
        </xdr:cNvPr>
        <xdr:cNvCxnSpPr/>
      </xdr:nvCxnSpPr>
      <xdr:spPr>
        <a:xfrm flipV="1">
          <a:off x="9639300" y="700920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105563</xdr:rowOff>
    </xdr:from>
    <xdr:to>
      <xdr:col>46</xdr:col>
      <xdr:colOff>38100</xdr:colOff>
      <xdr:row>41</xdr:row>
      <xdr:rowOff>35713</xdr:rowOff>
    </xdr:to>
    <xdr:sp macro="" textlink="">
      <xdr:nvSpPr>
        <xdr:cNvPr id="132" name="楕円 131">
          <a:extLst>
            <a:ext uri="{FF2B5EF4-FFF2-40B4-BE49-F238E27FC236}">
              <a16:creationId xmlns:a16="http://schemas.microsoft.com/office/drawing/2014/main" xmlns="" id="{5AA1EF92-3022-4607-B0A3-9490578CDFAA}"/>
            </a:ext>
          </a:extLst>
        </xdr:cNvPr>
        <xdr:cNvSpPr/>
      </xdr:nvSpPr>
      <xdr:spPr>
        <a:xfrm>
          <a:off x="8699500" y="69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151314</xdr:rowOff>
    </xdr:from>
    <xdr:to>
      <xdr:col>50</xdr:col>
      <xdr:colOff>114300</xdr:colOff>
      <xdr:row>40</xdr:row>
      <xdr:rowOff>156363</xdr:rowOff>
    </xdr:to>
    <xdr:cxnSp macro="">
      <xdr:nvCxnSpPr>
        <xdr:cNvPr id="133" name="直線コネクタ 132">
          <a:extLst>
            <a:ext uri="{FF2B5EF4-FFF2-40B4-BE49-F238E27FC236}">
              <a16:creationId xmlns:a16="http://schemas.microsoft.com/office/drawing/2014/main" xmlns="" id="{1AFBD770-6E2C-4B16-8EE9-7C9A1925B084}"/>
            </a:ext>
          </a:extLst>
        </xdr:cNvPr>
        <xdr:cNvCxnSpPr/>
      </xdr:nvCxnSpPr>
      <xdr:spPr>
        <a:xfrm flipV="1">
          <a:off x="8750300" y="7009314"/>
          <a:ext cx="8890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107810</xdr:rowOff>
    </xdr:from>
    <xdr:to>
      <xdr:col>41</xdr:col>
      <xdr:colOff>101600</xdr:colOff>
      <xdr:row>41</xdr:row>
      <xdr:rowOff>37960</xdr:rowOff>
    </xdr:to>
    <xdr:sp macro="" textlink="">
      <xdr:nvSpPr>
        <xdr:cNvPr id="134" name="楕円 133">
          <a:extLst>
            <a:ext uri="{FF2B5EF4-FFF2-40B4-BE49-F238E27FC236}">
              <a16:creationId xmlns:a16="http://schemas.microsoft.com/office/drawing/2014/main" xmlns="" id="{18784070-0D61-4CD0-803B-F20D9E0360FC}"/>
            </a:ext>
          </a:extLst>
        </xdr:cNvPr>
        <xdr:cNvSpPr/>
      </xdr:nvSpPr>
      <xdr:spPr>
        <a:xfrm>
          <a:off x="7810500" y="69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156363</xdr:rowOff>
    </xdr:from>
    <xdr:to>
      <xdr:col>45</xdr:col>
      <xdr:colOff>177800</xdr:colOff>
      <xdr:row>40</xdr:row>
      <xdr:rowOff>158610</xdr:rowOff>
    </xdr:to>
    <xdr:cxnSp macro="">
      <xdr:nvCxnSpPr>
        <xdr:cNvPr id="135" name="直線コネクタ 134">
          <a:extLst>
            <a:ext uri="{FF2B5EF4-FFF2-40B4-BE49-F238E27FC236}">
              <a16:creationId xmlns:a16="http://schemas.microsoft.com/office/drawing/2014/main" xmlns="" id="{910325CD-2EF8-4211-BFEB-D8D4E81A4121}"/>
            </a:ext>
          </a:extLst>
        </xdr:cNvPr>
        <xdr:cNvCxnSpPr/>
      </xdr:nvCxnSpPr>
      <xdr:spPr>
        <a:xfrm flipV="1">
          <a:off x="7861300" y="7014363"/>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110115</xdr:rowOff>
    </xdr:from>
    <xdr:to>
      <xdr:col>36</xdr:col>
      <xdr:colOff>165100</xdr:colOff>
      <xdr:row>41</xdr:row>
      <xdr:rowOff>40265</xdr:rowOff>
    </xdr:to>
    <xdr:sp macro="" textlink="">
      <xdr:nvSpPr>
        <xdr:cNvPr id="136" name="楕円 135">
          <a:extLst>
            <a:ext uri="{FF2B5EF4-FFF2-40B4-BE49-F238E27FC236}">
              <a16:creationId xmlns:a16="http://schemas.microsoft.com/office/drawing/2014/main" xmlns="" id="{81B5202C-5D2C-4EDB-BF55-8A0225A2E722}"/>
            </a:ext>
          </a:extLst>
        </xdr:cNvPr>
        <xdr:cNvSpPr/>
      </xdr:nvSpPr>
      <xdr:spPr>
        <a:xfrm>
          <a:off x="6921500" y="69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158610</xdr:rowOff>
    </xdr:from>
    <xdr:to>
      <xdr:col>41</xdr:col>
      <xdr:colOff>50800</xdr:colOff>
      <xdr:row>40</xdr:row>
      <xdr:rowOff>160915</xdr:rowOff>
    </xdr:to>
    <xdr:cxnSp macro="">
      <xdr:nvCxnSpPr>
        <xdr:cNvPr id="137" name="直線コネクタ 136">
          <a:extLst>
            <a:ext uri="{FF2B5EF4-FFF2-40B4-BE49-F238E27FC236}">
              <a16:creationId xmlns:a16="http://schemas.microsoft.com/office/drawing/2014/main" xmlns="" id="{67B40134-3C82-4EDB-9EC0-4A03A120E930}"/>
            </a:ext>
          </a:extLst>
        </xdr:cNvPr>
        <xdr:cNvCxnSpPr/>
      </xdr:nvCxnSpPr>
      <xdr:spPr>
        <a:xfrm flipV="1">
          <a:off x="6972300" y="7016610"/>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a:extLst>
            <a:ext uri="{FF2B5EF4-FFF2-40B4-BE49-F238E27FC236}">
              <a16:creationId xmlns:a16="http://schemas.microsoft.com/office/drawing/2014/main" xmlns="" id="{BAC1122A-E39A-4865-9049-73CB370CF55F}"/>
            </a:ext>
          </a:extLst>
        </xdr:cNvPr>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a:extLst>
            <a:ext uri="{FF2B5EF4-FFF2-40B4-BE49-F238E27FC236}">
              <a16:creationId xmlns:a16="http://schemas.microsoft.com/office/drawing/2014/main" xmlns="" id="{335CCE47-F80C-45AF-B607-051934DEC11C}"/>
            </a:ext>
          </a:extLst>
        </xdr:cNvPr>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a:extLst>
            <a:ext uri="{FF2B5EF4-FFF2-40B4-BE49-F238E27FC236}">
              <a16:creationId xmlns:a16="http://schemas.microsoft.com/office/drawing/2014/main" xmlns="" id="{6D3BC586-7508-4573-91C6-30DBC48D47E1}"/>
            </a:ext>
          </a:extLst>
        </xdr:cNvPr>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a:extLst>
            <a:ext uri="{FF2B5EF4-FFF2-40B4-BE49-F238E27FC236}">
              <a16:creationId xmlns:a16="http://schemas.microsoft.com/office/drawing/2014/main" xmlns="" id="{0196F0CE-CDD2-4CD0-8973-347D76FD856F}"/>
            </a:ext>
          </a:extLst>
        </xdr:cNvPr>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21791</xdr:rowOff>
    </xdr:from>
    <xdr:ext cx="534377" cy="259045"/>
    <xdr:sp macro="" textlink="">
      <xdr:nvSpPr>
        <xdr:cNvPr id="142" name="n_1mainValue【道路】&#10;一人当たり延長">
          <a:extLst>
            <a:ext uri="{FF2B5EF4-FFF2-40B4-BE49-F238E27FC236}">
              <a16:creationId xmlns:a16="http://schemas.microsoft.com/office/drawing/2014/main" xmlns="" id="{D5F2DAC5-1906-48B8-8CDE-EE6D7FD9E79F}"/>
            </a:ext>
          </a:extLst>
        </xdr:cNvPr>
        <xdr:cNvSpPr txBox="1"/>
      </xdr:nvSpPr>
      <xdr:spPr>
        <a:xfrm>
          <a:off x="9359411" y="70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26840</xdr:rowOff>
    </xdr:from>
    <xdr:ext cx="534377" cy="259045"/>
    <xdr:sp macro="" textlink="">
      <xdr:nvSpPr>
        <xdr:cNvPr id="143" name="n_2mainValue【道路】&#10;一人当たり延長">
          <a:extLst>
            <a:ext uri="{FF2B5EF4-FFF2-40B4-BE49-F238E27FC236}">
              <a16:creationId xmlns:a16="http://schemas.microsoft.com/office/drawing/2014/main" xmlns="" id="{0C64A65A-FEEF-4908-85AA-7DC227AEA56C}"/>
            </a:ext>
          </a:extLst>
        </xdr:cNvPr>
        <xdr:cNvSpPr txBox="1"/>
      </xdr:nvSpPr>
      <xdr:spPr>
        <a:xfrm>
          <a:off x="8483111" y="705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29087</xdr:rowOff>
    </xdr:from>
    <xdr:ext cx="534377" cy="259045"/>
    <xdr:sp macro="" textlink="">
      <xdr:nvSpPr>
        <xdr:cNvPr id="144" name="n_3mainValue【道路】&#10;一人当たり延長">
          <a:extLst>
            <a:ext uri="{FF2B5EF4-FFF2-40B4-BE49-F238E27FC236}">
              <a16:creationId xmlns:a16="http://schemas.microsoft.com/office/drawing/2014/main" xmlns="" id="{60EF26BC-76B7-45CB-A791-02F085628819}"/>
            </a:ext>
          </a:extLst>
        </xdr:cNvPr>
        <xdr:cNvSpPr txBox="1"/>
      </xdr:nvSpPr>
      <xdr:spPr>
        <a:xfrm>
          <a:off x="7594111" y="705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31392</xdr:rowOff>
    </xdr:from>
    <xdr:ext cx="534377" cy="259045"/>
    <xdr:sp macro="" textlink="">
      <xdr:nvSpPr>
        <xdr:cNvPr id="145" name="n_4mainValue【道路】&#10;一人当たり延長">
          <a:extLst>
            <a:ext uri="{FF2B5EF4-FFF2-40B4-BE49-F238E27FC236}">
              <a16:creationId xmlns:a16="http://schemas.microsoft.com/office/drawing/2014/main" xmlns="" id="{E75D8288-B180-4311-AEBF-22AB26EEBF0E}"/>
            </a:ext>
          </a:extLst>
        </xdr:cNvPr>
        <xdr:cNvSpPr txBox="1"/>
      </xdr:nvSpPr>
      <xdr:spPr>
        <a:xfrm>
          <a:off x="6705111" y="706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B9465E80-D185-4699-AEA4-922A70B613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4E6AC91C-EA49-42D6-A048-17D85B7762D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13A8B9B4-9024-4365-B028-3D79EA20EDF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F2CEFEC8-2B3B-44F9-A2BD-6AE10F25153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53BA3BA9-9BF3-47F9-936F-D03C8782B01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B63F8E2D-80AB-4D16-BC98-8740569004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C93AED67-3FCC-456E-A366-299FCEE8CA1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B30F9D67-7791-4B00-B9D4-F3356093C36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9DBF13A0-5E3F-49F0-A0DE-DE2A43335E6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70CC99C6-7F32-4DB8-BEB7-C4AF932FF4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CBB200D8-FCC6-42C1-B906-0ACACF3E972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105B3710-0E04-4C61-A8EB-B90236A2862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5617FAFD-2113-491A-A7D1-2AD5AAFEBAE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5D11779D-076A-4FDB-8AD6-BA465C15A60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225FF30E-C31A-4103-A404-014B64F0B87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DB239B73-3146-4461-B158-EEDE6885D8F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8ECD55CE-13AB-4BC1-9966-495DCE3ED0A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61AB397B-7018-480A-9CEE-73093CA0A4D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63718091-E22B-46B8-B8C0-7772CACC9C0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97D50D4A-8C2B-417D-9583-98493D4CE24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9F333060-AD27-447D-8FDA-9CC19DE3EC0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0AE9590F-D334-402F-B353-15A06B3F043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8282E58C-3CD2-4D37-A905-5CBC75A2041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A3B59D0C-4687-4210-B69A-9D1837344F1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1F315ECD-E2ED-45D9-BF9F-E3727FCE359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xmlns="" id="{120E9911-D469-457F-A7E9-C9EF43375884}"/>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F547A798-C435-4852-A2CC-575D0010C983}"/>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xmlns="" id="{9FA73A07-C210-408A-AD22-D6AD2D006104}"/>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2E6FE5B8-87B5-4C77-B250-4DA6CD316C78}"/>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xmlns="" id="{739D9820-119C-4189-8240-7526B634EF2E}"/>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8A15BDD2-EA7D-4E0F-ACA9-80355EFBF571}"/>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xmlns="" id="{8741967B-218A-42BD-AD99-C9024A68E7DF}"/>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xmlns="" id="{DD3F0E75-0D77-4990-8CF9-8F679FB2954A}"/>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xmlns="" id="{DDF5E02C-DC1D-44A8-B3C0-C7AC9CE36B6F}"/>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xmlns="" id="{E092A1F5-E17F-4946-8943-A8967D8D224B}"/>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xmlns="" id="{F586F5BA-AE12-409E-B439-EF1DDBA283DA}"/>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3885C24E-EA2C-4BF7-8394-6868AA27580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24AB8BB1-771E-48E6-A25E-61977CBCEF3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3166953B-312F-43A3-9FBE-F603F51A97E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56216D8A-404A-4D49-933B-783910F5F12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1EDD74E-A1BB-4D75-A7DA-3A58697DCD8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7" name="楕円 186">
          <a:extLst>
            <a:ext uri="{FF2B5EF4-FFF2-40B4-BE49-F238E27FC236}">
              <a16:creationId xmlns:a16="http://schemas.microsoft.com/office/drawing/2014/main" xmlns="" id="{2998256D-FE8B-4D1F-B7A9-8A7A24CE0409}"/>
            </a:ext>
          </a:extLst>
        </xdr:cNvPr>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87647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151E8EFC-ED6F-4123-93D2-CDAA7C047D6F}"/>
            </a:ext>
          </a:extLst>
        </xdr:cNvPr>
        <xdr:cNvSpPr txBox="1"/>
      </xdr:nvSpPr>
      <xdr:spPr>
        <a:xfrm>
          <a:off x="4673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117384</xdr:rowOff>
    </xdr:from>
    <xdr:to>
      <xdr:col>20</xdr:col>
      <xdr:colOff>38100</xdr:colOff>
      <xdr:row>61</xdr:row>
      <xdr:rowOff>47534</xdr:rowOff>
    </xdr:to>
    <xdr:sp macro="" textlink="">
      <xdr:nvSpPr>
        <xdr:cNvPr id="189" name="楕円 188">
          <a:extLst>
            <a:ext uri="{FF2B5EF4-FFF2-40B4-BE49-F238E27FC236}">
              <a16:creationId xmlns:a16="http://schemas.microsoft.com/office/drawing/2014/main" xmlns="" id="{5E02791C-76C8-4846-BD58-7B405CBFE4AD}"/>
            </a:ext>
          </a:extLst>
        </xdr:cNvPr>
        <xdr:cNvSpPr/>
      </xdr:nvSpPr>
      <xdr:spPr>
        <a:xfrm>
          <a:off x="3746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60</xdr:row>
      <xdr:rowOff>168184</xdr:rowOff>
    </xdr:to>
    <xdr:cxnSp macro="">
      <xdr:nvCxnSpPr>
        <xdr:cNvPr id="190" name="直線コネクタ 189">
          <a:extLst>
            <a:ext uri="{FF2B5EF4-FFF2-40B4-BE49-F238E27FC236}">
              <a16:creationId xmlns:a16="http://schemas.microsoft.com/office/drawing/2014/main" xmlns="" id="{BCA263A2-80E1-4111-AE64-9467A7BB13A2}"/>
            </a:ext>
          </a:extLst>
        </xdr:cNvPr>
        <xdr:cNvCxnSpPr/>
      </xdr:nvCxnSpPr>
      <xdr:spPr>
        <a:xfrm flipV="1">
          <a:off x="3797300" y="1044702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89626</xdr:rowOff>
    </xdr:from>
    <xdr:to>
      <xdr:col>15</xdr:col>
      <xdr:colOff>101600</xdr:colOff>
      <xdr:row>61</xdr:row>
      <xdr:rowOff>19776</xdr:rowOff>
    </xdr:to>
    <xdr:sp macro="" textlink="">
      <xdr:nvSpPr>
        <xdr:cNvPr id="191" name="楕円 190">
          <a:extLst>
            <a:ext uri="{FF2B5EF4-FFF2-40B4-BE49-F238E27FC236}">
              <a16:creationId xmlns:a16="http://schemas.microsoft.com/office/drawing/2014/main" xmlns="" id="{F8D6B2AF-B592-4CFB-8123-459F4D8CD899}"/>
            </a:ext>
          </a:extLst>
        </xdr:cNvPr>
        <xdr:cNvSpPr/>
      </xdr:nvSpPr>
      <xdr:spPr>
        <a:xfrm>
          <a:off x="2857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140426</xdr:rowOff>
    </xdr:from>
    <xdr:to>
      <xdr:col>19</xdr:col>
      <xdr:colOff>177800</xdr:colOff>
      <xdr:row>60</xdr:row>
      <xdr:rowOff>168184</xdr:rowOff>
    </xdr:to>
    <xdr:cxnSp macro="">
      <xdr:nvCxnSpPr>
        <xdr:cNvPr id="192" name="直線コネクタ 191">
          <a:extLst>
            <a:ext uri="{FF2B5EF4-FFF2-40B4-BE49-F238E27FC236}">
              <a16:creationId xmlns:a16="http://schemas.microsoft.com/office/drawing/2014/main" xmlns="" id="{70562DFD-5C1B-4FBA-9A5F-7834C55E88F0}"/>
            </a:ext>
          </a:extLst>
        </xdr:cNvPr>
        <xdr:cNvCxnSpPr/>
      </xdr:nvCxnSpPr>
      <xdr:spPr>
        <a:xfrm>
          <a:off x="2908300" y="104274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93" name="楕円 192">
          <a:extLst>
            <a:ext uri="{FF2B5EF4-FFF2-40B4-BE49-F238E27FC236}">
              <a16:creationId xmlns:a16="http://schemas.microsoft.com/office/drawing/2014/main" xmlns="" id="{C0C7B248-2C7E-4BA1-B188-A46E89EECD1D}"/>
            </a:ext>
          </a:extLst>
        </xdr:cNvPr>
        <xdr:cNvSpPr/>
      </xdr:nvSpPr>
      <xdr:spPr>
        <a:xfrm>
          <a:off x="1968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115933</xdr:rowOff>
    </xdr:from>
    <xdr:to>
      <xdr:col>15</xdr:col>
      <xdr:colOff>50800</xdr:colOff>
      <xdr:row>60</xdr:row>
      <xdr:rowOff>140426</xdr:rowOff>
    </xdr:to>
    <xdr:cxnSp macro="">
      <xdr:nvCxnSpPr>
        <xdr:cNvPr id="194" name="直線コネクタ 193">
          <a:extLst>
            <a:ext uri="{FF2B5EF4-FFF2-40B4-BE49-F238E27FC236}">
              <a16:creationId xmlns:a16="http://schemas.microsoft.com/office/drawing/2014/main" xmlns="" id="{FB43B551-E04B-4797-B861-CB3E2F92D743}"/>
            </a:ext>
          </a:extLst>
        </xdr:cNvPr>
        <xdr:cNvCxnSpPr/>
      </xdr:nvCxnSpPr>
      <xdr:spPr>
        <a:xfrm>
          <a:off x="2019300" y="1040293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45538</xdr:rowOff>
    </xdr:from>
    <xdr:to>
      <xdr:col>6</xdr:col>
      <xdr:colOff>38100</xdr:colOff>
      <xdr:row>60</xdr:row>
      <xdr:rowOff>147138</xdr:rowOff>
    </xdr:to>
    <xdr:sp macro="" textlink="">
      <xdr:nvSpPr>
        <xdr:cNvPr id="195" name="楕円 194">
          <a:extLst>
            <a:ext uri="{FF2B5EF4-FFF2-40B4-BE49-F238E27FC236}">
              <a16:creationId xmlns:a16="http://schemas.microsoft.com/office/drawing/2014/main" xmlns="" id="{0A16281B-D317-4940-BC07-CCA3194B5358}"/>
            </a:ext>
          </a:extLst>
        </xdr:cNvPr>
        <xdr:cNvSpPr/>
      </xdr:nvSpPr>
      <xdr:spPr>
        <a:xfrm>
          <a:off x="1079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96338</xdr:rowOff>
    </xdr:from>
    <xdr:to>
      <xdr:col>10</xdr:col>
      <xdr:colOff>114300</xdr:colOff>
      <xdr:row>60</xdr:row>
      <xdr:rowOff>115933</xdr:rowOff>
    </xdr:to>
    <xdr:cxnSp macro="">
      <xdr:nvCxnSpPr>
        <xdr:cNvPr id="196" name="直線コネクタ 195">
          <a:extLst>
            <a:ext uri="{FF2B5EF4-FFF2-40B4-BE49-F238E27FC236}">
              <a16:creationId xmlns:a16="http://schemas.microsoft.com/office/drawing/2014/main" xmlns="" id="{57B477AF-53F8-4EEB-AF57-3C3511F75970}"/>
            </a:ext>
          </a:extLst>
        </xdr:cNvPr>
        <xdr:cNvCxnSpPr/>
      </xdr:nvCxnSpPr>
      <xdr:spPr>
        <a:xfrm>
          <a:off x="1130300" y="1038333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08BFA30E-4A48-4DA7-BCDB-1526379D53B2}"/>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DBF63995-65E9-42EC-B627-C911E4DF7084}"/>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FD904BFB-FFB7-4069-BC1D-73E120CA23DC}"/>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2383B293-5A7B-4EB1-995B-EBC734C5257E}"/>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38661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BCA2915C-5EFC-4413-93FD-A7C23DA0C1AB}"/>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10903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FD16EEB7-1C87-44D3-8C51-B53411779896}"/>
            </a:ext>
          </a:extLst>
        </xdr:cNvPr>
        <xdr:cNvSpPr txBox="1"/>
      </xdr:nvSpPr>
      <xdr:spPr>
        <a:xfrm>
          <a:off x="2705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EB3F88DB-FB16-402F-A86D-A58F56628D06}"/>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EE95EB8A-C408-4F43-A85E-C8E9673D3328}"/>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F74EFE46-BC9A-44B1-AA97-B22E50706B1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07A95FAF-87E7-4076-A1E6-EC02D881544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221702EF-78BE-4C40-B06E-DD2CC7D282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B40AA1F6-1602-4B74-BB7B-FDEABF70B5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C0747043-AA3B-436A-8E27-475FE51CB9C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0E16CC0C-D00B-4CE1-9C86-E300946AA28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D2495FDE-B78D-4998-8AD2-3AD937A92B5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C4330445-975D-49A4-B7F0-5C5905C04B5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DDB72476-349C-4FB2-A476-E25F76B7686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67106A50-CC93-4932-9046-6CD5DB0E87B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735F9600-1089-4DD3-9089-815EAE05855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325F8987-3F99-4E89-B0F7-E11BEB65598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376FB702-304D-4180-995B-7655309BB47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xmlns="" id="{E0EC9D49-54FE-4792-8D57-8589828D9D1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4D35F630-D167-4668-900F-B128A0875CE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xmlns="" id="{064A6608-CED7-4C1C-A6AA-E359405DC00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C49E3EE3-AFE8-4003-97EE-577412D3ADF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xmlns="" id="{73CED409-72C3-49FC-9419-EF62509217C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A84487FF-DB0B-44CC-A64A-D87921370A6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xmlns="" id="{F87BA1FF-248A-46C9-9AD6-BE05A7FCBEC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E532D2ED-2174-44D3-B651-4FC61743136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F55C79FF-89A0-4D7E-B959-C2990B0A133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CF92AC5A-50D0-4197-B9DD-506D3F89F8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xmlns="" id="{420A0589-A1FD-4B0B-85AB-4C6EA3B9037B}"/>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EAC811CC-2FAB-402E-AE3E-A52C54090730}"/>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xmlns="" id="{948EBF29-8E1E-4C09-BEC2-39EA8120216E}"/>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01514E64-26DC-4F04-B186-BC6461F474DD}"/>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xmlns="" id="{379884A8-F104-4562-B28C-78A5EEA25DF4}"/>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6DB0C3D3-647C-4709-89F8-99479849C2DD}"/>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xmlns="" id="{E5699A3B-28C0-4627-A839-2579123CCF55}"/>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xmlns="" id="{635338EA-9CED-4828-AF30-5DF24475F1C3}"/>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xmlns="" id="{3EB31DB4-39C0-4853-8B2E-DEE7FB27718E}"/>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xmlns="" id="{76B2BE42-FEAF-46B0-A87E-1CFE54C0290F}"/>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xmlns="" id="{B8768A7F-8249-4336-A006-9164AAF2477E}"/>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BFC46542-CB5E-4AF9-9CB2-14F688B579C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1DDC7107-7571-49A2-8FA5-3D3DADD6E7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2563BE59-CCD1-4441-BF12-FECF4DD5A06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3EE05560-8A30-4526-A52C-3B68BEE772A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AC876FEF-CEAE-4880-A8D3-96E3D285059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60647</xdr:rowOff>
    </xdr:from>
    <xdr:to>
      <xdr:col>55</xdr:col>
      <xdr:colOff>50800</xdr:colOff>
      <xdr:row>63</xdr:row>
      <xdr:rowOff>162247</xdr:rowOff>
    </xdr:to>
    <xdr:sp macro="" textlink="">
      <xdr:nvSpPr>
        <xdr:cNvPr id="244" name="楕円 243">
          <a:extLst>
            <a:ext uri="{FF2B5EF4-FFF2-40B4-BE49-F238E27FC236}">
              <a16:creationId xmlns:a16="http://schemas.microsoft.com/office/drawing/2014/main" xmlns="" id="{F912EB34-33E2-4BC2-B86E-64502FC428E6}"/>
            </a:ext>
          </a:extLst>
        </xdr:cNvPr>
        <xdr:cNvSpPr/>
      </xdr:nvSpPr>
      <xdr:spPr>
        <a:xfrm>
          <a:off x="10426700" y="1086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39074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08B776ED-D31B-4FAE-9D4A-1A6054DEC1BA}"/>
            </a:ext>
          </a:extLst>
        </xdr:cNvPr>
        <xdr:cNvSpPr txBox="1"/>
      </xdr:nvSpPr>
      <xdr:spPr>
        <a:xfrm>
          <a:off x="10515600" y="1084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64692</xdr:rowOff>
    </xdr:from>
    <xdr:to>
      <xdr:col>50</xdr:col>
      <xdr:colOff>165100</xdr:colOff>
      <xdr:row>63</xdr:row>
      <xdr:rowOff>166292</xdr:rowOff>
    </xdr:to>
    <xdr:sp macro="" textlink="">
      <xdr:nvSpPr>
        <xdr:cNvPr id="246" name="楕円 245">
          <a:extLst>
            <a:ext uri="{FF2B5EF4-FFF2-40B4-BE49-F238E27FC236}">
              <a16:creationId xmlns:a16="http://schemas.microsoft.com/office/drawing/2014/main" xmlns="" id="{4AC1340E-897A-4230-928C-360747034F85}"/>
            </a:ext>
          </a:extLst>
        </xdr:cNvPr>
        <xdr:cNvSpPr/>
      </xdr:nvSpPr>
      <xdr:spPr>
        <a:xfrm>
          <a:off x="9588500" y="108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111447</xdr:rowOff>
    </xdr:from>
    <xdr:to>
      <xdr:col>55</xdr:col>
      <xdr:colOff>0</xdr:colOff>
      <xdr:row>63</xdr:row>
      <xdr:rowOff>115492</xdr:rowOff>
    </xdr:to>
    <xdr:cxnSp macro="">
      <xdr:nvCxnSpPr>
        <xdr:cNvPr id="247" name="直線コネクタ 246">
          <a:extLst>
            <a:ext uri="{FF2B5EF4-FFF2-40B4-BE49-F238E27FC236}">
              <a16:creationId xmlns:a16="http://schemas.microsoft.com/office/drawing/2014/main" xmlns="" id="{25F54851-F726-4837-82E6-C9B2E49B4D16}"/>
            </a:ext>
          </a:extLst>
        </xdr:cNvPr>
        <xdr:cNvCxnSpPr/>
      </xdr:nvCxnSpPr>
      <xdr:spPr>
        <a:xfrm flipV="1">
          <a:off x="9639300" y="10912797"/>
          <a:ext cx="8382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66353</xdr:rowOff>
    </xdr:from>
    <xdr:to>
      <xdr:col>46</xdr:col>
      <xdr:colOff>38100</xdr:colOff>
      <xdr:row>63</xdr:row>
      <xdr:rowOff>167953</xdr:rowOff>
    </xdr:to>
    <xdr:sp macro="" textlink="">
      <xdr:nvSpPr>
        <xdr:cNvPr id="248" name="楕円 247">
          <a:extLst>
            <a:ext uri="{FF2B5EF4-FFF2-40B4-BE49-F238E27FC236}">
              <a16:creationId xmlns:a16="http://schemas.microsoft.com/office/drawing/2014/main" xmlns="" id="{0033D25E-0CA8-4640-AA34-8D5127C79909}"/>
            </a:ext>
          </a:extLst>
        </xdr:cNvPr>
        <xdr:cNvSpPr/>
      </xdr:nvSpPr>
      <xdr:spPr>
        <a:xfrm>
          <a:off x="8699500" y="108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115492</xdr:rowOff>
    </xdr:from>
    <xdr:to>
      <xdr:col>50</xdr:col>
      <xdr:colOff>114300</xdr:colOff>
      <xdr:row>63</xdr:row>
      <xdr:rowOff>117153</xdr:rowOff>
    </xdr:to>
    <xdr:cxnSp macro="">
      <xdr:nvCxnSpPr>
        <xdr:cNvPr id="249" name="直線コネクタ 248">
          <a:extLst>
            <a:ext uri="{FF2B5EF4-FFF2-40B4-BE49-F238E27FC236}">
              <a16:creationId xmlns:a16="http://schemas.microsoft.com/office/drawing/2014/main" xmlns="" id="{4D086366-3A1A-4C76-AC56-3DD1B336858D}"/>
            </a:ext>
          </a:extLst>
        </xdr:cNvPr>
        <xdr:cNvCxnSpPr/>
      </xdr:nvCxnSpPr>
      <xdr:spPr>
        <a:xfrm flipV="1">
          <a:off x="8750300" y="10916842"/>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67996</xdr:rowOff>
    </xdr:from>
    <xdr:to>
      <xdr:col>41</xdr:col>
      <xdr:colOff>101600</xdr:colOff>
      <xdr:row>63</xdr:row>
      <xdr:rowOff>169596</xdr:rowOff>
    </xdr:to>
    <xdr:sp macro="" textlink="">
      <xdr:nvSpPr>
        <xdr:cNvPr id="250" name="楕円 249">
          <a:extLst>
            <a:ext uri="{FF2B5EF4-FFF2-40B4-BE49-F238E27FC236}">
              <a16:creationId xmlns:a16="http://schemas.microsoft.com/office/drawing/2014/main" xmlns="" id="{4D4CDE10-DF34-4636-988D-EEDD4C8AE862}"/>
            </a:ext>
          </a:extLst>
        </xdr:cNvPr>
        <xdr:cNvSpPr/>
      </xdr:nvSpPr>
      <xdr:spPr>
        <a:xfrm>
          <a:off x="7810500" y="1086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117153</xdr:rowOff>
    </xdr:from>
    <xdr:to>
      <xdr:col>45</xdr:col>
      <xdr:colOff>177800</xdr:colOff>
      <xdr:row>63</xdr:row>
      <xdr:rowOff>118796</xdr:rowOff>
    </xdr:to>
    <xdr:cxnSp macro="">
      <xdr:nvCxnSpPr>
        <xdr:cNvPr id="251" name="直線コネクタ 250">
          <a:extLst>
            <a:ext uri="{FF2B5EF4-FFF2-40B4-BE49-F238E27FC236}">
              <a16:creationId xmlns:a16="http://schemas.microsoft.com/office/drawing/2014/main" xmlns="" id="{0FA8E24B-41C9-4D14-8EEC-054119FAF079}"/>
            </a:ext>
          </a:extLst>
        </xdr:cNvPr>
        <xdr:cNvCxnSpPr/>
      </xdr:nvCxnSpPr>
      <xdr:spPr>
        <a:xfrm flipV="1">
          <a:off x="7861300" y="10918503"/>
          <a:ext cx="8890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70513</xdr:rowOff>
    </xdr:from>
    <xdr:to>
      <xdr:col>36</xdr:col>
      <xdr:colOff>165100</xdr:colOff>
      <xdr:row>64</xdr:row>
      <xdr:rowOff>663</xdr:rowOff>
    </xdr:to>
    <xdr:sp macro="" textlink="">
      <xdr:nvSpPr>
        <xdr:cNvPr id="252" name="楕円 251">
          <a:extLst>
            <a:ext uri="{FF2B5EF4-FFF2-40B4-BE49-F238E27FC236}">
              <a16:creationId xmlns:a16="http://schemas.microsoft.com/office/drawing/2014/main" xmlns="" id="{5964FEEF-3083-4B36-90A5-F857B9141D76}"/>
            </a:ext>
          </a:extLst>
        </xdr:cNvPr>
        <xdr:cNvSpPr/>
      </xdr:nvSpPr>
      <xdr:spPr>
        <a:xfrm>
          <a:off x="6921500" y="108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118796</xdr:rowOff>
    </xdr:from>
    <xdr:to>
      <xdr:col>41</xdr:col>
      <xdr:colOff>50800</xdr:colOff>
      <xdr:row>63</xdr:row>
      <xdr:rowOff>121313</xdr:rowOff>
    </xdr:to>
    <xdr:cxnSp macro="">
      <xdr:nvCxnSpPr>
        <xdr:cNvPr id="253" name="直線コネクタ 252">
          <a:extLst>
            <a:ext uri="{FF2B5EF4-FFF2-40B4-BE49-F238E27FC236}">
              <a16:creationId xmlns:a16="http://schemas.microsoft.com/office/drawing/2014/main" xmlns="" id="{8CBDB757-0876-4A3A-B553-54D56F14E4E7}"/>
            </a:ext>
          </a:extLst>
        </xdr:cNvPr>
        <xdr:cNvCxnSpPr/>
      </xdr:nvCxnSpPr>
      <xdr:spPr>
        <a:xfrm flipV="1">
          <a:off x="6972300" y="10920146"/>
          <a:ext cx="8890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8D48D50C-DDA5-4E8C-A9EE-7F9C6AFD7380}"/>
            </a:ext>
          </a:extLst>
        </xdr:cNvPr>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CF3EF2C4-2C34-40E7-98A1-2F17B835E429}"/>
            </a:ext>
          </a:extLst>
        </xdr:cNvPr>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254E0A9B-6345-49D5-BB40-E2856C1DB2C5}"/>
            </a:ext>
          </a:extLst>
        </xdr:cNvPr>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4188A102-33E4-4264-AC4D-296C7C493437}"/>
            </a:ext>
          </a:extLst>
        </xdr:cNvPr>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157419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51DE885C-6515-439C-BF80-604D2D9445F8}"/>
            </a:ext>
          </a:extLst>
        </xdr:cNvPr>
        <xdr:cNvSpPr txBox="1"/>
      </xdr:nvSpPr>
      <xdr:spPr>
        <a:xfrm>
          <a:off x="9327095" y="1095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159080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818C73E4-054C-4EAB-9FFA-A4EBD9FCBE08}"/>
            </a:ext>
          </a:extLst>
        </xdr:cNvPr>
        <xdr:cNvSpPr txBox="1"/>
      </xdr:nvSpPr>
      <xdr:spPr>
        <a:xfrm>
          <a:off x="8450795" y="1096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160723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7321B838-AAFE-4BBA-B7DC-0DA56FC01891}"/>
            </a:ext>
          </a:extLst>
        </xdr:cNvPr>
        <xdr:cNvSpPr txBox="1"/>
      </xdr:nvSpPr>
      <xdr:spPr>
        <a:xfrm>
          <a:off x="7561795" y="1096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163240</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xmlns="" id="{E54C8B76-8E4E-4A25-8ED4-ADDC2BDE46DC}"/>
            </a:ext>
          </a:extLst>
        </xdr:cNvPr>
        <xdr:cNvSpPr txBox="1"/>
      </xdr:nvSpPr>
      <xdr:spPr>
        <a:xfrm>
          <a:off x="6705111" y="109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CA8FE1D0-6D87-4EA2-92E4-71C2FCC16E8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C21DDB93-C2DA-4D12-8013-52F2954D693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7634545F-5FFD-4713-ACD3-AE24E2339D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FAFA3B56-6316-4104-AB90-148DAA5630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4D874D65-1A99-4BD8-97FB-A13934BB6B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D5023612-015F-48FB-9A94-574842512A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8539F949-E811-485A-AD63-8951BB2D17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3A473CB9-3B03-457C-A6CF-69B22869D84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CD91C078-8DB9-49BE-A4B0-19B199361DE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9B27F9C5-3912-4D31-9154-0DB633706F7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A49A0E13-21BE-49C4-9A6C-272E32E1EF6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373B2B6E-54BD-4263-B3F4-325840FE4AA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5A009FCC-CE05-416B-848F-010BC19F4B2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6373D7BD-D6D3-46C8-8CAF-32868D40332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2D7F3B48-E01E-47CC-986D-956BD62F95D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9E05B0D9-094E-40E4-AF0C-0FB37EA0B9E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9F3B0441-D8F7-47EA-97BF-09F43533349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B3D45479-ED1F-44EB-88BC-3823F782D23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EFDEE1B4-4156-421B-B42B-41787CF889A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6DAD3306-F660-4A2D-9F55-1A8668AD864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671C6EEB-62B7-47A7-8064-991BDDA80A4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6E62631A-5D74-4E8E-B9E2-8C7E4168CE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82719A1B-9FF5-461D-9986-6D9C0F4EDC4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xmlns="" id="{573624BB-095F-4B1E-ABA9-EA01118808B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xmlns="" id="{DEF66D01-9140-4D57-AF50-460397E5F0AC}"/>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xmlns="" id="{1ADDD01C-6B15-49BC-BBF3-E745C7C709A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xmlns="" id="{BF320CB3-9491-4B00-B52D-FC364E8F187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xmlns="" id="{A6AFA3A3-C12B-4203-8E5A-2525DB737614}"/>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xmlns="" id="{23BB0118-ED85-4518-9BF1-0523469B76D5}"/>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xmlns="" id="{11A721B1-8B78-41AA-952A-34C89F869CA8}"/>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xmlns="" id="{CB82CDE1-4877-4BF4-B339-BDD5CF2E36D5}"/>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xmlns="" id="{5BB5E79C-A11D-499C-A417-4308B58CE7AF}"/>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xmlns="" id="{3A636585-DA42-4C97-AD8C-BBB9EBE0EA92}"/>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xmlns="" id="{92C081E8-C55A-4626-B434-4D959B77E622}"/>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xmlns="" id="{19352B72-B3F6-457F-9DE9-D62D22B28A9B}"/>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A2AC4CBE-5FA2-426B-A1D2-300933041B3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7CDE7F55-589F-446C-B1E4-EC45D49AC14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3176AFBE-EBB0-4D46-83CC-80AA2C8D142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3CCC0BFF-633F-4EA1-BE26-8C0191AD4E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5BC2B743-F956-42BB-9301-7F5E063A2E0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65405</xdr:rowOff>
    </xdr:from>
    <xdr:to>
      <xdr:col>24</xdr:col>
      <xdr:colOff>114300</xdr:colOff>
      <xdr:row>83</xdr:row>
      <xdr:rowOff>167005</xdr:rowOff>
    </xdr:to>
    <xdr:sp macro="" textlink="">
      <xdr:nvSpPr>
        <xdr:cNvPr id="302" name="楕円 301">
          <a:extLst>
            <a:ext uri="{FF2B5EF4-FFF2-40B4-BE49-F238E27FC236}">
              <a16:creationId xmlns:a16="http://schemas.microsoft.com/office/drawing/2014/main" xmlns="" id="{AA377076-662F-480F-A497-A977F265E659}"/>
            </a:ext>
          </a:extLst>
        </xdr:cNvPr>
        <xdr:cNvSpPr/>
      </xdr:nvSpPr>
      <xdr:spPr>
        <a:xfrm>
          <a:off x="45847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43832</xdr:rowOff>
    </xdr:from>
    <xdr:ext cx="405111" cy="259045"/>
    <xdr:sp macro="" textlink="">
      <xdr:nvSpPr>
        <xdr:cNvPr id="303" name="【公営住宅】&#10;有形固定資産減価償却率該当値テキスト">
          <a:extLst>
            <a:ext uri="{FF2B5EF4-FFF2-40B4-BE49-F238E27FC236}">
              <a16:creationId xmlns:a16="http://schemas.microsoft.com/office/drawing/2014/main" xmlns="" id="{1A0A08A9-2C5A-439D-B97E-A9D18E571837}"/>
            </a:ext>
          </a:extLst>
        </xdr:cNvPr>
        <xdr:cNvSpPr txBox="1"/>
      </xdr:nvSpPr>
      <xdr:spPr>
        <a:xfrm>
          <a:off x="4673600"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304" name="楕円 303">
          <a:extLst>
            <a:ext uri="{FF2B5EF4-FFF2-40B4-BE49-F238E27FC236}">
              <a16:creationId xmlns:a16="http://schemas.microsoft.com/office/drawing/2014/main" xmlns="" id="{84F3F721-752E-4574-A658-CF5A461059D9}"/>
            </a:ext>
          </a:extLst>
        </xdr:cNvPr>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116205</xdr:rowOff>
    </xdr:to>
    <xdr:cxnSp macro="">
      <xdr:nvCxnSpPr>
        <xdr:cNvPr id="305" name="直線コネクタ 304">
          <a:extLst>
            <a:ext uri="{FF2B5EF4-FFF2-40B4-BE49-F238E27FC236}">
              <a16:creationId xmlns:a16="http://schemas.microsoft.com/office/drawing/2014/main" xmlns="" id="{B07F2992-9802-4F9A-AF65-503E90027BA0}"/>
            </a:ext>
          </a:extLst>
        </xdr:cNvPr>
        <xdr:cNvCxnSpPr/>
      </xdr:nvCxnSpPr>
      <xdr:spPr>
        <a:xfrm>
          <a:off x="3797300" y="143198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306" name="楕円 305">
          <a:extLst>
            <a:ext uri="{FF2B5EF4-FFF2-40B4-BE49-F238E27FC236}">
              <a16:creationId xmlns:a16="http://schemas.microsoft.com/office/drawing/2014/main" xmlns="" id="{8D2AFE44-7EA1-4EF3-A092-50229469967F}"/>
            </a:ext>
          </a:extLst>
        </xdr:cNvPr>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89536</xdr:rowOff>
    </xdr:to>
    <xdr:cxnSp macro="">
      <xdr:nvCxnSpPr>
        <xdr:cNvPr id="307" name="直線コネクタ 306">
          <a:extLst>
            <a:ext uri="{FF2B5EF4-FFF2-40B4-BE49-F238E27FC236}">
              <a16:creationId xmlns:a16="http://schemas.microsoft.com/office/drawing/2014/main" xmlns="" id="{F097F55C-5EFA-48AB-9DE1-8BED833D80B2}"/>
            </a:ext>
          </a:extLst>
        </xdr:cNvPr>
        <xdr:cNvCxnSpPr/>
      </xdr:nvCxnSpPr>
      <xdr:spPr>
        <a:xfrm>
          <a:off x="2908300" y="1431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76836</xdr:rowOff>
    </xdr:from>
    <xdr:to>
      <xdr:col>10</xdr:col>
      <xdr:colOff>165100</xdr:colOff>
      <xdr:row>86</xdr:row>
      <xdr:rowOff>6986</xdr:rowOff>
    </xdr:to>
    <xdr:sp macro="" textlink="">
      <xdr:nvSpPr>
        <xdr:cNvPr id="308" name="楕円 307">
          <a:extLst>
            <a:ext uri="{FF2B5EF4-FFF2-40B4-BE49-F238E27FC236}">
              <a16:creationId xmlns:a16="http://schemas.microsoft.com/office/drawing/2014/main" xmlns="" id="{9DA220D9-E47C-4ECD-A4A9-0AD5AC4E75BE}"/>
            </a:ext>
          </a:extLst>
        </xdr:cNvPr>
        <xdr:cNvSpPr/>
      </xdr:nvSpPr>
      <xdr:spPr>
        <a:xfrm>
          <a:off x="1968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89536</xdr:rowOff>
    </xdr:from>
    <xdr:to>
      <xdr:col>15</xdr:col>
      <xdr:colOff>50800</xdr:colOff>
      <xdr:row>85</xdr:row>
      <xdr:rowOff>127636</xdr:rowOff>
    </xdr:to>
    <xdr:cxnSp macro="">
      <xdr:nvCxnSpPr>
        <xdr:cNvPr id="309" name="直線コネクタ 308">
          <a:extLst>
            <a:ext uri="{FF2B5EF4-FFF2-40B4-BE49-F238E27FC236}">
              <a16:creationId xmlns:a16="http://schemas.microsoft.com/office/drawing/2014/main" xmlns="" id="{09B418EC-BAE0-4ECC-ADCD-7389C5601E64}"/>
            </a:ext>
          </a:extLst>
        </xdr:cNvPr>
        <xdr:cNvCxnSpPr/>
      </xdr:nvCxnSpPr>
      <xdr:spPr>
        <a:xfrm flipV="1">
          <a:off x="2019300" y="14319886"/>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52070</xdr:rowOff>
    </xdr:from>
    <xdr:to>
      <xdr:col>6</xdr:col>
      <xdr:colOff>38100</xdr:colOff>
      <xdr:row>85</xdr:row>
      <xdr:rowOff>153670</xdr:rowOff>
    </xdr:to>
    <xdr:sp macro="" textlink="">
      <xdr:nvSpPr>
        <xdr:cNvPr id="310" name="楕円 309">
          <a:extLst>
            <a:ext uri="{FF2B5EF4-FFF2-40B4-BE49-F238E27FC236}">
              <a16:creationId xmlns:a16="http://schemas.microsoft.com/office/drawing/2014/main" xmlns="" id="{74D8179F-6A1B-4D15-BAA9-453AF4D13BDB}"/>
            </a:ext>
          </a:extLst>
        </xdr:cNvPr>
        <xdr:cNvSpPr/>
      </xdr:nvSpPr>
      <xdr:spPr>
        <a:xfrm>
          <a:off x="1079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102870</xdr:rowOff>
    </xdr:from>
    <xdr:to>
      <xdr:col>10</xdr:col>
      <xdr:colOff>114300</xdr:colOff>
      <xdr:row>85</xdr:row>
      <xdr:rowOff>127636</xdr:rowOff>
    </xdr:to>
    <xdr:cxnSp macro="">
      <xdr:nvCxnSpPr>
        <xdr:cNvPr id="311" name="直線コネクタ 310">
          <a:extLst>
            <a:ext uri="{FF2B5EF4-FFF2-40B4-BE49-F238E27FC236}">
              <a16:creationId xmlns:a16="http://schemas.microsoft.com/office/drawing/2014/main" xmlns="" id="{B7972C93-58A8-4CE5-B78A-D33D08919205}"/>
            </a:ext>
          </a:extLst>
        </xdr:cNvPr>
        <xdr:cNvCxnSpPr/>
      </xdr:nvCxnSpPr>
      <xdr:spPr>
        <a:xfrm>
          <a:off x="1130300" y="146761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a:extLst>
            <a:ext uri="{FF2B5EF4-FFF2-40B4-BE49-F238E27FC236}">
              <a16:creationId xmlns:a16="http://schemas.microsoft.com/office/drawing/2014/main" xmlns="" id="{6C7FE24A-F45B-4F0E-8E32-4452B7205794}"/>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a:extLst>
            <a:ext uri="{FF2B5EF4-FFF2-40B4-BE49-F238E27FC236}">
              <a16:creationId xmlns:a16="http://schemas.microsoft.com/office/drawing/2014/main" xmlns="" id="{FE83D7E2-B60A-48F0-9D0A-79A9C15AACE3}"/>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a:extLst>
            <a:ext uri="{FF2B5EF4-FFF2-40B4-BE49-F238E27FC236}">
              <a16:creationId xmlns:a16="http://schemas.microsoft.com/office/drawing/2014/main" xmlns="" id="{16CC5821-06E8-44F9-999E-FB45BD310CE4}"/>
            </a:ext>
          </a:extLst>
        </xdr:cNvPr>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a:extLst>
            <a:ext uri="{FF2B5EF4-FFF2-40B4-BE49-F238E27FC236}">
              <a16:creationId xmlns:a16="http://schemas.microsoft.com/office/drawing/2014/main" xmlns="" id="{201990D7-9346-49F3-A7C4-72423001EA7B}"/>
            </a:ext>
          </a:extLst>
        </xdr:cNvPr>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16" name="n_1mainValue【公営住宅】&#10;有形固定資産減価償却率">
          <a:extLst>
            <a:ext uri="{FF2B5EF4-FFF2-40B4-BE49-F238E27FC236}">
              <a16:creationId xmlns:a16="http://schemas.microsoft.com/office/drawing/2014/main" xmlns="" id="{6ECDE618-C6E7-4B73-AF2D-FFCB83C10921}"/>
            </a:ext>
          </a:extLst>
        </xdr:cNvPr>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17" name="n_2mainValue【公営住宅】&#10;有形固定資産減価償却率">
          <a:extLst>
            <a:ext uri="{FF2B5EF4-FFF2-40B4-BE49-F238E27FC236}">
              <a16:creationId xmlns:a16="http://schemas.microsoft.com/office/drawing/2014/main" xmlns="" id="{DE854523-7B08-4BD0-AAC8-B6CFF57C9626}"/>
            </a:ext>
          </a:extLst>
        </xdr:cNvPr>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169563</xdr:rowOff>
    </xdr:from>
    <xdr:ext cx="405111" cy="259045"/>
    <xdr:sp macro="" textlink="">
      <xdr:nvSpPr>
        <xdr:cNvPr id="318" name="n_3mainValue【公営住宅】&#10;有形固定資産減価償却率">
          <a:extLst>
            <a:ext uri="{FF2B5EF4-FFF2-40B4-BE49-F238E27FC236}">
              <a16:creationId xmlns:a16="http://schemas.microsoft.com/office/drawing/2014/main" xmlns="" id="{F945E2CF-920A-4822-ADE6-2F4153541881}"/>
            </a:ext>
          </a:extLst>
        </xdr:cNvPr>
        <xdr:cNvSpPr txBox="1"/>
      </xdr:nvSpPr>
      <xdr:spPr>
        <a:xfrm>
          <a:off x="18167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144797</xdr:rowOff>
    </xdr:from>
    <xdr:ext cx="405111" cy="259045"/>
    <xdr:sp macro="" textlink="">
      <xdr:nvSpPr>
        <xdr:cNvPr id="319" name="n_4mainValue【公営住宅】&#10;有形固定資産減価償却率">
          <a:extLst>
            <a:ext uri="{FF2B5EF4-FFF2-40B4-BE49-F238E27FC236}">
              <a16:creationId xmlns:a16="http://schemas.microsoft.com/office/drawing/2014/main" xmlns="" id="{2F3D464E-C08F-4673-BCD0-8CAFC9AA03C5}"/>
            </a:ext>
          </a:extLst>
        </xdr:cNvPr>
        <xdr:cNvSpPr txBox="1"/>
      </xdr:nvSpPr>
      <xdr:spPr>
        <a:xfrm>
          <a:off x="9277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DC8781A4-DD30-4B26-A979-C18A8DFE7C4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CEF808A3-530F-41EF-B858-5C176CEBE9A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2514B1EA-5394-4011-A08B-7ECAD71FCBC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75D299D6-91F2-4FF6-8FF9-006042D9FC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114B8F41-5EC1-44B7-A92B-523B922117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8378E46C-EDAB-44BD-BEFF-79BC728A247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7CD39A95-08E6-446D-93A9-04F75570AB8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B2D8AB2E-8B19-4126-BD8F-AAAE9451494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E7843287-1099-4858-84E2-2AD0D6E9A50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21B6F751-B63E-4784-8FCD-DE76F455E50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xmlns="" id="{CB0DD5D5-B575-4D88-8D92-08E1028775D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xmlns="" id="{11A9DAD7-651F-4294-81CB-C1B23798332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xmlns="" id="{9DFD1A3C-A6FD-4E2B-A6E5-1E9ED2F373F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xmlns="" id="{275E4517-1E18-42C2-B783-7C29C501D84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xmlns="" id="{381F53DF-351E-4A75-ADF2-A3DF8E81115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xmlns="" id="{05E63205-A8FD-4D07-9313-1A3BBDE73EB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xmlns="" id="{8F969D56-047D-47D4-B891-4038C4361F7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xmlns="" id="{B41EFA8F-A08D-4BE5-A330-F7256E90EEB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xmlns="" id="{0DF102C9-727A-47C7-845D-C8A870503B0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xmlns="" id="{0E856E14-FFF8-4606-AC12-A45F6419F67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956530B9-715A-4036-868C-AAAE3203CA2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xmlns="" id="{E1F49774-5A2C-463A-8D95-9539DB50208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xmlns="" id="{446E1C21-430C-47E9-BC29-811CE33317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xmlns="" id="{2CFFD5EE-9784-42B9-A1DF-0C291A13D17A}"/>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xmlns="" id="{CAC73623-A0CB-4304-9233-22670011D2AC}"/>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xmlns="" id="{E2832A23-F7AE-4DFB-BA7F-A656889255A3}"/>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xmlns="" id="{24CF961A-38F7-413B-B5F5-CE0C0D896C1B}"/>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xmlns="" id="{B86F7CC3-08DA-4407-9BAA-218E00A670D4}"/>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xmlns="" id="{DE800EA3-3AC0-4DB5-8E29-27BDB248CDC9}"/>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xmlns="" id="{461B9F9C-124C-4219-A3C7-78C076A58E3D}"/>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xmlns="" id="{5207EB95-C161-4809-A4ED-C26BF39EAFD5}"/>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xmlns="" id="{BEAD9A63-7DA8-476F-8D2C-C46259A3624E}"/>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xmlns="" id="{BE47827B-0F05-4983-80D5-DA1BACB408C5}"/>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xmlns="" id="{43DCE700-B6AB-42E4-B926-8D7CCA047CC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2B479022-4B0B-4DE6-8597-D1250D78FB3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D9EF7D7-2EBD-4D5A-9921-FEDB8B64DE3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3C850050-023C-46AA-A5D5-ECAE883DA5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50F8E891-4429-4FF2-9E97-3A22D1F3A60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51F96469-1626-4CDD-89AA-2AF2009A94F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156845</xdr:rowOff>
    </xdr:from>
    <xdr:to>
      <xdr:col>55</xdr:col>
      <xdr:colOff>50800</xdr:colOff>
      <xdr:row>85</xdr:row>
      <xdr:rowOff>86995</xdr:rowOff>
    </xdr:to>
    <xdr:sp macro="" textlink="">
      <xdr:nvSpPr>
        <xdr:cNvPr id="359" name="楕円 358">
          <a:extLst>
            <a:ext uri="{FF2B5EF4-FFF2-40B4-BE49-F238E27FC236}">
              <a16:creationId xmlns:a16="http://schemas.microsoft.com/office/drawing/2014/main" xmlns="" id="{3B189AFF-8346-41B5-9646-E2AB7A7EA1B2}"/>
            </a:ext>
          </a:extLst>
        </xdr:cNvPr>
        <xdr:cNvSpPr/>
      </xdr:nvSpPr>
      <xdr:spPr>
        <a:xfrm>
          <a:off x="104267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135272</xdr:rowOff>
    </xdr:from>
    <xdr:ext cx="469744" cy="259045"/>
    <xdr:sp macro="" textlink="">
      <xdr:nvSpPr>
        <xdr:cNvPr id="360" name="【公営住宅】&#10;一人当たり面積該当値テキスト">
          <a:extLst>
            <a:ext uri="{FF2B5EF4-FFF2-40B4-BE49-F238E27FC236}">
              <a16:creationId xmlns:a16="http://schemas.microsoft.com/office/drawing/2014/main" xmlns="" id="{406F0ABA-F9F6-4E47-86DB-A5090D02B4DF}"/>
            </a:ext>
          </a:extLst>
        </xdr:cNvPr>
        <xdr:cNvSpPr txBox="1"/>
      </xdr:nvSpPr>
      <xdr:spPr>
        <a:xfrm>
          <a:off x="10515600" y="14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156463</xdr:rowOff>
    </xdr:from>
    <xdr:to>
      <xdr:col>50</xdr:col>
      <xdr:colOff>165100</xdr:colOff>
      <xdr:row>85</xdr:row>
      <xdr:rowOff>86613</xdr:rowOff>
    </xdr:to>
    <xdr:sp macro="" textlink="">
      <xdr:nvSpPr>
        <xdr:cNvPr id="361" name="楕円 360">
          <a:extLst>
            <a:ext uri="{FF2B5EF4-FFF2-40B4-BE49-F238E27FC236}">
              <a16:creationId xmlns:a16="http://schemas.microsoft.com/office/drawing/2014/main" xmlns="" id="{08F77F89-E22D-4801-82A7-4C8D62CC8EAC}"/>
            </a:ext>
          </a:extLst>
        </xdr:cNvPr>
        <xdr:cNvSpPr/>
      </xdr:nvSpPr>
      <xdr:spPr>
        <a:xfrm>
          <a:off x="9588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35813</xdr:rowOff>
    </xdr:from>
    <xdr:to>
      <xdr:col>55</xdr:col>
      <xdr:colOff>0</xdr:colOff>
      <xdr:row>85</xdr:row>
      <xdr:rowOff>36195</xdr:rowOff>
    </xdr:to>
    <xdr:cxnSp macro="">
      <xdr:nvCxnSpPr>
        <xdr:cNvPr id="362" name="直線コネクタ 361">
          <a:extLst>
            <a:ext uri="{FF2B5EF4-FFF2-40B4-BE49-F238E27FC236}">
              <a16:creationId xmlns:a16="http://schemas.microsoft.com/office/drawing/2014/main" xmlns="" id="{E8A7EE22-4E16-473F-91D6-0E99C4243310}"/>
            </a:ext>
          </a:extLst>
        </xdr:cNvPr>
        <xdr:cNvCxnSpPr/>
      </xdr:nvCxnSpPr>
      <xdr:spPr>
        <a:xfrm>
          <a:off x="9639300" y="1460906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144081</xdr:rowOff>
    </xdr:from>
    <xdr:to>
      <xdr:col>46</xdr:col>
      <xdr:colOff>38100</xdr:colOff>
      <xdr:row>85</xdr:row>
      <xdr:rowOff>74231</xdr:rowOff>
    </xdr:to>
    <xdr:sp macro="" textlink="">
      <xdr:nvSpPr>
        <xdr:cNvPr id="363" name="楕円 362">
          <a:extLst>
            <a:ext uri="{FF2B5EF4-FFF2-40B4-BE49-F238E27FC236}">
              <a16:creationId xmlns:a16="http://schemas.microsoft.com/office/drawing/2014/main" xmlns="" id="{C441A084-3B25-4D7A-9E4D-41A88B298E54}"/>
            </a:ext>
          </a:extLst>
        </xdr:cNvPr>
        <xdr:cNvSpPr/>
      </xdr:nvSpPr>
      <xdr:spPr>
        <a:xfrm>
          <a:off x="8699500" y="1454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23431</xdr:rowOff>
    </xdr:from>
    <xdr:to>
      <xdr:col>50</xdr:col>
      <xdr:colOff>114300</xdr:colOff>
      <xdr:row>85</xdr:row>
      <xdr:rowOff>35813</xdr:rowOff>
    </xdr:to>
    <xdr:cxnSp macro="">
      <xdr:nvCxnSpPr>
        <xdr:cNvPr id="364" name="直線コネクタ 363">
          <a:extLst>
            <a:ext uri="{FF2B5EF4-FFF2-40B4-BE49-F238E27FC236}">
              <a16:creationId xmlns:a16="http://schemas.microsoft.com/office/drawing/2014/main" xmlns="" id="{20CFE9A2-68CC-4F70-B511-DFC496793819}"/>
            </a:ext>
          </a:extLst>
        </xdr:cNvPr>
        <xdr:cNvCxnSpPr/>
      </xdr:nvCxnSpPr>
      <xdr:spPr>
        <a:xfrm>
          <a:off x="8750300" y="14596681"/>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4826</xdr:rowOff>
    </xdr:from>
    <xdr:to>
      <xdr:col>41</xdr:col>
      <xdr:colOff>101600</xdr:colOff>
      <xdr:row>85</xdr:row>
      <xdr:rowOff>106426</xdr:rowOff>
    </xdr:to>
    <xdr:sp macro="" textlink="">
      <xdr:nvSpPr>
        <xdr:cNvPr id="365" name="楕円 364">
          <a:extLst>
            <a:ext uri="{FF2B5EF4-FFF2-40B4-BE49-F238E27FC236}">
              <a16:creationId xmlns:a16="http://schemas.microsoft.com/office/drawing/2014/main" xmlns="" id="{05661953-7FE1-464C-BB6D-C3198093FA76}"/>
            </a:ext>
          </a:extLst>
        </xdr:cNvPr>
        <xdr:cNvSpPr/>
      </xdr:nvSpPr>
      <xdr:spPr>
        <a:xfrm>
          <a:off x="78105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23431</xdr:rowOff>
    </xdr:from>
    <xdr:to>
      <xdr:col>45</xdr:col>
      <xdr:colOff>177800</xdr:colOff>
      <xdr:row>85</xdr:row>
      <xdr:rowOff>55626</xdr:rowOff>
    </xdr:to>
    <xdr:cxnSp macro="">
      <xdr:nvCxnSpPr>
        <xdr:cNvPr id="366" name="直線コネクタ 365">
          <a:extLst>
            <a:ext uri="{FF2B5EF4-FFF2-40B4-BE49-F238E27FC236}">
              <a16:creationId xmlns:a16="http://schemas.microsoft.com/office/drawing/2014/main" xmlns="" id="{37B917A7-E3E9-4BB6-9D33-FA32F82D2385}"/>
            </a:ext>
          </a:extLst>
        </xdr:cNvPr>
        <xdr:cNvCxnSpPr/>
      </xdr:nvCxnSpPr>
      <xdr:spPr>
        <a:xfrm flipV="1">
          <a:off x="7861300" y="14596681"/>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5778</xdr:rowOff>
    </xdr:from>
    <xdr:to>
      <xdr:col>36</xdr:col>
      <xdr:colOff>165100</xdr:colOff>
      <xdr:row>85</xdr:row>
      <xdr:rowOff>107378</xdr:rowOff>
    </xdr:to>
    <xdr:sp macro="" textlink="">
      <xdr:nvSpPr>
        <xdr:cNvPr id="367" name="楕円 366">
          <a:extLst>
            <a:ext uri="{FF2B5EF4-FFF2-40B4-BE49-F238E27FC236}">
              <a16:creationId xmlns:a16="http://schemas.microsoft.com/office/drawing/2014/main" xmlns="" id="{447302EA-8DB2-4792-ADC8-C0ADAE221B9E}"/>
            </a:ext>
          </a:extLst>
        </xdr:cNvPr>
        <xdr:cNvSpPr/>
      </xdr:nvSpPr>
      <xdr:spPr>
        <a:xfrm>
          <a:off x="6921500" y="145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55626</xdr:rowOff>
    </xdr:from>
    <xdr:to>
      <xdr:col>41</xdr:col>
      <xdr:colOff>50800</xdr:colOff>
      <xdr:row>85</xdr:row>
      <xdr:rowOff>56578</xdr:rowOff>
    </xdr:to>
    <xdr:cxnSp macro="">
      <xdr:nvCxnSpPr>
        <xdr:cNvPr id="368" name="直線コネクタ 367">
          <a:extLst>
            <a:ext uri="{FF2B5EF4-FFF2-40B4-BE49-F238E27FC236}">
              <a16:creationId xmlns:a16="http://schemas.microsoft.com/office/drawing/2014/main" xmlns="" id="{87524DD5-FEA0-4BBE-87F3-0DABBEA12355}"/>
            </a:ext>
          </a:extLst>
        </xdr:cNvPr>
        <xdr:cNvCxnSpPr/>
      </xdr:nvCxnSpPr>
      <xdr:spPr>
        <a:xfrm flipV="1">
          <a:off x="6972300" y="14628876"/>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a:extLst>
            <a:ext uri="{FF2B5EF4-FFF2-40B4-BE49-F238E27FC236}">
              <a16:creationId xmlns:a16="http://schemas.microsoft.com/office/drawing/2014/main" xmlns="" id="{91CD9DA8-B5AF-47A2-863A-5FE770BE5CF9}"/>
            </a:ext>
          </a:extLst>
        </xdr:cNvPr>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a:extLst>
            <a:ext uri="{FF2B5EF4-FFF2-40B4-BE49-F238E27FC236}">
              <a16:creationId xmlns:a16="http://schemas.microsoft.com/office/drawing/2014/main" xmlns="" id="{BED56746-9E74-404A-8763-46356777B615}"/>
            </a:ext>
          </a:extLst>
        </xdr:cNvPr>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a:extLst>
            <a:ext uri="{FF2B5EF4-FFF2-40B4-BE49-F238E27FC236}">
              <a16:creationId xmlns:a16="http://schemas.microsoft.com/office/drawing/2014/main" xmlns="" id="{456F10F3-2758-4D93-8B3B-CDB698E44336}"/>
            </a:ext>
          </a:extLst>
        </xdr:cNvPr>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a:extLst>
            <a:ext uri="{FF2B5EF4-FFF2-40B4-BE49-F238E27FC236}">
              <a16:creationId xmlns:a16="http://schemas.microsoft.com/office/drawing/2014/main" xmlns="" id="{CEC48751-5680-4613-A947-D5BBA05A9399}"/>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77740</xdr:rowOff>
    </xdr:from>
    <xdr:ext cx="469744" cy="259045"/>
    <xdr:sp macro="" textlink="">
      <xdr:nvSpPr>
        <xdr:cNvPr id="373" name="n_1mainValue【公営住宅】&#10;一人当たり面積">
          <a:extLst>
            <a:ext uri="{FF2B5EF4-FFF2-40B4-BE49-F238E27FC236}">
              <a16:creationId xmlns:a16="http://schemas.microsoft.com/office/drawing/2014/main" xmlns="" id="{930123EF-2F27-457C-9D57-B4AFC934794D}"/>
            </a:ext>
          </a:extLst>
        </xdr:cNvPr>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65358</xdr:rowOff>
    </xdr:from>
    <xdr:ext cx="469744" cy="259045"/>
    <xdr:sp macro="" textlink="">
      <xdr:nvSpPr>
        <xdr:cNvPr id="374" name="n_2mainValue【公営住宅】&#10;一人当たり面積">
          <a:extLst>
            <a:ext uri="{FF2B5EF4-FFF2-40B4-BE49-F238E27FC236}">
              <a16:creationId xmlns:a16="http://schemas.microsoft.com/office/drawing/2014/main" xmlns="" id="{493197F8-2ED4-420B-86F7-271AC5A8CE01}"/>
            </a:ext>
          </a:extLst>
        </xdr:cNvPr>
        <xdr:cNvSpPr txBox="1"/>
      </xdr:nvSpPr>
      <xdr:spPr>
        <a:xfrm>
          <a:off x="8515427" y="1463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97553</xdr:rowOff>
    </xdr:from>
    <xdr:ext cx="469744" cy="259045"/>
    <xdr:sp macro="" textlink="">
      <xdr:nvSpPr>
        <xdr:cNvPr id="375" name="n_3mainValue【公営住宅】&#10;一人当たり面積">
          <a:extLst>
            <a:ext uri="{FF2B5EF4-FFF2-40B4-BE49-F238E27FC236}">
              <a16:creationId xmlns:a16="http://schemas.microsoft.com/office/drawing/2014/main" xmlns="" id="{C646177E-245E-41A3-BD78-08058FBE9C9B}"/>
            </a:ext>
          </a:extLst>
        </xdr:cNvPr>
        <xdr:cNvSpPr txBox="1"/>
      </xdr:nvSpPr>
      <xdr:spPr>
        <a:xfrm>
          <a:off x="7626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98505</xdr:rowOff>
    </xdr:from>
    <xdr:ext cx="469744" cy="259045"/>
    <xdr:sp macro="" textlink="">
      <xdr:nvSpPr>
        <xdr:cNvPr id="376" name="n_4mainValue【公営住宅】&#10;一人当たり面積">
          <a:extLst>
            <a:ext uri="{FF2B5EF4-FFF2-40B4-BE49-F238E27FC236}">
              <a16:creationId xmlns:a16="http://schemas.microsoft.com/office/drawing/2014/main" xmlns="" id="{8670A6A8-5D52-4ADB-BD35-6CE7A84C5509}"/>
            </a:ext>
          </a:extLst>
        </xdr:cNvPr>
        <xdr:cNvSpPr txBox="1"/>
      </xdr:nvSpPr>
      <xdr:spPr>
        <a:xfrm>
          <a:off x="6737427" y="1467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2ED90F9C-A3DB-4978-9354-53312D1D63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A48AA53B-5912-4551-A12F-90A6B21DBD2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5C62B46D-FF5E-48DF-A597-AF1702AD7E8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A7958A85-7907-4205-AFF4-8FCAF473C70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21923507-5CFE-4453-AB8B-74A94BCBDB7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5A2DFDCF-9F7B-4E6C-BFBB-C07A893C3F0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ABE78AAC-884C-4E87-B51A-73CA240628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7DEF104A-7772-4EBB-AFC2-D9A928BE91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xmlns="" id="{B6683286-0EA9-4C61-BCB1-30700CE32A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xmlns="" id="{C38167E9-08DD-4E7D-84EC-BC0713349F9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xmlns="" id="{F465B890-4175-40A7-AB64-A78654EBA67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xmlns="" id="{475A3F5F-A934-43BD-BE35-3F9A6C56D1B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xmlns="" id="{FEFCBD6B-3984-4663-9587-B4B43F549A8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xmlns="" id="{AA43B412-96CD-4756-817F-24ED61270B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xmlns="" id="{84AE42A9-A714-46FD-8536-7699EDC3A1E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xmlns="" id="{A2331400-D8BC-4701-B286-F9EACFF9BEC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xmlns="" id="{F37B26E4-6E13-4610-BB59-C4611DA6F13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xmlns="" id="{857B9A7B-86A9-43E7-84B4-B5D3D648E99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xmlns="" id="{4CB8B6FC-6165-4F76-8FAB-B3C8433AB8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xmlns="" id="{657BC975-9AD1-4494-AA0C-2598C4035EF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xmlns="" id="{F872A35C-8343-4BD4-98EC-828398D0BD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xmlns="" id="{528DE55C-5074-4A1C-8028-D078E15738C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xmlns="" id="{0FF95F81-982C-4EB3-870A-1E0949C02A5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xmlns="" id="{B6442F91-9615-4A5A-B59F-21619D17560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xmlns="" id="{A075DCB5-8192-41A6-A931-CBF8D90B618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xmlns="" id="{5FE5E359-F8C8-490B-B8FF-42067EB31A9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xmlns="" id="{7F17F699-C465-4FD6-B9E2-3AF6D8F4D5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xmlns="" id="{696B8D0A-C873-40C0-BC7F-3BB0D27B17A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xmlns="" id="{BBB09EEE-AE80-4B47-96F3-F679F0A95C7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xmlns="" id="{0B97F016-DF1F-4EF1-B93F-43462D6037B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xmlns="" id="{26396150-29AA-45B9-8664-0741242D605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xmlns="" id="{C5E9B30A-4136-404E-97A9-08B74308B19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xmlns="" id="{136589F5-C4DD-4132-8783-44F2737EC09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xmlns="" id="{5D6CBA7C-F358-41F0-B8A3-2AE7C4FFFA3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xmlns="" id="{96A5F916-7DC5-4D05-A082-70D89E15A6C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xmlns="" id="{395DBF59-0F18-436D-9315-2A45D8CC272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xmlns="" id="{25680B7E-DDBF-48FB-B67E-8830F3CF2E1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xmlns="" id="{E22B2A1D-E10F-4099-BC59-CA5C3A6803D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xmlns="" id="{1E10058B-9869-4301-ADBF-B8AD4DF764D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AF0E19E7-C20E-4297-93EB-135FA2D48C3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xmlns="" id="{3C166E41-C34F-4261-9709-ED36AB6F082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xmlns="" id="{E47D0FAB-C988-4D92-8E40-4EA953358462}"/>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xmlns="" id="{990FA728-360A-48A9-B3F2-5FDC5C10A32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xmlns="" id="{8C66E5DB-F5B1-456E-9F43-049E3BF6BB5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xmlns="" id="{76E320BE-58A2-4BE7-975E-8D0749AD5A4A}"/>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a:extLst>
            <a:ext uri="{FF2B5EF4-FFF2-40B4-BE49-F238E27FC236}">
              <a16:creationId xmlns:a16="http://schemas.microsoft.com/office/drawing/2014/main" xmlns="" id="{556ECD7D-82FC-4ABB-8359-35A48C38C8E9}"/>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xmlns="" id="{4455301C-22D1-46EC-BCA2-7E7DFDDB80A3}"/>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a:extLst>
            <a:ext uri="{FF2B5EF4-FFF2-40B4-BE49-F238E27FC236}">
              <a16:creationId xmlns:a16="http://schemas.microsoft.com/office/drawing/2014/main" xmlns="" id="{CDBB8057-499A-470A-BF28-1484DABCC2CD}"/>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a:extLst>
            <a:ext uri="{FF2B5EF4-FFF2-40B4-BE49-F238E27FC236}">
              <a16:creationId xmlns:a16="http://schemas.microsoft.com/office/drawing/2014/main" xmlns="" id="{C17A72FF-F190-4C66-BE53-8AA2E39311C7}"/>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a:extLst>
            <a:ext uri="{FF2B5EF4-FFF2-40B4-BE49-F238E27FC236}">
              <a16:creationId xmlns:a16="http://schemas.microsoft.com/office/drawing/2014/main" xmlns="" id="{FEB12073-139C-4D4D-A75B-5359B22BC695}"/>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a:extLst>
            <a:ext uri="{FF2B5EF4-FFF2-40B4-BE49-F238E27FC236}">
              <a16:creationId xmlns:a16="http://schemas.microsoft.com/office/drawing/2014/main" xmlns="" id="{033E6601-A0A6-4EFC-BBD8-C8D18426105E}"/>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a:extLst>
            <a:ext uri="{FF2B5EF4-FFF2-40B4-BE49-F238E27FC236}">
              <a16:creationId xmlns:a16="http://schemas.microsoft.com/office/drawing/2014/main" xmlns="" id="{192B9D40-3D87-44DB-9649-DBACF7D6FE52}"/>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DAD7AB60-FC80-42EB-BE30-1DA3BC40147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19183515-8C38-4029-A9FC-97D46717B7B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F5AF1006-828A-4A49-9EA9-5A431C90744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23734504-4948-489A-8F1E-CCF1C76F0D8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392D6A15-A6BC-4303-9863-48A2BE80937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125004</xdr:rowOff>
    </xdr:from>
    <xdr:to>
      <xdr:col>85</xdr:col>
      <xdr:colOff>177800</xdr:colOff>
      <xdr:row>41</xdr:row>
      <xdr:rowOff>55154</xdr:rowOff>
    </xdr:to>
    <xdr:sp macro="" textlink="">
      <xdr:nvSpPr>
        <xdr:cNvPr id="434" name="楕円 433">
          <a:extLst>
            <a:ext uri="{FF2B5EF4-FFF2-40B4-BE49-F238E27FC236}">
              <a16:creationId xmlns:a16="http://schemas.microsoft.com/office/drawing/2014/main" xmlns="" id="{8D60FB86-594A-4240-B6CA-EC9DBC31DADA}"/>
            </a:ext>
          </a:extLst>
        </xdr:cNvPr>
        <xdr:cNvSpPr/>
      </xdr:nvSpPr>
      <xdr:spPr>
        <a:xfrm>
          <a:off x="162687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103431</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xmlns="" id="{7ADB8F0A-B0BD-43EC-82B2-CA5C5EB5E91D}"/>
            </a:ext>
          </a:extLst>
        </xdr:cNvPr>
        <xdr:cNvSpPr txBox="1"/>
      </xdr:nvSpPr>
      <xdr:spPr>
        <a:xfrm>
          <a:off x="16357600"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93980</xdr:rowOff>
    </xdr:from>
    <xdr:to>
      <xdr:col>81</xdr:col>
      <xdr:colOff>101600</xdr:colOff>
      <xdr:row>41</xdr:row>
      <xdr:rowOff>24130</xdr:rowOff>
    </xdr:to>
    <xdr:sp macro="" textlink="">
      <xdr:nvSpPr>
        <xdr:cNvPr id="436" name="楕円 435">
          <a:extLst>
            <a:ext uri="{FF2B5EF4-FFF2-40B4-BE49-F238E27FC236}">
              <a16:creationId xmlns:a16="http://schemas.microsoft.com/office/drawing/2014/main" xmlns="" id="{F0579B9A-433E-4B7B-BB1C-D80ED3C37741}"/>
            </a:ext>
          </a:extLst>
        </xdr:cNvPr>
        <xdr:cNvSpPr/>
      </xdr:nvSpPr>
      <xdr:spPr>
        <a:xfrm>
          <a:off x="1543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144780</xdr:rowOff>
    </xdr:from>
    <xdr:to>
      <xdr:col>85</xdr:col>
      <xdr:colOff>127000</xdr:colOff>
      <xdr:row>41</xdr:row>
      <xdr:rowOff>4354</xdr:rowOff>
    </xdr:to>
    <xdr:cxnSp macro="">
      <xdr:nvCxnSpPr>
        <xdr:cNvPr id="437" name="直線コネクタ 436">
          <a:extLst>
            <a:ext uri="{FF2B5EF4-FFF2-40B4-BE49-F238E27FC236}">
              <a16:creationId xmlns:a16="http://schemas.microsoft.com/office/drawing/2014/main" xmlns="" id="{C3E9779B-A9A2-47EE-95C0-01176B39F874}"/>
            </a:ext>
          </a:extLst>
        </xdr:cNvPr>
        <xdr:cNvCxnSpPr/>
      </xdr:nvCxnSpPr>
      <xdr:spPr>
        <a:xfrm>
          <a:off x="15481300" y="70027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71120</xdr:rowOff>
    </xdr:from>
    <xdr:to>
      <xdr:col>76</xdr:col>
      <xdr:colOff>165100</xdr:colOff>
      <xdr:row>41</xdr:row>
      <xdr:rowOff>1270</xdr:rowOff>
    </xdr:to>
    <xdr:sp macro="" textlink="">
      <xdr:nvSpPr>
        <xdr:cNvPr id="438" name="楕円 437">
          <a:extLst>
            <a:ext uri="{FF2B5EF4-FFF2-40B4-BE49-F238E27FC236}">
              <a16:creationId xmlns:a16="http://schemas.microsoft.com/office/drawing/2014/main" xmlns="" id="{DC7A4DD8-7DD9-44A1-B67F-5105DD5CF6D6}"/>
            </a:ext>
          </a:extLst>
        </xdr:cNvPr>
        <xdr:cNvSpPr/>
      </xdr:nvSpPr>
      <xdr:spPr>
        <a:xfrm>
          <a:off x="1454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121920</xdr:rowOff>
    </xdr:from>
    <xdr:to>
      <xdr:col>81</xdr:col>
      <xdr:colOff>50800</xdr:colOff>
      <xdr:row>40</xdr:row>
      <xdr:rowOff>144780</xdr:rowOff>
    </xdr:to>
    <xdr:cxnSp macro="">
      <xdr:nvCxnSpPr>
        <xdr:cNvPr id="439" name="直線コネクタ 438">
          <a:extLst>
            <a:ext uri="{FF2B5EF4-FFF2-40B4-BE49-F238E27FC236}">
              <a16:creationId xmlns:a16="http://schemas.microsoft.com/office/drawing/2014/main" xmlns="" id="{135C58BD-152B-422E-A1BD-B4CF495A2CD3}"/>
            </a:ext>
          </a:extLst>
        </xdr:cNvPr>
        <xdr:cNvCxnSpPr/>
      </xdr:nvCxnSpPr>
      <xdr:spPr>
        <a:xfrm>
          <a:off x="14592300" y="6979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74385</xdr:rowOff>
    </xdr:from>
    <xdr:to>
      <xdr:col>72</xdr:col>
      <xdr:colOff>38100</xdr:colOff>
      <xdr:row>41</xdr:row>
      <xdr:rowOff>4535</xdr:rowOff>
    </xdr:to>
    <xdr:sp macro="" textlink="">
      <xdr:nvSpPr>
        <xdr:cNvPr id="440" name="楕円 439">
          <a:extLst>
            <a:ext uri="{FF2B5EF4-FFF2-40B4-BE49-F238E27FC236}">
              <a16:creationId xmlns:a16="http://schemas.microsoft.com/office/drawing/2014/main" xmlns="" id="{711BC4E7-889F-42B3-8139-61640F3CDC49}"/>
            </a:ext>
          </a:extLst>
        </xdr:cNvPr>
        <xdr:cNvSpPr/>
      </xdr:nvSpPr>
      <xdr:spPr>
        <a:xfrm>
          <a:off x="13652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121920</xdr:rowOff>
    </xdr:from>
    <xdr:to>
      <xdr:col>76</xdr:col>
      <xdr:colOff>114300</xdr:colOff>
      <xdr:row>40</xdr:row>
      <xdr:rowOff>125185</xdr:rowOff>
    </xdr:to>
    <xdr:cxnSp macro="">
      <xdr:nvCxnSpPr>
        <xdr:cNvPr id="441" name="直線コネクタ 440">
          <a:extLst>
            <a:ext uri="{FF2B5EF4-FFF2-40B4-BE49-F238E27FC236}">
              <a16:creationId xmlns:a16="http://schemas.microsoft.com/office/drawing/2014/main" xmlns="" id="{7AFDFE27-15BA-44A9-87BF-F8C76436E214}"/>
            </a:ext>
          </a:extLst>
        </xdr:cNvPr>
        <xdr:cNvCxnSpPr/>
      </xdr:nvCxnSpPr>
      <xdr:spPr>
        <a:xfrm flipV="1">
          <a:off x="13703300" y="69799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44994</xdr:rowOff>
    </xdr:from>
    <xdr:to>
      <xdr:col>67</xdr:col>
      <xdr:colOff>101600</xdr:colOff>
      <xdr:row>40</xdr:row>
      <xdr:rowOff>146594</xdr:rowOff>
    </xdr:to>
    <xdr:sp macro="" textlink="">
      <xdr:nvSpPr>
        <xdr:cNvPr id="442" name="楕円 441">
          <a:extLst>
            <a:ext uri="{FF2B5EF4-FFF2-40B4-BE49-F238E27FC236}">
              <a16:creationId xmlns:a16="http://schemas.microsoft.com/office/drawing/2014/main" xmlns="" id="{95B22736-2A1A-4771-A168-B712A8741FF2}"/>
            </a:ext>
          </a:extLst>
        </xdr:cNvPr>
        <xdr:cNvSpPr/>
      </xdr:nvSpPr>
      <xdr:spPr>
        <a:xfrm>
          <a:off x="12763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95794</xdr:rowOff>
    </xdr:from>
    <xdr:to>
      <xdr:col>71</xdr:col>
      <xdr:colOff>177800</xdr:colOff>
      <xdr:row>40</xdr:row>
      <xdr:rowOff>125185</xdr:rowOff>
    </xdr:to>
    <xdr:cxnSp macro="">
      <xdr:nvCxnSpPr>
        <xdr:cNvPr id="443" name="直線コネクタ 442">
          <a:extLst>
            <a:ext uri="{FF2B5EF4-FFF2-40B4-BE49-F238E27FC236}">
              <a16:creationId xmlns:a16="http://schemas.microsoft.com/office/drawing/2014/main" xmlns="" id="{10E31CFD-7DD9-4F8E-A470-58CEB2E4962B}"/>
            </a:ext>
          </a:extLst>
        </xdr:cNvPr>
        <xdr:cNvCxnSpPr/>
      </xdr:nvCxnSpPr>
      <xdr:spPr>
        <a:xfrm>
          <a:off x="12814300" y="69537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xmlns="" id="{910388D2-2630-4534-8F4B-4041CBC6C54D}"/>
            </a:ext>
          </a:extLst>
        </xdr:cNvPr>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xmlns="" id="{2C835A45-1BA7-422B-92D7-6CCA57A610EA}"/>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xmlns="" id="{790015C3-08DF-49FC-83F6-E9FC5C95E71A}"/>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xmlns="" id="{08346370-8965-4223-9BC7-E91A29B6ABF7}"/>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15257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xmlns="" id="{E8A6E41D-D744-4246-8E1C-BB8971BCC1FF}"/>
            </a:ext>
          </a:extLst>
        </xdr:cNvPr>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163847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xmlns="" id="{675A598C-B1B4-48B1-A974-001E0A5039BE}"/>
            </a:ext>
          </a:extLst>
        </xdr:cNvPr>
        <xdr:cNvSpPr txBox="1"/>
      </xdr:nvSpPr>
      <xdr:spPr>
        <a:xfrm>
          <a:off x="14389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167112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xmlns="" id="{68A47FA1-A5F7-4523-93CE-B4C628BB720F}"/>
            </a:ext>
          </a:extLst>
        </xdr:cNvPr>
        <xdr:cNvSpPr txBox="1"/>
      </xdr:nvSpPr>
      <xdr:spPr>
        <a:xfrm>
          <a:off x="13500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137721</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xmlns="" id="{7F743C10-83C9-4FB9-A1FC-078410DEEAAB}"/>
            </a:ext>
          </a:extLst>
        </xdr:cNvPr>
        <xdr:cNvSpPr txBox="1"/>
      </xdr:nvSpPr>
      <xdr:spPr>
        <a:xfrm>
          <a:off x="12611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xmlns="" id="{DA26A095-E9A0-4500-9922-24458FF0D16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xmlns="" id="{970A4B77-F020-4B19-AA97-43E6EC84DCA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xmlns="" id="{A8D4904D-8F72-4767-999F-0FBBEF56824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xmlns="" id="{0C631171-98B4-45DD-ADD6-D12E2C7AF02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xmlns="" id="{C77D8C8C-91BC-411B-883B-ACA77FEB94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xmlns="" id="{681F7A54-4CA0-4016-8B64-E7FD629383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xmlns="" id="{FF654D90-FE40-41FE-B12A-348C2008D6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xmlns="" id="{CDB71043-BA86-41C3-879B-6A99E73E33C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xmlns="" id="{4C177663-FE9B-46DC-9832-8B83256E6D9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xmlns="" id="{CBEA780D-E25C-4759-858B-F8ABB973198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xmlns="" id="{8357AD1E-9441-4ACF-A146-C7C6E90A83E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xmlns="" id="{24174B4E-7463-4BB3-84A6-BD3E0FC3936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xmlns="" id="{6B706732-914D-4E12-902F-3DFEC9F78B5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xmlns="" id="{4A5FC013-99C3-437B-88B1-69BE77C44C5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xmlns="" id="{562F4B58-A505-4D95-9626-DFEF8B442A6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xmlns="" id="{419C74E5-4394-4825-A991-C4D6FA7C9F4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xmlns="" id="{3847CE02-99A4-424D-9D13-B7363DBCD7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xmlns="" id="{55C8CAAF-0AE2-4F28-B4B0-8781FE2C64C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xmlns="" id="{3433A182-CBE4-44ED-B73D-67AC70C10E2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xmlns="" id="{54157F4A-21D0-4610-AA7F-DF58E6A4E35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xmlns="" id="{B3AEFB5A-8581-4807-B012-0B0B1EFF129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a:extLst>
            <a:ext uri="{FF2B5EF4-FFF2-40B4-BE49-F238E27FC236}">
              <a16:creationId xmlns:a16="http://schemas.microsoft.com/office/drawing/2014/main" xmlns="" id="{2241ABD9-6470-4A7D-9716-56D6383ECF27}"/>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xmlns="" id="{152F4B32-247D-4240-89E2-82558BB48769}"/>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a:extLst>
            <a:ext uri="{FF2B5EF4-FFF2-40B4-BE49-F238E27FC236}">
              <a16:creationId xmlns:a16="http://schemas.microsoft.com/office/drawing/2014/main" xmlns="" id="{E9CFA19D-DCD8-4467-8204-76CEFD2D2ADF}"/>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xmlns="" id="{52B08040-5113-4E12-99E9-97EFCF64FF53}"/>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a:extLst>
            <a:ext uri="{FF2B5EF4-FFF2-40B4-BE49-F238E27FC236}">
              <a16:creationId xmlns:a16="http://schemas.microsoft.com/office/drawing/2014/main" xmlns="" id="{EE1CB1BF-243F-4CB2-9E5A-9EB6B9898D41}"/>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xmlns="" id="{596AF389-8E91-48EC-AFAD-167040179B40}"/>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a:extLst>
            <a:ext uri="{FF2B5EF4-FFF2-40B4-BE49-F238E27FC236}">
              <a16:creationId xmlns:a16="http://schemas.microsoft.com/office/drawing/2014/main" xmlns="" id="{D994D4AE-078E-4FE3-9E8F-98ECA31FABA4}"/>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a:extLst>
            <a:ext uri="{FF2B5EF4-FFF2-40B4-BE49-F238E27FC236}">
              <a16:creationId xmlns:a16="http://schemas.microsoft.com/office/drawing/2014/main" xmlns="" id="{1EAFDA61-CF26-40E3-93EE-8D601BD2F854}"/>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a:extLst>
            <a:ext uri="{FF2B5EF4-FFF2-40B4-BE49-F238E27FC236}">
              <a16:creationId xmlns:a16="http://schemas.microsoft.com/office/drawing/2014/main" xmlns="" id="{DF338F12-54D4-4D0E-817D-5B65CCBEEDBF}"/>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a:extLst>
            <a:ext uri="{FF2B5EF4-FFF2-40B4-BE49-F238E27FC236}">
              <a16:creationId xmlns:a16="http://schemas.microsoft.com/office/drawing/2014/main" xmlns="" id="{C8298507-D9E7-4DCD-82F9-8975D97F68B3}"/>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a:extLst>
            <a:ext uri="{FF2B5EF4-FFF2-40B4-BE49-F238E27FC236}">
              <a16:creationId xmlns:a16="http://schemas.microsoft.com/office/drawing/2014/main" xmlns="" id="{C683B111-79EA-47D0-BE2A-5EE1A3A7949E}"/>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93866DEE-3626-4C62-85DB-0E38B7B9148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85689EBD-1920-40A6-8DEC-410E56EA7B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F658110A-B5FF-4C83-ACEB-190BF8C3A38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A4B9F0D8-769F-4FE3-9593-585211DC7E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6B9FB182-0C22-4BEC-B281-F365A9BEBF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29972</xdr:rowOff>
    </xdr:from>
    <xdr:to>
      <xdr:col>116</xdr:col>
      <xdr:colOff>114300</xdr:colOff>
      <xdr:row>39</xdr:row>
      <xdr:rowOff>131572</xdr:rowOff>
    </xdr:to>
    <xdr:sp macro="" textlink="">
      <xdr:nvSpPr>
        <xdr:cNvPr id="489" name="楕円 488">
          <a:extLst>
            <a:ext uri="{FF2B5EF4-FFF2-40B4-BE49-F238E27FC236}">
              <a16:creationId xmlns:a16="http://schemas.microsoft.com/office/drawing/2014/main" xmlns="" id="{369C9AC9-232B-42EF-B386-8E462993C1C4}"/>
            </a:ext>
          </a:extLst>
        </xdr:cNvPr>
        <xdr:cNvSpPr/>
      </xdr:nvSpPr>
      <xdr:spPr>
        <a:xfrm>
          <a:off x="221107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8399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xmlns="" id="{5031A650-32E9-4A7B-ACF0-D973245C9B0E}"/>
            </a:ext>
          </a:extLst>
        </xdr:cNvPr>
        <xdr:cNvSpPr txBox="1"/>
      </xdr:nvSpPr>
      <xdr:spPr>
        <a:xfrm>
          <a:off x="22199600" y="669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491" name="楕円 490">
          <a:extLst>
            <a:ext uri="{FF2B5EF4-FFF2-40B4-BE49-F238E27FC236}">
              <a16:creationId xmlns:a16="http://schemas.microsoft.com/office/drawing/2014/main" xmlns="" id="{4EC65EB2-B732-4411-8982-7EA9492E957C}"/>
            </a:ext>
          </a:extLst>
        </xdr:cNvPr>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80772</xdr:rowOff>
    </xdr:from>
    <xdr:to>
      <xdr:col>116</xdr:col>
      <xdr:colOff>63500</xdr:colOff>
      <xdr:row>39</xdr:row>
      <xdr:rowOff>83058</xdr:rowOff>
    </xdr:to>
    <xdr:cxnSp macro="">
      <xdr:nvCxnSpPr>
        <xdr:cNvPr id="492" name="直線コネクタ 491">
          <a:extLst>
            <a:ext uri="{FF2B5EF4-FFF2-40B4-BE49-F238E27FC236}">
              <a16:creationId xmlns:a16="http://schemas.microsoft.com/office/drawing/2014/main" xmlns="" id="{07C9DA28-C849-489E-A1D6-A2677E5330D8}"/>
            </a:ext>
          </a:extLst>
        </xdr:cNvPr>
        <xdr:cNvCxnSpPr/>
      </xdr:nvCxnSpPr>
      <xdr:spPr>
        <a:xfrm flipV="1">
          <a:off x="21323300" y="67673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493" name="楕円 492">
          <a:extLst>
            <a:ext uri="{FF2B5EF4-FFF2-40B4-BE49-F238E27FC236}">
              <a16:creationId xmlns:a16="http://schemas.microsoft.com/office/drawing/2014/main" xmlns="" id="{717C1477-C7AF-4EC1-9E11-134F7D4DD94B}"/>
            </a:ext>
          </a:extLst>
        </xdr:cNvPr>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83058</xdr:rowOff>
    </xdr:from>
    <xdr:to>
      <xdr:col>111</xdr:col>
      <xdr:colOff>177800</xdr:colOff>
      <xdr:row>39</xdr:row>
      <xdr:rowOff>87630</xdr:rowOff>
    </xdr:to>
    <xdr:cxnSp macro="">
      <xdr:nvCxnSpPr>
        <xdr:cNvPr id="494" name="直線コネクタ 493">
          <a:extLst>
            <a:ext uri="{FF2B5EF4-FFF2-40B4-BE49-F238E27FC236}">
              <a16:creationId xmlns:a16="http://schemas.microsoft.com/office/drawing/2014/main" xmlns="" id="{C4572420-17DF-4C34-B33C-8E265688A74F}"/>
            </a:ext>
          </a:extLst>
        </xdr:cNvPr>
        <xdr:cNvCxnSpPr/>
      </xdr:nvCxnSpPr>
      <xdr:spPr>
        <a:xfrm flipV="1">
          <a:off x="20434300" y="676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41402</xdr:rowOff>
    </xdr:from>
    <xdr:to>
      <xdr:col>102</xdr:col>
      <xdr:colOff>165100</xdr:colOff>
      <xdr:row>39</xdr:row>
      <xdr:rowOff>143002</xdr:rowOff>
    </xdr:to>
    <xdr:sp macro="" textlink="">
      <xdr:nvSpPr>
        <xdr:cNvPr id="495" name="楕円 494">
          <a:extLst>
            <a:ext uri="{FF2B5EF4-FFF2-40B4-BE49-F238E27FC236}">
              <a16:creationId xmlns:a16="http://schemas.microsoft.com/office/drawing/2014/main" xmlns="" id="{427F16F9-0E9F-483B-BB86-38CCCD392BE7}"/>
            </a:ext>
          </a:extLst>
        </xdr:cNvPr>
        <xdr:cNvSpPr/>
      </xdr:nvSpPr>
      <xdr:spPr>
        <a:xfrm>
          <a:off x="19494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92202</xdr:rowOff>
    </xdr:to>
    <xdr:cxnSp macro="">
      <xdr:nvCxnSpPr>
        <xdr:cNvPr id="496" name="直線コネクタ 495">
          <a:extLst>
            <a:ext uri="{FF2B5EF4-FFF2-40B4-BE49-F238E27FC236}">
              <a16:creationId xmlns:a16="http://schemas.microsoft.com/office/drawing/2014/main" xmlns="" id="{7C3623B5-5F01-468C-84C5-6825976930B3}"/>
            </a:ext>
          </a:extLst>
        </xdr:cNvPr>
        <xdr:cNvCxnSpPr/>
      </xdr:nvCxnSpPr>
      <xdr:spPr>
        <a:xfrm flipV="1">
          <a:off x="19545300" y="677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97" name="楕円 496">
          <a:extLst>
            <a:ext uri="{FF2B5EF4-FFF2-40B4-BE49-F238E27FC236}">
              <a16:creationId xmlns:a16="http://schemas.microsoft.com/office/drawing/2014/main" xmlns="" id="{78C4CD16-628F-4E95-9248-485DFF6EB613}"/>
            </a:ext>
          </a:extLst>
        </xdr:cNvPr>
        <xdr:cNvSpPr/>
      </xdr:nvSpPr>
      <xdr:spPr>
        <a:xfrm>
          <a:off x="18605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92202</xdr:rowOff>
    </xdr:from>
    <xdr:to>
      <xdr:col>102</xdr:col>
      <xdr:colOff>114300</xdr:colOff>
      <xdr:row>39</xdr:row>
      <xdr:rowOff>96774</xdr:rowOff>
    </xdr:to>
    <xdr:cxnSp macro="">
      <xdr:nvCxnSpPr>
        <xdr:cNvPr id="498" name="直線コネクタ 497">
          <a:extLst>
            <a:ext uri="{FF2B5EF4-FFF2-40B4-BE49-F238E27FC236}">
              <a16:creationId xmlns:a16="http://schemas.microsoft.com/office/drawing/2014/main" xmlns="" id="{8F3AC6CF-A64E-4ADD-9BEA-C49A80DCEBCA}"/>
            </a:ext>
          </a:extLst>
        </xdr:cNvPr>
        <xdr:cNvCxnSpPr/>
      </xdr:nvCxnSpPr>
      <xdr:spPr>
        <a:xfrm flipV="1">
          <a:off x="18656300" y="677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xmlns="" id="{9F4FFECE-D6B1-4F0B-AD95-153272DC63A5}"/>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xmlns="" id="{CF1B09F9-07DC-4806-80B0-D5F46436B341}"/>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xmlns="" id="{D49CDE75-AFF4-465B-9CA2-EC98AF20D992}"/>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xmlns="" id="{02B66F59-857F-45CF-B4E1-8B6E215246F6}"/>
            </a:ext>
          </a:extLst>
        </xdr:cNvPr>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124985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xmlns="" id="{38860C6A-CA30-48F5-B049-571D3C3B7C5B}"/>
            </a:ext>
          </a:extLst>
        </xdr:cNvPr>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xmlns="" id="{70B5C692-1394-4AB9-BDB7-B4EBC1FC2EBE}"/>
            </a:ext>
          </a:extLst>
        </xdr:cNvPr>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134129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xmlns="" id="{2417FBE6-415E-49F3-8E07-5FFEDAC5AF58}"/>
            </a:ext>
          </a:extLst>
        </xdr:cNvPr>
        <xdr:cNvSpPr txBox="1"/>
      </xdr:nvSpPr>
      <xdr:spPr>
        <a:xfrm>
          <a:off x="19310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138701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xmlns="" id="{52A674FE-BA03-4471-A682-A35254DF7424}"/>
            </a:ext>
          </a:extLst>
        </xdr:cNvPr>
        <xdr:cNvSpPr txBox="1"/>
      </xdr:nvSpPr>
      <xdr:spPr>
        <a:xfrm>
          <a:off x="18421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xmlns="" id="{E7408EE6-B7E5-4B80-A166-CBD19B1B5C5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xmlns="" id="{42244800-8539-4FB0-A872-C75FF9DAD08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xmlns="" id="{81055F41-8F69-474B-A071-71AFBB053C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xmlns="" id="{1730DED6-9691-4F6B-912B-D26A2A37736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xmlns="" id="{6D8061FA-A97E-4C9B-94D4-4389932B4B9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xmlns="" id="{B295BF33-ADEF-4702-B8F8-8A1C2754806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xmlns="" id="{73346588-BC24-45A9-8656-533651E53EC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xmlns="" id="{4E3C4D58-8450-4B6C-880F-E911ACE8B3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xmlns="" id="{50335966-61A9-479E-9C83-0C04D63485C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xmlns="" id="{BA27898D-1283-4E29-97E3-65672ADE0A9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xmlns="" id="{0C784857-F8B8-43C5-B507-0CCB5F68CC8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xmlns="" id="{71854FD2-7732-4133-B889-99CE4F9C0E5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xmlns="" id="{CD150300-D257-4BD5-9F1A-B87CF378F22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xmlns="" id="{4C759375-D718-4DE1-98DC-B589892F55F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xmlns="" id="{68F87D64-567A-4FD2-B321-B7CAF590FFD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xmlns="" id="{0FEF8841-0331-4AD0-B4D2-E6F5DA30789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xmlns="" id="{531D84EC-4F43-4B99-99D5-923513485DE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xmlns="" id="{815D7121-C3D4-43E3-B15A-C7804A21984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xmlns="" id="{5F292BDE-F5DF-46D2-ABB6-6DA5829DB26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xmlns="" id="{C7DA6828-6CD2-4BF0-BAC8-F73E2CD2098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xmlns="" id="{DA0A15E1-7D3A-489B-B915-DF15620DA44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xmlns="" id="{0D51781F-454B-4FC6-859E-C6CD142B700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xmlns="" id="{B1A3A48E-E6A6-41FB-AC69-2E88F278466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xmlns="" id="{5A08DE32-FB0F-4639-A782-96C19B1659B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a:extLst>
            <a:ext uri="{FF2B5EF4-FFF2-40B4-BE49-F238E27FC236}">
              <a16:creationId xmlns:a16="http://schemas.microsoft.com/office/drawing/2014/main" xmlns="" id="{E4A5EC60-3604-46E1-8B52-517C80EC7683}"/>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a:extLst>
            <a:ext uri="{FF2B5EF4-FFF2-40B4-BE49-F238E27FC236}">
              <a16:creationId xmlns:a16="http://schemas.microsoft.com/office/drawing/2014/main" xmlns="" id="{9B9217C3-3AF2-4BC4-BB96-21D19A1E7863}"/>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a:extLst>
            <a:ext uri="{FF2B5EF4-FFF2-40B4-BE49-F238E27FC236}">
              <a16:creationId xmlns:a16="http://schemas.microsoft.com/office/drawing/2014/main" xmlns="" id="{E055582B-FA61-4249-AE59-95F71C60F042}"/>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a:extLst>
            <a:ext uri="{FF2B5EF4-FFF2-40B4-BE49-F238E27FC236}">
              <a16:creationId xmlns:a16="http://schemas.microsoft.com/office/drawing/2014/main" xmlns="" id="{21FDB688-2170-457A-9347-DB817EEF61DA}"/>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xmlns="" id="{B6D52334-8915-4AB7-9144-28ACC903D8F9}"/>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6" name="【学校施設】&#10;有形固定資産減価償却率平均値テキスト">
          <a:extLst>
            <a:ext uri="{FF2B5EF4-FFF2-40B4-BE49-F238E27FC236}">
              <a16:creationId xmlns:a16="http://schemas.microsoft.com/office/drawing/2014/main" xmlns="" id="{72043EE4-01B7-48E8-B28F-98E76CEF3D01}"/>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a:extLst>
            <a:ext uri="{FF2B5EF4-FFF2-40B4-BE49-F238E27FC236}">
              <a16:creationId xmlns:a16="http://schemas.microsoft.com/office/drawing/2014/main" xmlns="" id="{D3EBE109-3B50-45A0-A3A4-CDDB1BBFC07E}"/>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a:extLst>
            <a:ext uri="{FF2B5EF4-FFF2-40B4-BE49-F238E27FC236}">
              <a16:creationId xmlns:a16="http://schemas.microsoft.com/office/drawing/2014/main" xmlns="" id="{6039650B-A037-4F21-AFD9-81576F95AFFB}"/>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a:extLst>
            <a:ext uri="{FF2B5EF4-FFF2-40B4-BE49-F238E27FC236}">
              <a16:creationId xmlns:a16="http://schemas.microsoft.com/office/drawing/2014/main" xmlns="" id="{9057303D-A477-4710-8802-746205C2FF2B}"/>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a:extLst>
            <a:ext uri="{FF2B5EF4-FFF2-40B4-BE49-F238E27FC236}">
              <a16:creationId xmlns:a16="http://schemas.microsoft.com/office/drawing/2014/main" xmlns="" id="{F98E7350-64C1-40EF-824E-6584182E99C8}"/>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a:extLst>
            <a:ext uri="{FF2B5EF4-FFF2-40B4-BE49-F238E27FC236}">
              <a16:creationId xmlns:a16="http://schemas.microsoft.com/office/drawing/2014/main" xmlns="" id="{BE4F499A-B079-4915-B820-BFB77FD7D55A}"/>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E8BAEAA7-3436-487B-BE4C-32B80171284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A8E3AF55-A9DC-4C1A-9BF9-539550DD680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492C5282-3EDB-408B-AFE5-EC634FAF526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5EE2589E-03C9-4725-AD0D-52CDADC2B9E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C92E2539-13A7-46BC-B8EA-BDD629A829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xdr:rowOff>
    </xdr:from>
    <xdr:to>
      <xdr:col>85</xdr:col>
      <xdr:colOff>177800</xdr:colOff>
      <xdr:row>61</xdr:row>
      <xdr:rowOff>104140</xdr:rowOff>
    </xdr:to>
    <xdr:sp macro="" textlink="">
      <xdr:nvSpPr>
        <xdr:cNvPr id="547" name="楕円 546">
          <a:extLst>
            <a:ext uri="{FF2B5EF4-FFF2-40B4-BE49-F238E27FC236}">
              <a16:creationId xmlns:a16="http://schemas.microsoft.com/office/drawing/2014/main" xmlns="" id="{6C974720-BDE7-4ED4-828B-72259559C154}"/>
            </a:ext>
          </a:extLst>
        </xdr:cNvPr>
        <xdr:cNvSpPr/>
      </xdr:nvSpPr>
      <xdr:spPr>
        <a:xfrm>
          <a:off x="16268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152417</xdr:rowOff>
    </xdr:from>
    <xdr:ext cx="405111" cy="259045"/>
    <xdr:sp macro="" textlink="">
      <xdr:nvSpPr>
        <xdr:cNvPr id="548" name="【学校施設】&#10;有形固定資産減価償却率該当値テキスト">
          <a:extLst>
            <a:ext uri="{FF2B5EF4-FFF2-40B4-BE49-F238E27FC236}">
              <a16:creationId xmlns:a16="http://schemas.microsoft.com/office/drawing/2014/main" xmlns="" id="{1E4C8FB1-6DB4-4EF1-A690-FEF6BED49C1B}"/>
            </a:ext>
          </a:extLst>
        </xdr:cNvPr>
        <xdr:cNvSpPr txBox="1"/>
      </xdr:nvSpPr>
      <xdr:spPr>
        <a:xfrm>
          <a:off x="16357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549" name="楕円 548">
          <a:extLst>
            <a:ext uri="{FF2B5EF4-FFF2-40B4-BE49-F238E27FC236}">
              <a16:creationId xmlns:a16="http://schemas.microsoft.com/office/drawing/2014/main" xmlns="" id="{0715CE34-A8DB-4B1C-B15A-0A20E1B52A24}"/>
            </a:ext>
          </a:extLst>
        </xdr:cNvPr>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53340</xdr:rowOff>
    </xdr:to>
    <xdr:cxnSp macro="">
      <xdr:nvCxnSpPr>
        <xdr:cNvPr id="550" name="直線コネクタ 549">
          <a:extLst>
            <a:ext uri="{FF2B5EF4-FFF2-40B4-BE49-F238E27FC236}">
              <a16:creationId xmlns:a16="http://schemas.microsoft.com/office/drawing/2014/main" xmlns="" id="{66A38295-D253-43D5-9D96-034081D43E5C}"/>
            </a:ext>
          </a:extLst>
        </xdr:cNvPr>
        <xdr:cNvCxnSpPr/>
      </xdr:nvCxnSpPr>
      <xdr:spPr>
        <a:xfrm>
          <a:off x="15481300" y="104813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71120</xdr:rowOff>
    </xdr:from>
    <xdr:to>
      <xdr:col>76</xdr:col>
      <xdr:colOff>165100</xdr:colOff>
      <xdr:row>62</xdr:row>
      <xdr:rowOff>1270</xdr:rowOff>
    </xdr:to>
    <xdr:sp macro="" textlink="">
      <xdr:nvSpPr>
        <xdr:cNvPr id="551" name="楕円 550">
          <a:extLst>
            <a:ext uri="{FF2B5EF4-FFF2-40B4-BE49-F238E27FC236}">
              <a16:creationId xmlns:a16="http://schemas.microsoft.com/office/drawing/2014/main" xmlns="" id="{8B33ECAD-E638-418A-9686-70307F04C8FA}"/>
            </a:ext>
          </a:extLst>
        </xdr:cNvPr>
        <xdr:cNvSpPr/>
      </xdr:nvSpPr>
      <xdr:spPr>
        <a:xfrm>
          <a:off x="14541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121920</xdr:rowOff>
    </xdr:to>
    <xdr:cxnSp macro="">
      <xdr:nvCxnSpPr>
        <xdr:cNvPr id="552" name="直線コネクタ 551">
          <a:extLst>
            <a:ext uri="{FF2B5EF4-FFF2-40B4-BE49-F238E27FC236}">
              <a16:creationId xmlns:a16="http://schemas.microsoft.com/office/drawing/2014/main" xmlns="" id="{F3FFC970-408F-4A6E-8DDB-0F1C5E57258B}"/>
            </a:ext>
          </a:extLst>
        </xdr:cNvPr>
        <xdr:cNvCxnSpPr/>
      </xdr:nvCxnSpPr>
      <xdr:spPr>
        <a:xfrm flipV="1">
          <a:off x="14592300" y="1048131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53975</xdr:rowOff>
    </xdr:from>
    <xdr:to>
      <xdr:col>72</xdr:col>
      <xdr:colOff>38100</xdr:colOff>
      <xdr:row>61</xdr:row>
      <xdr:rowOff>155575</xdr:rowOff>
    </xdr:to>
    <xdr:sp macro="" textlink="">
      <xdr:nvSpPr>
        <xdr:cNvPr id="553" name="楕円 552">
          <a:extLst>
            <a:ext uri="{FF2B5EF4-FFF2-40B4-BE49-F238E27FC236}">
              <a16:creationId xmlns:a16="http://schemas.microsoft.com/office/drawing/2014/main" xmlns="" id="{8E0D4528-AA6B-4D63-8D8F-4763553C7C03}"/>
            </a:ext>
          </a:extLst>
        </xdr:cNvPr>
        <xdr:cNvSpPr/>
      </xdr:nvSpPr>
      <xdr:spPr>
        <a:xfrm>
          <a:off x="13652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104775</xdr:rowOff>
    </xdr:from>
    <xdr:to>
      <xdr:col>76</xdr:col>
      <xdr:colOff>114300</xdr:colOff>
      <xdr:row>61</xdr:row>
      <xdr:rowOff>121920</xdr:rowOff>
    </xdr:to>
    <xdr:cxnSp macro="">
      <xdr:nvCxnSpPr>
        <xdr:cNvPr id="554" name="直線コネクタ 553">
          <a:extLst>
            <a:ext uri="{FF2B5EF4-FFF2-40B4-BE49-F238E27FC236}">
              <a16:creationId xmlns:a16="http://schemas.microsoft.com/office/drawing/2014/main" xmlns="" id="{C3B2D0DE-06FD-496A-8F1D-37B2457D4622}"/>
            </a:ext>
          </a:extLst>
        </xdr:cNvPr>
        <xdr:cNvCxnSpPr/>
      </xdr:nvCxnSpPr>
      <xdr:spPr>
        <a:xfrm>
          <a:off x="13703300" y="10563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xdr:rowOff>
    </xdr:from>
    <xdr:to>
      <xdr:col>67</xdr:col>
      <xdr:colOff>101600</xdr:colOff>
      <xdr:row>61</xdr:row>
      <xdr:rowOff>111760</xdr:rowOff>
    </xdr:to>
    <xdr:sp macro="" textlink="">
      <xdr:nvSpPr>
        <xdr:cNvPr id="555" name="楕円 554">
          <a:extLst>
            <a:ext uri="{FF2B5EF4-FFF2-40B4-BE49-F238E27FC236}">
              <a16:creationId xmlns:a16="http://schemas.microsoft.com/office/drawing/2014/main" xmlns="" id="{42B70ADD-B71F-4F1F-9E31-B269374F6CC5}"/>
            </a:ext>
          </a:extLst>
        </xdr:cNvPr>
        <xdr:cNvSpPr/>
      </xdr:nvSpPr>
      <xdr:spPr>
        <a:xfrm>
          <a:off x="12763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60960</xdr:rowOff>
    </xdr:from>
    <xdr:to>
      <xdr:col>71</xdr:col>
      <xdr:colOff>177800</xdr:colOff>
      <xdr:row>61</xdr:row>
      <xdr:rowOff>104775</xdr:rowOff>
    </xdr:to>
    <xdr:cxnSp macro="">
      <xdr:nvCxnSpPr>
        <xdr:cNvPr id="556" name="直線コネクタ 555">
          <a:extLst>
            <a:ext uri="{FF2B5EF4-FFF2-40B4-BE49-F238E27FC236}">
              <a16:creationId xmlns:a16="http://schemas.microsoft.com/office/drawing/2014/main" xmlns="" id="{91409AF9-DD29-4197-9FFF-511F2A8AC5DF}"/>
            </a:ext>
          </a:extLst>
        </xdr:cNvPr>
        <xdr:cNvCxnSpPr/>
      </xdr:nvCxnSpPr>
      <xdr:spPr>
        <a:xfrm>
          <a:off x="12814300" y="105194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57" name="n_1aveValue【学校施設】&#10;有形固定資産減価償却率">
          <a:extLst>
            <a:ext uri="{FF2B5EF4-FFF2-40B4-BE49-F238E27FC236}">
              <a16:creationId xmlns:a16="http://schemas.microsoft.com/office/drawing/2014/main" xmlns="" id="{51B2C213-E343-4D25-8BC1-1F416A05636E}"/>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58" name="n_2aveValue【学校施設】&#10;有形固定資産減価償却率">
          <a:extLst>
            <a:ext uri="{FF2B5EF4-FFF2-40B4-BE49-F238E27FC236}">
              <a16:creationId xmlns:a16="http://schemas.microsoft.com/office/drawing/2014/main" xmlns="" id="{05283F64-3819-4683-AFE1-BBC841EAB30F}"/>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59" name="n_3aveValue【学校施設】&#10;有形固定資産減価償却率">
          <a:extLst>
            <a:ext uri="{FF2B5EF4-FFF2-40B4-BE49-F238E27FC236}">
              <a16:creationId xmlns:a16="http://schemas.microsoft.com/office/drawing/2014/main" xmlns="" id="{8F6EE722-A423-44E1-9B1C-464CEBDE54A5}"/>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60" name="n_4aveValue【学校施設】&#10;有形固定資産減価償却率">
          <a:extLst>
            <a:ext uri="{FF2B5EF4-FFF2-40B4-BE49-F238E27FC236}">
              <a16:creationId xmlns:a16="http://schemas.microsoft.com/office/drawing/2014/main" xmlns="" id="{08820A1C-79E2-496B-AC1B-FA7D368BAABA}"/>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561" name="n_1mainValue【学校施設】&#10;有形固定資産減価償却率">
          <a:extLst>
            <a:ext uri="{FF2B5EF4-FFF2-40B4-BE49-F238E27FC236}">
              <a16:creationId xmlns:a16="http://schemas.microsoft.com/office/drawing/2014/main" xmlns="" id="{1E4A88E0-6331-4929-9E66-59B85575292D}"/>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562" name="n_2mainValue【学校施設】&#10;有形固定資産減価償却率">
          <a:extLst>
            <a:ext uri="{FF2B5EF4-FFF2-40B4-BE49-F238E27FC236}">
              <a16:creationId xmlns:a16="http://schemas.microsoft.com/office/drawing/2014/main" xmlns="" id="{AF2C7114-6643-4D52-A60E-4FCEA7229CE5}"/>
            </a:ext>
          </a:extLst>
        </xdr:cNvPr>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146702</xdr:rowOff>
    </xdr:from>
    <xdr:ext cx="405111" cy="259045"/>
    <xdr:sp macro="" textlink="">
      <xdr:nvSpPr>
        <xdr:cNvPr id="563" name="n_3mainValue【学校施設】&#10;有形固定資産減価償却率">
          <a:extLst>
            <a:ext uri="{FF2B5EF4-FFF2-40B4-BE49-F238E27FC236}">
              <a16:creationId xmlns:a16="http://schemas.microsoft.com/office/drawing/2014/main" xmlns="" id="{714E244E-0DB7-41FB-870A-E1F7A3FA1D23}"/>
            </a:ext>
          </a:extLst>
        </xdr:cNvPr>
        <xdr:cNvSpPr txBox="1"/>
      </xdr:nvSpPr>
      <xdr:spPr>
        <a:xfrm>
          <a:off x="13500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102887</xdr:rowOff>
    </xdr:from>
    <xdr:ext cx="405111" cy="259045"/>
    <xdr:sp macro="" textlink="">
      <xdr:nvSpPr>
        <xdr:cNvPr id="564" name="n_4mainValue【学校施設】&#10;有形固定資産減価償却率">
          <a:extLst>
            <a:ext uri="{FF2B5EF4-FFF2-40B4-BE49-F238E27FC236}">
              <a16:creationId xmlns:a16="http://schemas.microsoft.com/office/drawing/2014/main" xmlns="" id="{8D186C91-7AB8-46EE-AA7F-68BF2E6133AE}"/>
            </a:ext>
          </a:extLst>
        </xdr:cNvPr>
        <xdr:cNvSpPr txBox="1"/>
      </xdr:nvSpPr>
      <xdr:spPr>
        <a:xfrm>
          <a:off x="12611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xmlns="" id="{3C477FEE-50AA-4377-8A40-9B6373762B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xmlns="" id="{CFBBB8EA-5989-4EF4-9373-14435AB45D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xmlns="" id="{BE9B891A-BBFE-42C3-9DAD-271E0DBC9F4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xmlns="" id="{C3B38F1A-561E-41B3-BA72-24D40F41980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xmlns="" id="{EEDFC4A9-F787-4CB8-A189-9CBE582583A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xmlns="" id="{9138F2E3-1F7E-4516-B2F4-3340E164B70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xmlns="" id="{95D7BB79-52B8-43CB-8BB4-D9CC493FED7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xmlns="" id="{33D80A48-D454-45E9-A97B-76EABF232A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xmlns="" id="{7FF9E5A5-3C4A-429B-98B1-B18DB55D118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xmlns="" id="{A12BDD82-B7A4-4575-B299-8BB8E06DEA9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xmlns="" id="{AC60E14F-64AD-47BD-8010-C1061D12929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xmlns="" id="{D1D5D61B-C03E-4E31-94DD-308AB50E4E2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xmlns="" id="{3FFE45B5-B2AB-4072-9103-587067241BA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xmlns="" id="{952D58F0-13FE-4FEF-B78D-C13FB2AC2A9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xmlns="" id="{EAE3FE6A-F8B8-4B6F-9517-D55C44F7E0D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xmlns="" id="{4A473938-0197-4E32-A488-DAD5487EB3D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xmlns="" id="{514C879A-FB7A-40F4-B18D-0FC5148982A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xmlns="" id="{8B5B4F34-218C-4E16-A475-BDB903819FA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xmlns="" id="{6566A49A-166B-4817-93B8-1EA78A89C15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xmlns="" id="{EA018DA2-389F-4A60-A55F-29F46BADD89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xmlns="" id="{7C07695C-7774-47DC-84E5-7A5CEC29861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xmlns="" id="{EED792A8-419C-41DD-9259-D6D71F1151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xmlns="" id="{F0542E0A-2C06-4592-B024-17805315197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xmlns="" id="{382DCD1B-7FA1-46F4-9E99-38890B3DEA7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a:extLst>
            <a:ext uri="{FF2B5EF4-FFF2-40B4-BE49-F238E27FC236}">
              <a16:creationId xmlns:a16="http://schemas.microsoft.com/office/drawing/2014/main" xmlns="" id="{5824E1E3-7BD1-451F-9E6A-79B46B946D41}"/>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a:extLst>
            <a:ext uri="{FF2B5EF4-FFF2-40B4-BE49-F238E27FC236}">
              <a16:creationId xmlns:a16="http://schemas.microsoft.com/office/drawing/2014/main" xmlns="" id="{2AE2E908-5836-45C3-A2B5-6120A1D7BFDC}"/>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a:extLst>
            <a:ext uri="{FF2B5EF4-FFF2-40B4-BE49-F238E27FC236}">
              <a16:creationId xmlns:a16="http://schemas.microsoft.com/office/drawing/2014/main" xmlns="" id="{C8C01B9D-1466-4BD5-BBC1-54D4BFDBDC6C}"/>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a:extLst>
            <a:ext uri="{FF2B5EF4-FFF2-40B4-BE49-F238E27FC236}">
              <a16:creationId xmlns:a16="http://schemas.microsoft.com/office/drawing/2014/main" xmlns="" id="{45F70DA0-DAAB-473B-BBCB-57775A9263B5}"/>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a:extLst>
            <a:ext uri="{FF2B5EF4-FFF2-40B4-BE49-F238E27FC236}">
              <a16:creationId xmlns:a16="http://schemas.microsoft.com/office/drawing/2014/main" xmlns="" id="{E42534DA-7F00-47A4-9AAB-A0160348E9EB}"/>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a:extLst>
            <a:ext uri="{FF2B5EF4-FFF2-40B4-BE49-F238E27FC236}">
              <a16:creationId xmlns:a16="http://schemas.microsoft.com/office/drawing/2014/main" xmlns="" id="{63F41B97-D74A-4EA1-B708-A9D29BFE476F}"/>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a:extLst>
            <a:ext uri="{FF2B5EF4-FFF2-40B4-BE49-F238E27FC236}">
              <a16:creationId xmlns:a16="http://schemas.microsoft.com/office/drawing/2014/main" xmlns="" id="{BBF6BF4E-4129-4CDD-95AC-FF066DBBEDE6}"/>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a:extLst>
            <a:ext uri="{FF2B5EF4-FFF2-40B4-BE49-F238E27FC236}">
              <a16:creationId xmlns:a16="http://schemas.microsoft.com/office/drawing/2014/main" xmlns="" id="{A47969AA-60EC-4D6F-BDE0-A0F89D46C5B8}"/>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a:extLst>
            <a:ext uri="{FF2B5EF4-FFF2-40B4-BE49-F238E27FC236}">
              <a16:creationId xmlns:a16="http://schemas.microsoft.com/office/drawing/2014/main" xmlns="" id="{B3F88B18-3BEE-4F40-A50D-01431E2CCD8B}"/>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a:extLst>
            <a:ext uri="{FF2B5EF4-FFF2-40B4-BE49-F238E27FC236}">
              <a16:creationId xmlns:a16="http://schemas.microsoft.com/office/drawing/2014/main" xmlns="" id="{89C926DF-210B-4C0A-A796-F2C30B41313E}"/>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a:extLst>
            <a:ext uri="{FF2B5EF4-FFF2-40B4-BE49-F238E27FC236}">
              <a16:creationId xmlns:a16="http://schemas.microsoft.com/office/drawing/2014/main" xmlns="" id="{1D68844D-4C61-431E-9B37-0FF5E2777D0E}"/>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01D94E6B-5454-4AE0-8A37-E3BEE4B0549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A1379B6D-58D6-4653-8DF4-DC2524000B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80B84EB3-A844-4BF4-BC8A-2086A3AC76A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4030B81A-257D-4661-B34C-54BA9CE4193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D9116C75-E38C-44A8-B735-C80C46A1DB9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26162</xdr:rowOff>
    </xdr:from>
    <xdr:to>
      <xdr:col>116</xdr:col>
      <xdr:colOff>114300</xdr:colOff>
      <xdr:row>63</xdr:row>
      <xdr:rowOff>127762</xdr:rowOff>
    </xdr:to>
    <xdr:sp macro="" textlink="">
      <xdr:nvSpPr>
        <xdr:cNvPr id="605" name="楕円 604">
          <a:extLst>
            <a:ext uri="{FF2B5EF4-FFF2-40B4-BE49-F238E27FC236}">
              <a16:creationId xmlns:a16="http://schemas.microsoft.com/office/drawing/2014/main" xmlns="" id="{369796A2-E6A8-40EE-856F-C363F65D1D1C}"/>
            </a:ext>
          </a:extLst>
        </xdr:cNvPr>
        <xdr:cNvSpPr/>
      </xdr:nvSpPr>
      <xdr:spPr>
        <a:xfrm>
          <a:off x="22110700" y="108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4589</xdr:rowOff>
    </xdr:from>
    <xdr:ext cx="469744" cy="259045"/>
    <xdr:sp macro="" textlink="">
      <xdr:nvSpPr>
        <xdr:cNvPr id="606" name="【学校施設】&#10;一人当たり面積該当値テキスト">
          <a:extLst>
            <a:ext uri="{FF2B5EF4-FFF2-40B4-BE49-F238E27FC236}">
              <a16:creationId xmlns:a16="http://schemas.microsoft.com/office/drawing/2014/main" xmlns="" id="{14FA33FA-A92A-4242-97AB-2EC559B5AEA8}"/>
            </a:ext>
          </a:extLst>
        </xdr:cNvPr>
        <xdr:cNvSpPr txBox="1"/>
      </xdr:nvSpPr>
      <xdr:spPr>
        <a:xfrm>
          <a:off x="22199600" y="1080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28829</xdr:rowOff>
    </xdr:from>
    <xdr:to>
      <xdr:col>112</xdr:col>
      <xdr:colOff>38100</xdr:colOff>
      <xdr:row>63</xdr:row>
      <xdr:rowOff>130429</xdr:rowOff>
    </xdr:to>
    <xdr:sp macro="" textlink="">
      <xdr:nvSpPr>
        <xdr:cNvPr id="607" name="楕円 606">
          <a:extLst>
            <a:ext uri="{FF2B5EF4-FFF2-40B4-BE49-F238E27FC236}">
              <a16:creationId xmlns:a16="http://schemas.microsoft.com/office/drawing/2014/main" xmlns="" id="{45D6DFD4-8106-4241-AFA1-652E46A2182E}"/>
            </a:ext>
          </a:extLst>
        </xdr:cNvPr>
        <xdr:cNvSpPr/>
      </xdr:nvSpPr>
      <xdr:spPr>
        <a:xfrm>
          <a:off x="21272500" y="108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76962</xdr:rowOff>
    </xdr:from>
    <xdr:to>
      <xdr:col>116</xdr:col>
      <xdr:colOff>63500</xdr:colOff>
      <xdr:row>63</xdr:row>
      <xdr:rowOff>79629</xdr:rowOff>
    </xdr:to>
    <xdr:cxnSp macro="">
      <xdr:nvCxnSpPr>
        <xdr:cNvPr id="608" name="直線コネクタ 607">
          <a:extLst>
            <a:ext uri="{FF2B5EF4-FFF2-40B4-BE49-F238E27FC236}">
              <a16:creationId xmlns:a16="http://schemas.microsoft.com/office/drawing/2014/main" xmlns="" id="{C5C7DAD7-2213-4B01-BE18-D100587906E8}"/>
            </a:ext>
          </a:extLst>
        </xdr:cNvPr>
        <xdr:cNvCxnSpPr/>
      </xdr:nvCxnSpPr>
      <xdr:spPr>
        <a:xfrm flipV="1">
          <a:off x="21323300" y="1087831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35687</xdr:rowOff>
    </xdr:from>
    <xdr:to>
      <xdr:col>107</xdr:col>
      <xdr:colOff>101600</xdr:colOff>
      <xdr:row>63</xdr:row>
      <xdr:rowOff>137287</xdr:rowOff>
    </xdr:to>
    <xdr:sp macro="" textlink="">
      <xdr:nvSpPr>
        <xdr:cNvPr id="609" name="楕円 608">
          <a:extLst>
            <a:ext uri="{FF2B5EF4-FFF2-40B4-BE49-F238E27FC236}">
              <a16:creationId xmlns:a16="http://schemas.microsoft.com/office/drawing/2014/main" xmlns="" id="{DD323946-65F4-4D12-8B0F-A77347F4DF77}"/>
            </a:ext>
          </a:extLst>
        </xdr:cNvPr>
        <xdr:cNvSpPr/>
      </xdr:nvSpPr>
      <xdr:spPr>
        <a:xfrm>
          <a:off x="20383500" y="108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79629</xdr:rowOff>
    </xdr:from>
    <xdr:to>
      <xdr:col>111</xdr:col>
      <xdr:colOff>177800</xdr:colOff>
      <xdr:row>63</xdr:row>
      <xdr:rowOff>86487</xdr:rowOff>
    </xdr:to>
    <xdr:cxnSp macro="">
      <xdr:nvCxnSpPr>
        <xdr:cNvPr id="610" name="直線コネクタ 609">
          <a:extLst>
            <a:ext uri="{FF2B5EF4-FFF2-40B4-BE49-F238E27FC236}">
              <a16:creationId xmlns:a16="http://schemas.microsoft.com/office/drawing/2014/main" xmlns="" id="{3A0D3FE6-0C67-44BC-8A0E-D67F6A43FE3D}"/>
            </a:ext>
          </a:extLst>
        </xdr:cNvPr>
        <xdr:cNvCxnSpPr/>
      </xdr:nvCxnSpPr>
      <xdr:spPr>
        <a:xfrm flipV="1">
          <a:off x="20434300" y="1088097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41021</xdr:rowOff>
    </xdr:from>
    <xdr:to>
      <xdr:col>102</xdr:col>
      <xdr:colOff>165100</xdr:colOff>
      <xdr:row>63</xdr:row>
      <xdr:rowOff>142621</xdr:rowOff>
    </xdr:to>
    <xdr:sp macro="" textlink="">
      <xdr:nvSpPr>
        <xdr:cNvPr id="611" name="楕円 610">
          <a:extLst>
            <a:ext uri="{FF2B5EF4-FFF2-40B4-BE49-F238E27FC236}">
              <a16:creationId xmlns:a16="http://schemas.microsoft.com/office/drawing/2014/main" xmlns="" id="{4131D348-CDCA-4CB5-93EF-292E2A1BB470}"/>
            </a:ext>
          </a:extLst>
        </xdr:cNvPr>
        <xdr:cNvSpPr/>
      </xdr:nvSpPr>
      <xdr:spPr>
        <a:xfrm>
          <a:off x="19494500" y="108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86487</xdr:rowOff>
    </xdr:from>
    <xdr:to>
      <xdr:col>107</xdr:col>
      <xdr:colOff>50800</xdr:colOff>
      <xdr:row>63</xdr:row>
      <xdr:rowOff>91821</xdr:rowOff>
    </xdr:to>
    <xdr:cxnSp macro="">
      <xdr:nvCxnSpPr>
        <xdr:cNvPr id="612" name="直線コネクタ 611">
          <a:extLst>
            <a:ext uri="{FF2B5EF4-FFF2-40B4-BE49-F238E27FC236}">
              <a16:creationId xmlns:a16="http://schemas.microsoft.com/office/drawing/2014/main" xmlns="" id="{C5045645-5B3F-4BE7-8BB0-555A22208846}"/>
            </a:ext>
          </a:extLst>
        </xdr:cNvPr>
        <xdr:cNvCxnSpPr/>
      </xdr:nvCxnSpPr>
      <xdr:spPr>
        <a:xfrm flipV="1">
          <a:off x="19545300" y="1088783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46736</xdr:rowOff>
    </xdr:from>
    <xdr:to>
      <xdr:col>98</xdr:col>
      <xdr:colOff>38100</xdr:colOff>
      <xdr:row>63</xdr:row>
      <xdr:rowOff>148336</xdr:rowOff>
    </xdr:to>
    <xdr:sp macro="" textlink="">
      <xdr:nvSpPr>
        <xdr:cNvPr id="613" name="楕円 612">
          <a:extLst>
            <a:ext uri="{FF2B5EF4-FFF2-40B4-BE49-F238E27FC236}">
              <a16:creationId xmlns:a16="http://schemas.microsoft.com/office/drawing/2014/main" xmlns="" id="{8A5046A2-A5AE-4159-871C-DFDD7697E273}"/>
            </a:ext>
          </a:extLst>
        </xdr:cNvPr>
        <xdr:cNvSpPr/>
      </xdr:nvSpPr>
      <xdr:spPr>
        <a:xfrm>
          <a:off x="18605500" y="10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91821</xdr:rowOff>
    </xdr:from>
    <xdr:to>
      <xdr:col>102</xdr:col>
      <xdr:colOff>114300</xdr:colOff>
      <xdr:row>63</xdr:row>
      <xdr:rowOff>97536</xdr:rowOff>
    </xdr:to>
    <xdr:cxnSp macro="">
      <xdr:nvCxnSpPr>
        <xdr:cNvPr id="614" name="直線コネクタ 613">
          <a:extLst>
            <a:ext uri="{FF2B5EF4-FFF2-40B4-BE49-F238E27FC236}">
              <a16:creationId xmlns:a16="http://schemas.microsoft.com/office/drawing/2014/main" xmlns="" id="{5E914D5C-D61C-4E41-9D51-72D6FDC842C0}"/>
            </a:ext>
          </a:extLst>
        </xdr:cNvPr>
        <xdr:cNvCxnSpPr/>
      </xdr:nvCxnSpPr>
      <xdr:spPr>
        <a:xfrm flipV="1">
          <a:off x="18656300" y="1089317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615" name="n_1aveValue【学校施設】&#10;一人当たり面積">
          <a:extLst>
            <a:ext uri="{FF2B5EF4-FFF2-40B4-BE49-F238E27FC236}">
              <a16:creationId xmlns:a16="http://schemas.microsoft.com/office/drawing/2014/main" xmlns="" id="{027E579F-F3B0-4B3F-B19C-517451B409DA}"/>
            </a:ext>
          </a:extLst>
        </xdr:cNvPr>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616" name="n_2aveValue【学校施設】&#10;一人当たり面積">
          <a:extLst>
            <a:ext uri="{FF2B5EF4-FFF2-40B4-BE49-F238E27FC236}">
              <a16:creationId xmlns:a16="http://schemas.microsoft.com/office/drawing/2014/main" xmlns="" id="{679C0FBF-8C0E-4E1A-814E-7867598742B8}"/>
            </a:ext>
          </a:extLst>
        </xdr:cNvPr>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617" name="n_3aveValue【学校施設】&#10;一人当たり面積">
          <a:extLst>
            <a:ext uri="{FF2B5EF4-FFF2-40B4-BE49-F238E27FC236}">
              <a16:creationId xmlns:a16="http://schemas.microsoft.com/office/drawing/2014/main" xmlns="" id="{718C45C8-88BC-4A2D-8C13-0DBCCE339E5B}"/>
            </a:ext>
          </a:extLst>
        </xdr:cNvPr>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618" name="n_4aveValue【学校施設】&#10;一人当たり面積">
          <a:extLst>
            <a:ext uri="{FF2B5EF4-FFF2-40B4-BE49-F238E27FC236}">
              <a16:creationId xmlns:a16="http://schemas.microsoft.com/office/drawing/2014/main" xmlns="" id="{A4F99420-4E66-489C-A508-B53F0CDEFC27}"/>
            </a:ext>
          </a:extLst>
        </xdr:cNvPr>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121556</xdr:rowOff>
    </xdr:from>
    <xdr:ext cx="469744" cy="259045"/>
    <xdr:sp macro="" textlink="">
      <xdr:nvSpPr>
        <xdr:cNvPr id="619" name="n_1mainValue【学校施設】&#10;一人当たり面積">
          <a:extLst>
            <a:ext uri="{FF2B5EF4-FFF2-40B4-BE49-F238E27FC236}">
              <a16:creationId xmlns:a16="http://schemas.microsoft.com/office/drawing/2014/main" xmlns="" id="{AAF1DBC9-6035-4801-B35B-FEDC57BB80E3}"/>
            </a:ext>
          </a:extLst>
        </xdr:cNvPr>
        <xdr:cNvSpPr txBox="1"/>
      </xdr:nvSpPr>
      <xdr:spPr>
        <a:xfrm>
          <a:off x="21075727" y="1092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128414</xdr:rowOff>
    </xdr:from>
    <xdr:ext cx="469744" cy="259045"/>
    <xdr:sp macro="" textlink="">
      <xdr:nvSpPr>
        <xdr:cNvPr id="620" name="n_2mainValue【学校施設】&#10;一人当たり面積">
          <a:extLst>
            <a:ext uri="{FF2B5EF4-FFF2-40B4-BE49-F238E27FC236}">
              <a16:creationId xmlns:a16="http://schemas.microsoft.com/office/drawing/2014/main" xmlns="" id="{EE2F570B-5570-4E43-90C4-7BBE5C085207}"/>
            </a:ext>
          </a:extLst>
        </xdr:cNvPr>
        <xdr:cNvSpPr txBox="1"/>
      </xdr:nvSpPr>
      <xdr:spPr>
        <a:xfrm>
          <a:off x="20199427" y="1092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133748</xdr:rowOff>
    </xdr:from>
    <xdr:ext cx="469744" cy="259045"/>
    <xdr:sp macro="" textlink="">
      <xdr:nvSpPr>
        <xdr:cNvPr id="621" name="n_3mainValue【学校施設】&#10;一人当たり面積">
          <a:extLst>
            <a:ext uri="{FF2B5EF4-FFF2-40B4-BE49-F238E27FC236}">
              <a16:creationId xmlns:a16="http://schemas.microsoft.com/office/drawing/2014/main" xmlns="" id="{288B4395-AEB1-4C00-8049-8D65125485DC}"/>
            </a:ext>
          </a:extLst>
        </xdr:cNvPr>
        <xdr:cNvSpPr txBox="1"/>
      </xdr:nvSpPr>
      <xdr:spPr>
        <a:xfrm>
          <a:off x="19310427" y="1093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139463</xdr:rowOff>
    </xdr:from>
    <xdr:ext cx="469744" cy="259045"/>
    <xdr:sp macro="" textlink="">
      <xdr:nvSpPr>
        <xdr:cNvPr id="622" name="n_4mainValue【学校施設】&#10;一人当たり面積">
          <a:extLst>
            <a:ext uri="{FF2B5EF4-FFF2-40B4-BE49-F238E27FC236}">
              <a16:creationId xmlns:a16="http://schemas.microsoft.com/office/drawing/2014/main" xmlns="" id="{054ABE8B-31C8-4F49-A565-89A12B0D60AF}"/>
            </a:ext>
          </a:extLst>
        </xdr:cNvPr>
        <xdr:cNvSpPr txBox="1"/>
      </xdr:nvSpPr>
      <xdr:spPr>
        <a:xfrm>
          <a:off x="18421427" y="109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xmlns="" id="{C679CDB5-87E5-4563-8546-3F54D61E604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xmlns="" id="{49438E34-9680-4EE7-B93D-D9FC19852DB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xmlns="" id="{914C306F-16CA-48A3-A39F-C59B8727E3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xmlns="" id="{B9D1DCF6-244B-4EF0-81E9-1ECAC9E8906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xmlns="" id="{5658938A-9E3D-4F9B-8109-A7FF1461B5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xmlns="" id="{7C4CDD7F-F6AE-4211-B088-7C95A7522FC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xmlns="" id="{621DDE80-2FE2-4D65-AC5B-F8D08DD0C5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xmlns="" id="{B6C502A8-A38C-4FBF-B0BC-699B4188854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xmlns="" id="{315150BA-B02A-4B7C-A6CE-276D94D1E90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xmlns="" id="{80E21ADA-73A0-4BAD-B21E-082EE820CF3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xmlns="" id="{2B41C055-83D4-4847-9D90-881E61593ED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xmlns="" id="{7D835A29-84BE-4A84-9E3F-BD5E0941E5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xmlns="" id="{323A28DD-2015-4042-A799-08C2AF612B3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xmlns="" id="{42579007-6E43-4258-A7FA-7CAB5DC7529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xmlns="" id="{FCBF9893-C4BD-4E2F-9C38-F485A6470E7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xmlns="" id="{7B632DC7-F39D-4017-B6DC-EC5C2AEBD19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xmlns="" id="{BD85A0A5-8EE6-4EA2-BD6F-F7FADADB8D9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xmlns="" id="{476500E6-E48D-4400-AF13-CDC3E383EAB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xmlns="" id="{99D665B9-E554-489B-894A-0F14F89B4F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xmlns="" id="{F0B5649A-1B62-436E-A591-DFA4A8BD42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xmlns="" id="{7D1A9A85-3B5C-4F39-90B0-B325EA9F73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xmlns="" id="{A43A11D1-E876-4B63-8B67-CC1C5B3510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xmlns="" id="{D83B2183-4434-46D6-9713-E87B0D08E3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xmlns="" id="{70DB4B77-73DE-4A8B-B9A3-BE30EE54756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xmlns="" id="{2F7903E1-0458-4BC5-B6BF-DD5AFE59D5A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xmlns="" id="{D28B4B94-5148-4A1F-A5B1-2092FA5E304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xmlns="" id="{4E9ADDFC-6B60-4150-B0E1-1FF2728C6B4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xmlns="" id="{37A483B7-445A-447D-BDC2-95CC74DC3DA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xmlns="" id="{D5FBB73B-4404-43DD-92E7-DDD36EE9618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xmlns="" id="{9F83B7E9-B103-4D53-8A42-2EAB5C12AB9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xmlns="" id="{BEB8E8CC-584D-4E03-BB44-80DD712C0B1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xmlns="" id="{159F314C-FAA1-494D-B038-23AE4000951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xmlns="" id="{16B4C1E6-670A-4A10-844A-23F8FC516DB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xmlns="" id="{188B6D53-7355-43F1-88FE-CBCC26D6901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xmlns="" id="{E3135199-F7EC-4388-BCD9-C35FD653523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xmlns="" id="{8314255A-1C11-4301-ACB9-100B4977B1E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xmlns="" id="{276C6DEF-FA6C-4E80-812C-9AFC61D76AED}"/>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xmlns="" id="{2C08F422-DF6B-4CE4-B973-2CAA8490B6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xmlns="" id="{B6689076-C20C-4022-8A1B-EECD0DCE014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xmlns="" id="{8F239B61-7E56-47F1-95BE-5F858BB9FB0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xmlns="" id="{591B70F0-5FB3-49C7-A993-D594C86CECBA}"/>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xmlns="" id="{825D5DF7-33CE-4CE0-B5BF-DFE64BA13086}"/>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xmlns="" id="{2CBC69B5-5C26-4931-83B6-9D7428EFFDE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xmlns="" id="{0340C69C-BE1B-42F5-AA5D-5EDF0F67EC9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667" name="【公民館】&#10;有形固定資産減価償却率平均値テキスト">
          <a:extLst>
            <a:ext uri="{FF2B5EF4-FFF2-40B4-BE49-F238E27FC236}">
              <a16:creationId xmlns:a16="http://schemas.microsoft.com/office/drawing/2014/main" xmlns="" id="{0DAE3338-8747-4733-A665-B188EC362DBA}"/>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68" name="フローチャート: 判断 667">
          <a:extLst>
            <a:ext uri="{FF2B5EF4-FFF2-40B4-BE49-F238E27FC236}">
              <a16:creationId xmlns:a16="http://schemas.microsoft.com/office/drawing/2014/main" xmlns="" id="{817CFEE5-22EE-4405-8051-B5A9819B6543}"/>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69" name="フローチャート: 判断 668">
          <a:extLst>
            <a:ext uri="{FF2B5EF4-FFF2-40B4-BE49-F238E27FC236}">
              <a16:creationId xmlns:a16="http://schemas.microsoft.com/office/drawing/2014/main" xmlns="" id="{B37205EE-3D5B-476F-96C8-D2EF565621FC}"/>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70" name="フローチャート: 判断 669">
          <a:extLst>
            <a:ext uri="{FF2B5EF4-FFF2-40B4-BE49-F238E27FC236}">
              <a16:creationId xmlns:a16="http://schemas.microsoft.com/office/drawing/2014/main" xmlns="" id="{C5C427AE-DB0E-4FC6-819F-B75195A82022}"/>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71" name="フローチャート: 判断 670">
          <a:extLst>
            <a:ext uri="{FF2B5EF4-FFF2-40B4-BE49-F238E27FC236}">
              <a16:creationId xmlns:a16="http://schemas.microsoft.com/office/drawing/2014/main" xmlns="" id="{7BF0D97E-CAB5-4ABB-8EC7-EA359B60C215}"/>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72" name="フローチャート: 判断 671">
          <a:extLst>
            <a:ext uri="{FF2B5EF4-FFF2-40B4-BE49-F238E27FC236}">
              <a16:creationId xmlns:a16="http://schemas.microsoft.com/office/drawing/2014/main" xmlns="" id="{AA84C3A9-18AC-4461-A407-EECE7BAF4893}"/>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xmlns="" id="{D1251B27-4129-4C23-A072-1F90EE7C6FB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CBD50AB4-01B1-411E-BD71-2AEE040479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258F3665-DF07-471A-BC06-C042A4A37BE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8846AAA9-F256-4C98-9267-02CBC8A3FC7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B9994D36-751C-4F82-9CC6-BEA9143C563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109220</xdr:rowOff>
    </xdr:from>
    <xdr:to>
      <xdr:col>85</xdr:col>
      <xdr:colOff>177800</xdr:colOff>
      <xdr:row>106</xdr:row>
      <xdr:rowOff>39370</xdr:rowOff>
    </xdr:to>
    <xdr:sp macro="" textlink="">
      <xdr:nvSpPr>
        <xdr:cNvPr id="678" name="楕円 677">
          <a:extLst>
            <a:ext uri="{FF2B5EF4-FFF2-40B4-BE49-F238E27FC236}">
              <a16:creationId xmlns:a16="http://schemas.microsoft.com/office/drawing/2014/main" xmlns="" id="{3257DC9B-C888-437B-966D-ABDA07399F84}"/>
            </a:ext>
          </a:extLst>
        </xdr:cNvPr>
        <xdr:cNvSpPr/>
      </xdr:nvSpPr>
      <xdr:spPr>
        <a:xfrm>
          <a:off x="16268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87647</xdr:rowOff>
    </xdr:from>
    <xdr:ext cx="405111" cy="259045"/>
    <xdr:sp macro="" textlink="">
      <xdr:nvSpPr>
        <xdr:cNvPr id="679" name="【公民館】&#10;有形固定資産減価償却率該当値テキスト">
          <a:extLst>
            <a:ext uri="{FF2B5EF4-FFF2-40B4-BE49-F238E27FC236}">
              <a16:creationId xmlns:a16="http://schemas.microsoft.com/office/drawing/2014/main" xmlns="" id="{DFB6EF28-03D1-46DE-B02E-2AC3B888F3BA}"/>
            </a:ext>
          </a:extLst>
        </xdr:cNvPr>
        <xdr:cNvSpPr txBox="1"/>
      </xdr:nvSpPr>
      <xdr:spPr>
        <a:xfrm>
          <a:off x="163576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118111</xdr:rowOff>
    </xdr:from>
    <xdr:to>
      <xdr:col>81</xdr:col>
      <xdr:colOff>101600</xdr:colOff>
      <xdr:row>106</xdr:row>
      <xdr:rowOff>48261</xdr:rowOff>
    </xdr:to>
    <xdr:sp macro="" textlink="">
      <xdr:nvSpPr>
        <xdr:cNvPr id="680" name="楕円 679">
          <a:extLst>
            <a:ext uri="{FF2B5EF4-FFF2-40B4-BE49-F238E27FC236}">
              <a16:creationId xmlns:a16="http://schemas.microsoft.com/office/drawing/2014/main" xmlns="" id="{D802B48D-2E39-4623-AA27-AAF293D019AA}"/>
            </a:ext>
          </a:extLst>
        </xdr:cNvPr>
        <xdr:cNvSpPr/>
      </xdr:nvSpPr>
      <xdr:spPr>
        <a:xfrm>
          <a:off x="15430500" y="181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160020</xdr:rowOff>
    </xdr:from>
    <xdr:to>
      <xdr:col>85</xdr:col>
      <xdr:colOff>127000</xdr:colOff>
      <xdr:row>105</xdr:row>
      <xdr:rowOff>168911</xdr:rowOff>
    </xdr:to>
    <xdr:cxnSp macro="">
      <xdr:nvCxnSpPr>
        <xdr:cNvPr id="681" name="直線コネクタ 680">
          <a:extLst>
            <a:ext uri="{FF2B5EF4-FFF2-40B4-BE49-F238E27FC236}">
              <a16:creationId xmlns:a16="http://schemas.microsoft.com/office/drawing/2014/main" xmlns="" id="{CB2E54DC-369A-4246-AE4B-E51E7E76AC90}"/>
            </a:ext>
          </a:extLst>
        </xdr:cNvPr>
        <xdr:cNvCxnSpPr/>
      </xdr:nvCxnSpPr>
      <xdr:spPr>
        <a:xfrm flipV="1">
          <a:off x="15481300" y="1816227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85089</xdr:rowOff>
    </xdr:from>
    <xdr:to>
      <xdr:col>76</xdr:col>
      <xdr:colOff>165100</xdr:colOff>
      <xdr:row>106</xdr:row>
      <xdr:rowOff>15239</xdr:rowOff>
    </xdr:to>
    <xdr:sp macro="" textlink="">
      <xdr:nvSpPr>
        <xdr:cNvPr id="682" name="楕円 681">
          <a:extLst>
            <a:ext uri="{FF2B5EF4-FFF2-40B4-BE49-F238E27FC236}">
              <a16:creationId xmlns:a16="http://schemas.microsoft.com/office/drawing/2014/main" xmlns="" id="{9F141570-C66E-4737-A1E7-8175B9EA41C6}"/>
            </a:ext>
          </a:extLst>
        </xdr:cNvPr>
        <xdr:cNvSpPr/>
      </xdr:nvSpPr>
      <xdr:spPr>
        <a:xfrm>
          <a:off x="14541500" y="180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135889</xdr:rowOff>
    </xdr:from>
    <xdr:to>
      <xdr:col>81</xdr:col>
      <xdr:colOff>50800</xdr:colOff>
      <xdr:row>105</xdr:row>
      <xdr:rowOff>168911</xdr:rowOff>
    </xdr:to>
    <xdr:cxnSp macro="">
      <xdr:nvCxnSpPr>
        <xdr:cNvPr id="683" name="直線コネクタ 682">
          <a:extLst>
            <a:ext uri="{FF2B5EF4-FFF2-40B4-BE49-F238E27FC236}">
              <a16:creationId xmlns:a16="http://schemas.microsoft.com/office/drawing/2014/main" xmlns="" id="{AC7902FC-2949-40CE-ADF2-A98AC2BB65E3}"/>
            </a:ext>
          </a:extLst>
        </xdr:cNvPr>
        <xdr:cNvCxnSpPr/>
      </xdr:nvCxnSpPr>
      <xdr:spPr>
        <a:xfrm>
          <a:off x="14592300" y="18138139"/>
          <a:ext cx="8890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49530</xdr:rowOff>
    </xdr:from>
    <xdr:to>
      <xdr:col>72</xdr:col>
      <xdr:colOff>38100</xdr:colOff>
      <xdr:row>105</xdr:row>
      <xdr:rowOff>151130</xdr:rowOff>
    </xdr:to>
    <xdr:sp macro="" textlink="">
      <xdr:nvSpPr>
        <xdr:cNvPr id="684" name="楕円 683">
          <a:extLst>
            <a:ext uri="{FF2B5EF4-FFF2-40B4-BE49-F238E27FC236}">
              <a16:creationId xmlns:a16="http://schemas.microsoft.com/office/drawing/2014/main" xmlns="" id="{355F87B7-104E-48B8-A034-85DB1418BA5C}"/>
            </a:ext>
          </a:extLst>
        </xdr:cNvPr>
        <xdr:cNvSpPr/>
      </xdr:nvSpPr>
      <xdr:spPr>
        <a:xfrm>
          <a:off x="13652500" y="1805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100330</xdr:rowOff>
    </xdr:from>
    <xdr:to>
      <xdr:col>76</xdr:col>
      <xdr:colOff>114300</xdr:colOff>
      <xdr:row>105</xdr:row>
      <xdr:rowOff>135889</xdr:rowOff>
    </xdr:to>
    <xdr:cxnSp macro="">
      <xdr:nvCxnSpPr>
        <xdr:cNvPr id="685" name="直線コネクタ 684">
          <a:extLst>
            <a:ext uri="{FF2B5EF4-FFF2-40B4-BE49-F238E27FC236}">
              <a16:creationId xmlns:a16="http://schemas.microsoft.com/office/drawing/2014/main" xmlns="" id="{C616620F-95BF-4909-886A-E343FD8B4E3E}"/>
            </a:ext>
          </a:extLst>
        </xdr:cNvPr>
        <xdr:cNvCxnSpPr/>
      </xdr:nvCxnSpPr>
      <xdr:spPr>
        <a:xfrm>
          <a:off x="13703300" y="18102580"/>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15239</xdr:rowOff>
    </xdr:from>
    <xdr:to>
      <xdr:col>67</xdr:col>
      <xdr:colOff>101600</xdr:colOff>
      <xdr:row>105</xdr:row>
      <xdr:rowOff>116839</xdr:rowOff>
    </xdr:to>
    <xdr:sp macro="" textlink="">
      <xdr:nvSpPr>
        <xdr:cNvPr id="686" name="楕円 685">
          <a:extLst>
            <a:ext uri="{FF2B5EF4-FFF2-40B4-BE49-F238E27FC236}">
              <a16:creationId xmlns:a16="http://schemas.microsoft.com/office/drawing/2014/main" xmlns="" id="{39515460-22F2-4D56-86CE-8B343A5C75C3}"/>
            </a:ext>
          </a:extLst>
        </xdr:cNvPr>
        <xdr:cNvSpPr/>
      </xdr:nvSpPr>
      <xdr:spPr>
        <a:xfrm>
          <a:off x="12763500" y="180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66039</xdr:rowOff>
    </xdr:from>
    <xdr:to>
      <xdr:col>71</xdr:col>
      <xdr:colOff>177800</xdr:colOff>
      <xdr:row>105</xdr:row>
      <xdr:rowOff>100330</xdr:rowOff>
    </xdr:to>
    <xdr:cxnSp macro="">
      <xdr:nvCxnSpPr>
        <xdr:cNvPr id="687" name="直線コネクタ 686">
          <a:extLst>
            <a:ext uri="{FF2B5EF4-FFF2-40B4-BE49-F238E27FC236}">
              <a16:creationId xmlns:a16="http://schemas.microsoft.com/office/drawing/2014/main" xmlns="" id="{4BD7B5C5-FA0C-4C3F-8B7F-66DA9648A0EB}"/>
            </a:ext>
          </a:extLst>
        </xdr:cNvPr>
        <xdr:cNvCxnSpPr/>
      </xdr:nvCxnSpPr>
      <xdr:spPr>
        <a:xfrm>
          <a:off x="12814300" y="18068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688" name="n_1aveValue【公民館】&#10;有形固定資産減価償却率">
          <a:extLst>
            <a:ext uri="{FF2B5EF4-FFF2-40B4-BE49-F238E27FC236}">
              <a16:creationId xmlns:a16="http://schemas.microsoft.com/office/drawing/2014/main" xmlns="" id="{33EDC7AF-7F3C-4DD1-8A45-ADA7945E1036}"/>
            </a:ext>
          </a:extLst>
        </xdr:cNvPr>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689" name="n_2aveValue【公民館】&#10;有形固定資産減価償却率">
          <a:extLst>
            <a:ext uri="{FF2B5EF4-FFF2-40B4-BE49-F238E27FC236}">
              <a16:creationId xmlns:a16="http://schemas.microsoft.com/office/drawing/2014/main" xmlns="" id="{F2F24A69-F36C-484F-AD7F-DC879760F5F2}"/>
            </a:ext>
          </a:extLst>
        </xdr:cNvPr>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690" name="n_3aveValue【公民館】&#10;有形固定資産減価償却率">
          <a:extLst>
            <a:ext uri="{FF2B5EF4-FFF2-40B4-BE49-F238E27FC236}">
              <a16:creationId xmlns:a16="http://schemas.microsoft.com/office/drawing/2014/main" xmlns="" id="{60EDF830-26C1-4610-9631-D0AF33D53F19}"/>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91" name="n_4aveValue【公民館】&#10;有形固定資産減価償却率">
          <a:extLst>
            <a:ext uri="{FF2B5EF4-FFF2-40B4-BE49-F238E27FC236}">
              <a16:creationId xmlns:a16="http://schemas.microsoft.com/office/drawing/2014/main" xmlns="" id="{0487D12A-3BE3-4351-933D-C974515CB9B9}"/>
            </a:ext>
          </a:extLst>
        </xdr:cNvPr>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39388</xdr:rowOff>
    </xdr:from>
    <xdr:ext cx="405111" cy="259045"/>
    <xdr:sp macro="" textlink="">
      <xdr:nvSpPr>
        <xdr:cNvPr id="692" name="n_1mainValue【公民館】&#10;有形固定資産減価償却率">
          <a:extLst>
            <a:ext uri="{FF2B5EF4-FFF2-40B4-BE49-F238E27FC236}">
              <a16:creationId xmlns:a16="http://schemas.microsoft.com/office/drawing/2014/main" xmlns="" id="{FD3923A5-37CC-4CC4-A0D3-8D3B5B2312EA}"/>
            </a:ext>
          </a:extLst>
        </xdr:cNvPr>
        <xdr:cNvSpPr txBox="1"/>
      </xdr:nvSpPr>
      <xdr:spPr>
        <a:xfrm>
          <a:off x="15266044"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6366</xdr:rowOff>
    </xdr:from>
    <xdr:ext cx="405111" cy="259045"/>
    <xdr:sp macro="" textlink="">
      <xdr:nvSpPr>
        <xdr:cNvPr id="693" name="n_2mainValue【公民館】&#10;有形固定資産減価償却率">
          <a:extLst>
            <a:ext uri="{FF2B5EF4-FFF2-40B4-BE49-F238E27FC236}">
              <a16:creationId xmlns:a16="http://schemas.microsoft.com/office/drawing/2014/main" xmlns="" id="{2EE19DA1-0B68-4DFA-A68A-186E9AD412E2}"/>
            </a:ext>
          </a:extLst>
        </xdr:cNvPr>
        <xdr:cNvSpPr txBox="1"/>
      </xdr:nvSpPr>
      <xdr:spPr>
        <a:xfrm>
          <a:off x="14389744" y="1818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142257</xdr:rowOff>
    </xdr:from>
    <xdr:ext cx="405111" cy="259045"/>
    <xdr:sp macro="" textlink="">
      <xdr:nvSpPr>
        <xdr:cNvPr id="694" name="n_3mainValue【公民館】&#10;有形固定資産減価償却率">
          <a:extLst>
            <a:ext uri="{FF2B5EF4-FFF2-40B4-BE49-F238E27FC236}">
              <a16:creationId xmlns:a16="http://schemas.microsoft.com/office/drawing/2014/main" xmlns="" id="{5EA01BE6-E48C-4B51-AEC3-D5BABF938370}"/>
            </a:ext>
          </a:extLst>
        </xdr:cNvPr>
        <xdr:cNvSpPr txBox="1"/>
      </xdr:nvSpPr>
      <xdr:spPr>
        <a:xfrm>
          <a:off x="13500744" y="181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107966</xdr:rowOff>
    </xdr:from>
    <xdr:ext cx="405111" cy="259045"/>
    <xdr:sp macro="" textlink="">
      <xdr:nvSpPr>
        <xdr:cNvPr id="695" name="n_4mainValue【公民館】&#10;有形固定資産減価償却率">
          <a:extLst>
            <a:ext uri="{FF2B5EF4-FFF2-40B4-BE49-F238E27FC236}">
              <a16:creationId xmlns:a16="http://schemas.microsoft.com/office/drawing/2014/main" xmlns="" id="{97E1F554-35B3-488C-8BDF-490FEDAC8CA6}"/>
            </a:ext>
          </a:extLst>
        </xdr:cNvPr>
        <xdr:cNvSpPr txBox="1"/>
      </xdr:nvSpPr>
      <xdr:spPr>
        <a:xfrm>
          <a:off x="12611744" y="1811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xmlns="" id="{53911CCB-836C-4762-AB82-0069EF7474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xmlns="" id="{8E317850-AA98-4D17-9525-16DC744E14E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xmlns="" id="{040775EF-96B6-4401-BDF7-C3D96AC0FD9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xmlns="" id="{464CC683-5B32-416A-80CC-A6F296E4655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xmlns="" id="{0FEF5C0E-9D9A-42CA-B0D3-88DE94B7944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xmlns="" id="{E23B5171-1AD9-46C1-8DCC-9669C6590AC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xmlns="" id="{A315FA0B-D559-402B-8ABE-05BB76DD45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xmlns="" id="{04CFCEAE-47DF-4A02-A2F6-DF00CE860EB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xmlns="" id="{22BBB76B-CF40-4DD3-959A-F33F2E0CBF3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xmlns="" id="{10A3A34C-27F1-4198-B523-761700B59C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xmlns="" id="{DAC1599C-761A-4DFC-8686-3996E72B587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xmlns="" id="{D369F501-6109-4AD4-88EF-7FFE9C04FBF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xmlns="" id="{1E84E63E-0FFC-4660-9D3D-8BC1D3CCEBB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xmlns="" id="{B042DEC8-E362-41F8-9F6B-5381F4280FA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xmlns="" id="{4353ED22-7F2F-4C2F-8359-FD36E67D0B9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xmlns="" id="{D0057BB0-C245-4480-A069-533B937026E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xmlns="" id="{903FA2C4-03C4-4F07-90EB-52CF1BED531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xmlns="" id="{6C0EF953-6DA0-463F-8932-AAD84983423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xmlns="" id="{73A19F57-7F89-4473-AE5A-CB4742353D4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xmlns="" id="{EC560EE2-BA39-40A8-B086-2902717421E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xmlns="" id="{6AADF6C2-E62B-4B6E-B2C5-08559052B7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xmlns="" id="{AD1A65A4-778F-4BD0-A5E0-04BA27422C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xmlns="" id="{AFCF5DE6-7CF4-4449-A449-2F67FAADD9D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19" name="直線コネクタ 718">
          <a:extLst>
            <a:ext uri="{FF2B5EF4-FFF2-40B4-BE49-F238E27FC236}">
              <a16:creationId xmlns:a16="http://schemas.microsoft.com/office/drawing/2014/main" xmlns="" id="{64033D15-6B16-4B68-AEB6-2BF99B313AF3}"/>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a:extLst>
            <a:ext uri="{FF2B5EF4-FFF2-40B4-BE49-F238E27FC236}">
              <a16:creationId xmlns:a16="http://schemas.microsoft.com/office/drawing/2014/main" xmlns="" id="{19FC8E04-DA4F-4641-9F3A-BC9FE0AF570B}"/>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a:extLst>
            <a:ext uri="{FF2B5EF4-FFF2-40B4-BE49-F238E27FC236}">
              <a16:creationId xmlns:a16="http://schemas.microsoft.com/office/drawing/2014/main" xmlns="" id="{1B155014-B44B-428D-B7CD-CD4209756BEF}"/>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2" name="【公民館】&#10;一人当たり面積最大値テキスト">
          <a:extLst>
            <a:ext uri="{FF2B5EF4-FFF2-40B4-BE49-F238E27FC236}">
              <a16:creationId xmlns:a16="http://schemas.microsoft.com/office/drawing/2014/main" xmlns="" id="{2AC964C9-13B3-468B-8C6C-E046A59A722D}"/>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3" name="直線コネクタ 722">
          <a:extLst>
            <a:ext uri="{FF2B5EF4-FFF2-40B4-BE49-F238E27FC236}">
              <a16:creationId xmlns:a16="http://schemas.microsoft.com/office/drawing/2014/main" xmlns="" id="{CE240271-38FE-4BAB-A98B-6BD67F7529B3}"/>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724" name="【公民館】&#10;一人当たり面積平均値テキスト">
          <a:extLst>
            <a:ext uri="{FF2B5EF4-FFF2-40B4-BE49-F238E27FC236}">
              <a16:creationId xmlns:a16="http://schemas.microsoft.com/office/drawing/2014/main" xmlns="" id="{347B5C2F-2890-4958-934B-C06F23EC242D}"/>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725" name="フローチャート: 判断 724">
          <a:extLst>
            <a:ext uri="{FF2B5EF4-FFF2-40B4-BE49-F238E27FC236}">
              <a16:creationId xmlns:a16="http://schemas.microsoft.com/office/drawing/2014/main" xmlns="" id="{AFA8D642-F09A-426E-A4F6-7DD033B72602}"/>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726" name="フローチャート: 判断 725">
          <a:extLst>
            <a:ext uri="{FF2B5EF4-FFF2-40B4-BE49-F238E27FC236}">
              <a16:creationId xmlns:a16="http://schemas.microsoft.com/office/drawing/2014/main" xmlns="" id="{A9353281-BDE7-4738-9B95-672E536C4E7A}"/>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27" name="フローチャート: 判断 726">
          <a:extLst>
            <a:ext uri="{FF2B5EF4-FFF2-40B4-BE49-F238E27FC236}">
              <a16:creationId xmlns:a16="http://schemas.microsoft.com/office/drawing/2014/main" xmlns="" id="{868A4AC3-AC16-43B6-8369-65BA9542396F}"/>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28" name="フローチャート: 判断 727">
          <a:extLst>
            <a:ext uri="{FF2B5EF4-FFF2-40B4-BE49-F238E27FC236}">
              <a16:creationId xmlns:a16="http://schemas.microsoft.com/office/drawing/2014/main" xmlns="" id="{44E0CDD1-0B2D-4C78-AE80-7D1126B44EC0}"/>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729" name="フローチャート: 判断 728">
          <a:extLst>
            <a:ext uri="{FF2B5EF4-FFF2-40B4-BE49-F238E27FC236}">
              <a16:creationId xmlns:a16="http://schemas.microsoft.com/office/drawing/2014/main" xmlns="" id="{52C97947-F9B2-4E22-A31B-8AC0250D9AFA}"/>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BC93BD07-8A8A-46E6-B4E3-638DD9F5680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A718B694-CB7E-4C24-AB0D-327C981C514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95455A06-7F50-4DA9-8406-5CBF355CB0F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5DADEFC7-8A57-4E4E-B816-25B77B59EE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1A38696C-2C72-4DAA-B3ED-65CD518DA97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91439</xdr:rowOff>
    </xdr:from>
    <xdr:to>
      <xdr:col>116</xdr:col>
      <xdr:colOff>114300</xdr:colOff>
      <xdr:row>108</xdr:row>
      <xdr:rowOff>21589</xdr:rowOff>
    </xdr:to>
    <xdr:sp macro="" textlink="">
      <xdr:nvSpPr>
        <xdr:cNvPr id="735" name="楕円 734">
          <a:extLst>
            <a:ext uri="{FF2B5EF4-FFF2-40B4-BE49-F238E27FC236}">
              <a16:creationId xmlns:a16="http://schemas.microsoft.com/office/drawing/2014/main" xmlns="" id="{FA0B7578-E415-41CD-89C5-21F98EFE5645}"/>
            </a:ext>
          </a:extLst>
        </xdr:cNvPr>
        <xdr:cNvSpPr/>
      </xdr:nvSpPr>
      <xdr:spPr>
        <a:xfrm>
          <a:off x="22110700" y="18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69866</xdr:rowOff>
    </xdr:from>
    <xdr:ext cx="469744" cy="259045"/>
    <xdr:sp macro="" textlink="">
      <xdr:nvSpPr>
        <xdr:cNvPr id="736" name="【公民館】&#10;一人当たり面積該当値テキスト">
          <a:extLst>
            <a:ext uri="{FF2B5EF4-FFF2-40B4-BE49-F238E27FC236}">
              <a16:creationId xmlns:a16="http://schemas.microsoft.com/office/drawing/2014/main" xmlns="" id="{47F44D72-17D9-4A07-B703-70D27A958D8A}"/>
            </a:ext>
          </a:extLst>
        </xdr:cNvPr>
        <xdr:cNvSpPr txBox="1"/>
      </xdr:nvSpPr>
      <xdr:spPr>
        <a:xfrm>
          <a:off x="22199600" y="184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92711</xdr:rowOff>
    </xdr:from>
    <xdr:to>
      <xdr:col>112</xdr:col>
      <xdr:colOff>38100</xdr:colOff>
      <xdr:row>108</xdr:row>
      <xdr:rowOff>22861</xdr:rowOff>
    </xdr:to>
    <xdr:sp macro="" textlink="">
      <xdr:nvSpPr>
        <xdr:cNvPr id="737" name="楕円 736">
          <a:extLst>
            <a:ext uri="{FF2B5EF4-FFF2-40B4-BE49-F238E27FC236}">
              <a16:creationId xmlns:a16="http://schemas.microsoft.com/office/drawing/2014/main" xmlns="" id="{B34DA30A-BDAD-4F18-A2F6-63154CE39A93}"/>
            </a:ext>
          </a:extLst>
        </xdr:cNvPr>
        <xdr:cNvSpPr/>
      </xdr:nvSpPr>
      <xdr:spPr>
        <a:xfrm>
          <a:off x="21272500" y="1843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142239</xdr:rowOff>
    </xdr:from>
    <xdr:to>
      <xdr:col>116</xdr:col>
      <xdr:colOff>63500</xdr:colOff>
      <xdr:row>107</xdr:row>
      <xdr:rowOff>143511</xdr:rowOff>
    </xdr:to>
    <xdr:cxnSp macro="">
      <xdr:nvCxnSpPr>
        <xdr:cNvPr id="738" name="直線コネクタ 737">
          <a:extLst>
            <a:ext uri="{FF2B5EF4-FFF2-40B4-BE49-F238E27FC236}">
              <a16:creationId xmlns:a16="http://schemas.microsoft.com/office/drawing/2014/main" xmlns="" id="{F5FF4E6D-30A0-4935-B5FD-C2E6EF311F9B}"/>
            </a:ext>
          </a:extLst>
        </xdr:cNvPr>
        <xdr:cNvCxnSpPr/>
      </xdr:nvCxnSpPr>
      <xdr:spPr>
        <a:xfrm flipV="1">
          <a:off x="21323300" y="184873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95250</xdr:rowOff>
    </xdr:from>
    <xdr:to>
      <xdr:col>107</xdr:col>
      <xdr:colOff>101600</xdr:colOff>
      <xdr:row>108</xdr:row>
      <xdr:rowOff>25400</xdr:rowOff>
    </xdr:to>
    <xdr:sp macro="" textlink="">
      <xdr:nvSpPr>
        <xdr:cNvPr id="739" name="楕円 738">
          <a:extLst>
            <a:ext uri="{FF2B5EF4-FFF2-40B4-BE49-F238E27FC236}">
              <a16:creationId xmlns:a16="http://schemas.microsoft.com/office/drawing/2014/main" xmlns="" id="{90FA7142-D076-4E08-9676-299025B1A628}"/>
            </a:ext>
          </a:extLst>
        </xdr:cNvPr>
        <xdr:cNvSpPr/>
      </xdr:nvSpPr>
      <xdr:spPr>
        <a:xfrm>
          <a:off x="20383500" y="184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143511</xdr:rowOff>
    </xdr:from>
    <xdr:to>
      <xdr:col>111</xdr:col>
      <xdr:colOff>177800</xdr:colOff>
      <xdr:row>107</xdr:row>
      <xdr:rowOff>146050</xdr:rowOff>
    </xdr:to>
    <xdr:cxnSp macro="">
      <xdr:nvCxnSpPr>
        <xdr:cNvPr id="740" name="直線コネクタ 739">
          <a:extLst>
            <a:ext uri="{FF2B5EF4-FFF2-40B4-BE49-F238E27FC236}">
              <a16:creationId xmlns:a16="http://schemas.microsoft.com/office/drawing/2014/main" xmlns="" id="{EB90E136-7F93-488D-9D04-881E93D80773}"/>
            </a:ext>
          </a:extLst>
        </xdr:cNvPr>
        <xdr:cNvCxnSpPr/>
      </xdr:nvCxnSpPr>
      <xdr:spPr>
        <a:xfrm flipV="1">
          <a:off x="20434300" y="184886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96520</xdr:rowOff>
    </xdr:from>
    <xdr:to>
      <xdr:col>102</xdr:col>
      <xdr:colOff>165100</xdr:colOff>
      <xdr:row>108</xdr:row>
      <xdr:rowOff>26670</xdr:rowOff>
    </xdr:to>
    <xdr:sp macro="" textlink="">
      <xdr:nvSpPr>
        <xdr:cNvPr id="741" name="楕円 740">
          <a:extLst>
            <a:ext uri="{FF2B5EF4-FFF2-40B4-BE49-F238E27FC236}">
              <a16:creationId xmlns:a16="http://schemas.microsoft.com/office/drawing/2014/main" xmlns="" id="{BCEB4E31-61A9-4B58-8638-A82940FD918F}"/>
            </a:ext>
          </a:extLst>
        </xdr:cNvPr>
        <xdr:cNvSpPr/>
      </xdr:nvSpPr>
      <xdr:spPr>
        <a:xfrm>
          <a:off x="19494500" y="184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146050</xdr:rowOff>
    </xdr:from>
    <xdr:to>
      <xdr:col>107</xdr:col>
      <xdr:colOff>50800</xdr:colOff>
      <xdr:row>107</xdr:row>
      <xdr:rowOff>147320</xdr:rowOff>
    </xdr:to>
    <xdr:cxnSp macro="">
      <xdr:nvCxnSpPr>
        <xdr:cNvPr id="742" name="直線コネクタ 741">
          <a:extLst>
            <a:ext uri="{FF2B5EF4-FFF2-40B4-BE49-F238E27FC236}">
              <a16:creationId xmlns:a16="http://schemas.microsoft.com/office/drawing/2014/main" xmlns="" id="{4818EB2A-B934-431B-B229-DEFDAC8B76B6}"/>
            </a:ext>
          </a:extLst>
        </xdr:cNvPr>
        <xdr:cNvCxnSpPr/>
      </xdr:nvCxnSpPr>
      <xdr:spPr>
        <a:xfrm flipV="1">
          <a:off x="19545300" y="184912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43" name="楕円 742">
          <a:extLst>
            <a:ext uri="{FF2B5EF4-FFF2-40B4-BE49-F238E27FC236}">
              <a16:creationId xmlns:a16="http://schemas.microsoft.com/office/drawing/2014/main" xmlns="" id="{A67B9F1F-5EF1-471A-B395-FE14C84C46FB}"/>
            </a:ext>
          </a:extLst>
        </xdr:cNvPr>
        <xdr:cNvSpPr/>
      </xdr:nvSpPr>
      <xdr:spPr>
        <a:xfrm>
          <a:off x="18605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147320</xdr:rowOff>
    </xdr:from>
    <xdr:to>
      <xdr:col>102</xdr:col>
      <xdr:colOff>114300</xdr:colOff>
      <xdr:row>107</xdr:row>
      <xdr:rowOff>148589</xdr:rowOff>
    </xdr:to>
    <xdr:cxnSp macro="">
      <xdr:nvCxnSpPr>
        <xdr:cNvPr id="744" name="直線コネクタ 743">
          <a:extLst>
            <a:ext uri="{FF2B5EF4-FFF2-40B4-BE49-F238E27FC236}">
              <a16:creationId xmlns:a16="http://schemas.microsoft.com/office/drawing/2014/main" xmlns="" id="{D7837A77-FBA4-46AD-BD4E-F79A2A279B68}"/>
            </a:ext>
          </a:extLst>
        </xdr:cNvPr>
        <xdr:cNvCxnSpPr/>
      </xdr:nvCxnSpPr>
      <xdr:spPr>
        <a:xfrm flipV="1">
          <a:off x="18656300" y="184924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745" name="n_1aveValue【公民館】&#10;一人当たり面積">
          <a:extLst>
            <a:ext uri="{FF2B5EF4-FFF2-40B4-BE49-F238E27FC236}">
              <a16:creationId xmlns:a16="http://schemas.microsoft.com/office/drawing/2014/main" xmlns="" id="{20A65320-CF2D-4006-A987-7A0E10DEC6FC}"/>
            </a:ext>
          </a:extLst>
        </xdr:cNvPr>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746" name="n_2aveValue【公民館】&#10;一人当たり面積">
          <a:extLst>
            <a:ext uri="{FF2B5EF4-FFF2-40B4-BE49-F238E27FC236}">
              <a16:creationId xmlns:a16="http://schemas.microsoft.com/office/drawing/2014/main" xmlns="" id="{1C6C927A-BB88-446D-8544-10FB2D490816}"/>
            </a:ext>
          </a:extLst>
        </xdr:cNvPr>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747" name="n_3aveValue【公民館】&#10;一人当たり面積">
          <a:extLst>
            <a:ext uri="{FF2B5EF4-FFF2-40B4-BE49-F238E27FC236}">
              <a16:creationId xmlns:a16="http://schemas.microsoft.com/office/drawing/2014/main" xmlns="" id="{8D693C91-F300-4263-BAE8-BA227146420C}"/>
            </a:ext>
          </a:extLst>
        </xdr:cNvPr>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748" name="n_4aveValue【公民館】&#10;一人当たり面積">
          <a:extLst>
            <a:ext uri="{FF2B5EF4-FFF2-40B4-BE49-F238E27FC236}">
              <a16:creationId xmlns:a16="http://schemas.microsoft.com/office/drawing/2014/main" xmlns="" id="{914A75F0-3F03-4E72-9D6D-6708C05AB5B5}"/>
            </a:ext>
          </a:extLst>
        </xdr:cNvPr>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13988</xdr:rowOff>
    </xdr:from>
    <xdr:ext cx="469744" cy="259045"/>
    <xdr:sp macro="" textlink="">
      <xdr:nvSpPr>
        <xdr:cNvPr id="749" name="n_1mainValue【公民館】&#10;一人当たり面積">
          <a:extLst>
            <a:ext uri="{FF2B5EF4-FFF2-40B4-BE49-F238E27FC236}">
              <a16:creationId xmlns:a16="http://schemas.microsoft.com/office/drawing/2014/main" xmlns="" id="{E79AD000-26DB-4BDA-8800-6E13659F2EDA}"/>
            </a:ext>
          </a:extLst>
        </xdr:cNvPr>
        <xdr:cNvSpPr txBox="1"/>
      </xdr:nvSpPr>
      <xdr:spPr>
        <a:xfrm>
          <a:off x="21075727" y="1853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16527</xdr:rowOff>
    </xdr:from>
    <xdr:ext cx="469744" cy="259045"/>
    <xdr:sp macro="" textlink="">
      <xdr:nvSpPr>
        <xdr:cNvPr id="750" name="n_2mainValue【公民館】&#10;一人当たり面積">
          <a:extLst>
            <a:ext uri="{FF2B5EF4-FFF2-40B4-BE49-F238E27FC236}">
              <a16:creationId xmlns:a16="http://schemas.microsoft.com/office/drawing/2014/main" xmlns="" id="{8D986408-2063-47A0-80B2-3E5847DD64FD}"/>
            </a:ext>
          </a:extLst>
        </xdr:cNvPr>
        <xdr:cNvSpPr txBox="1"/>
      </xdr:nvSpPr>
      <xdr:spPr>
        <a:xfrm>
          <a:off x="20199427"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17797</xdr:rowOff>
    </xdr:from>
    <xdr:ext cx="469744" cy="259045"/>
    <xdr:sp macro="" textlink="">
      <xdr:nvSpPr>
        <xdr:cNvPr id="751" name="n_3mainValue【公民館】&#10;一人当たり面積">
          <a:extLst>
            <a:ext uri="{FF2B5EF4-FFF2-40B4-BE49-F238E27FC236}">
              <a16:creationId xmlns:a16="http://schemas.microsoft.com/office/drawing/2014/main" xmlns="" id="{50A65E7C-5172-40D8-9875-6B5F6D7541AD}"/>
            </a:ext>
          </a:extLst>
        </xdr:cNvPr>
        <xdr:cNvSpPr txBox="1"/>
      </xdr:nvSpPr>
      <xdr:spPr>
        <a:xfrm>
          <a:off x="19310427" y="185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752" name="n_4mainValue【公民館】&#10;一人当たり面積">
          <a:extLst>
            <a:ext uri="{FF2B5EF4-FFF2-40B4-BE49-F238E27FC236}">
              <a16:creationId xmlns:a16="http://schemas.microsoft.com/office/drawing/2014/main" xmlns="" id="{5A5C0F09-7C88-45E6-9297-E1AFD4537925}"/>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xmlns="" id="{A0463777-7B88-431F-8555-1281961F2A2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xmlns="" id="{D8DFA2E1-9467-4B53-87C6-B639863781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xmlns="" id="{912A88AD-4F85-468C-88A6-CE00CF2CFBC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年代前後に集中して公共施設を整備しており、それらの施設が順次、耐用年数を迎えていること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全体的に有形固定資産減価償却率が増加傾向にあり、また、全国平均や類似団体より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高い水準にある。中でも特に公営住宅、学校施設、公民館、幼稚園・保育所は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％を超える高い水準となっている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年度から計画的に更新・再編・集約化を進めており、平成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年度に新しい町営住宅の一部が完成したことにより、有形固定資産減価償却率が大幅に減少し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事業は主に敷地の造成・実施設計のみであったため、前年度と比較して減価償却率がやや増加したものの、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町営住宅にはついては今後も更新を行う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減少傾向で推移する込みである。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新型コロナウィルス感染症対策として体育館のトイレ改修や教室の空調更新等を行ったものの、減価償却費がそれを上回った結果、増加している。公民館についても学校施設同様新型コロナウイルス感染症対策として空調・換気設備の更新を行ったため、やや改善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幼稚園・保育所については、将来的に少子化に伴い保育需要の減少が見込まれることを踏まえ、当面は現施設の継続的な利用を念頭に、適切な維持管理を行う。橋りょう・トンネルについては、老朽化に伴い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橋りょうの更新を行ったため、やや改善しているが、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有形固定資産減価償却率が類似団体と比較してやや高い水準にある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年度に策定した橋梁長寿命化修繕計画に基づく維持保全に取り組んでおり、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経費の縮減と長寿命化に努めている。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なお、各施設等の一人当たりの面積は、全て類似団体平均を下回っており、効率的な行政運営ができている。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4E51511-FEFF-429B-9B91-DB0A64FD3C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7B4B04A-6F33-44AE-A239-44CA3F03466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6BFA05C-76F7-4D86-A306-87E1E119824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0910D5D-A2A2-4FB5-AF2C-B789636E38A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9256B10-A1C7-4F66-909F-551620FDBE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580AA6D-14F3-4136-B405-C1B400C54D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AB1B011-CF57-47E9-8271-E94E65C254F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DC6E139-2CB1-4639-84DE-B623D9C421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1A6496A-A0F9-43C9-B2A4-B9D6B7CAE3C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A3E9ACB-38F5-4CEE-B0A3-C83B33B08E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13,301
13,178
20.14
8,357,621
8,001,064
350,783
3,428,489
4,960,391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40E9F34-1583-4E06-81FD-3AA4B1796D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EFFA88F-E62E-45FB-B7B2-EFBCD4E6D4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A0E69A6-329D-495E-8917-44D771C49B4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1381276-8C02-49E6-BD8F-5974FF14CEE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BE2E901-B632-405E-BA3D-58BB598F63D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720E953A-106B-44AF-8DC2-13BB8E30E77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4DE203A-441F-42A0-94A2-B559B40173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2B19165-0EB8-4897-89F4-156FB7CC4E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64CA539-52FB-4D59-82A2-948EAE9F80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94A5C98-9702-440D-90B0-FCD7D570DD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9D24B965-8555-4EF6-B7B0-99D014E239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3578A01-C6D2-4EB2-94ED-06A185F0E60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59D2758-DC26-4889-8CBC-AA7DA7C561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69B4FB3-1BB0-42AE-B30B-52228270ED1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C82067F-29BA-4919-B53A-8D5AE05B04C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BF6109B-0922-416B-B91B-18B8D61D0E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C55084D-FD31-4BBD-BFFB-329998F4305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7858C65-3836-442C-A8C6-685E08B23C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F2CB670-A07C-41DE-AC93-CCBDD9E2E11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E9F29DD7-0B14-491C-B4FA-799D0E50F6A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596A9676-0DFA-4872-AF34-EADB09D2A82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D0E3322D-2F1A-44DB-8AE0-201160C7CE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CA293AC0-BE18-47F7-9726-AF54DB57B76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F076C2C-1E5F-40C9-8A97-46009420B55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B8765462-C5F8-429E-9029-A72849A9668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A4B6AA82-F8B5-4A87-B57D-4084BC115C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CBC4DAF-1934-4D27-9CBA-3DF0DD280E0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8D218A86-4BD3-404C-8DFF-D1E0D17955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16B314A7-0602-422C-AE1B-DA7CA0686D4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77C4C55C-137F-4F86-B4F3-00CD46A8273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8A96C51C-D6C6-4C93-A969-D97CA09ECD3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FC628787-D733-4068-A3B6-E519640B7EE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62CB391B-F3C3-4B69-8F02-CF084793398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91827830-A9AC-4549-86C5-C923505F1F8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A4D64FF4-1F26-4568-ACB4-3893DB13966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8D1A8C79-5DFB-4918-8E39-6E3382806B5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3E5F8527-8CBF-4CBD-8649-2BD2C236AE3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7A196705-C2F3-4BBD-91EC-06794CA31A9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47475EDA-C73A-451E-8DF7-EA02491765F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DAD71CBF-9D40-4C36-BE23-09A642199D6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B1581B57-1903-4119-B1F5-4F840280241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39DBFF0E-55FB-4AF5-83C9-84517A9E538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6E3D3701-2940-4198-8397-44C59702DC5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F5B59D33-F47C-464D-BE63-82EC1235A28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AAF9FE1B-0B71-46FF-9A3B-7E799989440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73A2AF57-645E-4777-8A8D-362AE2B0243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xmlns="" id="{961FF4A1-89A9-4AF6-A6F7-C65D8D5058A5}"/>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FC1D4A6B-0C96-45FF-B58A-C584C45BD275}"/>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xmlns="" id="{9F21E8D1-37C6-4F09-91D5-92CBC96C88EF}"/>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106B95C3-4922-4399-8805-79CAC9FCA63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21B393F2-AFE9-4506-B69C-E5F1C960F29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ED0E9227-C631-4885-B717-8C6F4896F0AD}"/>
            </a:ext>
          </a:extLst>
        </xdr:cNvPr>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xmlns="" id="{D20656DE-CE68-475A-AE6B-4FB528331FD1}"/>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xmlns="" id="{0F23EB84-5089-47DF-9527-D6655E44072E}"/>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xmlns="" id="{BF1801DA-D28D-4700-A124-C296A74E4D2B}"/>
            </a:ext>
          </a:extLst>
        </xdr:cNvPr>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xmlns="" id="{BF023175-E926-4939-BC57-ABBF3A0094B4}"/>
            </a:ext>
          </a:extLst>
        </xdr:cNvPr>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xmlns="" id="{0588FA18-7A6F-4F85-83C5-A7405152B15E}"/>
            </a:ext>
          </a:extLst>
        </xdr:cNvPr>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103E1F03-6C73-47AF-811E-4C663FCC5FB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B7DCE34-8703-4281-A1EC-1303D33EBED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BE47DB3C-4189-49ED-8E08-A9740F2A070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30FF8B7F-919E-4A5F-A990-3FA61BB1AE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745FEB3C-B0E5-4C37-9ED2-DE55E698E04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134801</xdr:rowOff>
    </xdr:from>
    <xdr:to>
      <xdr:col>24</xdr:col>
      <xdr:colOff>114300</xdr:colOff>
      <xdr:row>37</xdr:row>
      <xdr:rowOff>64951</xdr:rowOff>
    </xdr:to>
    <xdr:sp macro="" textlink="">
      <xdr:nvSpPr>
        <xdr:cNvPr id="74" name="楕円 73">
          <a:extLst>
            <a:ext uri="{FF2B5EF4-FFF2-40B4-BE49-F238E27FC236}">
              <a16:creationId xmlns:a16="http://schemas.microsoft.com/office/drawing/2014/main" xmlns="" id="{9392DA51-774F-47CE-8896-D4E590C8E54F}"/>
            </a:ext>
          </a:extLst>
        </xdr:cNvPr>
        <xdr:cNvSpPr/>
      </xdr:nvSpPr>
      <xdr:spPr>
        <a:xfrm>
          <a:off x="45847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157678</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B5E53F26-0494-448A-B9FC-9AE5B1BBBB77}"/>
            </a:ext>
          </a:extLst>
        </xdr:cNvPr>
        <xdr:cNvSpPr txBox="1"/>
      </xdr:nvSpPr>
      <xdr:spPr>
        <a:xfrm>
          <a:off x="4673600" y="615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107043</xdr:rowOff>
    </xdr:from>
    <xdr:to>
      <xdr:col>20</xdr:col>
      <xdr:colOff>38100</xdr:colOff>
      <xdr:row>37</xdr:row>
      <xdr:rowOff>37193</xdr:rowOff>
    </xdr:to>
    <xdr:sp macro="" textlink="">
      <xdr:nvSpPr>
        <xdr:cNvPr id="76" name="楕円 75">
          <a:extLst>
            <a:ext uri="{FF2B5EF4-FFF2-40B4-BE49-F238E27FC236}">
              <a16:creationId xmlns:a16="http://schemas.microsoft.com/office/drawing/2014/main" xmlns="" id="{FDBE5A04-A70E-49C5-896D-8B08003C864B}"/>
            </a:ext>
          </a:extLst>
        </xdr:cNvPr>
        <xdr:cNvSpPr/>
      </xdr:nvSpPr>
      <xdr:spPr>
        <a:xfrm>
          <a:off x="3746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157843</xdr:rowOff>
    </xdr:from>
    <xdr:to>
      <xdr:col>24</xdr:col>
      <xdr:colOff>63500</xdr:colOff>
      <xdr:row>37</xdr:row>
      <xdr:rowOff>14151</xdr:rowOff>
    </xdr:to>
    <xdr:cxnSp macro="">
      <xdr:nvCxnSpPr>
        <xdr:cNvPr id="77" name="直線コネクタ 76">
          <a:extLst>
            <a:ext uri="{FF2B5EF4-FFF2-40B4-BE49-F238E27FC236}">
              <a16:creationId xmlns:a16="http://schemas.microsoft.com/office/drawing/2014/main" xmlns="" id="{3579C70C-EF7E-4A99-A37F-3DF9CD987BD3}"/>
            </a:ext>
          </a:extLst>
        </xdr:cNvPr>
        <xdr:cNvCxnSpPr/>
      </xdr:nvCxnSpPr>
      <xdr:spPr>
        <a:xfrm>
          <a:off x="3797300" y="63300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a:extLst>
            <a:ext uri="{FF2B5EF4-FFF2-40B4-BE49-F238E27FC236}">
              <a16:creationId xmlns:a16="http://schemas.microsoft.com/office/drawing/2014/main" xmlns="" id="{2E2A8DCE-1D7A-4963-A6B5-53E4B770D555}"/>
            </a:ext>
          </a:extLst>
        </xdr:cNvPr>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36</xdr:row>
      <xdr:rowOff>157843</xdr:rowOff>
    </xdr:to>
    <xdr:cxnSp macro="">
      <xdr:nvCxnSpPr>
        <xdr:cNvPr id="79" name="直線コネクタ 78">
          <a:extLst>
            <a:ext uri="{FF2B5EF4-FFF2-40B4-BE49-F238E27FC236}">
              <a16:creationId xmlns:a16="http://schemas.microsoft.com/office/drawing/2014/main" xmlns="" id="{D02EA966-BC7F-4E4A-BB61-D5F5C1933C4C}"/>
            </a:ext>
          </a:extLst>
        </xdr:cNvPr>
        <xdr:cNvCxnSpPr/>
      </xdr:nvCxnSpPr>
      <xdr:spPr>
        <a:xfrm>
          <a:off x="2908300" y="63137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a:extLst>
            <a:ext uri="{FF2B5EF4-FFF2-40B4-BE49-F238E27FC236}">
              <a16:creationId xmlns:a16="http://schemas.microsoft.com/office/drawing/2014/main" xmlns="" id="{4B1F5484-3587-4BCA-AB0D-87C4DBFAEE85}"/>
            </a:ext>
          </a:extLst>
        </xdr:cNvPr>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81" name="直線コネクタ 80">
          <a:extLst>
            <a:ext uri="{FF2B5EF4-FFF2-40B4-BE49-F238E27FC236}">
              <a16:creationId xmlns:a16="http://schemas.microsoft.com/office/drawing/2014/main" xmlns="" id="{8B448E03-06FD-4490-AFC1-B57F9DDFC2B0}"/>
            </a:ext>
          </a:extLst>
        </xdr:cNvPr>
        <xdr:cNvCxnSpPr/>
      </xdr:nvCxnSpPr>
      <xdr:spPr>
        <a:xfrm>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a:extLst>
            <a:ext uri="{FF2B5EF4-FFF2-40B4-BE49-F238E27FC236}">
              <a16:creationId xmlns:a16="http://schemas.microsoft.com/office/drawing/2014/main" xmlns="" id="{2D7F6BF8-B46A-4FBE-82FE-60E6524B0239}"/>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108857</xdr:rowOff>
    </xdr:to>
    <xdr:cxnSp macro="">
      <xdr:nvCxnSpPr>
        <xdr:cNvPr id="83" name="直線コネクタ 82">
          <a:extLst>
            <a:ext uri="{FF2B5EF4-FFF2-40B4-BE49-F238E27FC236}">
              <a16:creationId xmlns:a16="http://schemas.microsoft.com/office/drawing/2014/main" xmlns="" id="{0A07F133-5E28-4DC3-A186-164C9AB3813D}"/>
            </a:ext>
          </a:extLst>
        </xdr:cNvPr>
        <xdr:cNvCxnSpPr/>
      </xdr:nvCxnSpPr>
      <xdr:spPr>
        <a:xfrm>
          <a:off x="1130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a:extLst>
            <a:ext uri="{FF2B5EF4-FFF2-40B4-BE49-F238E27FC236}">
              <a16:creationId xmlns:a16="http://schemas.microsoft.com/office/drawing/2014/main" xmlns="" id="{A674FA5F-D7D5-414D-83D5-24A44E77F2EC}"/>
            </a:ext>
          </a:extLst>
        </xdr:cNvPr>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a:extLst>
            <a:ext uri="{FF2B5EF4-FFF2-40B4-BE49-F238E27FC236}">
              <a16:creationId xmlns:a16="http://schemas.microsoft.com/office/drawing/2014/main" xmlns="" id="{4D6FECC5-07AD-4125-BFDA-F916A3BFEF00}"/>
            </a:ext>
          </a:extLst>
        </xdr:cNvPr>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a:extLst>
            <a:ext uri="{FF2B5EF4-FFF2-40B4-BE49-F238E27FC236}">
              <a16:creationId xmlns:a16="http://schemas.microsoft.com/office/drawing/2014/main" xmlns="" id="{E74C983E-C968-41D1-957E-B9039D0C83CF}"/>
            </a:ext>
          </a:extLst>
        </xdr:cNvPr>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a:extLst>
            <a:ext uri="{FF2B5EF4-FFF2-40B4-BE49-F238E27FC236}">
              <a16:creationId xmlns:a16="http://schemas.microsoft.com/office/drawing/2014/main" xmlns="" id="{F621D4FE-AB54-4050-A165-15B990C09803}"/>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53720</xdr:rowOff>
    </xdr:from>
    <xdr:ext cx="405111" cy="259045"/>
    <xdr:sp macro="" textlink="">
      <xdr:nvSpPr>
        <xdr:cNvPr id="88" name="n_1mainValue【図書館】&#10;有形固定資産減価償却率">
          <a:extLst>
            <a:ext uri="{FF2B5EF4-FFF2-40B4-BE49-F238E27FC236}">
              <a16:creationId xmlns:a16="http://schemas.microsoft.com/office/drawing/2014/main" xmlns="" id="{2B7EF29C-3CB0-4E3A-B31B-19ECB024DC70}"/>
            </a:ext>
          </a:extLst>
        </xdr:cNvPr>
        <xdr:cNvSpPr txBox="1"/>
      </xdr:nvSpPr>
      <xdr:spPr>
        <a:xfrm>
          <a:off x="35820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a:extLst>
            <a:ext uri="{FF2B5EF4-FFF2-40B4-BE49-F238E27FC236}">
              <a16:creationId xmlns:a16="http://schemas.microsoft.com/office/drawing/2014/main" xmlns="" id="{1C30C0FE-0641-44D2-80AC-82A7B31EECEA}"/>
            </a:ext>
          </a:extLst>
        </xdr:cNvPr>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90" name="n_3mainValue【図書館】&#10;有形固定資産減価償却率">
          <a:extLst>
            <a:ext uri="{FF2B5EF4-FFF2-40B4-BE49-F238E27FC236}">
              <a16:creationId xmlns:a16="http://schemas.microsoft.com/office/drawing/2014/main" xmlns="" id="{38A8B3E2-E144-42D5-9114-DF5F4355965F}"/>
            </a:ext>
          </a:extLst>
        </xdr:cNvPr>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a:extLst>
            <a:ext uri="{FF2B5EF4-FFF2-40B4-BE49-F238E27FC236}">
              <a16:creationId xmlns:a16="http://schemas.microsoft.com/office/drawing/2014/main" xmlns="" id="{9F3CD078-59CE-41C9-B536-2F97FF430F07}"/>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ADEC36C5-2121-430B-91DC-C359C332DE9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D281AA13-D049-4D40-B2B9-812363E35E7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F1F88389-4ADE-40D9-A25F-7519B6A9F27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95FF80E5-702D-4BB6-9A11-8851A48631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230BDDD8-C3B4-4A6B-AD6D-84D76315C4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F0D508F2-781A-4053-8DF6-7B86612D40E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5D0C965D-EE67-4889-9D16-7D4A0B3E603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7CDA4008-A524-4EDB-B7A3-7315F15B63D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A1E03357-E103-4576-BEEE-25C21CFA1D7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4E4E6592-0066-46D4-A637-9590A1ECDA4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FA4D92B6-2CD2-4AD6-8A43-A6B0C2714FA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1BA6D37C-BDF4-42E0-AF3F-F8621D349EF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EC3ADF75-DADB-4395-84AD-261462245AD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C43265EB-1C38-46C6-B8BC-6872EB4AF79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6D0C6B53-7D45-481F-AD21-649C46169E9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BC9D12E6-42B8-4ED8-8279-20D36F71F9C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80A2E7AC-C069-4C51-8AAE-E5CFEFE2291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AA96561E-DDD7-45A8-B108-8AD59F5CFD4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5FF12262-3E2C-4234-9343-F3EF37C14EC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8E5027B4-DA93-4D4D-8CD6-4E065F44BA6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3DFC6B01-931D-4EC5-A319-AD77554F96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F0965999-565D-4374-9BE8-E21721FE840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CBC79D40-1E00-4FC5-8D60-550FA175384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xmlns="" id="{6F6F4050-5B7B-463C-8EE4-11FC922A1E19}"/>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xmlns="" id="{6A67D46D-9CA3-4EEB-AE82-172EA664514E}"/>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xmlns="" id="{03DEF02C-C56F-41BF-9CC3-448DA17E548F}"/>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xmlns="" id="{36982378-6157-4126-975D-285D23684B69}"/>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xmlns="" id="{A43C72AB-D1A4-4DB9-AE28-D57D3C4D4EF8}"/>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a:extLst>
            <a:ext uri="{FF2B5EF4-FFF2-40B4-BE49-F238E27FC236}">
              <a16:creationId xmlns:a16="http://schemas.microsoft.com/office/drawing/2014/main" xmlns="" id="{CAF33B22-9657-452B-9F2F-18E50204EE86}"/>
            </a:ext>
          </a:extLst>
        </xdr:cNvPr>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xmlns="" id="{3CBA1919-74B8-476F-9A0A-BB7B6C43209D}"/>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xmlns="" id="{0F64A631-09E2-4949-91E6-20B8BE3E88D6}"/>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xmlns="" id="{9DDE0A71-3356-462C-9D86-4B1D159C793C}"/>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xmlns="" id="{4F4ADA07-B121-4374-98D0-FDF39FE7C677}"/>
            </a:ext>
          </a:extLst>
        </xdr:cNvPr>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xmlns="" id="{53714475-36E3-4C29-BBD2-AAD37797913D}"/>
            </a:ext>
          </a:extLst>
        </xdr:cNvPr>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4ED7ACB8-3660-451E-9EE6-1A2A37B4F0E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3CEB6782-D0E3-46CF-B57E-6EB234A1A4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D284A507-2A60-4FBD-9236-3EB639221DF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9F80E3B0-FBE1-4257-9F6E-60904D3D669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407A3DAB-9D93-46C0-9E48-4E46460847E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31" name="楕円 130">
          <a:extLst>
            <a:ext uri="{FF2B5EF4-FFF2-40B4-BE49-F238E27FC236}">
              <a16:creationId xmlns:a16="http://schemas.microsoft.com/office/drawing/2014/main" xmlns="" id="{8D560DE6-988B-4E15-A57C-9E6E158DDB27}"/>
            </a:ext>
          </a:extLst>
        </xdr:cNvPr>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xmlns="" id="{5FDADA10-8834-4E8F-A24E-53F2D66D6BE0}"/>
            </a:ext>
          </a:extLst>
        </xdr:cNvPr>
        <xdr:cNvSpPr txBox="1"/>
      </xdr:nvSpPr>
      <xdr:spPr>
        <a:xfrm>
          <a:off x="10515600"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139700</xdr:rowOff>
    </xdr:from>
    <xdr:to>
      <xdr:col>50</xdr:col>
      <xdr:colOff>165100</xdr:colOff>
      <xdr:row>40</xdr:row>
      <xdr:rowOff>69850</xdr:rowOff>
    </xdr:to>
    <xdr:sp macro="" textlink="">
      <xdr:nvSpPr>
        <xdr:cNvPr id="133" name="楕円 132">
          <a:extLst>
            <a:ext uri="{FF2B5EF4-FFF2-40B4-BE49-F238E27FC236}">
              <a16:creationId xmlns:a16="http://schemas.microsoft.com/office/drawing/2014/main" xmlns="" id="{0FEA6F38-52FE-4C51-B2B7-42A6A5E14437}"/>
            </a:ext>
          </a:extLst>
        </xdr:cNvPr>
        <xdr:cNvSpPr/>
      </xdr:nvSpPr>
      <xdr:spPr>
        <a:xfrm>
          <a:off x="958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19050</xdr:rowOff>
    </xdr:to>
    <xdr:cxnSp macro="">
      <xdr:nvCxnSpPr>
        <xdr:cNvPr id="134" name="直線コネクタ 133">
          <a:extLst>
            <a:ext uri="{FF2B5EF4-FFF2-40B4-BE49-F238E27FC236}">
              <a16:creationId xmlns:a16="http://schemas.microsoft.com/office/drawing/2014/main" xmlns="" id="{2769C475-3943-45FC-8991-99C80AC5F597}"/>
            </a:ext>
          </a:extLst>
        </xdr:cNvPr>
        <xdr:cNvCxnSpPr/>
      </xdr:nvCxnSpPr>
      <xdr:spPr>
        <a:xfrm>
          <a:off x="9639300" y="687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143510</xdr:rowOff>
    </xdr:from>
    <xdr:to>
      <xdr:col>46</xdr:col>
      <xdr:colOff>38100</xdr:colOff>
      <xdr:row>40</xdr:row>
      <xdr:rowOff>73660</xdr:rowOff>
    </xdr:to>
    <xdr:sp macro="" textlink="">
      <xdr:nvSpPr>
        <xdr:cNvPr id="135" name="楕円 134">
          <a:extLst>
            <a:ext uri="{FF2B5EF4-FFF2-40B4-BE49-F238E27FC236}">
              <a16:creationId xmlns:a16="http://schemas.microsoft.com/office/drawing/2014/main" xmlns="" id="{2732E640-2FCD-4EDC-A90F-81342ED81D7C}"/>
            </a:ext>
          </a:extLst>
        </xdr:cNvPr>
        <xdr:cNvSpPr/>
      </xdr:nvSpPr>
      <xdr:spPr>
        <a:xfrm>
          <a:off x="8699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19050</xdr:rowOff>
    </xdr:from>
    <xdr:to>
      <xdr:col>50</xdr:col>
      <xdr:colOff>114300</xdr:colOff>
      <xdr:row>40</xdr:row>
      <xdr:rowOff>22860</xdr:rowOff>
    </xdr:to>
    <xdr:cxnSp macro="">
      <xdr:nvCxnSpPr>
        <xdr:cNvPr id="136" name="直線コネクタ 135">
          <a:extLst>
            <a:ext uri="{FF2B5EF4-FFF2-40B4-BE49-F238E27FC236}">
              <a16:creationId xmlns:a16="http://schemas.microsoft.com/office/drawing/2014/main" xmlns="" id="{C43A2625-F7D4-467F-854E-C995D9DB4FE6}"/>
            </a:ext>
          </a:extLst>
        </xdr:cNvPr>
        <xdr:cNvCxnSpPr/>
      </xdr:nvCxnSpPr>
      <xdr:spPr>
        <a:xfrm flipV="1">
          <a:off x="8750300" y="6877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147320</xdr:rowOff>
    </xdr:from>
    <xdr:to>
      <xdr:col>41</xdr:col>
      <xdr:colOff>101600</xdr:colOff>
      <xdr:row>40</xdr:row>
      <xdr:rowOff>77470</xdr:rowOff>
    </xdr:to>
    <xdr:sp macro="" textlink="">
      <xdr:nvSpPr>
        <xdr:cNvPr id="137" name="楕円 136">
          <a:extLst>
            <a:ext uri="{FF2B5EF4-FFF2-40B4-BE49-F238E27FC236}">
              <a16:creationId xmlns:a16="http://schemas.microsoft.com/office/drawing/2014/main" xmlns="" id="{E23E2F6C-25B2-4C95-9FE2-50BD8F28D992}"/>
            </a:ext>
          </a:extLst>
        </xdr:cNvPr>
        <xdr:cNvSpPr/>
      </xdr:nvSpPr>
      <xdr:spPr>
        <a:xfrm>
          <a:off x="7810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22860</xdr:rowOff>
    </xdr:from>
    <xdr:to>
      <xdr:col>45</xdr:col>
      <xdr:colOff>177800</xdr:colOff>
      <xdr:row>40</xdr:row>
      <xdr:rowOff>26670</xdr:rowOff>
    </xdr:to>
    <xdr:cxnSp macro="">
      <xdr:nvCxnSpPr>
        <xdr:cNvPr id="138" name="直線コネクタ 137">
          <a:extLst>
            <a:ext uri="{FF2B5EF4-FFF2-40B4-BE49-F238E27FC236}">
              <a16:creationId xmlns:a16="http://schemas.microsoft.com/office/drawing/2014/main" xmlns="" id="{D08A7B41-7F38-43AE-95ED-A97E898864DD}"/>
            </a:ext>
          </a:extLst>
        </xdr:cNvPr>
        <xdr:cNvCxnSpPr/>
      </xdr:nvCxnSpPr>
      <xdr:spPr>
        <a:xfrm flipV="1">
          <a:off x="7861300" y="688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9" name="楕円 138">
          <a:extLst>
            <a:ext uri="{FF2B5EF4-FFF2-40B4-BE49-F238E27FC236}">
              <a16:creationId xmlns:a16="http://schemas.microsoft.com/office/drawing/2014/main" xmlns="" id="{80C7E288-0BBF-4FDD-9AE3-3827C1C07773}"/>
            </a:ext>
          </a:extLst>
        </xdr:cNvPr>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26670</xdr:rowOff>
    </xdr:from>
    <xdr:to>
      <xdr:col>41</xdr:col>
      <xdr:colOff>50800</xdr:colOff>
      <xdr:row>40</xdr:row>
      <xdr:rowOff>30480</xdr:rowOff>
    </xdr:to>
    <xdr:cxnSp macro="">
      <xdr:nvCxnSpPr>
        <xdr:cNvPr id="140" name="直線コネクタ 139">
          <a:extLst>
            <a:ext uri="{FF2B5EF4-FFF2-40B4-BE49-F238E27FC236}">
              <a16:creationId xmlns:a16="http://schemas.microsoft.com/office/drawing/2014/main" xmlns="" id="{A1EA813E-B3D3-4270-AFC1-A7B21CBC937D}"/>
            </a:ext>
          </a:extLst>
        </xdr:cNvPr>
        <xdr:cNvCxnSpPr/>
      </xdr:nvCxnSpPr>
      <xdr:spPr>
        <a:xfrm flipV="1">
          <a:off x="6972300" y="688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a:extLst>
            <a:ext uri="{FF2B5EF4-FFF2-40B4-BE49-F238E27FC236}">
              <a16:creationId xmlns:a16="http://schemas.microsoft.com/office/drawing/2014/main" xmlns="" id="{47351BA1-1782-4D61-8D92-F5529071C558}"/>
            </a:ext>
          </a:extLst>
        </xdr:cNvPr>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xmlns="" id="{F6A476C8-4BC0-43C3-938D-C6530AC315BC}"/>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aveValue【図書館】&#10;一人当たり面積">
          <a:extLst>
            <a:ext uri="{FF2B5EF4-FFF2-40B4-BE49-F238E27FC236}">
              <a16:creationId xmlns:a16="http://schemas.microsoft.com/office/drawing/2014/main" xmlns="" id="{244242BF-29B6-4803-89AD-C54EC179193A}"/>
            </a:ext>
          </a:extLst>
        </xdr:cNvPr>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a:extLst>
            <a:ext uri="{FF2B5EF4-FFF2-40B4-BE49-F238E27FC236}">
              <a16:creationId xmlns:a16="http://schemas.microsoft.com/office/drawing/2014/main" xmlns="" id="{2D5309F8-4DD5-42A1-8DC0-97CFF37CE25D}"/>
            </a:ext>
          </a:extLst>
        </xdr:cNvPr>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86377</xdr:rowOff>
    </xdr:from>
    <xdr:ext cx="469744" cy="259045"/>
    <xdr:sp macro="" textlink="">
      <xdr:nvSpPr>
        <xdr:cNvPr id="145" name="n_1mainValue【図書館】&#10;一人当たり面積">
          <a:extLst>
            <a:ext uri="{FF2B5EF4-FFF2-40B4-BE49-F238E27FC236}">
              <a16:creationId xmlns:a16="http://schemas.microsoft.com/office/drawing/2014/main" xmlns="" id="{98A05CE7-1E8C-4AB9-A336-31B0EF3ACA40}"/>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64787</xdr:rowOff>
    </xdr:from>
    <xdr:ext cx="469744" cy="259045"/>
    <xdr:sp macro="" textlink="">
      <xdr:nvSpPr>
        <xdr:cNvPr id="146" name="n_2mainValue【図書館】&#10;一人当たり面積">
          <a:extLst>
            <a:ext uri="{FF2B5EF4-FFF2-40B4-BE49-F238E27FC236}">
              <a16:creationId xmlns:a16="http://schemas.microsoft.com/office/drawing/2014/main" xmlns="" id="{CAB9A653-25D9-458D-B784-36DCF3A10B1E}"/>
            </a:ext>
          </a:extLst>
        </xdr:cNvPr>
        <xdr:cNvSpPr txBox="1"/>
      </xdr:nvSpPr>
      <xdr:spPr>
        <a:xfrm>
          <a:off x="8515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93997</xdr:rowOff>
    </xdr:from>
    <xdr:ext cx="469744" cy="259045"/>
    <xdr:sp macro="" textlink="">
      <xdr:nvSpPr>
        <xdr:cNvPr id="147" name="n_3mainValue【図書館】&#10;一人当たり面積">
          <a:extLst>
            <a:ext uri="{FF2B5EF4-FFF2-40B4-BE49-F238E27FC236}">
              <a16:creationId xmlns:a16="http://schemas.microsoft.com/office/drawing/2014/main" xmlns="" id="{85A968F9-0B6D-4A57-B2A7-3CD2E333702D}"/>
            </a:ext>
          </a:extLst>
        </xdr:cNvPr>
        <xdr:cNvSpPr txBox="1"/>
      </xdr:nvSpPr>
      <xdr:spPr>
        <a:xfrm>
          <a:off x="762642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8" name="n_4mainValue【図書館】&#10;一人当たり面積">
          <a:extLst>
            <a:ext uri="{FF2B5EF4-FFF2-40B4-BE49-F238E27FC236}">
              <a16:creationId xmlns:a16="http://schemas.microsoft.com/office/drawing/2014/main" xmlns="" id="{E8844160-527D-495A-8BE0-F0AA2F34D837}"/>
            </a:ext>
          </a:extLst>
        </xdr:cNvPr>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8E0D635A-B4DF-41DA-A0AD-007A9A19FFA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7B5761CC-66A4-4171-9E96-632DC76F11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45D7938F-4D1C-47EB-8B4F-21B69AE9469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304E8A11-9DDC-4448-90D2-BD40C1C71EB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05B0EC62-19B1-498A-BC4B-511037C2EB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4DAE7CCA-CD25-491C-8416-9352FFAFD2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BB1F21C6-0475-4E50-BE75-DD9C8935A24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5CF36C51-0491-4402-B2F6-1E531295AF8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009E12B7-E9E2-4AA4-8315-E282C364045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16F34F8B-A4B9-469B-BCD2-34B8F647D2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6524CAB5-FCB1-4741-9897-0FE90775B77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9C135FF4-5554-4F69-81B9-7E8124D159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6FDBEE18-AD36-4A1C-9D52-C2176585A33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FCCDE67B-A730-453D-A928-45ACB3BDA5E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F2A07A4C-E231-442D-A5B6-1C53A22063E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74046FFC-CFB4-42E0-95E8-807BEF162A0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67C70DF6-3B3F-428E-8CA0-F4743E0FC8D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FC58C54F-09EC-48B1-94BC-2DE7CF31858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EF4EE60E-8530-4BA3-9C3F-15E0553E664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15E03AE4-10D1-4459-80F5-DA09FFD2A7D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ECA48EA3-A29F-48A2-BD4B-99D4F6D2E72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EEA24B2E-3AF9-41DF-9B81-B7F1A3811D6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0CABA48E-1470-4680-8D52-CCBC93D6E41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DB1F1F0D-C2FE-4AC7-875F-202997144BE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82FF535F-5EB5-4360-AB1E-AC1BE0419D5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B7940E20-F1A5-4613-A833-380C5C209963}"/>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FFC2FC69-6995-443B-96E6-FEE91BFBA83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D918F9C3-3432-49ED-8BAE-B97E03624BD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24A8E2DF-6673-40E2-96A9-908A885C460E}"/>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xmlns="" id="{DEF24504-2C04-4D5D-AD05-64166C5F872E}"/>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9A1B0665-B088-4A27-8334-43D14FE951F1}"/>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xmlns="" id="{86B89D73-F9F4-4843-A717-5E7DD80C4402}"/>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xmlns="" id="{3381959E-9F33-4A37-BC42-B7018CDCF608}"/>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xmlns="" id="{3AFBDF2D-C568-4106-ACF8-3FDDA758FEF6}"/>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xmlns="" id="{F5C62F8D-8422-427E-8AFF-1BB13D09B04D}"/>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xmlns="" id="{05F59745-305B-41EA-A670-61FDE3A5CB2D}"/>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1F7C168E-D45C-4A46-B7B3-85334A0015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9D3A8C58-178B-499F-97A0-EB3D89FC93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12DAFD24-D1E3-49A7-B23E-428E6D5CB3E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9198FEA4-9AC6-41B6-A7B2-A0460D2563A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42D047B4-4363-479B-8CA2-6470AEDB116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90" name="楕円 189">
          <a:extLst>
            <a:ext uri="{FF2B5EF4-FFF2-40B4-BE49-F238E27FC236}">
              <a16:creationId xmlns:a16="http://schemas.microsoft.com/office/drawing/2014/main" xmlns="" id="{2CBC45B8-BE9F-4F3A-ADF7-05BD1DA142AE}"/>
            </a:ext>
          </a:extLst>
        </xdr:cNvPr>
        <xdr:cNvSpPr/>
      </xdr:nvSpPr>
      <xdr:spPr>
        <a:xfrm>
          <a:off x="45847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136996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47951957-A104-489E-A699-745E83888C16}"/>
            </a:ext>
          </a:extLst>
        </xdr:cNvPr>
        <xdr:cNvSpPr txBox="1"/>
      </xdr:nvSpPr>
      <xdr:spPr>
        <a:xfrm>
          <a:off x="4673600" y="1025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192" name="楕円 191">
          <a:extLst>
            <a:ext uri="{FF2B5EF4-FFF2-40B4-BE49-F238E27FC236}">
              <a16:creationId xmlns:a16="http://schemas.microsoft.com/office/drawing/2014/main" xmlns="" id="{CDC2990F-4A3D-4869-A9CB-2D0E90EACB9B}"/>
            </a:ext>
          </a:extLst>
        </xdr:cNvPr>
        <xdr:cNvSpPr/>
      </xdr:nvSpPr>
      <xdr:spPr>
        <a:xfrm>
          <a:off x="3746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132262</xdr:rowOff>
    </xdr:from>
    <xdr:to>
      <xdr:col>24</xdr:col>
      <xdr:colOff>63500</xdr:colOff>
      <xdr:row>60</xdr:row>
      <xdr:rowOff>164919</xdr:rowOff>
    </xdr:to>
    <xdr:cxnSp macro="">
      <xdr:nvCxnSpPr>
        <xdr:cNvPr id="193" name="直線コネクタ 192">
          <a:extLst>
            <a:ext uri="{FF2B5EF4-FFF2-40B4-BE49-F238E27FC236}">
              <a16:creationId xmlns:a16="http://schemas.microsoft.com/office/drawing/2014/main" xmlns="" id="{3D30668E-DCB1-430F-B7E8-C79B5C080415}"/>
            </a:ext>
          </a:extLst>
        </xdr:cNvPr>
        <xdr:cNvCxnSpPr/>
      </xdr:nvCxnSpPr>
      <xdr:spPr>
        <a:xfrm>
          <a:off x="3797300" y="104192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45538</xdr:rowOff>
    </xdr:from>
    <xdr:to>
      <xdr:col>15</xdr:col>
      <xdr:colOff>101600</xdr:colOff>
      <xdr:row>60</xdr:row>
      <xdr:rowOff>147138</xdr:rowOff>
    </xdr:to>
    <xdr:sp macro="" textlink="">
      <xdr:nvSpPr>
        <xdr:cNvPr id="194" name="楕円 193">
          <a:extLst>
            <a:ext uri="{FF2B5EF4-FFF2-40B4-BE49-F238E27FC236}">
              <a16:creationId xmlns:a16="http://schemas.microsoft.com/office/drawing/2014/main" xmlns="" id="{972A191B-2F4E-454F-8A43-1F1C588EB485}"/>
            </a:ext>
          </a:extLst>
        </xdr:cNvPr>
        <xdr:cNvSpPr/>
      </xdr:nvSpPr>
      <xdr:spPr>
        <a:xfrm>
          <a:off x="2857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96338</xdr:rowOff>
    </xdr:from>
    <xdr:to>
      <xdr:col>19</xdr:col>
      <xdr:colOff>177800</xdr:colOff>
      <xdr:row>60</xdr:row>
      <xdr:rowOff>132262</xdr:rowOff>
    </xdr:to>
    <xdr:cxnSp macro="">
      <xdr:nvCxnSpPr>
        <xdr:cNvPr id="195" name="直線コネクタ 194">
          <a:extLst>
            <a:ext uri="{FF2B5EF4-FFF2-40B4-BE49-F238E27FC236}">
              <a16:creationId xmlns:a16="http://schemas.microsoft.com/office/drawing/2014/main" xmlns="" id="{4651CE70-7210-41D2-BBD8-AF56B4B162A3}"/>
            </a:ext>
          </a:extLst>
        </xdr:cNvPr>
        <xdr:cNvCxnSpPr/>
      </xdr:nvCxnSpPr>
      <xdr:spPr>
        <a:xfrm>
          <a:off x="2908300" y="103833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96" name="楕円 195">
          <a:extLst>
            <a:ext uri="{FF2B5EF4-FFF2-40B4-BE49-F238E27FC236}">
              <a16:creationId xmlns:a16="http://schemas.microsoft.com/office/drawing/2014/main" xmlns="" id="{3851C9CA-13F3-498E-BB76-0EEF56D6BF3E}"/>
            </a:ext>
          </a:extLst>
        </xdr:cNvPr>
        <xdr:cNvSpPr/>
      </xdr:nvSpPr>
      <xdr:spPr>
        <a:xfrm>
          <a:off x="1968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63681</xdr:rowOff>
    </xdr:from>
    <xdr:to>
      <xdr:col>15</xdr:col>
      <xdr:colOff>50800</xdr:colOff>
      <xdr:row>60</xdr:row>
      <xdr:rowOff>96338</xdr:rowOff>
    </xdr:to>
    <xdr:cxnSp macro="">
      <xdr:nvCxnSpPr>
        <xdr:cNvPr id="197" name="直線コネクタ 196">
          <a:extLst>
            <a:ext uri="{FF2B5EF4-FFF2-40B4-BE49-F238E27FC236}">
              <a16:creationId xmlns:a16="http://schemas.microsoft.com/office/drawing/2014/main" xmlns="" id="{769C774A-3C85-4D9B-9D7F-21AD0D4E5560}"/>
            </a:ext>
          </a:extLst>
        </xdr:cNvPr>
        <xdr:cNvCxnSpPr/>
      </xdr:nvCxnSpPr>
      <xdr:spPr>
        <a:xfrm>
          <a:off x="2019300" y="1035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148409</xdr:rowOff>
    </xdr:from>
    <xdr:to>
      <xdr:col>6</xdr:col>
      <xdr:colOff>38100</xdr:colOff>
      <xdr:row>60</xdr:row>
      <xdr:rowOff>78559</xdr:rowOff>
    </xdr:to>
    <xdr:sp macro="" textlink="">
      <xdr:nvSpPr>
        <xdr:cNvPr id="198" name="楕円 197">
          <a:extLst>
            <a:ext uri="{FF2B5EF4-FFF2-40B4-BE49-F238E27FC236}">
              <a16:creationId xmlns:a16="http://schemas.microsoft.com/office/drawing/2014/main" xmlns="" id="{703D89B6-C4CA-456F-BE3B-363F0D3A6E81}"/>
            </a:ext>
          </a:extLst>
        </xdr:cNvPr>
        <xdr:cNvSpPr/>
      </xdr:nvSpPr>
      <xdr:spPr>
        <a:xfrm>
          <a:off x="1079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27759</xdr:rowOff>
    </xdr:from>
    <xdr:to>
      <xdr:col>10</xdr:col>
      <xdr:colOff>114300</xdr:colOff>
      <xdr:row>60</xdr:row>
      <xdr:rowOff>63681</xdr:rowOff>
    </xdr:to>
    <xdr:cxnSp macro="">
      <xdr:nvCxnSpPr>
        <xdr:cNvPr id="199" name="直線コネクタ 198">
          <a:extLst>
            <a:ext uri="{FF2B5EF4-FFF2-40B4-BE49-F238E27FC236}">
              <a16:creationId xmlns:a16="http://schemas.microsoft.com/office/drawing/2014/main" xmlns="" id="{B630CDD1-9C80-46E5-B85C-D4580B426C70}"/>
            </a:ext>
          </a:extLst>
        </xdr:cNvPr>
        <xdr:cNvCxnSpPr/>
      </xdr:nvCxnSpPr>
      <xdr:spPr>
        <a:xfrm>
          <a:off x="1130300" y="103147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18A4DFA0-A396-451A-A583-019431C59AE8}"/>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912EB45E-F8E2-4629-9A70-A1E9A143043E}"/>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9C98DFE5-3943-4AAC-8044-57EA662B01E3}"/>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C69EC0BF-9010-4DA1-9D60-8B17338A6A99}"/>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28139</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EBF83EE2-4E18-4877-B134-4C92A5514D3A}"/>
            </a:ext>
          </a:extLst>
        </xdr:cNvPr>
        <xdr:cNvSpPr txBox="1"/>
      </xdr:nvSpPr>
      <xdr:spPr>
        <a:xfrm>
          <a:off x="35820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163665</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C929F3B5-9B14-43B7-BD0E-76E6BDE51F5E}"/>
            </a:ext>
          </a:extLst>
        </xdr:cNvPr>
        <xdr:cNvSpPr txBox="1"/>
      </xdr:nvSpPr>
      <xdr:spPr>
        <a:xfrm>
          <a:off x="2705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131008</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B25D6280-F121-4FD9-B13F-D06107FE7CEE}"/>
            </a:ext>
          </a:extLst>
        </xdr:cNvPr>
        <xdr:cNvSpPr txBox="1"/>
      </xdr:nvSpPr>
      <xdr:spPr>
        <a:xfrm>
          <a:off x="1816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95086</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BE17D8AD-9AE4-493F-804D-D50B44CD4E7C}"/>
            </a:ext>
          </a:extLst>
        </xdr:cNvPr>
        <xdr:cNvSpPr txBox="1"/>
      </xdr:nvSpPr>
      <xdr:spPr>
        <a:xfrm>
          <a:off x="927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0C3800B0-E82D-45F2-8C3A-2DC64C7D74D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EFCAD4F9-B6D6-4F19-84D2-4BFFA6F116B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EAD03F40-1BCC-4EFA-8102-17D6ADF490C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669AB192-0E5B-488B-8C6F-F11775DFF4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1E194198-73CE-452B-B40E-0D4A4185EB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131A31EC-9017-4B89-8EB5-5785010680C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48E8DDB8-BA42-4FD1-94AF-1CBFC3FCD8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DB123893-20D3-403D-8CCC-F692CA9F9B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CCAE7C35-B3C5-4A4C-A950-92DED6A6828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6D9D0F13-6CCE-456F-B61B-1B5B6DC2CD2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xmlns="" id="{D9ECE0F7-AF92-46AE-9106-F84B36F61FF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xmlns="" id="{A3DA0EE7-3057-46DB-A420-B644BAD411E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xmlns="" id="{F80E6BC5-3489-4EFD-B133-076C76A6899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xmlns="" id="{7A87B5F9-D135-4DA9-AC21-81A08FF43FA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xmlns="" id="{6705C7B0-5122-404F-893B-4FE433014B7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xmlns="" id="{6EF7CA26-E486-4D19-8C71-E23AB740488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xmlns="" id="{E9CC905D-3EB9-41F3-B87D-70A878EDD28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xmlns="" id="{5001F6F6-DC9A-4C62-A398-AE8152793AF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xmlns="" id="{CB2495D6-EBAF-42A1-8337-5A8C869964B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xmlns="" id="{C5DCA0BE-AA42-4D9B-885E-880F0FA3905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xmlns="" id="{4C3E7DBD-1645-4969-98A4-F56E457C51F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xmlns="" id="{82753F8D-D4BC-4A3F-8519-C618D7662B5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xmlns="" id="{E378F671-788D-4314-955E-15EF067BD5C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xmlns="" id="{7C2EC9C2-925B-43BB-94BB-915058EF19B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xmlns="" id="{99A17B69-3053-47DE-8175-6FCA85CF42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xmlns="" id="{2C34AFA4-78C0-4396-89BD-C1A5A3C73AC3}"/>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xmlns="" id="{47AC14CF-04CF-4328-A42A-25C8F6C5DFB9}"/>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xmlns="" id="{E18ED0EC-D8D8-48DB-8BB3-654C554FC7F8}"/>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xmlns="" id="{3ADB8575-7051-46FB-9291-BE717E722678}"/>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xmlns="" id="{FA288D8D-CC82-4DC5-92E8-9FD2AA1EAE81}"/>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38" name="【体育館・プール】&#10;一人当たり面積平均値テキスト">
          <a:extLst>
            <a:ext uri="{FF2B5EF4-FFF2-40B4-BE49-F238E27FC236}">
              <a16:creationId xmlns:a16="http://schemas.microsoft.com/office/drawing/2014/main" xmlns="" id="{96C1D0AF-3CE6-4591-9839-2B7BD6835BD2}"/>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xmlns="" id="{ED29394C-CC8B-4E9E-A683-60532F457134}"/>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xmlns="" id="{AA588A52-24C4-4EBE-B8E4-D4B60836E5C6}"/>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xmlns="" id="{E2ED53E5-4C7D-4776-99EB-6C37243103F1}"/>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xmlns="" id="{ACE17F07-54BF-41DD-BB87-30A2D93FD912}"/>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xmlns="" id="{BDCEE403-820A-47FA-83F8-343B76DBD9DA}"/>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1B173653-C845-45D8-8A09-00C3774DAE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96A0E407-E453-4153-9233-65448F5368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6DA506A9-CEEA-4242-8886-2BDD539AE26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B60645BF-D543-414B-A477-69F29C6A00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32625771-BF52-4137-8173-918DDEA2827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168003</xdr:rowOff>
    </xdr:from>
    <xdr:to>
      <xdr:col>55</xdr:col>
      <xdr:colOff>50800</xdr:colOff>
      <xdr:row>61</xdr:row>
      <xdr:rowOff>98153</xdr:rowOff>
    </xdr:to>
    <xdr:sp macro="" textlink="">
      <xdr:nvSpPr>
        <xdr:cNvPr id="249" name="楕円 248">
          <a:extLst>
            <a:ext uri="{FF2B5EF4-FFF2-40B4-BE49-F238E27FC236}">
              <a16:creationId xmlns:a16="http://schemas.microsoft.com/office/drawing/2014/main" xmlns="" id="{27951E97-60B1-4F54-947B-621F58044AA6}"/>
            </a:ext>
          </a:extLst>
        </xdr:cNvPr>
        <xdr:cNvSpPr/>
      </xdr:nvSpPr>
      <xdr:spPr>
        <a:xfrm>
          <a:off x="10426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146430</xdr:rowOff>
    </xdr:from>
    <xdr:ext cx="469744" cy="259045"/>
    <xdr:sp macro="" textlink="">
      <xdr:nvSpPr>
        <xdr:cNvPr id="250" name="【体育館・プール】&#10;一人当たり面積該当値テキスト">
          <a:extLst>
            <a:ext uri="{FF2B5EF4-FFF2-40B4-BE49-F238E27FC236}">
              <a16:creationId xmlns:a16="http://schemas.microsoft.com/office/drawing/2014/main" xmlns="" id="{DEA7C2BE-0A17-4C1D-9F80-3CF50360B514}"/>
            </a:ext>
          </a:extLst>
        </xdr:cNvPr>
        <xdr:cNvSpPr txBox="1"/>
      </xdr:nvSpPr>
      <xdr:spPr>
        <a:xfrm>
          <a:off x="10515600" y="1043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169635</xdr:rowOff>
    </xdr:from>
    <xdr:to>
      <xdr:col>50</xdr:col>
      <xdr:colOff>165100</xdr:colOff>
      <xdr:row>61</xdr:row>
      <xdr:rowOff>99785</xdr:rowOff>
    </xdr:to>
    <xdr:sp macro="" textlink="">
      <xdr:nvSpPr>
        <xdr:cNvPr id="251" name="楕円 250">
          <a:extLst>
            <a:ext uri="{FF2B5EF4-FFF2-40B4-BE49-F238E27FC236}">
              <a16:creationId xmlns:a16="http://schemas.microsoft.com/office/drawing/2014/main" xmlns="" id="{73EB9EBB-49D8-4506-ADBB-B3BB2F758B72}"/>
            </a:ext>
          </a:extLst>
        </xdr:cNvPr>
        <xdr:cNvSpPr/>
      </xdr:nvSpPr>
      <xdr:spPr>
        <a:xfrm>
          <a:off x="9588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47353</xdr:rowOff>
    </xdr:from>
    <xdr:to>
      <xdr:col>55</xdr:col>
      <xdr:colOff>0</xdr:colOff>
      <xdr:row>61</xdr:row>
      <xdr:rowOff>48985</xdr:rowOff>
    </xdr:to>
    <xdr:cxnSp macro="">
      <xdr:nvCxnSpPr>
        <xdr:cNvPr id="252" name="直線コネクタ 251">
          <a:extLst>
            <a:ext uri="{FF2B5EF4-FFF2-40B4-BE49-F238E27FC236}">
              <a16:creationId xmlns:a16="http://schemas.microsoft.com/office/drawing/2014/main" xmlns="" id="{FDC5E502-3FF6-49F3-96F3-9FEEAB24C716}"/>
            </a:ext>
          </a:extLst>
        </xdr:cNvPr>
        <xdr:cNvCxnSpPr/>
      </xdr:nvCxnSpPr>
      <xdr:spPr>
        <a:xfrm flipV="1">
          <a:off x="9639300" y="1050580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xdr:rowOff>
    </xdr:from>
    <xdr:to>
      <xdr:col>46</xdr:col>
      <xdr:colOff>38100</xdr:colOff>
      <xdr:row>61</xdr:row>
      <xdr:rowOff>107950</xdr:rowOff>
    </xdr:to>
    <xdr:sp macro="" textlink="">
      <xdr:nvSpPr>
        <xdr:cNvPr id="253" name="楕円 252">
          <a:extLst>
            <a:ext uri="{FF2B5EF4-FFF2-40B4-BE49-F238E27FC236}">
              <a16:creationId xmlns:a16="http://schemas.microsoft.com/office/drawing/2014/main" xmlns="" id="{AE75A842-D6F9-4EDC-B692-99BBEE3B2E28}"/>
            </a:ext>
          </a:extLst>
        </xdr:cNvPr>
        <xdr:cNvSpPr/>
      </xdr:nvSpPr>
      <xdr:spPr>
        <a:xfrm>
          <a:off x="869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48985</xdr:rowOff>
    </xdr:from>
    <xdr:to>
      <xdr:col>50</xdr:col>
      <xdr:colOff>114300</xdr:colOff>
      <xdr:row>61</xdr:row>
      <xdr:rowOff>57150</xdr:rowOff>
    </xdr:to>
    <xdr:cxnSp macro="">
      <xdr:nvCxnSpPr>
        <xdr:cNvPr id="254" name="直線コネクタ 253">
          <a:extLst>
            <a:ext uri="{FF2B5EF4-FFF2-40B4-BE49-F238E27FC236}">
              <a16:creationId xmlns:a16="http://schemas.microsoft.com/office/drawing/2014/main" xmlns="" id="{31DB554B-727A-4442-80FF-2A1431A92502}"/>
            </a:ext>
          </a:extLst>
        </xdr:cNvPr>
        <xdr:cNvCxnSpPr/>
      </xdr:nvCxnSpPr>
      <xdr:spPr>
        <a:xfrm flipV="1">
          <a:off x="8750300" y="1050743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12881</xdr:rowOff>
    </xdr:from>
    <xdr:to>
      <xdr:col>41</xdr:col>
      <xdr:colOff>101600</xdr:colOff>
      <xdr:row>61</xdr:row>
      <xdr:rowOff>114481</xdr:rowOff>
    </xdr:to>
    <xdr:sp macro="" textlink="">
      <xdr:nvSpPr>
        <xdr:cNvPr id="255" name="楕円 254">
          <a:extLst>
            <a:ext uri="{FF2B5EF4-FFF2-40B4-BE49-F238E27FC236}">
              <a16:creationId xmlns:a16="http://schemas.microsoft.com/office/drawing/2014/main" xmlns="" id="{150FF661-3D7A-4519-BA29-CDC5225A7BF2}"/>
            </a:ext>
          </a:extLst>
        </xdr:cNvPr>
        <xdr:cNvSpPr/>
      </xdr:nvSpPr>
      <xdr:spPr>
        <a:xfrm>
          <a:off x="7810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57150</xdr:rowOff>
    </xdr:from>
    <xdr:to>
      <xdr:col>45</xdr:col>
      <xdr:colOff>177800</xdr:colOff>
      <xdr:row>61</xdr:row>
      <xdr:rowOff>63681</xdr:rowOff>
    </xdr:to>
    <xdr:cxnSp macro="">
      <xdr:nvCxnSpPr>
        <xdr:cNvPr id="256" name="直線コネクタ 255">
          <a:extLst>
            <a:ext uri="{FF2B5EF4-FFF2-40B4-BE49-F238E27FC236}">
              <a16:creationId xmlns:a16="http://schemas.microsoft.com/office/drawing/2014/main" xmlns="" id="{D6D0C4B8-B256-4EEF-9545-CB3C8352457E}"/>
            </a:ext>
          </a:extLst>
        </xdr:cNvPr>
        <xdr:cNvCxnSpPr/>
      </xdr:nvCxnSpPr>
      <xdr:spPr>
        <a:xfrm flipV="1">
          <a:off x="7861300" y="105156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17780</xdr:rowOff>
    </xdr:from>
    <xdr:to>
      <xdr:col>36</xdr:col>
      <xdr:colOff>165100</xdr:colOff>
      <xdr:row>61</xdr:row>
      <xdr:rowOff>119380</xdr:rowOff>
    </xdr:to>
    <xdr:sp macro="" textlink="">
      <xdr:nvSpPr>
        <xdr:cNvPr id="257" name="楕円 256">
          <a:extLst>
            <a:ext uri="{FF2B5EF4-FFF2-40B4-BE49-F238E27FC236}">
              <a16:creationId xmlns:a16="http://schemas.microsoft.com/office/drawing/2014/main" xmlns="" id="{05E4B30F-06E8-42F7-8AB5-E78E06958A56}"/>
            </a:ext>
          </a:extLst>
        </xdr:cNvPr>
        <xdr:cNvSpPr/>
      </xdr:nvSpPr>
      <xdr:spPr>
        <a:xfrm>
          <a:off x="692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63681</xdr:rowOff>
    </xdr:from>
    <xdr:to>
      <xdr:col>41</xdr:col>
      <xdr:colOff>50800</xdr:colOff>
      <xdr:row>61</xdr:row>
      <xdr:rowOff>68580</xdr:rowOff>
    </xdr:to>
    <xdr:cxnSp macro="">
      <xdr:nvCxnSpPr>
        <xdr:cNvPr id="258" name="直線コネクタ 257">
          <a:extLst>
            <a:ext uri="{FF2B5EF4-FFF2-40B4-BE49-F238E27FC236}">
              <a16:creationId xmlns:a16="http://schemas.microsoft.com/office/drawing/2014/main" xmlns="" id="{D7CF0434-F3AF-45A4-978B-128836F434EF}"/>
            </a:ext>
          </a:extLst>
        </xdr:cNvPr>
        <xdr:cNvCxnSpPr/>
      </xdr:nvCxnSpPr>
      <xdr:spPr>
        <a:xfrm flipV="1">
          <a:off x="6972300" y="105221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259" name="n_1aveValue【体育館・プール】&#10;一人当たり面積">
          <a:extLst>
            <a:ext uri="{FF2B5EF4-FFF2-40B4-BE49-F238E27FC236}">
              <a16:creationId xmlns:a16="http://schemas.microsoft.com/office/drawing/2014/main" xmlns="" id="{7BFD13D4-4B0E-49F8-95CE-DC16D4F28EF7}"/>
            </a:ext>
          </a:extLst>
        </xdr:cNvPr>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260" name="n_2aveValue【体育館・プール】&#10;一人当たり面積">
          <a:extLst>
            <a:ext uri="{FF2B5EF4-FFF2-40B4-BE49-F238E27FC236}">
              <a16:creationId xmlns:a16="http://schemas.microsoft.com/office/drawing/2014/main" xmlns="" id="{545D38D0-A881-428A-B417-22B4A3C427FA}"/>
            </a:ext>
          </a:extLst>
        </xdr:cNvPr>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61" name="n_3aveValue【体育館・プール】&#10;一人当たり面積">
          <a:extLst>
            <a:ext uri="{FF2B5EF4-FFF2-40B4-BE49-F238E27FC236}">
              <a16:creationId xmlns:a16="http://schemas.microsoft.com/office/drawing/2014/main" xmlns="" id="{443B01DB-C11E-486F-952E-442A5C481384}"/>
            </a:ext>
          </a:extLst>
        </xdr:cNvPr>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62" name="n_4aveValue【体育館・プール】&#10;一人当たり面積">
          <a:extLst>
            <a:ext uri="{FF2B5EF4-FFF2-40B4-BE49-F238E27FC236}">
              <a16:creationId xmlns:a16="http://schemas.microsoft.com/office/drawing/2014/main" xmlns="" id="{31095C17-E4AE-4E48-8CE6-EB4C93C97045}"/>
            </a:ext>
          </a:extLst>
        </xdr:cNvPr>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90912</xdr:rowOff>
    </xdr:from>
    <xdr:ext cx="469744" cy="259045"/>
    <xdr:sp macro="" textlink="">
      <xdr:nvSpPr>
        <xdr:cNvPr id="263" name="n_1mainValue【体育館・プール】&#10;一人当たり面積">
          <a:extLst>
            <a:ext uri="{FF2B5EF4-FFF2-40B4-BE49-F238E27FC236}">
              <a16:creationId xmlns:a16="http://schemas.microsoft.com/office/drawing/2014/main" xmlns="" id="{5C92CF4F-0C82-4DC2-89C3-AB4B77DF6ECA}"/>
            </a:ext>
          </a:extLst>
        </xdr:cNvPr>
        <xdr:cNvSpPr txBox="1"/>
      </xdr:nvSpPr>
      <xdr:spPr>
        <a:xfrm>
          <a:off x="9391727" y="1054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99077</xdr:rowOff>
    </xdr:from>
    <xdr:ext cx="469744" cy="259045"/>
    <xdr:sp macro="" textlink="">
      <xdr:nvSpPr>
        <xdr:cNvPr id="264" name="n_2mainValue【体育館・プール】&#10;一人当たり面積">
          <a:extLst>
            <a:ext uri="{FF2B5EF4-FFF2-40B4-BE49-F238E27FC236}">
              <a16:creationId xmlns:a16="http://schemas.microsoft.com/office/drawing/2014/main" xmlns="" id="{6F13D700-0213-4C26-9046-F749A3F73CBD}"/>
            </a:ext>
          </a:extLst>
        </xdr:cNvPr>
        <xdr:cNvSpPr txBox="1"/>
      </xdr:nvSpPr>
      <xdr:spPr>
        <a:xfrm>
          <a:off x="8515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105608</xdr:rowOff>
    </xdr:from>
    <xdr:ext cx="469744" cy="259045"/>
    <xdr:sp macro="" textlink="">
      <xdr:nvSpPr>
        <xdr:cNvPr id="265" name="n_3mainValue【体育館・プール】&#10;一人当たり面積">
          <a:extLst>
            <a:ext uri="{FF2B5EF4-FFF2-40B4-BE49-F238E27FC236}">
              <a16:creationId xmlns:a16="http://schemas.microsoft.com/office/drawing/2014/main" xmlns="" id="{9D32DB3E-A577-4745-9A1D-3337A9C6CD21}"/>
            </a:ext>
          </a:extLst>
        </xdr:cNvPr>
        <xdr:cNvSpPr txBox="1"/>
      </xdr:nvSpPr>
      <xdr:spPr>
        <a:xfrm>
          <a:off x="7626427" y="1056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110507</xdr:rowOff>
    </xdr:from>
    <xdr:ext cx="469744" cy="259045"/>
    <xdr:sp macro="" textlink="">
      <xdr:nvSpPr>
        <xdr:cNvPr id="266" name="n_4mainValue【体育館・プール】&#10;一人当たり面積">
          <a:extLst>
            <a:ext uri="{FF2B5EF4-FFF2-40B4-BE49-F238E27FC236}">
              <a16:creationId xmlns:a16="http://schemas.microsoft.com/office/drawing/2014/main" xmlns="" id="{FFADF015-061E-4F7F-9E4C-15213926C877}"/>
            </a:ext>
          </a:extLst>
        </xdr:cNvPr>
        <xdr:cNvSpPr txBox="1"/>
      </xdr:nvSpPr>
      <xdr:spPr>
        <a:xfrm>
          <a:off x="6737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xmlns="" id="{D891B489-E7FE-4209-B920-E5C2D22F405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xmlns="" id="{6E0757C5-76C7-43AA-8AF6-7438AA1C9A2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xmlns="" id="{41857450-F878-438E-B259-21D0D48612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xmlns="" id="{7D2DCEFD-41B8-4FD9-AC0D-E090694C92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xmlns="" id="{0FC88303-1BC0-43FC-9AB7-E1F5A1E113B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xmlns="" id="{BF868CC9-DCC6-4954-A2F4-7DDE129C1B1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xmlns="" id="{CC70A606-1960-4FD8-9ED4-C2D800ED00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xmlns="" id="{4CC9ACE3-7D1E-421B-A003-40B239DC358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xmlns="" id="{9CCD227E-D743-4F7D-BC1F-31E3E74E49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xmlns="" id="{01FB13AE-A11B-497F-8EE1-75CD5885780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xmlns="" id="{9FAB2A6A-A4C3-4803-87E9-52CD67C1783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xmlns="" id="{3D69141C-671E-4359-8A24-6DB0F4A0311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xmlns="" id="{4F4319F0-176B-4F2E-8C40-A096BD3B1AB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xmlns="" id="{68ED084E-3CD1-46C2-8BA4-C004D14471A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xmlns="" id="{9404BC01-B3F0-4F46-A165-83FF932F12B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xmlns="" id="{C9906380-E569-45AC-A580-B5FBEBA3558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xmlns="" id="{78503666-599E-490D-9335-1B5F5299417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xmlns="" id="{A717395A-5E0A-494D-B273-EB0EBF87770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xmlns="" id="{E04E91F8-E9AE-45EF-A960-4D68C7FA1A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xmlns="" id="{9EF407F0-1F4E-4790-B709-13DA9BCD090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xmlns="" id="{DF73F7CC-0C28-49E4-999A-FB9BFD9D65E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xmlns="" id="{840366AC-6356-42B3-AC4E-CD495ADD947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xmlns="" id="{79CAE7E0-A7F8-4E57-9F15-9673A123A7F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xmlns="" id="{08F467DC-426C-4F75-B0AC-00C272C7FA3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xmlns="" id="{CA0E8BB6-9544-4D7F-9E74-6EB3D4A365FA}"/>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xmlns="" id="{C7A36BFB-6205-4D7A-A631-0118E437556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xmlns="" id="{169B2874-D6ED-468C-BF32-E93A5FF76B7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a:extLst>
            <a:ext uri="{FF2B5EF4-FFF2-40B4-BE49-F238E27FC236}">
              <a16:creationId xmlns:a16="http://schemas.microsoft.com/office/drawing/2014/main" xmlns="" id="{4D28E61D-7695-424D-88B9-1ED52742B41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a:extLst>
            <a:ext uri="{FF2B5EF4-FFF2-40B4-BE49-F238E27FC236}">
              <a16:creationId xmlns:a16="http://schemas.microsoft.com/office/drawing/2014/main" xmlns="" id="{6A45E247-9A95-48B2-9570-DA7481129C5E}"/>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96" name="【福祉施設】&#10;有形固定資産減価償却率平均値テキスト">
          <a:extLst>
            <a:ext uri="{FF2B5EF4-FFF2-40B4-BE49-F238E27FC236}">
              <a16:creationId xmlns:a16="http://schemas.microsoft.com/office/drawing/2014/main" xmlns="" id="{E3C779CE-1611-4807-91DC-C610E8636F93}"/>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a:extLst>
            <a:ext uri="{FF2B5EF4-FFF2-40B4-BE49-F238E27FC236}">
              <a16:creationId xmlns:a16="http://schemas.microsoft.com/office/drawing/2014/main" xmlns="" id="{0CB281D6-6468-48FF-B65C-EBADDC8FC4C7}"/>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a:extLst>
            <a:ext uri="{FF2B5EF4-FFF2-40B4-BE49-F238E27FC236}">
              <a16:creationId xmlns:a16="http://schemas.microsoft.com/office/drawing/2014/main" xmlns="" id="{547F9EB2-62DD-43AE-9A38-846C0FB9813D}"/>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a:extLst>
            <a:ext uri="{FF2B5EF4-FFF2-40B4-BE49-F238E27FC236}">
              <a16:creationId xmlns:a16="http://schemas.microsoft.com/office/drawing/2014/main" xmlns="" id="{0C6AABA7-7C39-4F89-A622-C53044C777CF}"/>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a:extLst>
            <a:ext uri="{FF2B5EF4-FFF2-40B4-BE49-F238E27FC236}">
              <a16:creationId xmlns:a16="http://schemas.microsoft.com/office/drawing/2014/main" xmlns="" id="{61B6E4EC-D3A8-4A7E-A19F-0BDFF6FC28FB}"/>
            </a:ext>
          </a:extLst>
        </xdr:cNvPr>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a:extLst>
            <a:ext uri="{FF2B5EF4-FFF2-40B4-BE49-F238E27FC236}">
              <a16:creationId xmlns:a16="http://schemas.microsoft.com/office/drawing/2014/main" xmlns="" id="{22CFD0C2-D462-48DC-BD2A-21888B49D776}"/>
            </a:ext>
          </a:extLst>
        </xdr:cNvPr>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F2B8CAF9-120C-443C-8F25-1317B9C5CA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B92B5ED-754E-4A33-94DE-176BB3FCBD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45FB282B-C874-499A-AD84-37F9DD4EDD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55E71329-928E-4FC0-B909-0E64F4CE2B8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83476F5F-3D0B-4394-9FD2-2E86C98E7E2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636</xdr:rowOff>
    </xdr:from>
    <xdr:to>
      <xdr:col>24</xdr:col>
      <xdr:colOff>114300</xdr:colOff>
      <xdr:row>86</xdr:row>
      <xdr:rowOff>102236</xdr:rowOff>
    </xdr:to>
    <xdr:sp macro="" textlink="">
      <xdr:nvSpPr>
        <xdr:cNvPr id="307" name="楕円 306">
          <a:extLst>
            <a:ext uri="{FF2B5EF4-FFF2-40B4-BE49-F238E27FC236}">
              <a16:creationId xmlns:a16="http://schemas.microsoft.com/office/drawing/2014/main" xmlns="" id="{AEBF9A46-0160-4411-923E-18BDCA54D68A}"/>
            </a:ext>
          </a:extLst>
        </xdr:cNvPr>
        <xdr:cNvSpPr/>
      </xdr:nvSpPr>
      <xdr:spPr>
        <a:xfrm>
          <a:off x="45847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87013</xdr:rowOff>
    </xdr:from>
    <xdr:ext cx="405111" cy="259045"/>
    <xdr:sp macro="" textlink="">
      <xdr:nvSpPr>
        <xdr:cNvPr id="308" name="【福祉施設】&#10;有形固定資産減価償却率該当値テキスト">
          <a:extLst>
            <a:ext uri="{FF2B5EF4-FFF2-40B4-BE49-F238E27FC236}">
              <a16:creationId xmlns:a16="http://schemas.microsoft.com/office/drawing/2014/main" xmlns="" id="{B04DC778-1391-42F3-91CC-92C8F7F5A1D5}"/>
            </a:ext>
          </a:extLst>
        </xdr:cNvPr>
        <xdr:cNvSpPr txBox="1"/>
      </xdr:nvSpPr>
      <xdr:spPr>
        <a:xfrm>
          <a:off x="4673600" y="1466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168275</xdr:rowOff>
    </xdr:from>
    <xdr:to>
      <xdr:col>20</xdr:col>
      <xdr:colOff>38100</xdr:colOff>
      <xdr:row>86</xdr:row>
      <xdr:rowOff>98425</xdr:rowOff>
    </xdr:to>
    <xdr:sp macro="" textlink="">
      <xdr:nvSpPr>
        <xdr:cNvPr id="309" name="楕円 308">
          <a:extLst>
            <a:ext uri="{FF2B5EF4-FFF2-40B4-BE49-F238E27FC236}">
              <a16:creationId xmlns:a16="http://schemas.microsoft.com/office/drawing/2014/main" xmlns="" id="{8A93BB3F-56A6-493C-9C6F-91843CD4BCFB}"/>
            </a:ext>
          </a:extLst>
        </xdr:cNvPr>
        <xdr:cNvSpPr/>
      </xdr:nvSpPr>
      <xdr:spPr>
        <a:xfrm>
          <a:off x="3746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47625</xdr:rowOff>
    </xdr:from>
    <xdr:to>
      <xdr:col>24</xdr:col>
      <xdr:colOff>63500</xdr:colOff>
      <xdr:row>86</xdr:row>
      <xdr:rowOff>51436</xdr:rowOff>
    </xdr:to>
    <xdr:cxnSp macro="">
      <xdr:nvCxnSpPr>
        <xdr:cNvPr id="310" name="直線コネクタ 309">
          <a:extLst>
            <a:ext uri="{FF2B5EF4-FFF2-40B4-BE49-F238E27FC236}">
              <a16:creationId xmlns:a16="http://schemas.microsoft.com/office/drawing/2014/main" xmlns="" id="{9FB0757D-A452-4D83-9361-B26643FD7A8B}"/>
            </a:ext>
          </a:extLst>
        </xdr:cNvPr>
        <xdr:cNvCxnSpPr/>
      </xdr:nvCxnSpPr>
      <xdr:spPr>
        <a:xfrm>
          <a:off x="3797300" y="147923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164464</xdr:rowOff>
    </xdr:from>
    <xdr:to>
      <xdr:col>15</xdr:col>
      <xdr:colOff>101600</xdr:colOff>
      <xdr:row>86</xdr:row>
      <xdr:rowOff>94614</xdr:rowOff>
    </xdr:to>
    <xdr:sp macro="" textlink="">
      <xdr:nvSpPr>
        <xdr:cNvPr id="311" name="楕円 310">
          <a:extLst>
            <a:ext uri="{FF2B5EF4-FFF2-40B4-BE49-F238E27FC236}">
              <a16:creationId xmlns:a16="http://schemas.microsoft.com/office/drawing/2014/main" xmlns="" id="{DC4D2270-146A-4434-A2E0-0198590BDEBB}"/>
            </a:ext>
          </a:extLst>
        </xdr:cNvPr>
        <xdr:cNvSpPr/>
      </xdr:nvSpPr>
      <xdr:spPr>
        <a:xfrm>
          <a:off x="2857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43814</xdr:rowOff>
    </xdr:from>
    <xdr:to>
      <xdr:col>19</xdr:col>
      <xdr:colOff>177800</xdr:colOff>
      <xdr:row>86</xdr:row>
      <xdr:rowOff>47625</xdr:rowOff>
    </xdr:to>
    <xdr:cxnSp macro="">
      <xdr:nvCxnSpPr>
        <xdr:cNvPr id="312" name="直線コネクタ 311">
          <a:extLst>
            <a:ext uri="{FF2B5EF4-FFF2-40B4-BE49-F238E27FC236}">
              <a16:creationId xmlns:a16="http://schemas.microsoft.com/office/drawing/2014/main" xmlns="" id="{CA261493-80EC-4E30-ACAC-CEC171C48DAA}"/>
            </a:ext>
          </a:extLst>
        </xdr:cNvPr>
        <xdr:cNvCxnSpPr/>
      </xdr:nvCxnSpPr>
      <xdr:spPr>
        <a:xfrm>
          <a:off x="2908300" y="147885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27305</xdr:rowOff>
    </xdr:from>
    <xdr:to>
      <xdr:col>10</xdr:col>
      <xdr:colOff>165100</xdr:colOff>
      <xdr:row>86</xdr:row>
      <xdr:rowOff>128905</xdr:rowOff>
    </xdr:to>
    <xdr:sp macro="" textlink="">
      <xdr:nvSpPr>
        <xdr:cNvPr id="313" name="楕円 312">
          <a:extLst>
            <a:ext uri="{FF2B5EF4-FFF2-40B4-BE49-F238E27FC236}">
              <a16:creationId xmlns:a16="http://schemas.microsoft.com/office/drawing/2014/main" xmlns="" id="{4BA55A16-3AAA-4A8D-B7D5-6FCDC572521B}"/>
            </a:ext>
          </a:extLst>
        </xdr:cNvPr>
        <xdr:cNvSpPr/>
      </xdr:nvSpPr>
      <xdr:spPr>
        <a:xfrm>
          <a:off x="1968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43814</xdr:rowOff>
    </xdr:from>
    <xdr:to>
      <xdr:col>15</xdr:col>
      <xdr:colOff>50800</xdr:colOff>
      <xdr:row>86</xdr:row>
      <xdr:rowOff>78105</xdr:rowOff>
    </xdr:to>
    <xdr:cxnSp macro="">
      <xdr:nvCxnSpPr>
        <xdr:cNvPr id="314" name="直線コネクタ 313">
          <a:extLst>
            <a:ext uri="{FF2B5EF4-FFF2-40B4-BE49-F238E27FC236}">
              <a16:creationId xmlns:a16="http://schemas.microsoft.com/office/drawing/2014/main" xmlns="" id="{F43353BC-4BB9-4234-834B-FDB1AF80BFF9}"/>
            </a:ext>
          </a:extLst>
        </xdr:cNvPr>
        <xdr:cNvCxnSpPr/>
      </xdr:nvCxnSpPr>
      <xdr:spPr>
        <a:xfrm flipV="1">
          <a:off x="2019300" y="147885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xdr:rowOff>
    </xdr:from>
    <xdr:to>
      <xdr:col>6</xdr:col>
      <xdr:colOff>38100</xdr:colOff>
      <xdr:row>86</xdr:row>
      <xdr:rowOff>107950</xdr:rowOff>
    </xdr:to>
    <xdr:sp macro="" textlink="">
      <xdr:nvSpPr>
        <xdr:cNvPr id="315" name="楕円 314">
          <a:extLst>
            <a:ext uri="{FF2B5EF4-FFF2-40B4-BE49-F238E27FC236}">
              <a16:creationId xmlns:a16="http://schemas.microsoft.com/office/drawing/2014/main" xmlns="" id="{108A5D58-3B80-4098-99EF-4EF62450645F}"/>
            </a:ext>
          </a:extLst>
        </xdr:cNvPr>
        <xdr:cNvSpPr/>
      </xdr:nvSpPr>
      <xdr:spPr>
        <a:xfrm>
          <a:off x="1079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57150</xdr:rowOff>
    </xdr:from>
    <xdr:to>
      <xdr:col>10</xdr:col>
      <xdr:colOff>114300</xdr:colOff>
      <xdr:row>86</xdr:row>
      <xdr:rowOff>78105</xdr:rowOff>
    </xdr:to>
    <xdr:cxnSp macro="">
      <xdr:nvCxnSpPr>
        <xdr:cNvPr id="316" name="直線コネクタ 315">
          <a:extLst>
            <a:ext uri="{FF2B5EF4-FFF2-40B4-BE49-F238E27FC236}">
              <a16:creationId xmlns:a16="http://schemas.microsoft.com/office/drawing/2014/main" xmlns="" id="{845E5CCC-D96C-4382-A7F4-021410A7FCA0}"/>
            </a:ext>
          </a:extLst>
        </xdr:cNvPr>
        <xdr:cNvCxnSpPr/>
      </xdr:nvCxnSpPr>
      <xdr:spPr>
        <a:xfrm>
          <a:off x="1130300" y="148018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7" name="n_1aveValue【福祉施設】&#10;有形固定資産減価償却率">
          <a:extLst>
            <a:ext uri="{FF2B5EF4-FFF2-40B4-BE49-F238E27FC236}">
              <a16:creationId xmlns:a16="http://schemas.microsoft.com/office/drawing/2014/main" xmlns="" id="{179CDCC1-F2E8-424A-A784-88552D83F41F}"/>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8" name="n_2aveValue【福祉施設】&#10;有形固定資産減価償却率">
          <a:extLst>
            <a:ext uri="{FF2B5EF4-FFF2-40B4-BE49-F238E27FC236}">
              <a16:creationId xmlns:a16="http://schemas.microsoft.com/office/drawing/2014/main" xmlns="" id="{5DB00101-F60A-4891-9A02-AA1A0D558620}"/>
            </a:ext>
          </a:extLst>
        </xdr:cNvPr>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19" name="n_3aveValue【福祉施設】&#10;有形固定資産減価償却率">
          <a:extLst>
            <a:ext uri="{FF2B5EF4-FFF2-40B4-BE49-F238E27FC236}">
              <a16:creationId xmlns:a16="http://schemas.microsoft.com/office/drawing/2014/main" xmlns="" id="{917B2EF3-05BF-4619-BFB9-0DE7E392F4BD}"/>
            </a:ext>
          </a:extLst>
        </xdr:cNvPr>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0" name="n_4aveValue【福祉施設】&#10;有形固定資産減価償却率">
          <a:extLst>
            <a:ext uri="{FF2B5EF4-FFF2-40B4-BE49-F238E27FC236}">
              <a16:creationId xmlns:a16="http://schemas.microsoft.com/office/drawing/2014/main" xmlns="" id="{1E2E340D-398A-482F-9F02-0B7F555CFF8E}"/>
            </a:ext>
          </a:extLst>
        </xdr:cNvPr>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89552</xdr:rowOff>
    </xdr:from>
    <xdr:ext cx="405111" cy="259045"/>
    <xdr:sp macro="" textlink="">
      <xdr:nvSpPr>
        <xdr:cNvPr id="321" name="n_1mainValue【福祉施設】&#10;有形固定資産減価償却率">
          <a:extLst>
            <a:ext uri="{FF2B5EF4-FFF2-40B4-BE49-F238E27FC236}">
              <a16:creationId xmlns:a16="http://schemas.microsoft.com/office/drawing/2014/main" xmlns="" id="{529FCF4E-3CF6-4F87-9ED0-D379D69648C0}"/>
            </a:ext>
          </a:extLst>
        </xdr:cNvPr>
        <xdr:cNvSpPr txBox="1"/>
      </xdr:nvSpPr>
      <xdr:spPr>
        <a:xfrm>
          <a:off x="35820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85741</xdr:rowOff>
    </xdr:from>
    <xdr:ext cx="405111" cy="259045"/>
    <xdr:sp macro="" textlink="">
      <xdr:nvSpPr>
        <xdr:cNvPr id="322" name="n_2mainValue【福祉施設】&#10;有形固定資産減価償却率">
          <a:extLst>
            <a:ext uri="{FF2B5EF4-FFF2-40B4-BE49-F238E27FC236}">
              <a16:creationId xmlns:a16="http://schemas.microsoft.com/office/drawing/2014/main" xmlns="" id="{22EDB88D-C077-44E4-9A6C-8510EE4B6CD5}"/>
            </a:ext>
          </a:extLst>
        </xdr:cNvPr>
        <xdr:cNvSpPr txBox="1"/>
      </xdr:nvSpPr>
      <xdr:spPr>
        <a:xfrm>
          <a:off x="2705744"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120032</xdr:rowOff>
    </xdr:from>
    <xdr:ext cx="405111" cy="259045"/>
    <xdr:sp macro="" textlink="">
      <xdr:nvSpPr>
        <xdr:cNvPr id="323" name="n_3mainValue【福祉施設】&#10;有形固定資産減価償却率">
          <a:extLst>
            <a:ext uri="{FF2B5EF4-FFF2-40B4-BE49-F238E27FC236}">
              <a16:creationId xmlns:a16="http://schemas.microsoft.com/office/drawing/2014/main" xmlns="" id="{4858F64A-B99E-432E-AD13-F8F69E88E09B}"/>
            </a:ext>
          </a:extLst>
        </xdr:cNvPr>
        <xdr:cNvSpPr txBox="1"/>
      </xdr:nvSpPr>
      <xdr:spPr>
        <a:xfrm>
          <a:off x="1816744" y="1486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99077</xdr:rowOff>
    </xdr:from>
    <xdr:ext cx="405111" cy="259045"/>
    <xdr:sp macro="" textlink="">
      <xdr:nvSpPr>
        <xdr:cNvPr id="324" name="n_4mainValue【福祉施設】&#10;有形固定資産減価償却率">
          <a:extLst>
            <a:ext uri="{FF2B5EF4-FFF2-40B4-BE49-F238E27FC236}">
              <a16:creationId xmlns:a16="http://schemas.microsoft.com/office/drawing/2014/main" xmlns="" id="{A7FD7BB6-1F05-486D-B69C-4E689FB6D336}"/>
            </a:ext>
          </a:extLst>
        </xdr:cNvPr>
        <xdr:cNvSpPr txBox="1"/>
      </xdr:nvSpPr>
      <xdr:spPr>
        <a:xfrm>
          <a:off x="927744"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xmlns="" id="{204533B1-4239-48BF-B19C-94C94CD50A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xmlns="" id="{6637113A-B236-49D6-BBB6-665172D3A86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xmlns="" id="{BACDA1EE-D8FD-44DA-A8B9-9FD1EBAE10F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xmlns="" id="{6B86261E-2369-4980-8C54-8242D54E26B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xmlns="" id="{697F5F0B-A692-4BD0-9201-6BD25D68CF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xmlns="" id="{825490D0-1BAB-411E-BBED-101C022DFBB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xmlns="" id="{557580CD-EF0D-44DF-A7B8-07CE918F5C8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xmlns="" id="{4F942015-5D77-4443-A5E9-4277647F4E2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xmlns="" id="{0AEC3D47-7D63-40A0-9770-D0FAF5C294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xmlns="" id="{CC293C04-FF35-48D5-B6FC-317DC827842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xmlns="" id="{7AAFA45A-B197-471B-BC47-C8FCB2DE711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xmlns="" id="{88BE1F8A-B3EE-4001-A6A5-F9FD196FC4E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xmlns="" id="{4B359AAD-C0BC-49EC-A226-4C48FE7EA8D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xmlns="" id="{4F490AF8-12A6-4712-B4E1-331518A357B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xmlns="" id="{F9DD6C54-DAFF-4994-A6C2-5DE37B41B74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xmlns="" id="{FA469413-2FD8-4194-AFBF-4DF4CB454BF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xmlns="" id="{C4364EE8-F516-498F-A21D-301D7752926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xmlns="" id="{DD84F28B-0B51-4C9D-A2E7-9FB83FF8BEE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xmlns="" id="{B33E34C8-85FA-4588-9FCA-94C6EA2360B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xmlns="" id="{E4148430-F11B-42B9-A3B5-D5C97CF7FD8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xmlns="" id="{789AF530-B835-46A1-8450-EEB931C2D9D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xmlns="" id="{17CFB5DD-06DC-4C14-B71A-6128F6AFB0E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xmlns="" id="{4C5B0496-D8C6-492D-A14F-D96714F7D5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a:extLst>
            <a:ext uri="{FF2B5EF4-FFF2-40B4-BE49-F238E27FC236}">
              <a16:creationId xmlns:a16="http://schemas.microsoft.com/office/drawing/2014/main" xmlns="" id="{ADD0FFB1-C3B2-48DF-AC32-538A2678AD8E}"/>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a:extLst>
            <a:ext uri="{FF2B5EF4-FFF2-40B4-BE49-F238E27FC236}">
              <a16:creationId xmlns:a16="http://schemas.microsoft.com/office/drawing/2014/main" xmlns="" id="{82F60751-58B7-4450-BCBC-624E19608751}"/>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a:extLst>
            <a:ext uri="{FF2B5EF4-FFF2-40B4-BE49-F238E27FC236}">
              <a16:creationId xmlns:a16="http://schemas.microsoft.com/office/drawing/2014/main" xmlns="" id="{9529B46C-E903-42E4-B189-29013BC17242}"/>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a:extLst>
            <a:ext uri="{FF2B5EF4-FFF2-40B4-BE49-F238E27FC236}">
              <a16:creationId xmlns:a16="http://schemas.microsoft.com/office/drawing/2014/main" xmlns="" id="{BF0E7617-DCE2-4DE3-A2C7-117BCFF995C9}"/>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a:extLst>
            <a:ext uri="{FF2B5EF4-FFF2-40B4-BE49-F238E27FC236}">
              <a16:creationId xmlns:a16="http://schemas.microsoft.com/office/drawing/2014/main" xmlns="" id="{C12824B1-E374-4AB1-98DA-931707816F56}"/>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a:extLst>
            <a:ext uri="{FF2B5EF4-FFF2-40B4-BE49-F238E27FC236}">
              <a16:creationId xmlns:a16="http://schemas.microsoft.com/office/drawing/2014/main" xmlns="" id="{23C50403-FE03-4E72-990D-24A243C17566}"/>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a:extLst>
            <a:ext uri="{FF2B5EF4-FFF2-40B4-BE49-F238E27FC236}">
              <a16:creationId xmlns:a16="http://schemas.microsoft.com/office/drawing/2014/main" xmlns="" id="{9E92EF05-875D-4D76-8B19-6058FEE5C4E8}"/>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a:extLst>
            <a:ext uri="{FF2B5EF4-FFF2-40B4-BE49-F238E27FC236}">
              <a16:creationId xmlns:a16="http://schemas.microsoft.com/office/drawing/2014/main" xmlns="" id="{CB3E8860-B770-440B-BCD9-2DB4B57B8C3C}"/>
            </a:ext>
          </a:extLst>
        </xdr:cNvPr>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a:extLst>
            <a:ext uri="{FF2B5EF4-FFF2-40B4-BE49-F238E27FC236}">
              <a16:creationId xmlns:a16="http://schemas.microsoft.com/office/drawing/2014/main" xmlns="" id="{4493ABFA-585B-470A-8B65-27AA007C922E}"/>
            </a:ext>
          </a:extLst>
        </xdr:cNvPr>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a:extLst>
            <a:ext uri="{FF2B5EF4-FFF2-40B4-BE49-F238E27FC236}">
              <a16:creationId xmlns:a16="http://schemas.microsoft.com/office/drawing/2014/main" xmlns="" id="{84C52026-0D52-423B-BBB6-FDFBDCDF75C9}"/>
            </a:ext>
          </a:extLst>
        </xdr:cNvPr>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a:extLst>
            <a:ext uri="{FF2B5EF4-FFF2-40B4-BE49-F238E27FC236}">
              <a16:creationId xmlns:a16="http://schemas.microsoft.com/office/drawing/2014/main" xmlns="" id="{489FFA80-83B9-499E-AA5A-515FE7A27E69}"/>
            </a:ext>
          </a:extLst>
        </xdr:cNvPr>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21D55A4D-287C-47ED-A03C-223B7CD1C7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29199A7E-1897-4852-9880-57A45E925D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47E07E2F-AE3E-4D4E-B80D-C72ACA06842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F37AFBE1-5FAD-4F3B-8DE4-554E22DD77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B486DD00-761E-4B76-80CF-20157B28CD7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64" name="楕円 363">
          <a:extLst>
            <a:ext uri="{FF2B5EF4-FFF2-40B4-BE49-F238E27FC236}">
              <a16:creationId xmlns:a16="http://schemas.microsoft.com/office/drawing/2014/main" xmlns="" id="{DFD1C9F4-3796-4B56-9F4E-B470A031B48F}"/>
            </a:ext>
          </a:extLst>
        </xdr:cNvPr>
        <xdr:cNvSpPr/>
      </xdr:nvSpPr>
      <xdr:spPr>
        <a:xfrm>
          <a:off x="104267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365" name="【福祉施設】&#10;一人当たり面積該当値テキスト">
          <a:extLst>
            <a:ext uri="{FF2B5EF4-FFF2-40B4-BE49-F238E27FC236}">
              <a16:creationId xmlns:a16="http://schemas.microsoft.com/office/drawing/2014/main" xmlns="" id="{B535DD09-0F85-45C7-AF33-74BC5102C265}"/>
            </a:ext>
          </a:extLst>
        </xdr:cNvPr>
        <xdr:cNvSpPr txBox="1"/>
      </xdr:nvSpPr>
      <xdr:spPr>
        <a:xfrm>
          <a:off x="10515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92711</xdr:rowOff>
    </xdr:from>
    <xdr:to>
      <xdr:col>50</xdr:col>
      <xdr:colOff>165100</xdr:colOff>
      <xdr:row>86</xdr:row>
      <xdr:rowOff>22861</xdr:rowOff>
    </xdr:to>
    <xdr:sp macro="" textlink="">
      <xdr:nvSpPr>
        <xdr:cNvPr id="366" name="楕円 365">
          <a:extLst>
            <a:ext uri="{FF2B5EF4-FFF2-40B4-BE49-F238E27FC236}">
              <a16:creationId xmlns:a16="http://schemas.microsoft.com/office/drawing/2014/main" xmlns="" id="{CC5B2200-22A7-439E-9C37-39381644295F}"/>
            </a:ext>
          </a:extLst>
        </xdr:cNvPr>
        <xdr:cNvSpPr/>
      </xdr:nvSpPr>
      <xdr:spPr>
        <a:xfrm>
          <a:off x="95885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142239</xdr:rowOff>
    </xdr:from>
    <xdr:to>
      <xdr:col>55</xdr:col>
      <xdr:colOff>0</xdr:colOff>
      <xdr:row>85</xdr:row>
      <xdr:rowOff>143511</xdr:rowOff>
    </xdr:to>
    <xdr:cxnSp macro="">
      <xdr:nvCxnSpPr>
        <xdr:cNvPr id="367" name="直線コネクタ 366">
          <a:extLst>
            <a:ext uri="{FF2B5EF4-FFF2-40B4-BE49-F238E27FC236}">
              <a16:creationId xmlns:a16="http://schemas.microsoft.com/office/drawing/2014/main" xmlns="" id="{8AFB627D-B51A-49FA-B769-371027E888C3}"/>
            </a:ext>
          </a:extLst>
        </xdr:cNvPr>
        <xdr:cNvCxnSpPr/>
      </xdr:nvCxnSpPr>
      <xdr:spPr>
        <a:xfrm flipV="1">
          <a:off x="9639300" y="147154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93980</xdr:rowOff>
    </xdr:from>
    <xdr:to>
      <xdr:col>46</xdr:col>
      <xdr:colOff>38100</xdr:colOff>
      <xdr:row>86</xdr:row>
      <xdr:rowOff>24130</xdr:rowOff>
    </xdr:to>
    <xdr:sp macro="" textlink="">
      <xdr:nvSpPr>
        <xdr:cNvPr id="368" name="楕円 367">
          <a:extLst>
            <a:ext uri="{FF2B5EF4-FFF2-40B4-BE49-F238E27FC236}">
              <a16:creationId xmlns:a16="http://schemas.microsoft.com/office/drawing/2014/main" xmlns="" id="{78141A01-3EFF-4589-86F2-C25F3A852C28}"/>
            </a:ext>
          </a:extLst>
        </xdr:cNvPr>
        <xdr:cNvSpPr/>
      </xdr:nvSpPr>
      <xdr:spPr>
        <a:xfrm>
          <a:off x="869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143511</xdr:rowOff>
    </xdr:from>
    <xdr:to>
      <xdr:col>50</xdr:col>
      <xdr:colOff>114300</xdr:colOff>
      <xdr:row>85</xdr:row>
      <xdr:rowOff>144780</xdr:rowOff>
    </xdr:to>
    <xdr:cxnSp macro="">
      <xdr:nvCxnSpPr>
        <xdr:cNvPr id="369" name="直線コネクタ 368">
          <a:extLst>
            <a:ext uri="{FF2B5EF4-FFF2-40B4-BE49-F238E27FC236}">
              <a16:creationId xmlns:a16="http://schemas.microsoft.com/office/drawing/2014/main" xmlns="" id="{701C6DEE-DF52-4E4E-8A76-345DDEFA244F}"/>
            </a:ext>
          </a:extLst>
        </xdr:cNvPr>
        <xdr:cNvCxnSpPr/>
      </xdr:nvCxnSpPr>
      <xdr:spPr>
        <a:xfrm flipV="1">
          <a:off x="8750300" y="147167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95250</xdr:rowOff>
    </xdr:from>
    <xdr:to>
      <xdr:col>41</xdr:col>
      <xdr:colOff>101600</xdr:colOff>
      <xdr:row>86</xdr:row>
      <xdr:rowOff>25400</xdr:rowOff>
    </xdr:to>
    <xdr:sp macro="" textlink="">
      <xdr:nvSpPr>
        <xdr:cNvPr id="370" name="楕円 369">
          <a:extLst>
            <a:ext uri="{FF2B5EF4-FFF2-40B4-BE49-F238E27FC236}">
              <a16:creationId xmlns:a16="http://schemas.microsoft.com/office/drawing/2014/main" xmlns="" id="{4C0FF434-A738-456E-B951-916AF18328B6}"/>
            </a:ext>
          </a:extLst>
        </xdr:cNvPr>
        <xdr:cNvSpPr/>
      </xdr:nvSpPr>
      <xdr:spPr>
        <a:xfrm>
          <a:off x="7810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144780</xdr:rowOff>
    </xdr:from>
    <xdr:to>
      <xdr:col>45</xdr:col>
      <xdr:colOff>177800</xdr:colOff>
      <xdr:row>85</xdr:row>
      <xdr:rowOff>146050</xdr:rowOff>
    </xdr:to>
    <xdr:cxnSp macro="">
      <xdr:nvCxnSpPr>
        <xdr:cNvPr id="371" name="直線コネクタ 370">
          <a:extLst>
            <a:ext uri="{FF2B5EF4-FFF2-40B4-BE49-F238E27FC236}">
              <a16:creationId xmlns:a16="http://schemas.microsoft.com/office/drawing/2014/main" xmlns="" id="{C6E7A4F5-0FC9-4153-8E5D-1FCA0284CEF5}"/>
            </a:ext>
          </a:extLst>
        </xdr:cNvPr>
        <xdr:cNvCxnSpPr/>
      </xdr:nvCxnSpPr>
      <xdr:spPr>
        <a:xfrm flipV="1">
          <a:off x="7861300" y="14718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97789</xdr:rowOff>
    </xdr:from>
    <xdr:to>
      <xdr:col>36</xdr:col>
      <xdr:colOff>165100</xdr:colOff>
      <xdr:row>86</xdr:row>
      <xdr:rowOff>27939</xdr:rowOff>
    </xdr:to>
    <xdr:sp macro="" textlink="">
      <xdr:nvSpPr>
        <xdr:cNvPr id="372" name="楕円 371">
          <a:extLst>
            <a:ext uri="{FF2B5EF4-FFF2-40B4-BE49-F238E27FC236}">
              <a16:creationId xmlns:a16="http://schemas.microsoft.com/office/drawing/2014/main" xmlns="" id="{88FB2B21-0D2C-47AF-AC4B-87300E3BB922}"/>
            </a:ext>
          </a:extLst>
        </xdr:cNvPr>
        <xdr:cNvSpPr/>
      </xdr:nvSpPr>
      <xdr:spPr>
        <a:xfrm>
          <a:off x="6921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146050</xdr:rowOff>
    </xdr:from>
    <xdr:to>
      <xdr:col>41</xdr:col>
      <xdr:colOff>50800</xdr:colOff>
      <xdr:row>85</xdr:row>
      <xdr:rowOff>148589</xdr:rowOff>
    </xdr:to>
    <xdr:cxnSp macro="">
      <xdr:nvCxnSpPr>
        <xdr:cNvPr id="373" name="直線コネクタ 372">
          <a:extLst>
            <a:ext uri="{FF2B5EF4-FFF2-40B4-BE49-F238E27FC236}">
              <a16:creationId xmlns:a16="http://schemas.microsoft.com/office/drawing/2014/main" xmlns="" id="{03AD6C5A-89D1-49D9-A80F-C67248ACCE85}"/>
            </a:ext>
          </a:extLst>
        </xdr:cNvPr>
        <xdr:cNvCxnSpPr/>
      </xdr:nvCxnSpPr>
      <xdr:spPr>
        <a:xfrm flipV="1">
          <a:off x="6972300" y="147193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374" name="n_1aveValue【福祉施設】&#10;一人当たり面積">
          <a:extLst>
            <a:ext uri="{FF2B5EF4-FFF2-40B4-BE49-F238E27FC236}">
              <a16:creationId xmlns:a16="http://schemas.microsoft.com/office/drawing/2014/main" xmlns="" id="{D797D89E-26B0-4F87-9916-8D19E3FE2DD3}"/>
            </a:ext>
          </a:extLst>
        </xdr:cNvPr>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75" name="n_2aveValue【福祉施設】&#10;一人当たり面積">
          <a:extLst>
            <a:ext uri="{FF2B5EF4-FFF2-40B4-BE49-F238E27FC236}">
              <a16:creationId xmlns:a16="http://schemas.microsoft.com/office/drawing/2014/main" xmlns="" id="{F3BAD48F-2B2C-420C-97AF-EF5B2BB86D70}"/>
            </a:ext>
          </a:extLst>
        </xdr:cNvPr>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376" name="n_3aveValue【福祉施設】&#10;一人当たり面積">
          <a:extLst>
            <a:ext uri="{FF2B5EF4-FFF2-40B4-BE49-F238E27FC236}">
              <a16:creationId xmlns:a16="http://schemas.microsoft.com/office/drawing/2014/main" xmlns="" id="{BAAAC111-4AD4-447F-9A2A-28D940E1FF79}"/>
            </a:ext>
          </a:extLst>
        </xdr:cNvPr>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7" name="n_4aveValue【福祉施設】&#10;一人当たり面積">
          <a:extLst>
            <a:ext uri="{FF2B5EF4-FFF2-40B4-BE49-F238E27FC236}">
              <a16:creationId xmlns:a16="http://schemas.microsoft.com/office/drawing/2014/main" xmlns="" id="{2267F712-0CDC-4ED9-9F1F-FAF934729F48}"/>
            </a:ext>
          </a:extLst>
        </xdr:cNvPr>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13988</xdr:rowOff>
    </xdr:from>
    <xdr:ext cx="469744" cy="259045"/>
    <xdr:sp macro="" textlink="">
      <xdr:nvSpPr>
        <xdr:cNvPr id="378" name="n_1mainValue【福祉施設】&#10;一人当たり面積">
          <a:extLst>
            <a:ext uri="{FF2B5EF4-FFF2-40B4-BE49-F238E27FC236}">
              <a16:creationId xmlns:a16="http://schemas.microsoft.com/office/drawing/2014/main" xmlns="" id="{7E83D7AA-94B6-446E-88F7-2629407C9E33}"/>
            </a:ext>
          </a:extLst>
        </xdr:cNvPr>
        <xdr:cNvSpPr txBox="1"/>
      </xdr:nvSpPr>
      <xdr:spPr>
        <a:xfrm>
          <a:off x="9391727" y="1475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379" name="n_2mainValue【福祉施設】&#10;一人当たり面積">
          <a:extLst>
            <a:ext uri="{FF2B5EF4-FFF2-40B4-BE49-F238E27FC236}">
              <a16:creationId xmlns:a16="http://schemas.microsoft.com/office/drawing/2014/main" xmlns="" id="{4CEF25A4-A247-4E10-9C05-178A82A9B4F3}"/>
            </a:ext>
          </a:extLst>
        </xdr:cNvPr>
        <xdr:cNvSpPr txBox="1"/>
      </xdr:nvSpPr>
      <xdr:spPr>
        <a:xfrm>
          <a:off x="8515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16527</xdr:rowOff>
    </xdr:from>
    <xdr:ext cx="469744" cy="259045"/>
    <xdr:sp macro="" textlink="">
      <xdr:nvSpPr>
        <xdr:cNvPr id="380" name="n_3mainValue【福祉施設】&#10;一人当たり面積">
          <a:extLst>
            <a:ext uri="{FF2B5EF4-FFF2-40B4-BE49-F238E27FC236}">
              <a16:creationId xmlns:a16="http://schemas.microsoft.com/office/drawing/2014/main" xmlns="" id="{E4AD0277-D976-401E-911D-B04916FFF122}"/>
            </a:ext>
          </a:extLst>
        </xdr:cNvPr>
        <xdr:cNvSpPr txBox="1"/>
      </xdr:nvSpPr>
      <xdr:spPr>
        <a:xfrm>
          <a:off x="7626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19066</xdr:rowOff>
    </xdr:from>
    <xdr:ext cx="469744" cy="259045"/>
    <xdr:sp macro="" textlink="">
      <xdr:nvSpPr>
        <xdr:cNvPr id="381" name="n_4mainValue【福祉施設】&#10;一人当たり面積">
          <a:extLst>
            <a:ext uri="{FF2B5EF4-FFF2-40B4-BE49-F238E27FC236}">
              <a16:creationId xmlns:a16="http://schemas.microsoft.com/office/drawing/2014/main" xmlns="" id="{D67B55E0-EB81-4F92-9FAD-E3843817CDF7}"/>
            </a:ext>
          </a:extLst>
        </xdr:cNvPr>
        <xdr:cNvSpPr txBox="1"/>
      </xdr:nvSpPr>
      <xdr:spPr>
        <a:xfrm>
          <a:off x="6737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xmlns="" id="{F82861AA-209D-4032-A98D-3D2AE8B799C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xmlns="" id="{3719C246-801D-492F-AE88-4E8FA3BCFA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xmlns="" id="{E66DFF31-7B1F-42D2-986A-E08939F66C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xmlns="" id="{26E32877-7B74-4950-925E-DB66886A6E7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xmlns="" id="{7B7A63A0-A005-442C-BE69-0F7418FD7FF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xmlns="" id="{C77DA40B-76D9-46D5-8552-E105AE07029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xmlns="" id="{F197E757-3DB1-4CAC-AED2-A309BAEF96B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xmlns="" id="{3A223D16-721D-4C5B-A83A-AE2E87CDBF4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xmlns="" id="{32EBE7A0-C5C4-43F7-987A-2E742F4C1D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xmlns="" id="{A88B758B-EFCF-4126-BF07-9BDA161B9A7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xmlns="" id="{468D089E-7BB1-4BFE-9F29-EAD0B53033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xmlns="" id="{BA0E70B1-0BF4-4E67-9F46-2ADAEEA5264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xmlns="" id="{3BF23788-FB30-49EB-8B68-02B72F09F9A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xmlns="" id="{2583ED41-08A1-4F49-B310-0E6D28E0B4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xmlns="" id="{CF57F189-0E5B-4137-A1D0-60D00CB6A2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xmlns="" id="{70703CDC-59A9-44E3-BF23-6E4B1D6B599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xmlns="" id="{3EF0187E-EF8D-4053-9A70-ED875C7A84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xmlns="" id="{F7A80027-EFB8-4534-9256-833C947747B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xmlns="" id="{27A6F634-0E35-4111-9A2D-7BA6040593A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xmlns="" id="{0B1F26DC-DC72-40DC-84B2-C3540B20FAE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xmlns="" id="{D54F2AF3-9DA2-49C2-B657-F20BFEBB3EA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xmlns="" id="{F04ADADB-E297-40AA-B47E-BA52C64F29D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xmlns="" id="{3C0D17BD-9345-4AC0-B71A-7433009CB6A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xmlns="" id="{9A04DF26-707B-41EE-B254-445C784224B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a16="http://schemas.microsoft.com/office/drawing/2014/main" xmlns="" id="{9AD4576A-5F3F-4A85-8B7E-B7147819CDA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a:extLst>
            <a:ext uri="{FF2B5EF4-FFF2-40B4-BE49-F238E27FC236}">
              <a16:creationId xmlns:a16="http://schemas.microsoft.com/office/drawing/2014/main" xmlns="" id="{703B8B35-87F7-490E-BD57-A70A59D4A13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a:extLst>
            <a:ext uri="{FF2B5EF4-FFF2-40B4-BE49-F238E27FC236}">
              <a16:creationId xmlns:a16="http://schemas.microsoft.com/office/drawing/2014/main" xmlns="" id="{11DB45A1-6428-42C6-9268-86DE0BF3CD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a:extLst>
            <a:ext uri="{FF2B5EF4-FFF2-40B4-BE49-F238E27FC236}">
              <a16:creationId xmlns:a16="http://schemas.microsoft.com/office/drawing/2014/main" xmlns="" id="{5D6729E2-9539-4CF1-AC21-3515E8695C5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a:extLst>
            <a:ext uri="{FF2B5EF4-FFF2-40B4-BE49-F238E27FC236}">
              <a16:creationId xmlns:a16="http://schemas.microsoft.com/office/drawing/2014/main" xmlns="" id="{B76E785F-D25F-4B71-BCE3-A11D92927F0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a:extLst>
            <a:ext uri="{FF2B5EF4-FFF2-40B4-BE49-F238E27FC236}">
              <a16:creationId xmlns:a16="http://schemas.microsoft.com/office/drawing/2014/main" xmlns="" id="{F541F616-8BC5-401F-86AC-48E609FD0B3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a:extLst>
            <a:ext uri="{FF2B5EF4-FFF2-40B4-BE49-F238E27FC236}">
              <a16:creationId xmlns:a16="http://schemas.microsoft.com/office/drawing/2014/main" xmlns="" id="{22F1EA4C-ED7B-4F26-A878-1A777BD1A42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a:extLst>
            <a:ext uri="{FF2B5EF4-FFF2-40B4-BE49-F238E27FC236}">
              <a16:creationId xmlns:a16="http://schemas.microsoft.com/office/drawing/2014/main" xmlns="" id="{98DC3E07-EC05-4A43-B9C3-B5698B6763E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xmlns="" id="{8CBFE153-52A5-4C9F-8789-49B3C19AD58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xmlns="" id="{B7AC4032-3CB4-4406-819A-B28BE63DDC3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xmlns="" id="{89DF09DC-F426-4EA5-AE7F-AB0B9CEF626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xmlns="" id="{A1711AC4-A69B-429B-ACC5-CC84F4CE0DC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xmlns="" id="{E16563BB-AD65-4541-8D6E-5734B0CFBE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xmlns="" id="{085B97E4-8323-47BA-A1E7-59C46F182D9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xmlns="" id="{A315FAAD-00E6-4968-9D90-BB2B99426B6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xmlns="" id="{E41B81F4-1C97-4EE2-AD96-6CEB020CDD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xmlns="" id="{8D539F36-160D-40E5-BE1F-128B81CAE8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xmlns="" id="{4B72033A-C675-4695-9F62-EA8965657F9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xmlns="" id="{37C5801F-C05A-4D2F-B241-D91CB51D0F3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a:extLst>
            <a:ext uri="{FF2B5EF4-FFF2-40B4-BE49-F238E27FC236}">
              <a16:creationId xmlns:a16="http://schemas.microsoft.com/office/drawing/2014/main" xmlns="" id="{BA7C4C7D-55C8-47C8-A555-27B4792A854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a:extLst>
            <a:ext uri="{FF2B5EF4-FFF2-40B4-BE49-F238E27FC236}">
              <a16:creationId xmlns:a16="http://schemas.microsoft.com/office/drawing/2014/main" xmlns="" id="{8C44EA97-2BD4-4BF6-8CBC-E3737E369FC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a:extLst>
            <a:ext uri="{FF2B5EF4-FFF2-40B4-BE49-F238E27FC236}">
              <a16:creationId xmlns:a16="http://schemas.microsoft.com/office/drawing/2014/main" xmlns="" id="{44E33DE4-A52E-45DD-8211-788A435D8C0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a:extLst>
            <a:ext uri="{FF2B5EF4-FFF2-40B4-BE49-F238E27FC236}">
              <a16:creationId xmlns:a16="http://schemas.microsoft.com/office/drawing/2014/main" xmlns="" id="{875484D8-0AF1-4FFA-A5A7-CDB945FBEBF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a:extLst>
            <a:ext uri="{FF2B5EF4-FFF2-40B4-BE49-F238E27FC236}">
              <a16:creationId xmlns:a16="http://schemas.microsoft.com/office/drawing/2014/main" xmlns="" id="{6F02B52F-DF6D-4722-8588-A60EEEC0E1C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a:extLst>
            <a:ext uri="{FF2B5EF4-FFF2-40B4-BE49-F238E27FC236}">
              <a16:creationId xmlns:a16="http://schemas.microsoft.com/office/drawing/2014/main" xmlns="" id="{6029EFD7-9F63-45ED-ACA0-6C14B7C703D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a:extLst>
            <a:ext uri="{FF2B5EF4-FFF2-40B4-BE49-F238E27FC236}">
              <a16:creationId xmlns:a16="http://schemas.microsoft.com/office/drawing/2014/main" xmlns="" id="{C51E7157-161D-466E-ACD8-BB2CC85990D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a:extLst>
            <a:ext uri="{FF2B5EF4-FFF2-40B4-BE49-F238E27FC236}">
              <a16:creationId xmlns:a16="http://schemas.microsoft.com/office/drawing/2014/main" xmlns="" id="{A2459C6F-0205-4551-A7D3-D236961B96E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a:extLst>
            <a:ext uri="{FF2B5EF4-FFF2-40B4-BE49-F238E27FC236}">
              <a16:creationId xmlns:a16="http://schemas.microsoft.com/office/drawing/2014/main" xmlns="" id="{6D4040A5-BEBE-46FE-B7B2-8DD5547F202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4" name="テキスト ボックス 433">
          <a:extLst>
            <a:ext uri="{FF2B5EF4-FFF2-40B4-BE49-F238E27FC236}">
              <a16:creationId xmlns:a16="http://schemas.microsoft.com/office/drawing/2014/main" xmlns="" id="{1F274CE9-81D9-4831-B61C-0D1CFC24ADD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xmlns="" id="{2C946C84-27B7-4187-8487-A278B246359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a:extLst>
            <a:ext uri="{FF2B5EF4-FFF2-40B4-BE49-F238E27FC236}">
              <a16:creationId xmlns:a16="http://schemas.microsoft.com/office/drawing/2014/main" xmlns="" id="{91E9AA2D-C6D1-4002-83F3-BA11CA1007B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保健センター・保健所】&#10;有形固定資産減価償却率グラフ枠">
          <a:extLst>
            <a:ext uri="{FF2B5EF4-FFF2-40B4-BE49-F238E27FC236}">
              <a16:creationId xmlns:a16="http://schemas.microsoft.com/office/drawing/2014/main" xmlns="" id="{CA082B44-7035-4308-83FD-1D3E5006424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438" name="直線コネクタ 437">
          <a:extLst>
            <a:ext uri="{FF2B5EF4-FFF2-40B4-BE49-F238E27FC236}">
              <a16:creationId xmlns:a16="http://schemas.microsoft.com/office/drawing/2014/main" xmlns="" id="{B57F797A-C140-4440-82B9-D7C4C5D665A1}"/>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439" name="【保健センター・保健所】&#10;有形固定資産減価償却率最小値テキスト">
          <a:extLst>
            <a:ext uri="{FF2B5EF4-FFF2-40B4-BE49-F238E27FC236}">
              <a16:creationId xmlns:a16="http://schemas.microsoft.com/office/drawing/2014/main" xmlns="" id="{8A3D3778-2CA0-4961-A575-09B90C9DFB50}"/>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440" name="直線コネクタ 439">
          <a:extLst>
            <a:ext uri="{FF2B5EF4-FFF2-40B4-BE49-F238E27FC236}">
              <a16:creationId xmlns:a16="http://schemas.microsoft.com/office/drawing/2014/main" xmlns="" id="{3ABDA4C7-034C-48EF-BB30-30224D350ABF}"/>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41" name="【保健センター・保健所】&#10;有形固定資産減価償却率最大値テキスト">
          <a:extLst>
            <a:ext uri="{FF2B5EF4-FFF2-40B4-BE49-F238E27FC236}">
              <a16:creationId xmlns:a16="http://schemas.microsoft.com/office/drawing/2014/main" xmlns="" id="{3CE6583E-8351-4CD7-9B30-9BFDCA818910}"/>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42" name="直線コネクタ 441">
          <a:extLst>
            <a:ext uri="{FF2B5EF4-FFF2-40B4-BE49-F238E27FC236}">
              <a16:creationId xmlns:a16="http://schemas.microsoft.com/office/drawing/2014/main" xmlns="" id="{B8FA9414-FFC8-4FD8-A57E-E1C7FA712605}"/>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443" name="【保健センター・保健所】&#10;有形固定資産減価償却率平均値テキスト">
          <a:extLst>
            <a:ext uri="{FF2B5EF4-FFF2-40B4-BE49-F238E27FC236}">
              <a16:creationId xmlns:a16="http://schemas.microsoft.com/office/drawing/2014/main" xmlns="" id="{F81EFCBE-7B9F-4DC3-835B-E169F90A42C7}"/>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44" name="フローチャート: 判断 443">
          <a:extLst>
            <a:ext uri="{FF2B5EF4-FFF2-40B4-BE49-F238E27FC236}">
              <a16:creationId xmlns:a16="http://schemas.microsoft.com/office/drawing/2014/main" xmlns="" id="{11328DE7-A0F4-4E04-B828-15E4A4E505F4}"/>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445" name="フローチャート: 判断 444">
          <a:extLst>
            <a:ext uri="{FF2B5EF4-FFF2-40B4-BE49-F238E27FC236}">
              <a16:creationId xmlns:a16="http://schemas.microsoft.com/office/drawing/2014/main" xmlns="" id="{6F67E276-BB03-4D57-AA9C-625BBF78E0BA}"/>
            </a:ext>
          </a:extLst>
        </xdr:cNvPr>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446" name="フローチャート: 判断 445">
          <a:extLst>
            <a:ext uri="{FF2B5EF4-FFF2-40B4-BE49-F238E27FC236}">
              <a16:creationId xmlns:a16="http://schemas.microsoft.com/office/drawing/2014/main" xmlns="" id="{A292E008-9690-4275-B5D7-74CCCFE597E4}"/>
            </a:ext>
          </a:extLst>
        </xdr:cNvPr>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447" name="フローチャート: 判断 446">
          <a:extLst>
            <a:ext uri="{FF2B5EF4-FFF2-40B4-BE49-F238E27FC236}">
              <a16:creationId xmlns:a16="http://schemas.microsoft.com/office/drawing/2014/main" xmlns="" id="{86CA1C96-92A4-4928-A90B-31ED77F2CDE9}"/>
            </a:ext>
          </a:extLst>
        </xdr:cNvPr>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448" name="フローチャート: 判断 447">
          <a:extLst>
            <a:ext uri="{FF2B5EF4-FFF2-40B4-BE49-F238E27FC236}">
              <a16:creationId xmlns:a16="http://schemas.microsoft.com/office/drawing/2014/main" xmlns="" id="{805E0FC3-AEA7-454E-B4CD-B5F9AF845756}"/>
            </a:ext>
          </a:extLst>
        </xdr:cNvPr>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xmlns="" id="{D6A6CE73-E446-4FD5-AAF6-895D29D3CC1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xmlns="" id="{DE16529A-1ACD-4F73-B758-B518E987198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xmlns="" id="{BBBD60CC-8DC6-4453-80D3-E82AED27DAB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xmlns="" id="{DB621AFC-26E8-408E-8E02-338FE482F1E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xmlns="" id="{8A151A44-C1C9-4396-8800-6D4B14E8AAE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23495</xdr:rowOff>
    </xdr:from>
    <xdr:to>
      <xdr:col>85</xdr:col>
      <xdr:colOff>177800</xdr:colOff>
      <xdr:row>64</xdr:row>
      <xdr:rowOff>125095</xdr:rowOff>
    </xdr:to>
    <xdr:sp macro="" textlink="">
      <xdr:nvSpPr>
        <xdr:cNvPr id="454" name="楕円 453">
          <a:extLst>
            <a:ext uri="{FF2B5EF4-FFF2-40B4-BE49-F238E27FC236}">
              <a16:creationId xmlns:a16="http://schemas.microsoft.com/office/drawing/2014/main" xmlns="" id="{5820453D-E50E-4991-8C35-F45E17EDE851}"/>
            </a:ext>
          </a:extLst>
        </xdr:cNvPr>
        <xdr:cNvSpPr/>
      </xdr:nvSpPr>
      <xdr:spPr>
        <a:xfrm>
          <a:off x="162687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109872</xdr:rowOff>
    </xdr:from>
    <xdr:ext cx="405111" cy="259045"/>
    <xdr:sp macro="" textlink="">
      <xdr:nvSpPr>
        <xdr:cNvPr id="455" name="【保健センター・保健所】&#10;有形固定資産減価償却率該当値テキスト">
          <a:extLst>
            <a:ext uri="{FF2B5EF4-FFF2-40B4-BE49-F238E27FC236}">
              <a16:creationId xmlns:a16="http://schemas.microsoft.com/office/drawing/2014/main" xmlns="" id="{F1D79308-B150-46EB-9D2C-3A584F427F6F}"/>
            </a:ext>
          </a:extLst>
        </xdr:cNvPr>
        <xdr:cNvSpPr txBox="1"/>
      </xdr:nvSpPr>
      <xdr:spPr>
        <a:xfrm>
          <a:off x="16357600" y="1091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143510</xdr:rowOff>
    </xdr:from>
    <xdr:to>
      <xdr:col>81</xdr:col>
      <xdr:colOff>101600</xdr:colOff>
      <xdr:row>64</xdr:row>
      <xdr:rowOff>73660</xdr:rowOff>
    </xdr:to>
    <xdr:sp macro="" textlink="">
      <xdr:nvSpPr>
        <xdr:cNvPr id="456" name="楕円 455">
          <a:extLst>
            <a:ext uri="{FF2B5EF4-FFF2-40B4-BE49-F238E27FC236}">
              <a16:creationId xmlns:a16="http://schemas.microsoft.com/office/drawing/2014/main" xmlns="" id="{E1E1F3E7-FB77-4B22-B09F-9E2568BF00D0}"/>
            </a:ext>
          </a:extLst>
        </xdr:cNvPr>
        <xdr:cNvSpPr/>
      </xdr:nvSpPr>
      <xdr:spPr>
        <a:xfrm>
          <a:off x="15430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22860</xdr:rowOff>
    </xdr:from>
    <xdr:to>
      <xdr:col>85</xdr:col>
      <xdr:colOff>127000</xdr:colOff>
      <xdr:row>64</xdr:row>
      <xdr:rowOff>74295</xdr:rowOff>
    </xdr:to>
    <xdr:cxnSp macro="">
      <xdr:nvCxnSpPr>
        <xdr:cNvPr id="457" name="直線コネクタ 456">
          <a:extLst>
            <a:ext uri="{FF2B5EF4-FFF2-40B4-BE49-F238E27FC236}">
              <a16:creationId xmlns:a16="http://schemas.microsoft.com/office/drawing/2014/main" xmlns="" id="{7219A032-522F-4469-A4F7-D5DAA713A156}"/>
            </a:ext>
          </a:extLst>
        </xdr:cNvPr>
        <xdr:cNvCxnSpPr/>
      </xdr:nvCxnSpPr>
      <xdr:spPr>
        <a:xfrm>
          <a:off x="15481300" y="109956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92075</xdr:rowOff>
    </xdr:from>
    <xdr:to>
      <xdr:col>76</xdr:col>
      <xdr:colOff>165100</xdr:colOff>
      <xdr:row>64</xdr:row>
      <xdr:rowOff>22225</xdr:rowOff>
    </xdr:to>
    <xdr:sp macro="" textlink="">
      <xdr:nvSpPr>
        <xdr:cNvPr id="458" name="楕円 457">
          <a:extLst>
            <a:ext uri="{FF2B5EF4-FFF2-40B4-BE49-F238E27FC236}">
              <a16:creationId xmlns:a16="http://schemas.microsoft.com/office/drawing/2014/main" xmlns="" id="{35721E20-0339-4E7D-A65C-688AFECD7642}"/>
            </a:ext>
          </a:extLst>
        </xdr:cNvPr>
        <xdr:cNvSpPr/>
      </xdr:nvSpPr>
      <xdr:spPr>
        <a:xfrm>
          <a:off x="14541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142875</xdr:rowOff>
    </xdr:from>
    <xdr:to>
      <xdr:col>81</xdr:col>
      <xdr:colOff>50800</xdr:colOff>
      <xdr:row>64</xdr:row>
      <xdr:rowOff>22860</xdr:rowOff>
    </xdr:to>
    <xdr:cxnSp macro="">
      <xdr:nvCxnSpPr>
        <xdr:cNvPr id="459" name="直線コネクタ 458">
          <a:extLst>
            <a:ext uri="{FF2B5EF4-FFF2-40B4-BE49-F238E27FC236}">
              <a16:creationId xmlns:a16="http://schemas.microsoft.com/office/drawing/2014/main" xmlns="" id="{E2D41CB2-A628-4E8D-99DB-16876B52D928}"/>
            </a:ext>
          </a:extLst>
        </xdr:cNvPr>
        <xdr:cNvCxnSpPr/>
      </xdr:nvCxnSpPr>
      <xdr:spPr>
        <a:xfrm>
          <a:off x="14592300" y="10944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40640</xdr:rowOff>
    </xdr:from>
    <xdr:to>
      <xdr:col>72</xdr:col>
      <xdr:colOff>38100</xdr:colOff>
      <xdr:row>63</xdr:row>
      <xdr:rowOff>142240</xdr:rowOff>
    </xdr:to>
    <xdr:sp macro="" textlink="">
      <xdr:nvSpPr>
        <xdr:cNvPr id="460" name="楕円 459">
          <a:extLst>
            <a:ext uri="{FF2B5EF4-FFF2-40B4-BE49-F238E27FC236}">
              <a16:creationId xmlns:a16="http://schemas.microsoft.com/office/drawing/2014/main" xmlns="" id="{22EA724E-974E-4EC2-B25F-57720A703500}"/>
            </a:ext>
          </a:extLst>
        </xdr:cNvPr>
        <xdr:cNvSpPr/>
      </xdr:nvSpPr>
      <xdr:spPr>
        <a:xfrm>
          <a:off x="1365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91440</xdr:rowOff>
    </xdr:from>
    <xdr:to>
      <xdr:col>76</xdr:col>
      <xdr:colOff>114300</xdr:colOff>
      <xdr:row>63</xdr:row>
      <xdr:rowOff>142875</xdr:rowOff>
    </xdr:to>
    <xdr:cxnSp macro="">
      <xdr:nvCxnSpPr>
        <xdr:cNvPr id="461" name="直線コネクタ 460">
          <a:extLst>
            <a:ext uri="{FF2B5EF4-FFF2-40B4-BE49-F238E27FC236}">
              <a16:creationId xmlns:a16="http://schemas.microsoft.com/office/drawing/2014/main" xmlns="" id="{B23DE576-339F-4761-9A42-F7E4CE9BAD38}"/>
            </a:ext>
          </a:extLst>
        </xdr:cNvPr>
        <xdr:cNvCxnSpPr/>
      </xdr:nvCxnSpPr>
      <xdr:spPr>
        <a:xfrm>
          <a:off x="13703300" y="108927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160655</xdr:rowOff>
    </xdr:from>
    <xdr:to>
      <xdr:col>67</xdr:col>
      <xdr:colOff>101600</xdr:colOff>
      <xdr:row>63</xdr:row>
      <xdr:rowOff>90805</xdr:rowOff>
    </xdr:to>
    <xdr:sp macro="" textlink="">
      <xdr:nvSpPr>
        <xdr:cNvPr id="462" name="楕円 461">
          <a:extLst>
            <a:ext uri="{FF2B5EF4-FFF2-40B4-BE49-F238E27FC236}">
              <a16:creationId xmlns:a16="http://schemas.microsoft.com/office/drawing/2014/main" xmlns="" id="{112905B7-9D6C-4C29-8BA5-91395534C916}"/>
            </a:ext>
          </a:extLst>
        </xdr:cNvPr>
        <xdr:cNvSpPr/>
      </xdr:nvSpPr>
      <xdr:spPr>
        <a:xfrm>
          <a:off x="12763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40005</xdr:rowOff>
    </xdr:from>
    <xdr:to>
      <xdr:col>71</xdr:col>
      <xdr:colOff>177800</xdr:colOff>
      <xdr:row>63</xdr:row>
      <xdr:rowOff>91440</xdr:rowOff>
    </xdr:to>
    <xdr:cxnSp macro="">
      <xdr:nvCxnSpPr>
        <xdr:cNvPr id="463" name="直線コネクタ 462">
          <a:extLst>
            <a:ext uri="{FF2B5EF4-FFF2-40B4-BE49-F238E27FC236}">
              <a16:creationId xmlns:a16="http://schemas.microsoft.com/office/drawing/2014/main" xmlns="" id="{73D09812-D39F-4587-90C7-78FA4A280162}"/>
            </a:ext>
          </a:extLst>
        </xdr:cNvPr>
        <xdr:cNvCxnSpPr/>
      </xdr:nvCxnSpPr>
      <xdr:spPr>
        <a:xfrm>
          <a:off x="12814300" y="108413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464" name="n_1aveValue【保健センター・保健所】&#10;有形固定資産減価償却率">
          <a:extLst>
            <a:ext uri="{FF2B5EF4-FFF2-40B4-BE49-F238E27FC236}">
              <a16:creationId xmlns:a16="http://schemas.microsoft.com/office/drawing/2014/main" xmlns="" id="{D8632E35-8007-482C-8723-D2C849D87B67}"/>
            </a:ext>
          </a:extLst>
        </xdr:cNvPr>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465" name="n_2aveValue【保健センター・保健所】&#10;有形固定資産減価償却率">
          <a:extLst>
            <a:ext uri="{FF2B5EF4-FFF2-40B4-BE49-F238E27FC236}">
              <a16:creationId xmlns:a16="http://schemas.microsoft.com/office/drawing/2014/main" xmlns="" id="{0390F3D4-6FA4-4575-9B55-AF60A8646250}"/>
            </a:ext>
          </a:extLst>
        </xdr:cNvPr>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466" name="n_3aveValue【保健センター・保健所】&#10;有形固定資産減価償却率">
          <a:extLst>
            <a:ext uri="{FF2B5EF4-FFF2-40B4-BE49-F238E27FC236}">
              <a16:creationId xmlns:a16="http://schemas.microsoft.com/office/drawing/2014/main" xmlns="" id="{050E32E9-69F1-408A-A8D4-0784B89C3B14}"/>
            </a:ext>
          </a:extLst>
        </xdr:cNvPr>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467" name="n_4aveValue【保健センター・保健所】&#10;有形固定資産減価償却率">
          <a:extLst>
            <a:ext uri="{FF2B5EF4-FFF2-40B4-BE49-F238E27FC236}">
              <a16:creationId xmlns:a16="http://schemas.microsoft.com/office/drawing/2014/main" xmlns="" id="{8760EF7E-E5DE-46B9-BC4E-9B0987223326}"/>
            </a:ext>
          </a:extLst>
        </xdr:cNvPr>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64787</xdr:rowOff>
    </xdr:from>
    <xdr:ext cx="405111" cy="259045"/>
    <xdr:sp macro="" textlink="">
      <xdr:nvSpPr>
        <xdr:cNvPr id="468" name="n_1mainValue【保健センター・保健所】&#10;有形固定資産減価償却率">
          <a:extLst>
            <a:ext uri="{FF2B5EF4-FFF2-40B4-BE49-F238E27FC236}">
              <a16:creationId xmlns:a16="http://schemas.microsoft.com/office/drawing/2014/main" xmlns="" id="{8BD3E023-7164-46C3-B3F0-11FDEEFD486A}"/>
            </a:ext>
          </a:extLst>
        </xdr:cNvPr>
        <xdr:cNvSpPr txBox="1"/>
      </xdr:nvSpPr>
      <xdr:spPr>
        <a:xfrm>
          <a:off x="15266044"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13352</xdr:rowOff>
    </xdr:from>
    <xdr:ext cx="405111" cy="259045"/>
    <xdr:sp macro="" textlink="">
      <xdr:nvSpPr>
        <xdr:cNvPr id="469" name="n_2mainValue【保健センター・保健所】&#10;有形固定資産減価償却率">
          <a:extLst>
            <a:ext uri="{FF2B5EF4-FFF2-40B4-BE49-F238E27FC236}">
              <a16:creationId xmlns:a16="http://schemas.microsoft.com/office/drawing/2014/main" xmlns="" id="{D3FDB239-B125-4AAE-9DE8-F088F6607B09}"/>
            </a:ext>
          </a:extLst>
        </xdr:cNvPr>
        <xdr:cNvSpPr txBox="1"/>
      </xdr:nvSpPr>
      <xdr:spPr>
        <a:xfrm>
          <a:off x="14389744"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133367</xdr:rowOff>
    </xdr:from>
    <xdr:ext cx="405111" cy="259045"/>
    <xdr:sp macro="" textlink="">
      <xdr:nvSpPr>
        <xdr:cNvPr id="470" name="n_3mainValue【保健センター・保健所】&#10;有形固定資産減価償却率">
          <a:extLst>
            <a:ext uri="{FF2B5EF4-FFF2-40B4-BE49-F238E27FC236}">
              <a16:creationId xmlns:a16="http://schemas.microsoft.com/office/drawing/2014/main" xmlns="" id="{5CB27BB5-131B-4FBD-A93F-5CF769FC8C54}"/>
            </a:ext>
          </a:extLst>
        </xdr:cNvPr>
        <xdr:cNvSpPr txBox="1"/>
      </xdr:nvSpPr>
      <xdr:spPr>
        <a:xfrm>
          <a:off x="13500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81932</xdr:rowOff>
    </xdr:from>
    <xdr:ext cx="405111" cy="259045"/>
    <xdr:sp macro="" textlink="">
      <xdr:nvSpPr>
        <xdr:cNvPr id="471" name="n_4mainValue【保健センター・保健所】&#10;有形固定資産減価償却率">
          <a:extLst>
            <a:ext uri="{FF2B5EF4-FFF2-40B4-BE49-F238E27FC236}">
              <a16:creationId xmlns:a16="http://schemas.microsoft.com/office/drawing/2014/main" xmlns="" id="{CFF3383A-8C07-4C04-BC8D-381A76FB1019}"/>
            </a:ext>
          </a:extLst>
        </xdr:cNvPr>
        <xdr:cNvSpPr txBox="1"/>
      </xdr:nvSpPr>
      <xdr:spPr>
        <a:xfrm>
          <a:off x="126117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xmlns="" id="{EBE6F8C8-C8BA-4715-90BF-F2CADD75567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xmlns="" id="{80493106-48B3-48AF-BB60-DF7044D496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xmlns="" id="{24241932-D4EC-4BE5-A44C-47AC34DAEBE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xmlns="" id="{5C462089-50E9-4275-9011-301E6EAF2F1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xmlns="" id="{B9C682C2-0612-46EE-89BF-B2ED816FC2D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xmlns="" id="{96CBC6F4-0D08-484B-ADBE-23F2845D0FA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xmlns="" id="{6148E2AB-C27E-4827-BC98-FA99CE4B3C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xmlns="" id="{D5C0195D-C8BF-49EB-B960-0C70A4D5FAA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xmlns="" id="{98B53F99-F017-46F0-932E-3E2810188F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xmlns="" id="{1461EBCC-C50F-4842-B51D-A3AFDE0B1CE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a:extLst>
            <a:ext uri="{FF2B5EF4-FFF2-40B4-BE49-F238E27FC236}">
              <a16:creationId xmlns:a16="http://schemas.microsoft.com/office/drawing/2014/main" xmlns="" id="{789CC2D0-0E3F-4EC3-80FA-C14DF3CA91F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a:extLst>
            <a:ext uri="{FF2B5EF4-FFF2-40B4-BE49-F238E27FC236}">
              <a16:creationId xmlns:a16="http://schemas.microsoft.com/office/drawing/2014/main" xmlns="" id="{6A477DB5-4429-44D2-9BBB-DCA020ECB91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a:extLst>
            <a:ext uri="{FF2B5EF4-FFF2-40B4-BE49-F238E27FC236}">
              <a16:creationId xmlns:a16="http://schemas.microsoft.com/office/drawing/2014/main" xmlns="" id="{BFA94B2B-5077-4FA9-8313-90FE25280F6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a:extLst>
            <a:ext uri="{FF2B5EF4-FFF2-40B4-BE49-F238E27FC236}">
              <a16:creationId xmlns:a16="http://schemas.microsoft.com/office/drawing/2014/main" xmlns="" id="{AF3D44D2-A6D9-4ED8-BAC3-C78D20DFA45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a:extLst>
            <a:ext uri="{FF2B5EF4-FFF2-40B4-BE49-F238E27FC236}">
              <a16:creationId xmlns:a16="http://schemas.microsoft.com/office/drawing/2014/main" xmlns="" id="{FA2C5520-BC99-4C5E-B9B0-D9587A2ADA4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a:extLst>
            <a:ext uri="{FF2B5EF4-FFF2-40B4-BE49-F238E27FC236}">
              <a16:creationId xmlns:a16="http://schemas.microsoft.com/office/drawing/2014/main" xmlns="" id="{6C980745-665F-4D40-844A-03919E82AA0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a:extLst>
            <a:ext uri="{FF2B5EF4-FFF2-40B4-BE49-F238E27FC236}">
              <a16:creationId xmlns:a16="http://schemas.microsoft.com/office/drawing/2014/main" xmlns="" id="{019A38F4-2D74-4B86-8806-3F3835225CC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a:extLst>
            <a:ext uri="{FF2B5EF4-FFF2-40B4-BE49-F238E27FC236}">
              <a16:creationId xmlns:a16="http://schemas.microsoft.com/office/drawing/2014/main" xmlns="" id="{90B9AEF8-C704-469F-AE1A-30F504B8FD7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a:extLst>
            <a:ext uri="{FF2B5EF4-FFF2-40B4-BE49-F238E27FC236}">
              <a16:creationId xmlns:a16="http://schemas.microsoft.com/office/drawing/2014/main" xmlns="" id="{D9B0C333-BF2D-4872-850B-5B0927EC1E7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1" name="テキスト ボックス 490">
          <a:extLst>
            <a:ext uri="{FF2B5EF4-FFF2-40B4-BE49-F238E27FC236}">
              <a16:creationId xmlns:a16="http://schemas.microsoft.com/office/drawing/2014/main" xmlns="" id="{58A27DA9-941E-425B-ACDD-C2D2F980305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xmlns="" id="{2D4F58C1-67C9-4F44-93B0-C1F2578698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xmlns="" id="{3721F12F-C06F-41EE-952F-EEAAFCAEA50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xmlns="" id="{0CB8D1AB-3A6A-4BD7-8C32-1B30039EA65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495" name="直線コネクタ 494">
          <a:extLst>
            <a:ext uri="{FF2B5EF4-FFF2-40B4-BE49-F238E27FC236}">
              <a16:creationId xmlns:a16="http://schemas.microsoft.com/office/drawing/2014/main" xmlns="" id="{F74EF1EF-FD97-4E94-9702-04052C96F711}"/>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xmlns="" id="{06D34DA0-B232-4B34-BD76-49C1DB56E9D1}"/>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97" name="直線コネクタ 496">
          <a:extLst>
            <a:ext uri="{FF2B5EF4-FFF2-40B4-BE49-F238E27FC236}">
              <a16:creationId xmlns:a16="http://schemas.microsoft.com/office/drawing/2014/main" xmlns="" id="{040657C9-A86E-48B4-A1B7-E033E99C9407}"/>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xmlns="" id="{7C762A88-97A2-457A-8AC1-949FDBBEE8C3}"/>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499" name="直線コネクタ 498">
          <a:extLst>
            <a:ext uri="{FF2B5EF4-FFF2-40B4-BE49-F238E27FC236}">
              <a16:creationId xmlns:a16="http://schemas.microsoft.com/office/drawing/2014/main" xmlns="" id="{C50E179D-4B3B-40E0-97D6-DDA0CC66F1F5}"/>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xmlns="" id="{9C3A0245-747F-4F78-85A2-7567EECC6518}"/>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01" name="フローチャート: 判断 500">
          <a:extLst>
            <a:ext uri="{FF2B5EF4-FFF2-40B4-BE49-F238E27FC236}">
              <a16:creationId xmlns:a16="http://schemas.microsoft.com/office/drawing/2014/main" xmlns="" id="{F95193CE-FB65-42F0-97F1-FEE6EF6CE3C7}"/>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02" name="フローチャート: 判断 501">
          <a:extLst>
            <a:ext uri="{FF2B5EF4-FFF2-40B4-BE49-F238E27FC236}">
              <a16:creationId xmlns:a16="http://schemas.microsoft.com/office/drawing/2014/main" xmlns="" id="{19670298-CA9B-48DC-8649-1AC0FD20FD21}"/>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503" name="フローチャート: 判断 502">
          <a:extLst>
            <a:ext uri="{FF2B5EF4-FFF2-40B4-BE49-F238E27FC236}">
              <a16:creationId xmlns:a16="http://schemas.microsoft.com/office/drawing/2014/main" xmlns="" id="{BAD82B51-6017-4515-BFDF-780366AF9309}"/>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504" name="フローチャート: 判断 503">
          <a:extLst>
            <a:ext uri="{FF2B5EF4-FFF2-40B4-BE49-F238E27FC236}">
              <a16:creationId xmlns:a16="http://schemas.microsoft.com/office/drawing/2014/main" xmlns="" id="{B1669518-D63B-435D-9C60-DE9B2937ED05}"/>
            </a:ext>
          </a:extLst>
        </xdr:cNvPr>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505" name="フローチャート: 判断 504">
          <a:extLst>
            <a:ext uri="{FF2B5EF4-FFF2-40B4-BE49-F238E27FC236}">
              <a16:creationId xmlns:a16="http://schemas.microsoft.com/office/drawing/2014/main" xmlns="" id="{121E9C99-C25F-4549-AA10-4B11CE6B4BC1}"/>
            </a:ext>
          </a:extLst>
        </xdr:cNvPr>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37FC5290-39EE-46D5-AD29-77F8D091053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461A7198-457E-4217-8FC1-33F33C8F7CA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AFEC7BC0-AF4B-405D-9355-0B9619E3A6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A7ABFAD8-0DDC-4036-ADF0-6932B135954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452538A8-E3B1-441E-B94F-E6BAAFD48B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511" name="楕円 510">
          <a:extLst>
            <a:ext uri="{FF2B5EF4-FFF2-40B4-BE49-F238E27FC236}">
              <a16:creationId xmlns:a16="http://schemas.microsoft.com/office/drawing/2014/main" xmlns="" id="{04BDAFF7-5446-401F-A02B-9190CA80AAE5}"/>
            </a:ext>
          </a:extLst>
        </xdr:cNvPr>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xmlns="" id="{FF00A45D-63A1-4E6C-BF6D-2DEC589E82A4}"/>
            </a:ext>
          </a:extLst>
        </xdr:cNvPr>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513" name="楕円 512">
          <a:extLst>
            <a:ext uri="{FF2B5EF4-FFF2-40B4-BE49-F238E27FC236}">
              <a16:creationId xmlns:a16="http://schemas.microsoft.com/office/drawing/2014/main" xmlns="" id="{2A7EEF25-06CF-4EB2-AE78-37085C745C97}"/>
            </a:ext>
          </a:extLst>
        </xdr:cNvPr>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514" name="直線コネクタ 513">
          <a:extLst>
            <a:ext uri="{FF2B5EF4-FFF2-40B4-BE49-F238E27FC236}">
              <a16:creationId xmlns:a16="http://schemas.microsoft.com/office/drawing/2014/main" xmlns="" id="{0A1636CF-D9E9-47D1-9496-A148799B676A}"/>
            </a:ext>
          </a:extLst>
        </xdr:cNvPr>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128270</xdr:rowOff>
    </xdr:from>
    <xdr:to>
      <xdr:col>107</xdr:col>
      <xdr:colOff>101600</xdr:colOff>
      <xdr:row>64</xdr:row>
      <xdr:rowOff>58420</xdr:rowOff>
    </xdr:to>
    <xdr:sp macro="" textlink="">
      <xdr:nvSpPr>
        <xdr:cNvPr id="515" name="楕円 514">
          <a:extLst>
            <a:ext uri="{FF2B5EF4-FFF2-40B4-BE49-F238E27FC236}">
              <a16:creationId xmlns:a16="http://schemas.microsoft.com/office/drawing/2014/main" xmlns="" id="{C60DF65A-6F38-4BC9-8D2E-7E26BF7BB8A5}"/>
            </a:ext>
          </a:extLst>
        </xdr:cNvPr>
        <xdr:cNvSpPr/>
      </xdr:nvSpPr>
      <xdr:spPr>
        <a:xfrm>
          <a:off x="20383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7620</xdr:rowOff>
    </xdr:to>
    <xdr:cxnSp macro="">
      <xdr:nvCxnSpPr>
        <xdr:cNvPr id="516" name="直線コネクタ 515">
          <a:extLst>
            <a:ext uri="{FF2B5EF4-FFF2-40B4-BE49-F238E27FC236}">
              <a16:creationId xmlns:a16="http://schemas.microsoft.com/office/drawing/2014/main" xmlns="" id="{E337B469-B6F4-463E-A4F5-713891482C65}"/>
            </a:ext>
          </a:extLst>
        </xdr:cNvPr>
        <xdr:cNvCxnSpPr/>
      </xdr:nvCxnSpPr>
      <xdr:spPr>
        <a:xfrm flipV="1">
          <a:off x="20434300" y="10976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128270</xdr:rowOff>
    </xdr:from>
    <xdr:to>
      <xdr:col>102</xdr:col>
      <xdr:colOff>165100</xdr:colOff>
      <xdr:row>64</xdr:row>
      <xdr:rowOff>58420</xdr:rowOff>
    </xdr:to>
    <xdr:sp macro="" textlink="">
      <xdr:nvSpPr>
        <xdr:cNvPr id="517" name="楕円 516">
          <a:extLst>
            <a:ext uri="{FF2B5EF4-FFF2-40B4-BE49-F238E27FC236}">
              <a16:creationId xmlns:a16="http://schemas.microsoft.com/office/drawing/2014/main" xmlns="" id="{B05539D4-87AA-4BF3-B3BC-4263882C6B8C}"/>
            </a:ext>
          </a:extLst>
        </xdr:cNvPr>
        <xdr:cNvSpPr/>
      </xdr:nvSpPr>
      <xdr:spPr>
        <a:xfrm>
          <a:off x="19494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7620</xdr:rowOff>
    </xdr:from>
    <xdr:to>
      <xdr:col>107</xdr:col>
      <xdr:colOff>50800</xdr:colOff>
      <xdr:row>64</xdr:row>
      <xdr:rowOff>7620</xdr:rowOff>
    </xdr:to>
    <xdr:cxnSp macro="">
      <xdr:nvCxnSpPr>
        <xdr:cNvPr id="518" name="直線コネクタ 517">
          <a:extLst>
            <a:ext uri="{FF2B5EF4-FFF2-40B4-BE49-F238E27FC236}">
              <a16:creationId xmlns:a16="http://schemas.microsoft.com/office/drawing/2014/main" xmlns="" id="{7675A008-6DE2-4255-BE2D-85D1B24231FB}"/>
            </a:ext>
          </a:extLst>
        </xdr:cNvPr>
        <xdr:cNvCxnSpPr/>
      </xdr:nvCxnSpPr>
      <xdr:spPr>
        <a:xfrm>
          <a:off x="19545300" y="1098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128270</xdr:rowOff>
    </xdr:from>
    <xdr:to>
      <xdr:col>98</xdr:col>
      <xdr:colOff>38100</xdr:colOff>
      <xdr:row>64</xdr:row>
      <xdr:rowOff>58420</xdr:rowOff>
    </xdr:to>
    <xdr:sp macro="" textlink="">
      <xdr:nvSpPr>
        <xdr:cNvPr id="519" name="楕円 518">
          <a:extLst>
            <a:ext uri="{FF2B5EF4-FFF2-40B4-BE49-F238E27FC236}">
              <a16:creationId xmlns:a16="http://schemas.microsoft.com/office/drawing/2014/main" xmlns="" id="{5D5A2C3E-71A7-45A6-B4E6-6F72C9DA2B8E}"/>
            </a:ext>
          </a:extLst>
        </xdr:cNvPr>
        <xdr:cNvSpPr/>
      </xdr:nvSpPr>
      <xdr:spPr>
        <a:xfrm>
          <a:off x="18605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7620</xdr:rowOff>
    </xdr:from>
    <xdr:to>
      <xdr:col>102</xdr:col>
      <xdr:colOff>114300</xdr:colOff>
      <xdr:row>64</xdr:row>
      <xdr:rowOff>7620</xdr:rowOff>
    </xdr:to>
    <xdr:cxnSp macro="">
      <xdr:nvCxnSpPr>
        <xdr:cNvPr id="520" name="直線コネクタ 519">
          <a:extLst>
            <a:ext uri="{FF2B5EF4-FFF2-40B4-BE49-F238E27FC236}">
              <a16:creationId xmlns:a16="http://schemas.microsoft.com/office/drawing/2014/main" xmlns="" id="{1CBB7071-C7D9-4128-AA80-122AC63C6CD2}"/>
            </a:ext>
          </a:extLst>
        </xdr:cNvPr>
        <xdr:cNvCxnSpPr/>
      </xdr:nvCxnSpPr>
      <xdr:spPr>
        <a:xfrm>
          <a:off x="18656300" y="1098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21" name="n_1aveValue【保健センター・保健所】&#10;一人当たり面積">
          <a:extLst>
            <a:ext uri="{FF2B5EF4-FFF2-40B4-BE49-F238E27FC236}">
              <a16:creationId xmlns:a16="http://schemas.microsoft.com/office/drawing/2014/main" xmlns="" id="{7A824FD2-2CC6-4E18-ADDE-A6EB29901EFC}"/>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522" name="n_2aveValue【保健センター・保健所】&#10;一人当たり面積">
          <a:extLst>
            <a:ext uri="{FF2B5EF4-FFF2-40B4-BE49-F238E27FC236}">
              <a16:creationId xmlns:a16="http://schemas.microsoft.com/office/drawing/2014/main" xmlns="" id="{9218B240-BD77-406A-BC9B-3F1CC4CD897C}"/>
            </a:ext>
          </a:extLst>
        </xdr:cNvPr>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523" name="n_3aveValue【保健センター・保健所】&#10;一人当たり面積">
          <a:extLst>
            <a:ext uri="{FF2B5EF4-FFF2-40B4-BE49-F238E27FC236}">
              <a16:creationId xmlns:a16="http://schemas.microsoft.com/office/drawing/2014/main" xmlns="" id="{885B51C6-BB32-4C9E-AA7C-800F79F7A258}"/>
            </a:ext>
          </a:extLst>
        </xdr:cNvPr>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524" name="n_4aveValue【保健センター・保健所】&#10;一人当たり面積">
          <a:extLst>
            <a:ext uri="{FF2B5EF4-FFF2-40B4-BE49-F238E27FC236}">
              <a16:creationId xmlns:a16="http://schemas.microsoft.com/office/drawing/2014/main" xmlns="" id="{AF879123-2CBE-4DF3-A5E6-62BC44F0139E}"/>
            </a:ext>
          </a:extLst>
        </xdr:cNvPr>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525" name="n_1mainValue【保健センター・保健所】&#10;一人当たり面積">
          <a:extLst>
            <a:ext uri="{FF2B5EF4-FFF2-40B4-BE49-F238E27FC236}">
              <a16:creationId xmlns:a16="http://schemas.microsoft.com/office/drawing/2014/main" xmlns="" id="{E7ECB321-DEA5-4FCD-9B38-324CADC90E24}"/>
            </a:ext>
          </a:extLst>
        </xdr:cNvPr>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49547</xdr:rowOff>
    </xdr:from>
    <xdr:ext cx="469744" cy="259045"/>
    <xdr:sp macro="" textlink="">
      <xdr:nvSpPr>
        <xdr:cNvPr id="526" name="n_2mainValue【保健センター・保健所】&#10;一人当たり面積">
          <a:extLst>
            <a:ext uri="{FF2B5EF4-FFF2-40B4-BE49-F238E27FC236}">
              <a16:creationId xmlns:a16="http://schemas.microsoft.com/office/drawing/2014/main" xmlns="" id="{5F61AB4A-5B21-4821-81CE-CAF68FB66F37}"/>
            </a:ext>
          </a:extLst>
        </xdr:cNvPr>
        <xdr:cNvSpPr txBox="1"/>
      </xdr:nvSpPr>
      <xdr:spPr>
        <a:xfrm>
          <a:off x="20199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49547</xdr:rowOff>
    </xdr:from>
    <xdr:ext cx="469744" cy="259045"/>
    <xdr:sp macro="" textlink="">
      <xdr:nvSpPr>
        <xdr:cNvPr id="527" name="n_3mainValue【保健センター・保健所】&#10;一人当たり面積">
          <a:extLst>
            <a:ext uri="{FF2B5EF4-FFF2-40B4-BE49-F238E27FC236}">
              <a16:creationId xmlns:a16="http://schemas.microsoft.com/office/drawing/2014/main" xmlns="" id="{C9D8D997-BB26-40FE-B7A0-F2C80234BA95}"/>
            </a:ext>
          </a:extLst>
        </xdr:cNvPr>
        <xdr:cNvSpPr txBox="1"/>
      </xdr:nvSpPr>
      <xdr:spPr>
        <a:xfrm>
          <a:off x="19310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49547</xdr:rowOff>
    </xdr:from>
    <xdr:ext cx="469744" cy="259045"/>
    <xdr:sp macro="" textlink="">
      <xdr:nvSpPr>
        <xdr:cNvPr id="528" name="n_4mainValue【保健センター・保健所】&#10;一人当たり面積">
          <a:extLst>
            <a:ext uri="{FF2B5EF4-FFF2-40B4-BE49-F238E27FC236}">
              <a16:creationId xmlns:a16="http://schemas.microsoft.com/office/drawing/2014/main" xmlns="" id="{85720D70-E183-4B13-B008-15E3E8A80761}"/>
            </a:ext>
          </a:extLst>
        </xdr:cNvPr>
        <xdr:cNvSpPr txBox="1"/>
      </xdr:nvSpPr>
      <xdr:spPr>
        <a:xfrm>
          <a:off x="18421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xmlns="" id="{9D165469-C4BA-45EF-B0D1-F338AB6286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xmlns="" id="{C441FC37-3C06-4E5C-88F2-0EA7A5CEED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xmlns="" id="{72ADBF13-8293-4993-BD37-6CEEF43B1F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xmlns="" id="{B92CF670-F8F5-43BE-8052-4CC93B4B98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xmlns="" id="{E4370780-F37A-4920-84FE-38906E6C321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xmlns="" id="{759E5E9A-2B13-481F-8253-6CDED4C6F74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xmlns="" id="{850851EC-05F6-4E6C-B486-322082C849C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xmlns="" id="{66E86DEB-D616-4B92-8683-C9E53BF08D4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xmlns="" id="{9CF5EC49-0DF8-4E6E-A8FD-BA0220A857E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xmlns="" id="{14E322F2-C48C-4BAB-9790-C6C7533EEB8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xmlns="" id="{4779861A-18B9-4F9E-BED1-80789A9CB63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a:extLst>
            <a:ext uri="{FF2B5EF4-FFF2-40B4-BE49-F238E27FC236}">
              <a16:creationId xmlns:a16="http://schemas.microsoft.com/office/drawing/2014/main" xmlns="" id="{394114F6-510E-4662-8154-643BB1D824A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a:extLst>
            <a:ext uri="{FF2B5EF4-FFF2-40B4-BE49-F238E27FC236}">
              <a16:creationId xmlns:a16="http://schemas.microsoft.com/office/drawing/2014/main" xmlns="" id="{EDDDCE90-78BE-4F7D-9C04-5B2E3C066CB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a:extLst>
            <a:ext uri="{FF2B5EF4-FFF2-40B4-BE49-F238E27FC236}">
              <a16:creationId xmlns:a16="http://schemas.microsoft.com/office/drawing/2014/main" xmlns="" id="{E49669A7-F87D-4A0B-9988-25804571991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a:extLst>
            <a:ext uri="{FF2B5EF4-FFF2-40B4-BE49-F238E27FC236}">
              <a16:creationId xmlns:a16="http://schemas.microsoft.com/office/drawing/2014/main" xmlns="" id="{F0365112-9DB2-48A5-9120-7E727EECEE1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a:extLst>
            <a:ext uri="{FF2B5EF4-FFF2-40B4-BE49-F238E27FC236}">
              <a16:creationId xmlns:a16="http://schemas.microsoft.com/office/drawing/2014/main" xmlns="" id="{A7097DCB-4CE7-4D53-8C13-0D47BC5C9B8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a:extLst>
            <a:ext uri="{FF2B5EF4-FFF2-40B4-BE49-F238E27FC236}">
              <a16:creationId xmlns:a16="http://schemas.microsoft.com/office/drawing/2014/main" xmlns="" id="{89168095-95D4-44FE-A644-D553C6A8CC7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a:extLst>
            <a:ext uri="{FF2B5EF4-FFF2-40B4-BE49-F238E27FC236}">
              <a16:creationId xmlns:a16="http://schemas.microsoft.com/office/drawing/2014/main" xmlns="" id="{AAAE24C4-CC29-433D-9056-477B6615AB2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a:extLst>
            <a:ext uri="{FF2B5EF4-FFF2-40B4-BE49-F238E27FC236}">
              <a16:creationId xmlns:a16="http://schemas.microsoft.com/office/drawing/2014/main" xmlns="" id="{DF40D05D-BD33-430E-8164-93952EA5980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a:extLst>
            <a:ext uri="{FF2B5EF4-FFF2-40B4-BE49-F238E27FC236}">
              <a16:creationId xmlns:a16="http://schemas.microsoft.com/office/drawing/2014/main" xmlns="" id="{FF338E64-5F49-4C68-8C89-E6AD120FC47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a:extLst>
            <a:ext uri="{FF2B5EF4-FFF2-40B4-BE49-F238E27FC236}">
              <a16:creationId xmlns:a16="http://schemas.microsoft.com/office/drawing/2014/main" xmlns="" id="{FD10F288-E9C9-40A7-9D22-19030EBCE5B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a:extLst>
            <a:ext uri="{FF2B5EF4-FFF2-40B4-BE49-F238E27FC236}">
              <a16:creationId xmlns:a16="http://schemas.microsoft.com/office/drawing/2014/main" xmlns="" id="{A1C7B586-E92F-4528-AD61-E5AC06EE0E4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a:extLst>
            <a:ext uri="{FF2B5EF4-FFF2-40B4-BE49-F238E27FC236}">
              <a16:creationId xmlns:a16="http://schemas.microsoft.com/office/drawing/2014/main" xmlns="" id="{ED73EA93-4C23-4FB4-9C2B-D3B9BE45FE4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xmlns="" id="{9612F459-7711-4080-8B27-34D9FC446DB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xmlns="" id="{E1189970-4B2E-422B-A273-D917555D316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54" name="直線コネクタ 553">
          <a:extLst>
            <a:ext uri="{FF2B5EF4-FFF2-40B4-BE49-F238E27FC236}">
              <a16:creationId xmlns:a16="http://schemas.microsoft.com/office/drawing/2014/main" xmlns="" id="{FD0F7A44-1647-43BB-BD9B-94C85274B0D9}"/>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55" name="【消防施設】&#10;有形固定資産減価償却率最小値テキスト">
          <a:extLst>
            <a:ext uri="{FF2B5EF4-FFF2-40B4-BE49-F238E27FC236}">
              <a16:creationId xmlns:a16="http://schemas.microsoft.com/office/drawing/2014/main" xmlns="" id="{308A6CCD-DC9A-4366-89DB-6E0A94ADAD63}"/>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6" name="直線コネクタ 555">
          <a:extLst>
            <a:ext uri="{FF2B5EF4-FFF2-40B4-BE49-F238E27FC236}">
              <a16:creationId xmlns:a16="http://schemas.microsoft.com/office/drawing/2014/main" xmlns="" id="{FEA57085-0631-4DB5-AB9F-3FB6A246B6D8}"/>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7" name="【消防施設】&#10;有形固定資産減価償却率最大値テキスト">
          <a:extLst>
            <a:ext uri="{FF2B5EF4-FFF2-40B4-BE49-F238E27FC236}">
              <a16:creationId xmlns:a16="http://schemas.microsoft.com/office/drawing/2014/main" xmlns="" id="{7BBD015F-E54B-4ADA-8985-B3E2A5F337C9}"/>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8" name="直線コネクタ 557">
          <a:extLst>
            <a:ext uri="{FF2B5EF4-FFF2-40B4-BE49-F238E27FC236}">
              <a16:creationId xmlns:a16="http://schemas.microsoft.com/office/drawing/2014/main" xmlns="" id="{7B18A6A8-98DA-4207-9451-6E829E89BAF2}"/>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559" name="【消防施設】&#10;有形固定資産減価償却率平均値テキスト">
          <a:extLst>
            <a:ext uri="{FF2B5EF4-FFF2-40B4-BE49-F238E27FC236}">
              <a16:creationId xmlns:a16="http://schemas.microsoft.com/office/drawing/2014/main" xmlns="" id="{1208B9FF-AA9B-4DBE-B0CC-270DE6E69053}"/>
            </a:ext>
          </a:extLst>
        </xdr:cNvPr>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60" name="フローチャート: 判断 559">
          <a:extLst>
            <a:ext uri="{FF2B5EF4-FFF2-40B4-BE49-F238E27FC236}">
              <a16:creationId xmlns:a16="http://schemas.microsoft.com/office/drawing/2014/main" xmlns="" id="{8A6D871D-4E88-4CBE-B441-6AC3D0AA3393}"/>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61" name="フローチャート: 判断 560">
          <a:extLst>
            <a:ext uri="{FF2B5EF4-FFF2-40B4-BE49-F238E27FC236}">
              <a16:creationId xmlns:a16="http://schemas.microsoft.com/office/drawing/2014/main" xmlns="" id="{DAE35042-25F3-4FA6-BDB6-2E469F0590D2}"/>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62" name="フローチャート: 判断 561">
          <a:extLst>
            <a:ext uri="{FF2B5EF4-FFF2-40B4-BE49-F238E27FC236}">
              <a16:creationId xmlns:a16="http://schemas.microsoft.com/office/drawing/2014/main" xmlns="" id="{8FEA4638-4F5A-40CF-9E49-1C1911E6D744}"/>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63" name="フローチャート: 判断 562">
          <a:extLst>
            <a:ext uri="{FF2B5EF4-FFF2-40B4-BE49-F238E27FC236}">
              <a16:creationId xmlns:a16="http://schemas.microsoft.com/office/drawing/2014/main" xmlns="" id="{094BD891-05FE-451D-A261-A4E6216EADF2}"/>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64" name="フローチャート: 判断 563">
          <a:extLst>
            <a:ext uri="{FF2B5EF4-FFF2-40B4-BE49-F238E27FC236}">
              <a16:creationId xmlns:a16="http://schemas.microsoft.com/office/drawing/2014/main" xmlns="" id="{1B0D813C-4A81-4976-B6B4-3FD0CD8585F6}"/>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xmlns="" id="{90914DB8-4CF6-4792-950D-8F4F4C69536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xmlns="" id="{08D6E9B9-1CDF-46DD-9DBC-E4BAF9F073B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xmlns="" id="{8ACE6922-C8C4-46A4-8A86-69ACA92DB81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xmlns="" id="{41609D32-46BC-434C-A5DB-24145B737DC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xmlns="" id="{9DF3B16D-BEA4-40BA-8663-9630F1D8FB9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49349</xdr:rowOff>
    </xdr:from>
    <xdr:to>
      <xdr:col>85</xdr:col>
      <xdr:colOff>177800</xdr:colOff>
      <xdr:row>84</xdr:row>
      <xdr:rowOff>150949</xdr:rowOff>
    </xdr:to>
    <xdr:sp macro="" textlink="">
      <xdr:nvSpPr>
        <xdr:cNvPr id="570" name="楕円 569">
          <a:extLst>
            <a:ext uri="{FF2B5EF4-FFF2-40B4-BE49-F238E27FC236}">
              <a16:creationId xmlns:a16="http://schemas.microsoft.com/office/drawing/2014/main" xmlns="" id="{B75C8727-9DE1-4B30-94CE-95F80E88E8EB}"/>
            </a:ext>
          </a:extLst>
        </xdr:cNvPr>
        <xdr:cNvSpPr/>
      </xdr:nvSpPr>
      <xdr:spPr>
        <a:xfrm>
          <a:off x="16268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27776</xdr:rowOff>
    </xdr:from>
    <xdr:ext cx="405111" cy="259045"/>
    <xdr:sp macro="" textlink="">
      <xdr:nvSpPr>
        <xdr:cNvPr id="571" name="【消防施設】&#10;有形固定資産減価償却率該当値テキスト">
          <a:extLst>
            <a:ext uri="{FF2B5EF4-FFF2-40B4-BE49-F238E27FC236}">
              <a16:creationId xmlns:a16="http://schemas.microsoft.com/office/drawing/2014/main" xmlns="" id="{21C1DEF0-A272-421D-9786-2428C1BB170F}"/>
            </a:ext>
          </a:extLst>
        </xdr:cNvPr>
        <xdr:cNvSpPr txBox="1"/>
      </xdr:nvSpPr>
      <xdr:spPr>
        <a:xfrm>
          <a:off x="16357600"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572" name="楕円 571">
          <a:extLst>
            <a:ext uri="{FF2B5EF4-FFF2-40B4-BE49-F238E27FC236}">
              <a16:creationId xmlns:a16="http://schemas.microsoft.com/office/drawing/2014/main" xmlns="" id="{32B12C95-798F-4ACD-9F76-778E1D57A634}"/>
            </a:ext>
          </a:extLst>
        </xdr:cNvPr>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72389</xdr:rowOff>
    </xdr:from>
    <xdr:to>
      <xdr:col>85</xdr:col>
      <xdr:colOff>127000</xdr:colOff>
      <xdr:row>84</xdr:row>
      <xdr:rowOff>100149</xdr:rowOff>
    </xdr:to>
    <xdr:cxnSp macro="">
      <xdr:nvCxnSpPr>
        <xdr:cNvPr id="573" name="直線コネクタ 572">
          <a:extLst>
            <a:ext uri="{FF2B5EF4-FFF2-40B4-BE49-F238E27FC236}">
              <a16:creationId xmlns:a16="http://schemas.microsoft.com/office/drawing/2014/main" xmlns="" id="{778E071B-8354-42AC-989B-4796317DCC8F}"/>
            </a:ext>
          </a:extLst>
        </xdr:cNvPr>
        <xdr:cNvCxnSpPr/>
      </xdr:nvCxnSpPr>
      <xdr:spPr>
        <a:xfrm>
          <a:off x="15481300" y="1447418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163649</xdr:rowOff>
    </xdr:from>
    <xdr:to>
      <xdr:col>76</xdr:col>
      <xdr:colOff>165100</xdr:colOff>
      <xdr:row>84</xdr:row>
      <xdr:rowOff>93799</xdr:rowOff>
    </xdr:to>
    <xdr:sp macro="" textlink="">
      <xdr:nvSpPr>
        <xdr:cNvPr id="574" name="楕円 573">
          <a:extLst>
            <a:ext uri="{FF2B5EF4-FFF2-40B4-BE49-F238E27FC236}">
              <a16:creationId xmlns:a16="http://schemas.microsoft.com/office/drawing/2014/main" xmlns="" id="{1D74142F-AEBA-4161-A5F6-4B5B8820983E}"/>
            </a:ext>
          </a:extLst>
        </xdr:cNvPr>
        <xdr:cNvSpPr/>
      </xdr:nvSpPr>
      <xdr:spPr>
        <a:xfrm>
          <a:off x="14541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42999</xdr:rowOff>
    </xdr:from>
    <xdr:to>
      <xdr:col>81</xdr:col>
      <xdr:colOff>50800</xdr:colOff>
      <xdr:row>84</xdr:row>
      <xdr:rowOff>72389</xdr:rowOff>
    </xdr:to>
    <xdr:cxnSp macro="">
      <xdr:nvCxnSpPr>
        <xdr:cNvPr id="575" name="直線コネクタ 574">
          <a:extLst>
            <a:ext uri="{FF2B5EF4-FFF2-40B4-BE49-F238E27FC236}">
              <a16:creationId xmlns:a16="http://schemas.microsoft.com/office/drawing/2014/main" xmlns="" id="{614EDB50-846C-455C-A382-265E62CF3971}"/>
            </a:ext>
          </a:extLst>
        </xdr:cNvPr>
        <xdr:cNvCxnSpPr/>
      </xdr:nvCxnSpPr>
      <xdr:spPr>
        <a:xfrm>
          <a:off x="14592300" y="144447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114663</xdr:rowOff>
    </xdr:from>
    <xdr:to>
      <xdr:col>72</xdr:col>
      <xdr:colOff>38100</xdr:colOff>
      <xdr:row>85</xdr:row>
      <xdr:rowOff>44813</xdr:rowOff>
    </xdr:to>
    <xdr:sp macro="" textlink="">
      <xdr:nvSpPr>
        <xdr:cNvPr id="576" name="楕円 575">
          <a:extLst>
            <a:ext uri="{FF2B5EF4-FFF2-40B4-BE49-F238E27FC236}">
              <a16:creationId xmlns:a16="http://schemas.microsoft.com/office/drawing/2014/main" xmlns="" id="{57748B02-3DE2-4FC5-8A1D-18EB9127F0B0}"/>
            </a:ext>
          </a:extLst>
        </xdr:cNvPr>
        <xdr:cNvSpPr/>
      </xdr:nvSpPr>
      <xdr:spPr>
        <a:xfrm>
          <a:off x="13652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42999</xdr:rowOff>
    </xdr:from>
    <xdr:to>
      <xdr:col>76</xdr:col>
      <xdr:colOff>114300</xdr:colOff>
      <xdr:row>84</xdr:row>
      <xdr:rowOff>165463</xdr:rowOff>
    </xdr:to>
    <xdr:cxnSp macro="">
      <xdr:nvCxnSpPr>
        <xdr:cNvPr id="577" name="直線コネクタ 576">
          <a:extLst>
            <a:ext uri="{FF2B5EF4-FFF2-40B4-BE49-F238E27FC236}">
              <a16:creationId xmlns:a16="http://schemas.microsoft.com/office/drawing/2014/main" xmlns="" id="{3DC1AF21-339F-4CA4-9625-A0395A9C394C}"/>
            </a:ext>
          </a:extLst>
        </xdr:cNvPr>
        <xdr:cNvCxnSpPr/>
      </xdr:nvCxnSpPr>
      <xdr:spPr>
        <a:xfrm flipV="1">
          <a:off x="13703300" y="14444799"/>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86905</xdr:rowOff>
    </xdr:from>
    <xdr:to>
      <xdr:col>67</xdr:col>
      <xdr:colOff>101600</xdr:colOff>
      <xdr:row>85</xdr:row>
      <xdr:rowOff>17055</xdr:rowOff>
    </xdr:to>
    <xdr:sp macro="" textlink="">
      <xdr:nvSpPr>
        <xdr:cNvPr id="578" name="楕円 577">
          <a:extLst>
            <a:ext uri="{FF2B5EF4-FFF2-40B4-BE49-F238E27FC236}">
              <a16:creationId xmlns:a16="http://schemas.microsoft.com/office/drawing/2014/main" xmlns="" id="{3736BC4C-0837-45AE-B24B-348B8F6F0B13}"/>
            </a:ext>
          </a:extLst>
        </xdr:cNvPr>
        <xdr:cNvSpPr/>
      </xdr:nvSpPr>
      <xdr:spPr>
        <a:xfrm>
          <a:off x="12763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137705</xdr:rowOff>
    </xdr:from>
    <xdr:to>
      <xdr:col>71</xdr:col>
      <xdr:colOff>177800</xdr:colOff>
      <xdr:row>84</xdr:row>
      <xdr:rowOff>165463</xdr:rowOff>
    </xdr:to>
    <xdr:cxnSp macro="">
      <xdr:nvCxnSpPr>
        <xdr:cNvPr id="579" name="直線コネクタ 578">
          <a:extLst>
            <a:ext uri="{FF2B5EF4-FFF2-40B4-BE49-F238E27FC236}">
              <a16:creationId xmlns:a16="http://schemas.microsoft.com/office/drawing/2014/main" xmlns="" id="{74A66E37-BBEB-4AB9-8B92-DB9C218405DE}"/>
            </a:ext>
          </a:extLst>
        </xdr:cNvPr>
        <xdr:cNvCxnSpPr/>
      </xdr:nvCxnSpPr>
      <xdr:spPr>
        <a:xfrm>
          <a:off x="12814300" y="1453950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580" name="n_1aveValue【消防施設】&#10;有形固定資産減価償却率">
          <a:extLst>
            <a:ext uri="{FF2B5EF4-FFF2-40B4-BE49-F238E27FC236}">
              <a16:creationId xmlns:a16="http://schemas.microsoft.com/office/drawing/2014/main" xmlns="" id="{D3BBCD8A-3A0C-4A10-B643-9998A427FD59}"/>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581" name="n_2aveValue【消防施設】&#10;有形固定資産減価償却率">
          <a:extLst>
            <a:ext uri="{FF2B5EF4-FFF2-40B4-BE49-F238E27FC236}">
              <a16:creationId xmlns:a16="http://schemas.microsoft.com/office/drawing/2014/main" xmlns="" id="{6975E48A-59F3-4F82-8141-4B590920DC6C}"/>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82" name="n_3aveValue【消防施設】&#10;有形固定資産減価償却率">
          <a:extLst>
            <a:ext uri="{FF2B5EF4-FFF2-40B4-BE49-F238E27FC236}">
              <a16:creationId xmlns:a16="http://schemas.microsoft.com/office/drawing/2014/main" xmlns="" id="{D6AFBA61-1E27-4D3C-B3DB-6DF58706F3F8}"/>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583" name="n_4aveValue【消防施設】&#10;有形固定資産減価償却率">
          <a:extLst>
            <a:ext uri="{FF2B5EF4-FFF2-40B4-BE49-F238E27FC236}">
              <a16:creationId xmlns:a16="http://schemas.microsoft.com/office/drawing/2014/main" xmlns="" id="{3436D5A6-0F33-434F-810D-356B69164E28}"/>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114316</xdr:rowOff>
    </xdr:from>
    <xdr:ext cx="405111" cy="259045"/>
    <xdr:sp macro="" textlink="">
      <xdr:nvSpPr>
        <xdr:cNvPr id="584" name="n_1mainValue【消防施設】&#10;有形固定資産減価償却率">
          <a:extLst>
            <a:ext uri="{FF2B5EF4-FFF2-40B4-BE49-F238E27FC236}">
              <a16:creationId xmlns:a16="http://schemas.microsoft.com/office/drawing/2014/main" xmlns="" id="{68720C75-4F69-44E7-AF6C-F831E4B28C71}"/>
            </a:ext>
          </a:extLst>
        </xdr:cNvPr>
        <xdr:cNvSpPr txBox="1"/>
      </xdr:nvSpPr>
      <xdr:spPr>
        <a:xfrm>
          <a:off x="15266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84926</xdr:rowOff>
    </xdr:from>
    <xdr:ext cx="405111" cy="259045"/>
    <xdr:sp macro="" textlink="">
      <xdr:nvSpPr>
        <xdr:cNvPr id="585" name="n_2mainValue【消防施設】&#10;有形固定資産減価償却率">
          <a:extLst>
            <a:ext uri="{FF2B5EF4-FFF2-40B4-BE49-F238E27FC236}">
              <a16:creationId xmlns:a16="http://schemas.microsoft.com/office/drawing/2014/main" xmlns="" id="{AD96B501-2469-4831-BC05-6BBA4A569FF2}"/>
            </a:ext>
          </a:extLst>
        </xdr:cNvPr>
        <xdr:cNvSpPr txBox="1"/>
      </xdr:nvSpPr>
      <xdr:spPr>
        <a:xfrm>
          <a:off x="14389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35940</xdr:rowOff>
    </xdr:from>
    <xdr:ext cx="405111" cy="259045"/>
    <xdr:sp macro="" textlink="">
      <xdr:nvSpPr>
        <xdr:cNvPr id="586" name="n_3mainValue【消防施設】&#10;有形固定資産減価償却率">
          <a:extLst>
            <a:ext uri="{FF2B5EF4-FFF2-40B4-BE49-F238E27FC236}">
              <a16:creationId xmlns:a16="http://schemas.microsoft.com/office/drawing/2014/main" xmlns="" id="{B04CFC91-4DAA-42F3-BEE5-878CEA7CD7DB}"/>
            </a:ext>
          </a:extLst>
        </xdr:cNvPr>
        <xdr:cNvSpPr txBox="1"/>
      </xdr:nvSpPr>
      <xdr:spPr>
        <a:xfrm>
          <a:off x="135007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8182</xdr:rowOff>
    </xdr:from>
    <xdr:ext cx="405111" cy="259045"/>
    <xdr:sp macro="" textlink="">
      <xdr:nvSpPr>
        <xdr:cNvPr id="587" name="n_4mainValue【消防施設】&#10;有形固定資産減価償却率">
          <a:extLst>
            <a:ext uri="{FF2B5EF4-FFF2-40B4-BE49-F238E27FC236}">
              <a16:creationId xmlns:a16="http://schemas.microsoft.com/office/drawing/2014/main" xmlns="" id="{DBAC7958-2168-4A9B-89B1-B371E93218BC}"/>
            </a:ext>
          </a:extLst>
        </xdr:cNvPr>
        <xdr:cNvSpPr txBox="1"/>
      </xdr:nvSpPr>
      <xdr:spPr>
        <a:xfrm>
          <a:off x="12611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xmlns="" id="{65EF9B4F-8A24-4EB6-A21C-8727B54D281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xmlns="" id="{BC855ADE-FB40-42B6-938E-B8A067F687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xmlns="" id="{929DA515-0606-41D3-88DE-B59A3F9112E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xmlns="" id="{BDD6D02D-B8DD-4D21-9BB5-E0F9EDBAB9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xmlns="" id="{7ECA532A-8948-4B9A-8C5E-46A329FEE94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xmlns="" id="{7CB281EC-B92F-4485-9D27-9E868776AD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xmlns="" id="{DA3DD360-FE78-4F4E-B737-23F6B0E324B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xmlns="" id="{C77FF29D-3BCF-4E4E-913C-131347F8FCE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xmlns="" id="{BF1CA0F2-8AEE-4FD0-890A-134CC8DDEF1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xmlns="" id="{F8C3AB95-A6BD-4132-A71C-2A59C51BA65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8" name="直線コネクタ 597">
          <a:extLst>
            <a:ext uri="{FF2B5EF4-FFF2-40B4-BE49-F238E27FC236}">
              <a16:creationId xmlns:a16="http://schemas.microsoft.com/office/drawing/2014/main" xmlns="" id="{00C7F81E-0832-4685-852A-286F3250FA7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9" name="テキスト ボックス 598">
          <a:extLst>
            <a:ext uri="{FF2B5EF4-FFF2-40B4-BE49-F238E27FC236}">
              <a16:creationId xmlns:a16="http://schemas.microsoft.com/office/drawing/2014/main" xmlns="" id="{A8C6231F-8B74-41D8-BFAD-32F5837255C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0" name="直線コネクタ 599">
          <a:extLst>
            <a:ext uri="{FF2B5EF4-FFF2-40B4-BE49-F238E27FC236}">
              <a16:creationId xmlns:a16="http://schemas.microsoft.com/office/drawing/2014/main" xmlns="" id="{875DF078-010C-4DE0-9E3F-08ABFA75276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1" name="テキスト ボックス 600">
          <a:extLst>
            <a:ext uri="{FF2B5EF4-FFF2-40B4-BE49-F238E27FC236}">
              <a16:creationId xmlns:a16="http://schemas.microsoft.com/office/drawing/2014/main" xmlns="" id="{66FE0BAA-3088-459C-9237-50A944F96C3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2" name="直線コネクタ 601">
          <a:extLst>
            <a:ext uri="{FF2B5EF4-FFF2-40B4-BE49-F238E27FC236}">
              <a16:creationId xmlns:a16="http://schemas.microsoft.com/office/drawing/2014/main" xmlns="" id="{BEFCF085-434E-43D8-A90B-824D473C26E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3" name="テキスト ボックス 602">
          <a:extLst>
            <a:ext uri="{FF2B5EF4-FFF2-40B4-BE49-F238E27FC236}">
              <a16:creationId xmlns:a16="http://schemas.microsoft.com/office/drawing/2014/main" xmlns="" id="{3CCA809D-82DD-4074-B2BB-D23AB62990B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4" name="直線コネクタ 603">
          <a:extLst>
            <a:ext uri="{FF2B5EF4-FFF2-40B4-BE49-F238E27FC236}">
              <a16:creationId xmlns:a16="http://schemas.microsoft.com/office/drawing/2014/main" xmlns="" id="{8241193D-67A0-4472-9827-4DD3A3CE58C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5" name="テキスト ボックス 604">
          <a:extLst>
            <a:ext uri="{FF2B5EF4-FFF2-40B4-BE49-F238E27FC236}">
              <a16:creationId xmlns:a16="http://schemas.microsoft.com/office/drawing/2014/main" xmlns="" id="{E7FEFC35-CF40-4C51-B4CB-BAF1951455D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6" name="直線コネクタ 605">
          <a:extLst>
            <a:ext uri="{FF2B5EF4-FFF2-40B4-BE49-F238E27FC236}">
              <a16:creationId xmlns:a16="http://schemas.microsoft.com/office/drawing/2014/main" xmlns="" id="{129EA7FD-9C19-42B9-A60A-A528879DF8E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7" name="テキスト ボックス 606">
          <a:extLst>
            <a:ext uri="{FF2B5EF4-FFF2-40B4-BE49-F238E27FC236}">
              <a16:creationId xmlns:a16="http://schemas.microsoft.com/office/drawing/2014/main" xmlns="" id="{4E1DB477-494B-45FF-9010-FFBE01C5C87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a:extLst>
            <a:ext uri="{FF2B5EF4-FFF2-40B4-BE49-F238E27FC236}">
              <a16:creationId xmlns:a16="http://schemas.microsoft.com/office/drawing/2014/main" xmlns="" id="{E9E5BD67-DB60-439E-823A-BE88326653B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a:extLst>
            <a:ext uri="{FF2B5EF4-FFF2-40B4-BE49-F238E27FC236}">
              <a16:creationId xmlns:a16="http://schemas.microsoft.com/office/drawing/2014/main" xmlns="" id="{B43F68CC-3785-49D6-AF66-A6573DB5E6A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a:extLst>
            <a:ext uri="{FF2B5EF4-FFF2-40B4-BE49-F238E27FC236}">
              <a16:creationId xmlns:a16="http://schemas.microsoft.com/office/drawing/2014/main" xmlns="" id="{8B0FD77F-5925-4CF3-B1DC-2B57DA57B20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11" name="直線コネクタ 610">
          <a:extLst>
            <a:ext uri="{FF2B5EF4-FFF2-40B4-BE49-F238E27FC236}">
              <a16:creationId xmlns:a16="http://schemas.microsoft.com/office/drawing/2014/main" xmlns="" id="{3DEDC5BD-0964-4DE6-8473-F4BB640F99BF}"/>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12" name="【消防施設】&#10;一人当たり面積最小値テキスト">
          <a:extLst>
            <a:ext uri="{FF2B5EF4-FFF2-40B4-BE49-F238E27FC236}">
              <a16:creationId xmlns:a16="http://schemas.microsoft.com/office/drawing/2014/main" xmlns="" id="{9A47462B-E49B-4602-A077-EDB05F1C16BE}"/>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13" name="直線コネクタ 612">
          <a:extLst>
            <a:ext uri="{FF2B5EF4-FFF2-40B4-BE49-F238E27FC236}">
              <a16:creationId xmlns:a16="http://schemas.microsoft.com/office/drawing/2014/main" xmlns="" id="{77484BA1-3F55-430D-8819-7C3C3BF90DA4}"/>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14" name="【消防施設】&#10;一人当たり面積最大値テキスト">
          <a:extLst>
            <a:ext uri="{FF2B5EF4-FFF2-40B4-BE49-F238E27FC236}">
              <a16:creationId xmlns:a16="http://schemas.microsoft.com/office/drawing/2014/main" xmlns="" id="{69FCE027-746D-4708-8421-D3CDDE0F67D7}"/>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15" name="直線コネクタ 614">
          <a:extLst>
            <a:ext uri="{FF2B5EF4-FFF2-40B4-BE49-F238E27FC236}">
              <a16:creationId xmlns:a16="http://schemas.microsoft.com/office/drawing/2014/main" xmlns="" id="{02B0EC7C-D0E2-4B12-BB50-5CFD4686DA43}"/>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616" name="【消防施設】&#10;一人当たり面積平均値テキスト">
          <a:extLst>
            <a:ext uri="{FF2B5EF4-FFF2-40B4-BE49-F238E27FC236}">
              <a16:creationId xmlns:a16="http://schemas.microsoft.com/office/drawing/2014/main" xmlns="" id="{14026DC5-8E77-419E-9B44-F8C5F45447CB}"/>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17" name="フローチャート: 判断 616">
          <a:extLst>
            <a:ext uri="{FF2B5EF4-FFF2-40B4-BE49-F238E27FC236}">
              <a16:creationId xmlns:a16="http://schemas.microsoft.com/office/drawing/2014/main" xmlns="" id="{E0BF97B5-9DFE-47B3-9749-0B4FAA811449}"/>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618" name="フローチャート: 判断 617">
          <a:extLst>
            <a:ext uri="{FF2B5EF4-FFF2-40B4-BE49-F238E27FC236}">
              <a16:creationId xmlns:a16="http://schemas.microsoft.com/office/drawing/2014/main" xmlns="" id="{E1866FC4-D652-4450-86DF-413A8E3F308E}"/>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19" name="フローチャート: 判断 618">
          <a:extLst>
            <a:ext uri="{FF2B5EF4-FFF2-40B4-BE49-F238E27FC236}">
              <a16:creationId xmlns:a16="http://schemas.microsoft.com/office/drawing/2014/main" xmlns="" id="{FAD9A48C-F499-4379-ACAC-F4FDE73C5AC6}"/>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20" name="フローチャート: 判断 619">
          <a:extLst>
            <a:ext uri="{FF2B5EF4-FFF2-40B4-BE49-F238E27FC236}">
              <a16:creationId xmlns:a16="http://schemas.microsoft.com/office/drawing/2014/main" xmlns="" id="{75082EE1-F61C-4850-887B-03945A8482A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21" name="フローチャート: 判断 620">
          <a:extLst>
            <a:ext uri="{FF2B5EF4-FFF2-40B4-BE49-F238E27FC236}">
              <a16:creationId xmlns:a16="http://schemas.microsoft.com/office/drawing/2014/main" xmlns="" id="{8FBB760E-0BB9-4625-B5CC-32F2FA0668B8}"/>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xmlns="" id="{942BF928-A04E-4877-B63D-984237EC7B9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xmlns="" id="{9D9577A0-E08E-4366-B60C-2789A76EBB8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xmlns="" id="{E0FE06F6-AA00-4950-A596-6E306E790B8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xmlns="" id="{C703C273-0FF5-47C5-8AC8-6104AEAF731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xmlns="" id="{A8FD59F9-5EC7-467F-B35E-C667248B04F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166370</xdr:rowOff>
    </xdr:from>
    <xdr:to>
      <xdr:col>116</xdr:col>
      <xdr:colOff>114300</xdr:colOff>
      <xdr:row>86</xdr:row>
      <xdr:rowOff>96520</xdr:rowOff>
    </xdr:to>
    <xdr:sp macro="" textlink="">
      <xdr:nvSpPr>
        <xdr:cNvPr id="627" name="楕円 626">
          <a:extLst>
            <a:ext uri="{FF2B5EF4-FFF2-40B4-BE49-F238E27FC236}">
              <a16:creationId xmlns:a16="http://schemas.microsoft.com/office/drawing/2014/main" xmlns="" id="{97E6E024-D571-4647-92C9-E9DA9208B773}"/>
            </a:ext>
          </a:extLst>
        </xdr:cNvPr>
        <xdr:cNvSpPr/>
      </xdr:nvSpPr>
      <xdr:spPr>
        <a:xfrm>
          <a:off x="22110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81297</xdr:rowOff>
    </xdr:from>
    <xdr:ext cx="469744" cy="259045"/>
    <xdr:sp macro="" textlink="">
      <xdr:nvSpPr>
        <xdr:cNvPr id="628" name="【消防施設】&#10;一人当たり面積該当値テキスト">
          <a:extLst>
            <a:ext uri="{FF2B5EF4-FFF2-40B4-BE49-F238E27FC236}">
              <a16:creationId xmlns:a16="http://schemas.microsoft.com/office/drawing/2014/main" xmlns="" id="{1E44F60F-D72F-49F1-8BEC-D9795AAAF1FA}"/>
            </a:ext>
          </a:extLst>
        </xdr:cNvPr>
        <xdr:cNvSpPr txBox="1"/>
      </xdr:nvSpPr>
      <xdr:spPr>
        <a:xfrm>
          <a:off x="22199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629" name="楕円 628">
          <a:extLst>
            <a:ext uri="{FF2B5EF4-FFF2-40B4-BE49-F238E27FC236}">
              <a16:creationId xmlns:a16="http://schemas.microsoft.com/office/drawing/2014/main" xmlns="" id="{712EDCEE-D1D4-417F-8C58-DAF1A4191DFA}"/>
            </a:ext>
          </a:extLst>
        </xdr:cNvPr>
        <xdr:cNvSpPr/>
      </xdr:nvSpPr>
      <xdr:spPr>
        <a:xfrm>
          <a:off x="2127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45720</xdr:rowOff>
    </xdr:to>
    <xdr:cxnSp macro="">
      <xdr:nvCxnSpPr>
        <xdr:cNvPr id="630" name="直線コネクタ 629">
          <a:extLst>
            <a:ext uri="{FF2B5EF4-FFF2-40B4-BE49-F238E27FC236}">
              <a16:creationId xmlns:a16="http://schemas.microsoft.com/office/drawing/2014/main" xmlns="" id="{B987FCC0-D60B-4AB8-AF10-9FFA984C197E}"/>
            </a:ext>
          </a:extLst>
        </xdr:cNvPr>
        <xdr:cNvCxnSpPr/>
      </xdr:nvCxnSpPr>
      <xdr:spPr>
        <a:xfrm>
          <a:off x="21323300" y="1479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168275</xdr:rowOff>
    </xdr:from>
    <xdr:to>
      <xdr:col>107</xdr:col>
      <xdr:colOff>101600</xdr:colOff>
      <xdr:row>86</xdr:row>
      <xdr:rowOff>98425</xdr:rowOff>
    </xdr:to>
    <xdr:sp macro="" textlink="">
      <xdr:nvSpPr>
        <xdr:cNvPr id="631" name="楕円 630">
          <a:extLst>
            <a:ext uri="{FF2B5EF4-FFF2-40B4-BE49-F238E27FC236}">
              <a16:creationId xmlns:a16="http://schemas.microsoft.com/office/drawing/2014/main" xmlns="" id="{E3857B4C-F43A-4E6B-AEFC-F3C913D3455D}"/>
            </a:ext>
          </a:extLst>
        </xdr:cNvPr>
        <xdr:cNvSpPr/>
      </xdr:nvSpPr>
      <xdr:spPr>
        <a:xfrm>
          <a:off x="20383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47625</xdr:rowOff>
    </xdr:to>
    <xdr:cxnSp macro="">
      <xdr:nvCxnSpPr>
        <xdr:cNvPr id="632" name="直線コネクタ 631">
          <a:extLst>
            <a:ext uri="{FF2B5EF4-FFF2-40B4-BE49-F238E27FC236}">
              <a16:creationId xmlns:a16="http://schemas.microsoft.com/office/drawing/2014/main" xmlns="" id="{C0B66A4B-E1EE-47E4-A9FD-9E6C8413B738}"/>
            </a:ext>
          </a:extLst>
        </xdr:cNvPr>
        <xdr:cNvCxnSpPr/>
      </xdr:nvCxnSpPr>
      <xdr:spPr>
        <a:xfrm flipV="1">
          <a:off x="20434300" y="147904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168275</xdr:rowOff>
    </xdr:from>
    <xdr:to>
      <xdr:col>102</xdr:col>
      <xdr:colOff>165100</xdr:colOff>
      <xdr:row>86</xdr:row>
      <xdr:rowOff>98425</xdr:rowOff>
    </xdr:to>
    <xdr:sp macro="" textlink="">
      <xdr:nvSpPr>
        <xdr:cNvPr id="633" name="楕円 632">
          <a:extLst>
            <a:ext uri="{FF2B5EF4-FFF2-40B4-BE49-F238E27FC236}">
              <a16:creationId xmlns:a16="http://schemas.microsoft.com/office/drawing/2014/main" xmlns="" id="{9044E6AB-426C-4BAB-A8FE-62D4C3A2747E}"/>
            </a:ext>
          </a:extLst>
        </xdr:cNvPr>
        <xdr:cNvSpPr/>
      </xdr:nvSpPr>
      <xdr:spPr>
        <a:xfrm>
          <a:off x="19494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47625</xdr:rowOff>
    </xdr:from>
    <xdr:to>
      <xdr:col>107</xdr:col>
      <xdr:colOff>50800</xdr:colOff>
      <xdr:row>86</xdr:row>
      <xdr:rowOff>47625</xdr:rowOff>
    </xdr:to>
    <xdr:cxnSp macro="">
      <xdr:nvCxnSpPr>
        <xdr:cNvPr id="634" name="直線コネクタ 633">
          <a:extLst>
            <a:ext uri="{FF2B5EF4-FFF2-40B4-BE49-F238E27FC236}">
              <a16:creationId xmlns:a16="http://schemas.microsoft.com/office/drawing/2014/main" xmlns="" id="{4F81F6F9-DA4C-463B-ADD9-FC8B996DC9B0}"/>
            </a:ext>
          </a:extLst>
        </xdr:cNvPr>
        <xdr:cNvCxnSpPr/>
      </xdr:nvCxnSpPr>
      <xdr:spPr>
        <a:xfrm>
          <a:off x="19545300" y="14792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168275</xdr:rowOff>
    </xdr:from>
    <xdr:to>
      <xdr:col>98</xdr:col>
      <xdr:colOff>38100</xdr:colOff>
      <xdr:row>86</xdr:row>
      <xdr:rowOff>98425</xdr:rowOff>
    </xdr:to>
    <xdr:sp macro="" textlink="">
      <xdr:nvSpPr>
        <xdr:cNvPr id="635" name="楕円 634">
          <a:extLst>
            <a:ext uri="{FF2B5EF4-FFF2-40B4-BE49-F238E27FC236}">
              <a16:creationId xmlns:a16="http://schemas.microsoft.com/office/drawing/2014/main" xmlns="" id="{4ABDB834-D02A-4692-9D92-25E8802C23B2}"/>
            </a:ext>
          </a:extLst>
        </xdr:cNvPr>
        <xdr:cNvSpPr/>
      </xdr:nvSpPr>
      <xdr:spPr>
        <a:xfrm>
          <a:off x="18605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47625</xdr:rowOff>
    </xdr:from>
    <xdr:to>
      <xdr:col>102</xdr:col>
      <xdr:colOff>114300</xdr:colOff>
      <xdr:row>86</xdr:row>
      <xdr:rowOff>47625</xdr:rowOff>
    </xdr:to>
    <xdr:cxnSp macro="">
      <xdr:nvCxnSpPr>
        <xdr:cNvPr id="636" name="直線コネクタ 635">
          <a:extLst>
            <a:ext uri="{FF2B5EF4-FFF2-40B4-BE49-F238E27FC236}">
              <a16:creationId xmlns:a16="http://schemas.microsoft.com/office/drawing/2014/main" xmlns="" id="{EFD64432-99ED-44F3-9A26-4A8AAE50A309}"/>
            </a:ext>
          </a:extLst>
        </xdr:cNvPr>
        <xdr:cNvCxnSpPr/>
      </xdr:nvCxnSpPr>
      <xdr:spPr>
        <a:xfrm>
          <a:off x="18656300" y="14792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637" name="n_1aveValue【消防施設】&#10;一人当たり面積">
          <a:extLst>
            <a:ext uri="{FF2B5EF4-FFF2-40B4-BE49-F238E27FC236}">
              <a16:creationId xmlns:a16="http://schemas.microsoft.com/office/drawing/2014/main" xmlns="" id="{D49FA5A4-6011-477A-9283-C9AE72D19468}"/>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38" name="n_2aveValue【消防施設】&#10;一人当たり面積">
          <a:extLst>
            <a:ext uri="{FF2B5EF4-FFF2-40B4-BE49-F238E27FC236}">
              <a16:creationId xmlns:a16="http://schemas.microsoft.com/office/drawing/2014/main" xmlns="" id="{898D2692-B7B1-43F0-A2C2-0B131DDBAC9C}"/>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39" name="n_3aveValue【消防施設】&#10;一人当たり面積">
          <a:extLst>
            <a:ext uri="{FF2B5EF4-FFF2-40B4-BE49-F238E27FC236}">
              <a16:creationId xmlns:a16="http://schemas.microsoft.com/office/drawing/2014/main" xmlns="" id="{F9B3EF4C-99D1-45C7-B620-F8F2B62B073D}"/>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640" name="n_4aveValue【消防施設】&#10;一人当たり面積">
          <a:extLst>
            <a:ext uri="{FF2B5EF4-FFF2-40B4-BE49-F238E27FC236}">
              <a16:creationId xmlns:a16="http://schemas.microsoft.com/office/drawing/2014/main" xmlns="" id="{3B8717B5-6F07-43D7-A0F9-34A3AF10BE1E}"/>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641" name="n_1mainValue【消防施設】&#10;一人当たり面積">
          <a:extLst>
            <a:ext uri="{FF2B5EF4-FFF2-40B4-BE49-F238E27FC236}">
              <a16:creationId xmlns:a16="http://schemas.microsoft.com/office/drawing/2014/main" xmlns="" id="{9741E03C-4A8C-4A4A-959E-C3B263B3EC90}"/>
            </a:ext>
          </a:extLst>
        </xdr:cNvPr>
        <xdr:cNvSpPr txBox="1"/>
      </xdr:nvSpPr>
      <xdr:spPr>
        <a:xfrm>
          <a:off x="21075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89552</xdr:rowOff>
    </xdr:from>
    <xdr:ext cx="469744" cy="259045"/>
    <xdr:sp macro="" textlink="">
      <xdr:nvSpPr>
        <xdr:cNvPr id="642" name="n_2mainValue【消防施設】&#10;一人当たり面積">
          <a:extLst>
            <a:ext uri="{FF2B5EF4-FFF2-40B4-BE49-F238E27FC236}">
              <a16:creationId xmlns:a16="http://schemas.microsoft.com/office/drawing/2014/main" xmlns="" id="{F348B378-6BF8-4E4F-A355-5A08BDE4F164}"/>
            </a:ext>
          </a:extLst>
        </xdr:cNvPr>
        <xdr:cNvSpPr txBox="1"/>
      </xdr:nvSpPr>
      <xdr:spPr>
        <a:xfrm>
          <a:off x="20199427" y="148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89552</xdr:rowOff>
    </xdr:from>
    <xdr:ext cx="469744" cy="259045"/>
    <xdr:sp macro="" textlink="">
      <xdr:nvSpPr>
        <xdr:cNvPr id="643" name="n_3mainValue【消防施設】&#10;一人当たり面積">
          <a:extLst>
            <a:ext uri="{FF2B5EF4-FFF2-40B4-BE49-F238E27FC236}">
              <a16:creationId xmlns:a16="http://schemas.microsoft.com/office/drawing/2014/main" xmlns="" id="{3E5946F5-E144-4C43-AE50-934EC04755A8}"/>
            </a:ext>
          </a:extLst>
        </xdr:cNvPr>
        <xdr:cNvSpPr txBox="1"/>
      </xdr:nvSpPr>
      <xdr:spPr>
        <a:xfrm>
          <a:off x="19310427" y="148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89552</xdr:rowOff>
    </xdr:from>
    <xdr:ext cx="469744" cy="259045"/>
    <xdr:sp macro="" textlink="">
      <xdr:nvSpPr>
        <xdr:cNvPr id="644" name="n_4mainValue【消防施設】&#10;一人当たり面積">
          <a:extLst>
            <a:ext uri="{FF2B5EF4-FFF2-40B4-BE49-F238E27FC236}">
              <a16:creationId xmlns:a16="http://schemas.microsoft.com/office/drawing/2014/main" xmlns="" id="{EDA0488E-99B2-4F5E-99D9-CE4DDDB4F4A2}"/>
            </a:ext>
          </a:extLst>
        </xdr:cNvPr>
        <xdr:cNvSpPr txBox="1"/>
      </xdr:nvSpPr>
      <xdr:spPr>
        <a:xfrm>
          <a:off x="18421427" y="148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xmlns="" id="{6884F796-3933-4F1E-B528-6F0368618A3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xmlns="" id="{04F2C122-6F7E-4954-961A-6D0F54E8943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xmlns="" id="{1AD6D8E3-E3C4-436A-BAB3-EED61687A4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xmlns="" id="{DB7B99F9-58FE-4674-B0AF-53372D409EB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xmlns="" id="{F1AE5EBB-6802-4267-96E6-F905D4B044A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xmlns="" id="{105CF16A-03EE-4590-BA4F-F30B452F328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xmlns="" id="{9A917141-8B13-429F-A1B9-68F9EE29076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xmlns="" id="{039F3B42-A77E-40BD-9D3A-8CB59069156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xmlns="" id="{27352834-03FA-44C6-8BEF-1DA05CB7112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xmlns="" id="{56DE6F46-7A70-438D-9907-A8CD6FF9734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a:extLst>
            <a:ext uri="{FF2B5EF4-FFF2-40B4-BE49-F238E27FC236}">
              <a16:creationId xmlns:a16="http://schemas.microsoft.com/office/drawing/2014/main" xmlns="" id="{13A8F89F-5213-4ACF-9FD9-DDBB9032CC6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a:extLst>
            <a:ext uri="{FF2B5EF4-FFF2-40B4-BE49-F238E27FC236}">
              <a16:creationId xmlns:a16="http://schemas.microsoft.com/office/drawing/2014/main" xmlns="" id="{375B7D22-8521-4A97-8C3D-D91B33616A2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7" name="テキスト ボックス 656">
          <a:extLst>
            <a:ext uri="{FF2B5EF4-FFF2-40B4-BE49-F238E27FC236}">
              <a16:creationId xmlns:a16="http://schemas.microsoft.com/office/drawing/2014/main" xmlns="" id="{60FDB5EA-2EA2-4578-B77B-27780D78FEA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a:extLst>
            <a:ext uri="{FF2B5EF4-FFF2-40B4-BE49-F238E27FC236}">
              <a16:creationId xmlns:a16="http://schemas.microsoft.com/office/drawing/2014/main" xmlns="" id="{AA696AD5-23C5-442A-A64D-A94AB07CE21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a:extLst>
            <a:ext uri="{FF2B5EF4-FFF2-40B4-BE49-F238E27FC236}">
              <a16:creationId xmlns:a16="http://schemas.microsoft.com/office/drawing/2014/main" xmlns="" id="{BFC6C2BF-063A-4868-B7B3-F1546471B4E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a:extLst>
            <a:ext uri="{FF2B5EF4-FFF2-40B4-BE49-F238E27FC236}">
              <a16:creationId xmlns:a16="http://schemas.microsoft.com/office/drawing/2014/main" xmlns="" id="{8D69BE76-7301-4EAB-8F87-76F3661A751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a:extLst>
            <a:ext uri="{FF2B5EF4-FFF2-40B4-BE49-F238E27FC236}">
              <a16:creationId xmlns:a16="http://schemas.microsoft.com/office/drawing/2014/main" xmlns="" id="{6021B2CF-FC73-4A21-912C-C35E62AF2EA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a:extLst>
            <a:ext uri="{FF2B5EF4-FFF2-40B4-BE49-F238E27FC236}">
              <a16:creationId xmlns:a16="http://schemas.microsoft.com/office/drawing/2014/main" xmlns="" id="{A3697A93-2F55-4BB4-9477-C24F6A8662C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a:extLst>
            <a:ext uri="{FF2B5EF4-FFF2-40B4-BE49-F238E27FC236}">
              <a16:creationId xmlns:a16="http://schemas.microsoft.com/office/drawing/2014/main" xmlns="" id="{33CCD47F-5234-4129-B7EC-1C5693E22C1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a:extLst>
            <a:ext uri="{FF2B5EF4-FFF2-40B4-BE49-F238E27FC236}">
              <a16:creationId xmlns:a16="http://schemas.microsoft.com/office/drawing/2014/main" xmlns="" id="{FF060B02-4647-4EAC-8BBA-681A87DA117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a:extLst>
            <a:ext uri="{FF2B5EF4-FFF2-40B4-BE49-F238E27FC236}">
              <a16:creationId xmlns:a16="http://schemas.microsoft.com/office/drawing/2014/main" xmlns="" id="{38D76B6D-03A2-4301-BA3C-A2F4DADF828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a:extLst>
            <a:ext uri="{FF2B5EF4-FFF2-40B4-BE49-F238E27FC236}">
              <a16:creationId xmlns:a16="http://schemas.microsoft.com/office/drawing/2014/main" xmlns="" id="{3F51F0FC-1076-4A4A-AC66-60E2996532D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7" name="テキスト ボックス 666">
          <a:extLst>
            <a:ext uri="{FF2B5EF4-FFF2-40B4-BE49-F238E27FC236}">
              <a16:creationId xmlns:a16="http://schemas.microsoft.com/office/drawing/2014/main" xmlns="" id="{2A555DE7-A517-49CE-B309-2F96CBFC792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xmlns="" id="{E5DCBAD8-37EF-4AE7-A2B8-3C64DDB6729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a:extLst>
            <a:ext uri="{FF2B5EF4-FFF2-40B4-BE49-F238E27FC236}">
              <a16:creationId xmlns:a16="http://schemas.microsoft.com/office/drawing/2014/main" xmlns="" id="{EE62AC0D-8FA4-4260-AF81-0DACBF5DE6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70" name="直線コネクタ 669">
          <a:extLst>
            <a:ext uri="{FF2B5EF4-FFF2-40B4-BE49-F238E27FC236}">
              <a16:creationId xmlns:a16="http://schemas.microsoft.com/office/drawing/2014/main" xmlns="" id="{B6ACB160-B782-4C63-B6DB-13147827386F}"/>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71" name="【庁舎】&#10;有形固定資産減価償却率最小値テキスト">
          <a:extLst>
            <a:ext uri="{FF2B5EF4-FFF2-40B4-BE49-F238E27FC236}">
              <a16:creationId xmlns:a16="http://schemas.microsoft.com/office/drawing/2014/main" xmlns="" id="{6F5D85C8-B294-4B51-9427-2A9CD50898B9}"/>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72" name="直線コネクタ 671">
          <a:extLst>
            <a:ext uri="{FF2B5EF4-FFF2-40B4-BE49-F238E27FC236}">
              <a16:creationId xmlns:a16="http://schemas.microsoft.com/office/drawing/2014/main" xmlns="" id="{907DA8AC-891E-42F1-8EC2-42CCB41EAE24}"/>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73" name="【庁舎】&#10;有形固定資産減価償却率最大値テキスト">
          <a:extLst>
            <a:ext uri="{FF2B5EF4-FFF2-40B4-BE49-F238E27FC236}">
              <a16:creationId xmlns:a16="http://schemas.microsoft.com/office/drawing/2014/main" xmlns="" id="{9A04C902-C651-42D5-900D-D963EA5C3AA7}"/>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4" name="直線コネクタ 673">
          <a:extLst>
            <a:ext uri="{FF2B5EF4-FFF2-40B4-BE49-F238E27FC236}">
              <a16:creationId xmlns:a16="http://schemas.microsoft.com/office/drawing/2014/main" xmlns="" id="{4CDE3940-892B-42F4-B33A-609536BB939E}"/>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675" name="【庁舎】&#10;有形固定資産減価償却率平均値テキスト">
          <a:extLst>
            <a:ext uri="{FF2B5EF4-FFF2-40B4-BE49-F238E27FC236}">
              <a16:creationId xmlns:a16="http://schemas.microsoft.com/office/drawing/2014/main" xmlns="" id="{3244CDB1-DE47-409B-98AB-5A97619C0EE8}"/>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6" name="フローチャート: 判断 675">
          <a:extLst>
            <a:ext uri="{FF2B5EF4-FFF2-40B4-BE49-F238E27FC236}">
              <a16:creationId xmlns:a16="http://schemas.microsoft.com/office/drawing/2014/main" xmlns="" id="{C0503F6A-C850-46C9-9E6E-82DECC4E8AFA}"/>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77" name="フローチャート: 判断 676">
          <a:extLst>
            <a:ext uri="{FF2B5EF4-FFF2-40B4-BE49-F238E27FC236}">
              <a16:creationId xmlns:a16="http://schemas.microsoft.com/office/drawing/2014/main" xmlns="" id="{4B8CBD1B-9E98-4A4B-ADFC-E94C00D533F1}"/>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78" name="フローチャート: 判断 677">
          <a:extLst>
            <a:ext uri="{FF2B5EF4-FFF2-40B4-BE49-F238E27FC236}">
              <a16:creationId xmlns:a16="http://schemas.microsoft.com/office/drawing/2014/main" xmlns="" id="{7133DC21-E74A-4796-8D0C-37098D362DA6}"/>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79" name="フローチャート: 判断 678">
          <a:extLst>
            <a:ext uri="{FF2B5EF4-FFF2-40B4-BE49-F238E27FC236}">
              <a16:creationId xmlns:a16="http://schemas.microsoft.com/office/drawing/2014/main" xmlns="" id="{18951558-3214-467A-A2B1-4697DCB4BD6E}"/>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80" name="フローチャート: 判断 679">
          <a:extLst>
            <a:ext uri="{FF2B5EF4-FFF2-40B4-BE49-F238E27FC236}">
              <a16:creationId xmlns:a16="http://schemas.microsoft.com/office/drawing/2014/main" xmlns="" id="{A923177B-D611-4E8B-AC8E-B87F20EDF937}"/>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884E819F-44D4-455B-A19C-142B7339347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44446330-96C5-4262-AA0B-F6D586E5BE3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F84FF03A-6381-4E07-8136-2B0A3009B0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xmlns="" id="{BB916DC4-92DE-42EF-8669-054BAB6EE38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7E8C1A92-DFF3-481D-AF59-BB709403D7A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46627</xdr:rowOff>
    </xdr:from>
    <xdr:to>
      <xdr:col>85</xdr:col>
      <xdr:colOff>177800</xdr:colOff>
      <xdr:row>105</xdr:row>
      <xdr:rowOff>148227</xdr:rowOff>
    </xdr:to>
    <xdr:sp macro="" textlink="">
      <xdr:nvSpPr>
        <xdr:cNvPr id="686" name="楕円 685">
          <a:extLst>
            <a:ext uri="{FF2B5EF4-FFF2-40B4-BE49-F238E27FC236}">
              <a16:creationId xmlns:a16="http://schemas.microsoft.com/office/drawing/2014/main" xmlns="" id="{FFC6606B-A776-41FD-9561-85B240B290E6}"/>
            </a:ext>
          </a:extLst>
        </xdr:cNvPr>
        <xdr:cNvSpPr/>
      </xdr:nvSpPr>
      <xdr:spPr>
        <a:xfrm>
          <a:off x="16268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25054</xdr:rowOff>
    </xdr:from>
    <xdr:ext cx="405111" cy="259045"/>
    <xdr:sp macro="" textlink="">
      <xdr:nvSpPr>
        <xdr:cNvPr id="687" name="【庁舎】&#10;有形固定資産減価償却率該当値テキスト">
          <a:extLst>
            <a:ext uri="{FF2B5EF4-FFF2-40B4-BE49-F238E27FC236}">
              <a16:creationId xmlns:a16="http://schemas.microsoft.com/office/drawing/2014/main" xmlns="" id="{BC862D2C-0B54-429F-B861-379BD1892278}"/>
            </a:ext>
          </a:extLst>
        </xdr:cNvPr>
        <xdr:cNvSpPr txBox="1"/>
      </xdr:nvSpPr>
      <xdr:spPr>
        <a:xfrm>
          <a:off x="16357600"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xdr:rowOff>
    </xdr:from>
    <xdr:to>
      <xdr:col>81</xdr:col>
      <xdr:colOff>101600</xdr:colOff>
      <xdr:row>105</xdr:row>
      <xdr:rowOff>113937</xdr:rowOff>
    </xdr:to>
    <xdr:sp macro="" textlink="">
      <xdr:nvSpPr>
        <xdr:cNvPr id="688" name="楕円 687">
          <a:extLst>
            <a:ext uri="{FF2B5EF4-FFF2-40B4-BE49-F238E27FC236}">
              <a16:creationId xmlns:a16="http://schemas.microsoft.com/office/drawing/2014/main" xmlns="" id="{0921F495-9207-47B5-85AD-DC072ADF7ECB}"/>
            </a:ext>
          </a:extLst>
        </xdr:cNvPr>
        <xdr:cNvSpPr/>
      </xdr:nvSpPr>
      <xdr:spPr>
        <a:xfrm>
          <a:off x="15430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63137</xdr:rowOff>
    </xdr:from>
    <xdr:to>
      <xdr:col>85</xdr:col>
      <xdr:colOff>127000</xdr:colOff>
      <xdr:row>105</xdr:row>
      <xdr:rowOff>97427</xdr:rowOff>
    </xdr:to>
    <xdr:cxnSp macro="">
      <xdr:nvCxnSpPr>
        <xdr:cNvPr id="689" name="直線コネクタ 688">
          <a:extLst>
            <a:ext uri="{FF2B5EF4-FFF2-40B4-BE49-F238E27FC236}">
              <a16:creationId xmlns:a16="http://schemas.microsoft.com/office/drawing/2014/main" xmlns="" id="{EAB3B562-DDD5-47F1-BD49-843A519496D4}"/>
            </a:ext>
          </a:extLst>
        </xdr:cNvPr>
        <xdr:cNvCxnSpPr/>
      </xdr:nvCxnSpPr>
      <xdr:spPr>
        <a:xfrm>
          <a:off x="15481300" y="180653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149498</xdr:rowOff>
    </xdr:from>
    <xdr:to>
      <xdr:col>76</xdr:col>
      <xdr:colOff>165100</xdr:colOff>
      <xdr:row>105</xdr:row>
      <xdr:rowOff>79648</xdr:rowOff>
    </xdr:to>
    <xdr:sp macro="" textlink="">
      <xdr:nvSpPr>
        <xdr:cNvPr id="690" name="楕円 689">
          <a:extLst>
            <a:ext uri="{FF2B5EF4-FFF2-40B4-BE49-F238E27FC236}">
              <a16:creationId xmlns:a16="http://schemas.microsoft.com/office/drawing/2014/main" xmlns="" id="{B518C756-65BA-474D-80C3-49114D378D62}"/>
            </a:ext>
          </a:extLst>
        </xdr:cNvPr>
        <xdr:cNvSpPr/>
      </xdr:nvSpPr>
      <xdr:spPr>
        <a:xfrm>
          <a:off x="14541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28848</xdr:rowOff>
    </xdr:from>
    <xdr:to>
      <xdr:col>81</xdr:col>
      <xdr:colOff>50800</xdr:colOff>
      <xdr:row>105</xdr:row>
      <xdr:rowOff>63137</xdr:rowOff>
    </xdr:to>
    <xdr:cxnSp macro="">
      <xdr:nvCxnSpPr>
        <xdr:cNvPr id="691" name="直線コネクタ 690">
          <a:extLst>
            <a:ext uri="{FF2B5EF4-FFF2-40B4-BE49-F238E27FC236}">
              <a16:creationId xmlns:a16="http://schemas.microsoft.com/office/drawing/2014/main" xmlns="" id="{F64AADC9-2511-4C60-A909-4B4CCB9052A3}"/>
            </a:ext>
          </a:extLst>
        </xdr:cNvPr>
        <xdr:cNvCxnSpPr/>
      </xdr:nvCxnSpPr>
      <xdr:spPr>
        <a:xfrm>
          <a:off x="14592300" y="180310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115207</xdr:rowOff>
    </xdr:from>
    <xdr:to>
      <xdr:col>72</xdr:col>
      <xdr:colOff>38100</xdr:colOff>
      <xdr:row>105</xdr:row>
      <xdr:rowOff>45357</xdr:rowOff>
    </xdr:to>
    <xdr:sp macro="" textlink="">
      <xdr:nvSpPr>
        <xdr:cNvPr id="692" name="楕円 691">
          <a:extLst>
            <a:ext uri="{FF2B5EF4-FFF2-40B4-BE49-F238E27FC236}">
              <a16:creationId xmlns:a16="http://schemas.microsoft.com/office/drawing/2014/main" xmlns="" id="{2E517506-E5C0-49F6-8D0D-5A8F0FD6AA2B}"/>
            </a:ext>
          </a:extLst>
        </xdr:cNvPr>
        <xdr:cNvSpPr/>
      </xdr:nvSpPr>
      <xdr:spPr>
        <a:xfrm>
          <a:off x="13652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166007</xdr:rowOff>
    </xdr:from>
    <xdr:to>
      <xdr:col>76</xdr:col>
      <xdr:colOff>114300</xdr:colOff>
      <xdr:row>105</xdr:row>
      <xdr:rowOff>28848</xdr:rowOff>
    </xdr:to>
    <xdr:cxnSp macro="">
      <xdr:nvCxnSpPr>
        <xdr:cNvPr id="693" name="直線コネクタ 692">
          <a:extLst>
            <a:ext uri="{FF2B5EF4-FFF2-40B4-BE49-F238E27FC236}">
              <a16:creationId xmlns:a16="http://schemas.microsoft.com/office/drawing/2014/main" xmlns="" id="{B1B48F78-1F01-4D83-A6B4-85C3CE5401AD}"/>
            </a:ext>
          </a:extLst>
        </xdr:cNvPr>
        <xdr:cNvCxnSpPr/>
      </xdr:nvCxnSpPr>
      <xdr:spPr>
        <a:xfrm>
          <a:off x="13703300" y="179968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84182</xdr:rowOff>
    </xdr:from>
    <xdr:to>
      <xdr:col>67</xdr:col>
      <xdr:colOff>101600</xdr:colOff>
      <xdr:row>105</xdr:row>
      <xdr:rowOff>14332</xdr:rowOff>
    </xdr:to>
    <xdr:sp macro="" textlink="">
      <xdr:nvSpPr>
        <xdr:cNvPr id="694" name="楕円 693">
          <a:extLst>
            <a:ext uri="{FF2B5EF4-FFF2-40B4-BE49-F238E27FC236}">
              <a16:creationId xmlns:a16="http://schemas.microsoft.com/office/drawing/2014/main" xmlns="" id="{BA850769-AA29-4F72-9B86-3FEDE9D8CAA4}"/>
            </a:ext>
          </a:extLst>
        </xdr:cNvPr>
        <xdr:cNvSpPr/>
      </xdr:nvSpPr>
      <xdr:spPr>
        <a:xfrm>
          <a:off x="12763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134982</xdr:rowOff>
    </xdr:from>
    <xdr:to>
      <xdr:col>71</xdr:col>
      <xdr:colOff>177800</xdr:colOff>
      <xdr:row>104</xdr:row>
      <xdr:rowOff>166007</xdr:rowOff>
    </xdr:to>
    <xdr:cxnSp macro="">
      <xdr:nvCxnSpPr>
        <xdr:cNvPr id="695" name="直線コネクタ 694">
          <a:extLst>
            <a:ext uri="{FF2B5EF4-FFF2-40B4-BE49-F238E27FC236}">
              <a16:creationId xmlns:a16="http://schemas.microsoft.com/office/drawing/2014/main" xmlns="" id="{032AEEAB-1488-40AB-A3DA-AA8ED7432302}"/>
            </a:ext>
          </a:extLst>
        </xdr:cNvPr>
        <xdr:cNvCxnSpPr/>
      </xdr:nvCxnSpPr>
      <xdr:spPr>
        <a:xfrm>
          <a:off x="12814300" y="179657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696" name="n_1aveValue【庁舎】&#10;有形固定資産減価償却率">
          <a:extLst>
            <a:ext uri="{FF2B5EF4-FFF2-40B4-BE49-F238E27FC236}">
              <a16:creationId xmlns:a16="http://schemas.microsoft.com/office/drawing/2014/main" xmlns="" id="{4A0E64DB-5364-4BAA-91DC-526DB4273618}"/>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697" name="n_2aveValue【庁舎】&#10;有形固定資産減価償却率">
          <a:extLst>
            <a:ext uri="{FF2B5EF4-FFF2-40B4-BE49-F238E27FC236}">
              <a16:creationId xmlns:a16="http://schemas.microsoft.com/office/drawing/2014/main" xmlns="" id="{8D74C4B3-7F3B-45FC-96DB-FC460E2E5E4F}"/>
            </a:ext>
          </a:extLst>
        </xdr:cNvPr>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698" name="n_3aveValue【庁舎】&#10;有形固定資産減価償却率">
          <a:extLst>
            <a:ext uri="{FF2B5EF4-FFF2-40B4-BE49-F238E27FC236}">
              <a16:creationId xmlns:a16="http://schemas.microsoft.com/office/drawing/2014/main" xmlns="" id="{BB200704-A7AD-4682-9F8C-2D51B824BEAB}"/>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699" name="n_4aveValue【庁舎】&#10;有形固定資産減価償却率">
          <a:extLst>
            <a:ext uri="{FF2B5EF4-FFF2-40B4-BE49-F238E27FC236}">
              <a16:creationId xmlns:a16="http://schemas.microsoft.com/office/drawing/2014/main" xmlns="" id="{FFDCC31C-14B4-474A-9B51-03A17BCA0723}"/>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105064</xdr:rowOff>
    </xdr:from>
    <xdr:ext cx="405111" cy="259045"/>
    <xdr:sp macro="" textlink="">
      <xdr:nvSpPr>
        <xdr:cNvPr id="700" name="n_1mainValue【庁舎】&#10;有形固定資産減価償却率">
          <a:extLst>
            <a:ext uri="{FF2B5EF4-FFF2-40B4-BE49-F238E27FC236}">
              <a16:creationId xmlns:a16="http://schemas.microsoft.com/office/drawing/2014/main" xmlns="" id="{77F5D238-C3A2-4842-AF93-2780524443D7}"/>
            </a:ext>
          </a:extLst>
        </xdr:cNvPr>
        <xdr:cNvSpPr txBox="1"/>
      </xdr:nvSpPr>
      <xdr:spPr>
        <a:xfrm>
          <a:off x="152660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70775</xdr:rowOff>
    </xdr:from>
    <xdr:ext cx="405111" cy="259045"/>
    <xdr:sp macro="" textlink="">
      <xdr:nvSpPr>
        <xdr:cNvPr id="701" name="n_2mainValue【庁舎】&#10;有形固定資産減価償却率">
          <a:extLst>
            <a:ext uri="{FF2B5EF4-FFF2-40B4-BE49-F238E27FC236}">
              <a16:creationId xmlns:a16="http://schemas.microsoft.com/office/drawing/2014/main" xmlns="" id="{BFCAE842-1AF1-4D1E-A8F7-D2F258063399}"/>
            </a:ext>
          </a:extLst>
        </xdr:cNvPr>
        <xdr:cNvSpPr txBox="1"/>
      </xdr:nvSpPr>
      <xdr:spPr>
        <a:xfrm>
          <a:off x="14389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36484</xdr:rowOff>
    </xdr:from>
    <xdr:ext cx="405111" cy="259045"/>
    <xdr:sp macro="" textlink="">
      <xdr:nvSpPr>
        <xdr:cNvPr id="702" name="n_3mainValue【庁舎】&#10;有形固定資産減価償却率">
          <a:extLst>
            <a:ext uri="{FF2B5EF4-FFF2-40B4-BE49-F238E27FC236}">
              <a16:creationId xmlns:a16="http://schemas.microsoft.com/office/drawing/2014/main" xmlns="" id="{9C32EF01-BCBD-451F-BD91-F24169A7B747}"/>
            </a:ext>
          </a:extLst>
        </xdr:cNvPr>
        <xdr:cNvSpPr txBox="1"/>
      </xdr:nvSpPr>
      <xdr:spPr>
        <a:xfrm>
          <a:off x="13500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703" name="n_4mainValue【庁舎】&#10;有形固定資産減価償却率">
          <a:extLst>
            <a:ext uri="{FF2B5EF4-FFF2-40B4-BE49-F238E27FC236}">
              <a16:creationId xmlns:a16="http://schemas.microsoft.com/office/drawing/2014/main" xmlns="" id="{4AD05583-0D32-4B2F-8FEE-07B469F2467D}"/>
            </a:ext>
          </a:extLst>
        </xdr:cNvPr>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xmlns="" id="{52CFD029-D418-4174-96FC-063510EF05D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xmlns="" id="{F44CA2A6-1F19-43E1-9E4D-8FD6D9CC2A8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xmlns="" id="{4EE12F27-89DA-4420-8027-E2A1DAAAB1F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xmlns="" id="{47BA755E-6FB8-4719-A5CF-C8490D1EDC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xmlns="" id="{98EDB985-914D-4B0C-A9B6-5D908A24695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xmlns="" id="{834AAF21-E8D2-4956-96B5-1020F6C77DB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xmlns="" id="{3D117CCD-B1BC-4986-B728-FCDEC950997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xmlns="" id="{AA99D6CE-31DE-4862-B21B-56B29A42B2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xmlns="" id="{997C7861-1E15-46C0-9043-F48E6B9B20D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xmlns="" id="{D94E8B2E-8772-450F-9140-21EBA60F18B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a:extLst>
            <a:ext uri="{FF2B5EF4-FFF2-40B4-BE49-F238E27FC236}">
              <a16:creationId xmlns:a16="http://schemas.microsoft.com/office/drawing/2014/main" xmlns="" id="{F56A07CF-40FE-44BC-903E-6828451415B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a:extLst>
            <a:ext uri="{FF2B5EF4-FFF2-40B4-BE49-F238E27FC236}">
              <a16:creationId xmlns:a16="http://schemas.microsoft.com/office/drawing/2014/main" xmlns="" id="{D5989722-AC19-4693-9364-405A85A7A34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a:extLst>
            <a:ext uri="{FF2B5EF4-FFF2-40B4-BE49-F238E27FC236}">
              <a16:creationId xmlns:a16="http://schemas.microsoft.com/office/drawing/2014/main" xmlns="" id="{94F949D1-CA47-4527-B7FF-F398FC48626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7" name="テキスト ボックス 716">
          <a:extLst>
            <a:ext uri="{FF2B5EF4-FFF2-40B4-BE49-F238E27FC236}">
              <a16:creationId xmlns:a16="http://schemas.microsoft.com/office/drawing/2014/main" xmlns="" id="{3C7007A9-4941-4563-82A2-B2DEAE69E8D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a:extLst>
            <a:ext uri="{FF2B5EF4-FFF2-40B4-BE49-F238E27FC236}">
              <a16:creationId xmlns:a16="http://schemas.microsoft.com/office/drawing/2014/main" xmlns="" id="{EDCBFB9B-D526-4418-86DF-139FF971B7D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9" name="テキスト ボックス 718">
          <a:extLst>
            <a:ext uri="{FF2B5EF4-FFF2-40B4-BE49-F238E27FC236}">
              <a16:creationId xmlns:a16="http://schemas.microsoft.com/office/drawing/2014/main" xmlns="" id="{5019594E-C645-406C-AC85-632CAA0EA13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a:extLst>
            <a:ext uri="{FF2B5EF4-FFF2-40B4-BE49-F238E27FC236}">
              <a16:creationId xmlns:a16="http://schemas.microsoft.com/office/drawing/2014/main" xmlns="" id="{DF421BAD-25DE-4ED2-8987-C453A5FC632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1" name="テキスト ボックス 720">
          <a:extLst>
            <a:ext uri="{FF2B5EF4-FFF2-40B4-BE49-F238E27FC236}">
              <a16:creationId xmlns:a16="http://schemas.microsoft.com/office/drawing/2014/main" xmlns="" id="{94959EFC-D230-4A12-922F-55846F46C75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xmlns="" id="{3A29D4A6-05FF-4EC1-B3BC-5FFBC1D88A4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xmlns="" id="{08E97687-8EBB-42E1-96B4-18AD205583C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xmlns="" id="{C72887DF-9F2D-468C-AE56-3FFC9CB12D9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5" name="直線コネクタ 724">
          <a:extLst>
            <a:ext uri="{FF2B5EF4-FFF2-40B4-BE49-F238E27FC236}">
              <a16:creationId xmlns:a16="http://schemas.microsoft.com/office/drawing/2014/main" xmlns="" id="{E5CF9B62-65C8-4327-8998-A04FF4A70F45}"/>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6" name="【庁舎】&#10;一人当たり面積最小値テキスト">
          <a:extLst>
            <a:ext uri="{FF2B5EF4-FFF2-40B4-BE49-F238E27FC236}">
              <a16:creationId xmlns:a16="http://schemas.microsoft.com/office/drawing/2014/main" xmlns="" id="{F998D61B-E9B0-4028-993A-6694CE7A5E15}"/>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7" name="直線コネクタ 726">
          <a:extLst>
            <a:ext uri="{FF2B5EF4-FFF2-40B4-BE49-F238E27FC236}">
              <a16:creationId xmlns:a16="http://schemas.microsoft.com/office/drawing/2014/main" xmlns="" id="{864982CC-0F7D-4135-8FF9-726232264A5B}"/>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8" name="【庁舎】&#10;一人当たり面積最大値テキスト">
          <a:extLst>
            <a:ext uri="{FF2B5EF4-FFF2-40B4-BE49-F238E27FC236}">
              <a16:creationId xmlns:a16="http://schemas.microsoft.com/office/drawing/2014/main" xmlns="" id="{1B153312-2E9B-4DE5-AEC5-3D1A91145037}"/>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9" name="直線コネクタ 728">
          <a:extLst>
            <a:ext uri="{FF2B5EF4-FFF2-40B4-BE49-F238E27FC236}">
              <a16:creationId xmlns:a16="http://schemas.microsoft.com/office/drawing/2014/main" xmlns="" id="{0065D943-2CA8-43B1-B506-2DCABF643C4C}"/>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730" name="【庁舎】&#10;一人当たり面積平均値テキスト">
          <a:extLst>
            <a:ext uri="{FF2B5EF4-FFF2-40B4-BE49-F238E27FC236}">
              <a16:creationId xmlns:a16="http://schemas.microsoft.com/office/drawing/2014/main" xmlns="" id="{C10A4B41-0CAF-4AFA-82C2-660E8FC2185A}"/>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31" name="フローチャート: 判断 730">
          <a:extLst>
            <a:ext uri="{FF2B5EF4-FFF2-40B4-BE49-F238E27FC236}">
              <a16:creationId xmlns:a16="http://schemas.microsoft.com/office/drawing/2014/main" xmlns="" id="{B185CE2B-2B2B-43A6-BFB2-A4FD9FF19187}"/>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32" name="フローチャート: 判断 731">
          <a:extLst>
            <a:ext uri="{FF2B5EF4-FFF2-40B4-BE49-F238E27FC236}">
              <a16:creationId xmlns:a16="http://schemas.microsoft.com/office/drawing/2014/main" xmlns="" id="{29A97439-7671-41CC-816C-5180FED1A87B}"/>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33" name="フローチャート: 判断 732">
          <a:extLst>
            <a:ext uri="{FF2B5EF4-FFF2-40B4-BE49-F238E27FC236}">
              <a16:creationId xmlns:a16="http://schemas.microsoft.com/office/drawing/2014/main" xmlns="" id="{4DC6B329-5A4F-4109-BEF5-74898DC445D4}"/>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34" name="フローチャート: 判断 733">
          <a:extLst>
            <a:ext uri="{FF2B5EF4-FFF2-40B4-BE49-F238E27FC236}">
              <a16:creationId xmlns:a16="http://schemas.microsoft.com/office/drawing/2014/main" xmlns="" id="{74FD977A-0D6C-409A-9739-B8C01D349AD5}"/>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35" name="フローチャート: 判断 734">
          <a:extLst>
            <a:ext uri="{FF2B5EF4-FFF2-40B4-BE49-F238E27FC236}">
              <a16:creationId xmlns:a16="http://schemas.microsoft.com/office/drawing/2014/main" xmlns="" id="{F8556B77-F8D2-462D-9B3C-CC5646AEC2FA}"/>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0524862B-1773-48EA-9A16-AD14DF5A8EC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367FF303-1C5F-4CB1-9EE4-4C587FE1C1F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1576A30E-A6BD-47A4-A95D-D1D08ABDF32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1FCF77F4-CFDE-4647-A53C-032CB9C07D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B05CE812-2930-4C9C-ABB6-1A71E815A91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22200</xdr:rowOff>
    </xdr:from>
    <xdr:to>
      <xdr:col>116</xdr:col>
      <xdr:colOff>114300</xdr:colOff>
      <xdr:row>107</xdr:row>
      <xdr:rowOff>123800</xdr:rowOff>
    </xdr:to>
    <xdr:sp macro="" textlink="">
      <xdr:nvSpPr>
        <xdr:cNvPr id="741" name="楕円 740">
          <a:extLst>
            <a:ext uri="{FF2B5EF4-FFF2-40B4-BE49-F238E27FC236}">
              <a16:creationId xmlns:a16="http://schemas.microsoft.com/office/drawing/2014/main" xmlns="" id="{018434A4-D972-4AE2-80A7-ADF32328A58A}"/>
            </a:ext>
          </a:extLst>
        </xdr:cNvPr>
        <xdr:cNvSpPr/>
      </xdr:nvSpPr>
      <xdr:spPr>
        <a:xfrm>
          <a:off x="22110700" y="18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133672</xdr:rowOff>
    </xdr:from>
    <xdr:ext cx="469744" cy="259045"/>
    <xdr:sp macro="" textlink="">
      <xdr:nvSpPr>
        <xdr:cNvPr id="742" name="【庁舎】&#10;一人当たり面積該当値テキスト">
          <a:extLst>
            <a:ext uri="{FF2B5EF4-FFF2-40B4-BE49-F238E27FC236}">
              <a16:creationId xmlns:a16="http://schemas.microsoft.com/office/drawing/2014/main" xmlns="" id="{F7209AAF-3223-4098-859B-A8463A6811EC}"/>
            </a:ext>
          </a:extLst>
        </xdr:cNvPr>
        <xdr:cNvSpPr txBox="1"/>
      </xdr:nvSpPr>
      <xdr:spPr>
        <a:xfrm>
          <a:off x="22199600" y="183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23113</xdr:rowOff>
    </xdr:from>
    <xdr:to>
      <xdr:col>112</xdr:col>
      <xdr:colOff>38100</xdr:colOff>
      <xdr:row>107</xdr:row>
      <xdr:rowOff>124713</xdr:rowOff>
    </xdr:to>
    <xdr:sp macro="" textlink="">
      <xdr:nvSpPr>
        <xdr:cNvPr id="743" name="楕円 742">
          <a:extLst>
            <a:ext uri="{FF2B5EF4-FFF2-40B4-BE49-F238E27FC236}">
              <a16:creationId xmlns:a16="http://schemas.microsoft.com/office/drawing/2014/main" xmlns="" id="{831718C0-7C4E-40C0-BFAC-052A64591500}"/>
            </a:ext>
          </a:extLst>
        </xdr:cNvPr>
        <xdr:cNvSpPr/>
      </xdr:nvSpPr>
      <xdr:spPr>
        <a:xfrm>
          <a:off x="21272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73000</xdr:rowOff>
    </xdr:from>
    <xdr:to>
      <xdr:col>116</xdr:col>
      <xdr:colOff>63500</xdr:colOff>
      <xdr:row>107</xdr:row>
      <xdr:rowOff>73913</xdr:rowOff>
    </xdr:to>
    <xdr:cxnSp macro="">
      <xdr:nvCxnSpPr>
        <xdr:cNvPr id="744" name="直線コネクタ 743">
          <a:extLst>
            <a:ext uri="{FF2B5EF4-FFF2-40B4-BE49-F238E27FC236}">
              <a16:creationId xmlns:a16="http://schemas.microsoft.com/office/drawing/2014/main" xmlns="" id="{F5229FCB-D458-4250-BA31-EB9EAFA1AD1C}"/>
            </a:ext>
          </a:extLst>
        </xdr:cNvPr>
        <xdr:cNvCxnSpPr/>
      </xdr:nvCxnSpPr>
      <xdr:spPr>
        <a:xfrm flipV="1">
          <a:off x="21323300" y="18418150"/>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45" name="楕円 744">
          <a:extLst>
            <a:ext uri="{FF2B5EF4-FFF2-40B4-BE49-F238E27FC236}">
              <a16:creationId xmlns:a16="http://schemas.microsoft.com/office/drawing/2014/main" xmlns="" id="{32B78567-0D3C-4519-8652-AF6578D20D45}"/>
            </a:ext>
          </a:extLst>
        </xdr:cNvPr>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73913</xdr:rowOff>
    </xdr:from>
    <xdr:to>
      <xdr:col>111</xdr:col>
      <xdr:colOff>177800</xdr:colOff>
      <xdr:row>107</xdr:row>
      <xdr:rowOff>76200</xdr:rowOff>
    </xdr:to>
    <xdr:cxnSp macro="">
      <xdr:nvCxnSpPr>
        <xdr:cNvPr id="746" name="直線コネクタ 745">
          <a:extLst>
            <a:ext uri="{FF2B5EF4-FFF2-40B4-BE49-F238E27FC236}">
              <a16:creationId xmlns:a16="http://schemas.microsoft.com/office/drawing/2014/main" xmlns="" id="{0E5FE4CB-9585-4D78-8F81-87202DDD6220}"/>
            </a:ext>
          </a:extLst>
        </xdr:cNvPr>
        <xdr:cNvCxnSpPr/>
      </xdr:nvCxnSpPr>
      <xdr:spPr>
        <a:xfrm flipV="1">
          <a:off x="20434300" y="184190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26772</xdr:rowOff>
    </xdr:from>
    <xdr:to>
      <xdr:col>102</xdr:col>
      <xdr:colOff>165100</xdr:colOff>
      <xdr:row>107</xdr:row>
      <xdr:rowOff>128372</xdr:rowOff>
    </xdr:to>
    <xdr:sp macro="" textlink="">
      <xdr:nvSpPr>
        <xdr:cNvPr id="747" name="楕円 746">
          <a:extLst>
            <a:ext uri="{FF2B5EF4-FFF2-40B4-BE49-F238E27FC236}">
              <a16:creationId xmlns:a16="http://schemas.microsoft.com/office/drawing/2014/main" xmlns="" id="{7AA25B5A-184F-4E46-ABEE-E736AC2856F3}"/>
            </a:ext>
          </a:extLst>
        </xdr:cNvPr>
        <xdr:cNvSpPr/>
      </xdr:nvSpPr>
      <xdr:spPr>
        <a:xfrm>
          <a:off x="19494500" y="18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76200</xdr:rowOff>
    </xdr:from>
    <xdr:to>
      <xdr:col>107</xdr:col>
      <xdr:colOff>50800</xdr:colOff>
      <xdr:row>107</xdr:row>
      <xdr:rowOff>77572</xdr:rowOff>
    </xdr:to>
    <xdr:cxnSp macro="">
      <xdr:nvCxnSpPr>
        <xdr:cNvPr id="748" name="直線コネクタ 747">
          <a:extLst>
            <a:ext uri="{FF2B5EF4-FFF2-40B4-BE49-F238E27FC236}">
              <a16:creationId xmlns:a16="http://schemas.microsoft.com/office/drawing/2014/main" xmlns="" id="{CF743564-640E-4F90-ACBD-3893C2164ED7}"/>
            </a:ext>
          </a:extLst>
        </xdr:cNvPr>
        <xdr:cNvCxnSpPr/>
      </xdr:nvCxnSpPr>
      <xdr:spPr>
        <a:xfrm flipV="1">
          <a:off x="19545300" y="1842135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28600</xdr:rowOff>
    </xdr:from>
    <xdr:to>
      <xdr:col>98</xdr:col>
      <xdr:colOff>38100</xdr:colOff>
      <xdr:row>107</xdr:row>
      <xdr:rowOff>130200</xdr:rowOff>
    </xdr:to>
    <xdr:sp macro="" textlink="">
      <xdr:nvSpPr>
        <xdr:cNvPr id="749" name="楕円 748">
          <a:extLst>
            <a:ext uri="{FF2B5EF4-FFF2-40B4-BE49-F238E27FC236}">
              <a16:creationId xmlns:a16="http://schemas.microsoft.com/office/drawing/2014/main" xmlns="" id="{F07E0CF7-86A3-4B2D-AE15-3F4F66D1370A}"/>
            </a:ext>
          </a:extLst>
        </xdr:cNvPr>
        <xdr:cNvSpPr/>
      </xdr:nvSpPr>
      <xdr:spPr>
        <a:xfrm>
          <a:off x="18605500" y="183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77572</xdr:rowOff>
    </xdr:from>
    <xdr:to>
      <xdr:col>102</xdr:col>
      <xdr:colOff>114300</xdr:colOff>
      <xdr:row>107</xdr:row>
      <xdr:rowOff>79400</xdr:rowOff>
    </xdr:to>
    <xdr:cxnSp macro="">
      <xdr:nvCxnSpPr>
        <xdr:cNvPr id="750" name="直線コネクタ 749">
          <a:extLst>
            <a:ext uri="{FF2B5EF4-FFF2-40B4-BE49-F238E27FC236}">
              <a16:creationId xmlns:a16="http://schemas.microsoft.com/office/drawing/2014/main" xmlns="" id="{378E1030-D0E8-4869-88B4-A850E006138A}"/>
            </a:ext>
          </a:extLst>
        </xdr:cNvPr>
        <xdr:cNvCxnSpPr/>
      </xdr:nvCxnSpPr>
      <xdr:spPr>
        <a:xfrm flipV="1">
          <a:off x="18656300" y="1842272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751" name="n_1aveValue【庁舎】&#10;一人当たり面積">
          <a:extLst>
            <a:ext uri="{FF2B5EF4-FFF2-40B4-BE49-F238E27FC236}">
              <a16:creationId xmlns:a16="http://schemas.microsoft.com/office/drawing/2014/main" xmlns="" id="{3FD86A25-B9A0-453B-87E0-79911787A094}"/>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752" name="n_2aveValue【庁舎】&#10;一人当たり面積">
          <a:extLst>
            <a:ext uri="{FF2B5EF4-FFF2-40B4-BE49-F238E27FC236}">
              <a16:creationId xmlns:a16="http://schemas.microsoft.com/office/drawing/2014/main" xmlns="" id="{8186BFAB-2982-4E32-A93B-BD7749401387}"/>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753" name="n_3aveValue【庁舎】&#10;一人当たり面積">
          <a:extLst>
            <a:ext uri="{FF2B5EF4-FFF2-40B4-BE49-F238E27FC236}">
              <a16:creationId xmlns:a16="http://schemas.microsoft.com/office/drawing/2014/main" xmlns="" id="{BA8F0353-73C5-4F73-80C2-09C37D0EC28D}"/>
            </a:ext>
          </a:extLst>
        </xdr:cNvPr>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754" name="n_4aveValue【庁舎】&#10;一人当たり面積">
          <a:extLst>
            <a:ext uri="{FF2B5EF4-FFF2-40B4-BE49-F238E27FC236}">
              <a16:creationId xmlns:a16="http://schemas.microsoft.com/office/drawing/2014/main" xmlns="" id="{7D1FE485-CD01-4CB6-8DAE-CCA778BC0180}"/>
            </a:ext>
          </a:extLst>
        </xdr:cNvPr>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115840</xdr:rowOff>
    </xdr:from>
    <xdr:ext cx="469744" cy="259045"/>
    <xdr:sp macro="" textlink="">
      <xdr:nvSpPr>
        <xdr:cNvPr id="755" name="n_1mainValue【庁舎】&#10;一人当たり面積">
          <a:extLst>
            <a:ext uri="{FF2B5EF4-FFF2-40B4-BE49-F238E27FC236}">
              <a16:creationId xmlns:a16="http://schemas.microsoft.com/office/drawing/2014/main" xmlns="" id="{D88E488A-E9CF-472D-99A7-DEDC17565C14}"/>
            </a:ext>
          </a:extLst>
        </xdr:cNvPr>
        <xdr:cNvSpPr txBox="1"/>
      </xdr:nvSpPr>
      <xdr:spPr>
        <a:xfrm>
          <a:off x="210757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756" name="n_2mainValue【庁舎】&#10;一人当たり面積">
          <a:extLst>
            <a:ext uri="{FF2B5EF4-FFF2-40B4-BE49-F238E27FC236}">
              <a16:creationId xmlns:a16="http://schemas.microsoft.com/office/drawing/2014/main" xmlns="" id="{17F64734-242E-450C-B9EA-7E2985282E7B}"/>
            </a:ext>
          </a:extLst>
        </xdr:cNvPr>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119499</xdr:rowOff>
    </xdr:from>
    <xdr:ext cx="469744" cy="259045"/>
    <xdr:sp macro="" textlink="">
      <xdr:nvSpPr>
        <xdr:cNvPr id="757" name="n_3mainValue【庁舎】&#10;一人当たり面積">
          <a:extLst>
            <a:ext uri="{FF2B5EF4-FFF2-40B4-BE49-F238E27FC236}">
              <a16:creationId xmlns:a16="http://schemas.microsoft.com/office/drawing/2014/main" xmlns="" id="{257D372B-4C04-430B-A951-8F7C5DCD3B47}"/>
            </a:ext>
          </a:extLst>
        </xdr:cNvPr>
        <xdr:cNvSpPr txBox="1"/>
      </xdr:nvSpPr>
      <xdr:spPr>
        <a:xfrm>
          <a:off x="19310427" y="184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121327</xdr:rowOff>
    </xdr:from>
    <xdr:ext cx="469744" cy="259045"/>
    <xdr:sp macro="" textlink="">
      <xdr:nvSpPr>
        <xdr:cNvPr id="758" name="n_4mainValue【庁舎】&#10;一人当たり面積">
          <a:extLst>
            <a:ext uri="{FF2B5EF4-FFF2-40B4-BE49-F238E27FC236}">
              <a16:creationId xmlns:a16="http://schemas.microsoft.com/office/drawing/2014/main" xmlns="" id="{D6C13E2E-C761-4D8E-9E22-60A623EE3C1B}"/>
            </a:ext>
          </a:extLst>
        </xdr:cNvPr>
        <xdr:cNvSpPr txBox="1"/>
      </xdr:nvSpPr>
      <xdr:spPr>
        <a:xfrm>
          <a:off x="18421427" y="184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xmlns="" id="{BCE6270C-1681-49EE-A337-2A85B124E44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xmlns="" id="{D298A63B-B753-439A-9167-86AEE59E40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xmlns="" id="{093DDA8A-07A9-4458-BB6B-CF9F94B2C6A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年代前後に集中して公共施設を整備しており、それらの施設が順次、耐用年数を迎えていること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全体的に有形固定資産減価償却率が全国平均や類似団体より高い水準にあるが、中でも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福祉施設、保健センター・保健所、消防施設が有形固定資産減価償却率が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特に、福祉施設は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にあって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類似団体中最も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高い水準となっているが、これは代替施設として平成１２年度に開設した</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総合福祉センター</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本分析における福祉施設、保健センター・保健所のいずれにも該当しないことによる。なお、これらの施設については、「桂川町公共施設等総合管理計画」に基づく個別施設計画を策定し、計画的な維持管理（予防保全）を念頭に、施設の延命化を図ることとしている。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新型コロナウイルス感染症対策として、図書館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換気設備の更新等を行ったものの、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前年度と比較して減価償却率は軒並み増加している。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なお、各施設等の一人当たりの面積は、全ての施設において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類似団体平均と同水準及び平均以下となっており、効率的な行政運営ができている。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福岡県桂川町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13,301
13,178
20.14
8,357,621
8,001,064
350,783
3,428,489
4,960,391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少子高齢化（町高齢化率</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月時点））や若年層の町外流出等による人口減少に加え、中核となる産業がなく、基幹産業である農業についても概して小規模経営であること等により、財政基盤が弱く、類似団体平均を下回っている。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今後も、町税等の滞納対策や事務・事業の点検・改善の取組みを継続するとともに、ふるさと納税や「第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期桂川町まち・ひと・しごと創生総合戦略」（令和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月策定）の取組みを通じ、将来に亘り持続可能な財政基盤の強化に努める。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ポイント数値が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した要因としては、歳入における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前年度決算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好況による法人税割の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反動減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による市町村民税の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地方特例交付金の皆減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及び歳出における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会計年度任用職員制度への移行に伴う人件費の増等が挙げられる。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しかし、地方交付税、臨時財政対策債、地方消費税交付金等各種交付金の増の影響により悪化の幅は最小限に留まっている。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なお、公債費について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町営住宅建替事業や桂川駅周辺地区都市再生整備事業に係る地方債の償還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が本格化した影響により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3,063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このような厳しい財政状況を踏まえ、引き続き町直営で実施している各種事業の民営化の検討や、扶助費における資格審査の適正化等により経常経費の削減に努める。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67521</xdr:rowOff>
    </xdr:from>
    <xdr:to>
      <xdr:col>23</xdr:col>
      <xdr:colOff>133350</xdr:colOff>
      <xdr:row>64</xdr:row>
      <xdr:rowOff>71544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104032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67521</xdr:rowOff>
    </xdr:from>
    <xdr:to>
      <xdr:col>19</xdr:col>
      <xdr:colOff>133350</xdr:colOff>
      <xdr:row>64</xdr:row>
      <xdr:rowOff>135890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104032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67521</xdr:rowOff>
    </xdr:from>
    <xdr:to>
      <xdr:col>15</xdr:col>
      <xdr:colOff>82550</xdr:colOff>
      <xdr:row>64</xdr:row>
      <xdr:rowOff>135890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104032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67521</xdr:rowOff>
    </xdr:from>
    <xdr:to>
      <xdr:col>11</xdr:col>
      <xdr:colOff>31750</xdr:colOff>
      <xdr:row>65</xdr:row>
      <xdr:rowOff>635</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1040321"/>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16721</xdr:rowOff>
    </xdr:from>
    <xdr:to>
      <xdr:col>19</xdr:col>
      <xdr:colOff>184150</xdr:colOff>
      <xdr:row>64</xdr:row>
      <xdr:rowOff>118321</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103098</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0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16721</xdr:rowOff>
    </xdr:from>
    <xdr:to>
      <xdr:col>11</xdr:col>
      <xdr:colOff>82550</xdr:colOff>
      <xdr:row>64</xdr:row>
      <xdr:rowOff>118321</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103098</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36212</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類似団体平均を下回っているのは、主に人件費を要因としている。これは「桂川町第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次行政改革大綱（平成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年度）」の期間内に勧奨退職職員の増や、退職者の不補充等により、平成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年度正規職員</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人に対し、平成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の削減を達成したことによる。令和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年度は再任用職員及び任期付職員（少人数指導教員）を除き</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人と同水準を保っている。今後も、民間においても実施可能な部分は委託化等を検討し、コストの低減を図っていく方針である。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人当たりの決算額が大幅に増加しているのは、新型コロナウイルス感染症対策に係る備品の購入、小中学校における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スクール推進のための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台タブレット端末の導入等が主な要因である。物件費については比較的抑制が可能な性質であるため、執行に当たり十分な必要性の検討を徹底する。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147686</xdr:rowOff>
    </xdr:from>
    <xdr:to>
      <xdr:col>23</xdr:col>
      <xdr:colOff>133350</xdr:colOff>
      <xdr:row>81</xdr:row>
      <xdr:rowOff>37877</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3863686"/>
          <a:ext cx="838200" cy="6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145306</xdr:rowOff>
    </xdr:from>
    <xdr:to>
      <xdr:col>19</xdr:col>
      <xdr:colOff>133350</xdr:colOff>
      <xdr:row>80</xdr:row>
      <xdr:rowOff>147686</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3861306"/>
          <a:ext cx="889000" cy="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120053</xdr:rowOff>
    </xdr:from>
    <xdr:to>
      <xdr:col>15</xdr:col>
      <xdr:colOff>82550</xdr:colOff>
      <xdr:row>80</xdr:row>
      <xdr:rowOff>145306</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3836053"/>
          <a:ext cx="889000" cy="2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120053</xdr:rowOff>
    </xdr:from>
    <xdr:to>
      <xdr:col>11</xdr:col>
      <xdr:colOff>31750</xdr:colOff>
      <xdr:row>80</xdr:row>
      <xdr:rowOff>122713</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flipV="1">
          <a:off x="1447800" y="13836053"/>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158527</xdr:rowOff>
    </xdr:from>
    <xdr:to>
      <xdr:col>23</xdr:col>
      <xdr:colOff>184150</xdr:colOff>
      <xdr:row>81</xdr:row>
      <xdr:rowOff>88677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387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3604</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7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96886</xdr:rowOff>
    </xdr:from>
    <xdr:to>
      <xdr:col>19</xdr:col>
      <xdr:colOff>184150</xdr:colOff>
      <xdr:row>81</xdr:row>
      <xdr:rowOff>27036</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8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37213</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58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94506</xdr:rowOff>
    </xdr:from>
    <xdr:to>
      <xdr:col>15</xdr:col>
      <xdr:colOff>133350</xdr:colOff>
      <xdr:row>81</xdr:row>
      <xdr:rowOff>24656</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8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34833</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57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69253</xdr:rowOff>
    </xdr:from>
    <xdr:to>
      <xdr:col>11</xdr:col>
      <xdr:colOff>82550</xdr:colOff>
      <xdr:row>80</xdr:row>
      <xdr:rowOff>170853</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7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9580</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5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71913</xdr:rowOff>
    </xdr:from>
    <xdr:to>
      <xdr:col>7</xdr:col>
      <xdr:colOff>31750</xdr:colOff>
      <xdr:row>81</xdr:row>
      <xdr:rowOff>2063</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7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12240</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5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年度以降は人事院勧告に対し、国家公務員給与に準拠した調整を行っていることにより、類似団体平均をやや上回っているものの、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を下回る水準を維持している。今後も国公準拠を旨とし、給与適正化に努める。前年度から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ポイント低下したのは、令和元年度末での退職者と令和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年度新規採用職員の入れ替わりが多く発生したことにより、町の給与水準が大きく低下したことが要因として考えられる。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xmlns=""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xmlns=""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xmlns=""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11491</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6179800" y="150186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xmlns=""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88</xdr:row>
      <xdr:rowOff>11491</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5290800" y="150301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87</xdr:row>
      <xdr:rowOff>136979</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flipV="1">
          <a:off x="14401800" y="150301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126395</xdr:rowOff>
    </xdr:to>
    <xdr:cxnSp macro="">
      <xdr:nvCxnSpPr>
        <xdr:cNvPr id="271" name="直線コネクタ 270">
          <a:extLst>
            <a:ext uri="{FF2B5EF4-FFF2-40B4-BE49-F238E27FC236}">
              <a16:creationId xmlns:a16="http://schemas.microsoft.com/office/drawing/2014/main" xmlns="" id="{00000000-0008-0000-0300-00000F010000}"/>
            </a:ext>
          </a:extLst>
        </xdr:cNvPr>
        <xdr:cNvCxnSpPr/>
      </xdr:nvCxnSpPr>
      <xdr:spPr>
        <a:xfrm flipV="1">
          <a:off x="13512800" y="1505312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xmlns=""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82" name="給与水準   （国との比較）該当値テキスト">
          <a:extLst>
            <a:ext uri="{FF2B5EF4-FFF2-40B4-BE49-F238E27FC236}">
              <a16:creationId xmlns:a16="http://schemas.microsoft.com/office/drawing/2014/main" xmlns="" id="{00000000-0008-0000-0300-00001A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132141</xdr:rowOff>
    </xdr:from>
    <xdr:to>
      <xdr:col>77</xdr:col>
      <xdr:colOff>95250</xdr:colOff>
      <xdr:row>88</xdr:row>
      <xdr:rowOff>62291</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6129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47068</xdr:rowOff>
    </xdr:from>
    <xdr:ext cx="7366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98800" y="1513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類似団体平均を下回っているのは、「桂川町第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次行政改革大綱（平成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年度）」の期間内に勧奨退職職員の増や、退職者の不補充等により、平成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年度正規職員総数</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人に対し、平成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の削減を達成したことが大きな要因である。令和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年度は再任用職員及び任期付職員（少人数指導教員）を除き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人と同水準を維持している。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今後も、職員の新規採用については原則退職者補充とし、適切な定員管理に努める。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24308</xdr:rowOff>
    </xdr:from>
    <xdr:to>
      <xdr:col>81</xdr:col>
      <xdr:colOff>44450</xdr:colOff>
      <xdr:row>61</xdr:row>
      <xdr:rowOff>40716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482758"/>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24308</xdr:rowOff>
    </xdr:from>
    <xdr:to>
      <xdr:col>77</xdr:col>
      <xdr:colOff>44450</xdr:colOff>
      <xdr:row>61</xdr:row>
      <xdr:rowOff>36855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5290800" y="10482758"/>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36373</xdr:rowOff>
    </xdr:from>
    <xdr:to>
      <xdr:col>72</xdr:col>
      <xdr:colOff>203200</xdr:colOff>
      <xdr:row>61</xdr:row>
      <xdr:rowOff>36855</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494823"/>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24791</xdr:rowOff>
    </xdr:from>
    <xdr:to>
      <xdr:col>68</xdr:col>
      <xdr:colOff>152400</xdr:colOff>
      <xdr:row>61</xdr:row>
      <xdr:rowOff>36373</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483241"/>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161366</xdr:rowOff>
    </xdr:from>
    <xdr:to>
      <xdr:col>81</xdr:col>
      <xdr:colOff>95250</xdr:colOff>
      <xdr:row>61</xdr:row>
      <xdr:rowOff>91516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44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6443</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29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144958</xdr:rowOff>
    </xdr:from>
    <xdr:to>
      <xdr:col>77</xdr:col>
      <xdr:colOff>95250</xdr:colOff>
      <xdr:row>61</xdr:row>
      <xdr:rowOff>75108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4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85285</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200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157505</xdr:rowOff>
    </xdr:from>
    <xdr:to>
      <xdr:col>73</xdr:col>
      <xdr:colOff>44450</xdr:colOff>
      <xdr:row>61</xdr:row>
      <xdr:rowOff>87655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157023</xdr:rowOff>
    </xdr:from>
    <xdr:to>
      <xdr:col>68</xdr:col>
      <xdr:colOff>203200</xdr:colOff>
      <xdr:row>61</xdr:row>
      <xdr:rowOff>87173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4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97350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145441</xdr:rowOff>
    </xdr:from>
    <xdr:to>
      <xdr:col>64</xdr:col>
      <xdr:colOff>152400</xdr:colOff>
      <xdr:row>61</xdr:row>
      <xdr:rowOff>75591</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4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85768</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2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年間実施した繰上償還による地方債現在高の大幅減や、近年の投資的経費に係る地方債発行の抑制等により、元利償還金の減少傾向が続いたため、類似団体平均を下回る水準を維持している。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桂川駅周辺地区都市再生整備事業や、町営住宅建替事業等の大型事業により公債費の増加が見込まれるが、従来の方針どおり、事業の実施にあたっては、世代間負担の公平化に留意しつつ、起債に大きく依存することのない財政運営を図り、元利償還金の増加抑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44958</xdr:rowOff>
    </xdr:from>
    <xdr:to>
      <xdr:col>81</xdr:col>
      <xdr:colOff>44450</xdr:colOff>
      <xdr:row>40</xdr:row>
      <xdr:rowOff>54610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90295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73914</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9126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73914</xdr:rowOff>
    </xdr:from>
    <xdr:to>
      <xdr:col>72</xdr:col>
      <xdr:colOff>203200</xdr:colOff>
      <xdr:row>40</xdr:row>
      <xdr:rowOff>83566</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9319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73914</xdr:rowOff>
    </xdr:from>
    <xdr:to>
      <xdr:col>68</xdr:col>
      <xdr:colOff>152400</xdr:colOff>
      <xdr:row>40</xdr:row>
      <xdr:rowOff>83566</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3512800" y="69319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165608</xdr:rowOff>
    </xdr:from>
    <xdr:to>
      <xdr:col>81</xdr:col>
      <xdr:colOff>95250</xdr:colOff>
      <xdr:row>40</xdr:row>
      <xdr:rowOff>95758</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10685</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69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23114</xdr:rowOff>
    </xdr:from>
    <xdr:to>
      <xdr:col>73</xdr:col>
      <xdr:colOff>44450</xdr:colOff>
      <xdr:row>40</xdr:row>
      <xdr:rowOff>124714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134891</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32766</xdr:rowOff>
    </xdr:from>
    <xdr:to>
      <xdr:col>68</xdr:col>
      <xdr:colOff>203200</xdr:colOff>
      <xdr:row>40</xdr:row>
      <xdr:rowOff>134366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144543</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23114</xdr:rowOff>
    </xdr:from>
    <xdr:to>
      <xdr:col>64</xdr:col>
      <xdr:colOff>152400</xdr:colOff>
      <xdr:row>40</xdr:row>
      <xdr:rowOff>124714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134891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従来から地方債発行にあたり普通交付税措置のあるメニューを選択してきたこと等により、地方債残高に係る実質的な町負担を軽減してきたものの、地方債の現在高において桂川駅周辺地区都市再生整備事業が盛期を迎えたことにより、公共事業等債及び財源対策債の発行額が前年度と比較して大幅に増額となった結果、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年度決算以来</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年ぶりに将来負担比率が発生することとなった。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今後も地方債残高については増加傾向が続くと見込まれるが、後世への負担を軽減するよう「桂川町第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次総合計画」（令和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月策定）に沿って、長期的な視野に立った計画的な財政運営を進める。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9034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409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144907</xdr:rowOff>
    </xdr:from>
    <xdr:to>
      <xdr:col>81</xdr:col>
      <xdr:colOff>95250</xdr:colOff>
      <xdr:row>14</xdr:row>
      <xdr:rowOff>75057</xdr:rowOff>
    </xdr:to>
    <xdr:sp macro="" textlink="">
      <xdr:nvSpPr>
        <xdr:cNvPr id="458" name="楕円 457">
          <a:extLst>
            <a:ext uri="{FF2B5EF4-FFF2-40B4-BE49-F238E27FC236}">
              <a16:creationId xmlns:a16="http://schemas.microsoft.com/office/drawing/2014/main" xmlns="" id="{00000000-0008-0000-0300-0000CA010000}"/>
            </a:ext>
          </a:extLst>
        </xdr:cNvPr>
        <xdr:cNvSpPr/>
      </xdr:nvSpPr>
      <xdr:spPr>
        <a:xfrm>
          <a:off x="16967200" y="23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66184</xdr:rowOff>
    </xdr:from>
    <xdr:ext cx="762000" cy="259045"/>
    <xdr:sp macro="" textlink="">
      <xdr:nvSpPr>
        <xdr:cNvPr id="459" name="将来負担の状況該当値テキスト">
          <a:extLst>
            <a:ext uri="{FF2B5EF4-FFF2-40B4-BE49-F238E27FC236}">
              <a16:creationId xmlns:a16="http://schemas.microsoft.com/office/drawing/2014/main" xmlns="" id="{00000000-0008-0000-0300-0000CB010000}"/>
            </a:ext>
          </a:extLst>
        </xdr:cNvPr>
        <xdr:cNvSpPr txBox="1"/>
      </xdr:nvSpPr>
      <xdr:spPr>
        <a:xfrm>
          <a:off x="17106900" y="22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福岡県桂川町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13,301
13,178
20.14
8,357,621
8,001,064
350,783
3,428,489
4,960,391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年間に「桂川町第</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政改革大綱」に沿って実施した退職者不補充等による正規職員総数の削減効果等の継続のため、類似団体平均と同水準を維持してきたが、小中学校における少人数学級指導にかかる任期付教員や、再任用職員の増等により、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は類似団体平均を上回る</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状況が続いている。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年度については会計年度任用職員制度への移行のため、これまで物件費として計上されていた経費が人件費に置き換わった影響により、大幅に増加している。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も引き続き、</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直営で実施している各種事業について、民間での実施可能性の検討等に取り組み、人件費の縮減に努める。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113284</xdr:rowOff>
    </xdr:from>
    <xdr:to>
      <xdr:col>24</xdr:col>
      <xdr:colOff>25400</xdr:colOff>
      <xdr:row>35</xdr:row>
      <xdr:rowOff>156718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5942584"/>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113284</xdr:rowOff>
    </xdr:from>
    <xdr:to>
      <xdr:col>19</xdr:col>
      <xdr:colOff>187325</xdr:colOff>
      <xdr:row>34</xdr:row>
      <xdr:rowOff>168148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59425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108712</xdr:rowOff>
    </xdr:from>
    <xdr:to>
      <xdr:col>15</xdr:col>
      <xdr:colOff>98425</xdr:colOff>
      <xdr:row>34</xdr:row>
      <xdr:rowOff>168148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59380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108712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59334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77995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7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62484</xdr:rowOff>
    </xdr:from>
    <xdr:to>
      <xdr:col>20</xdr:col>
      <xdr:colOff>38100</xdr:colOff>
      <xdr:row>34</xdr:row>
      <xdr:rowOff>164084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148861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78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117348</xdr:rowOff>
    </xdr:from>
    <xdr:to>
      <xdr:col>15</xdr:col>
      <xdr:colOff>149225</xdr:colOff>
      <xdr:row>35</xdr:row>
      <xdr:rowOff>47498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32275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3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57912</xdr:rowOff>
    </xdr:from>
    <xdr:to>
      <xdr:col>11</xdr:col>
      <xdr:colOff>60325</xdr:colOff>
      <xdr:row>34</xdr:row>
      <xdr:rowOff>159512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144289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97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139717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類似団体平均に比べ高止まりしているのは、直営で実施している各種事業に係る正規職員の削減に対し、主に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でマンパワー不足を補っていることに起因する。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年度については会計年度任用職員制度への移行のため、これまで物件費として計上されていた経費が人件費に置き換わった影響により減少している。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これまで実施してきた庁内組織の再編や、住民及び時代のニーズを捉えた必要経費の取捨選択等の取組みを継続するとともに、今後、行政コスト削減に資する指定管理者制度導入の検討等を進める。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79375</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98450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79375</xdr:rowOff>
    </xdr:from>
    <xdr:to>
      <xdr:col>78</xdr:col>
      <xdr:colOff>69850</xdr:colOff>
      <xdr:row>18</xdr:row>
      <xdr:rowOff>155575</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31654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155575</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3213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136525</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3213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28575</xdr:rowOff>
    </xdr:from>
    <xdr:to>
      <xdr:col>78</xdr:col>
      <xdr:colOff>120650</xdr:colOff>
      <xdr:row>18</xdr:row>
      <xdr:rowOff>130175</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114952</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20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104775</xdr:rowOff>
    </xdr:from>
    <xdr:to>
      <xdr:col>74</xdr:col>
      <xdr:colOff>31750</xdr:colOff>
      <xdr:row>19</xdr:row>
      <xdr:rowOff>34925</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19702</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85725</xdr:rowOff>
    </xdr:from>
    <xdr:to>
      <xdr:col>65</xdr:col>
      <xdr:colOff>53975</xdr:colOff>
      <xdr:row>19</xdr:row>
      <xdr:rowOff>15875</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1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652</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25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年度の障害者自立支援制度開始による障害者サービス利用の増加等に伴い障がい者福祉費が膨らんでいることや、乳幼児医療に係る独自助成の拡大、高齢化率（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％）上昇の影響等により、類似団体平均を大きく上回っている。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少子高齢化の進む本町において、高齢者等に対する支援や、子育て環境の充実は重要な課題であるが、各種手当の見直しや資格審査の適正化等を行い、財政を圧迫する上昇傾向に、可能な限り歯止めをかける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xmlns=""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xmlns=""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xmlns=""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60325</xdr:rowOff>
    </xdr:from>
    <xdr:to>
      <xdr:col>24</xdr:col>
      <xdr:colOff>25400</xdr:colOff>
      <xdr:row>58</xdr:row>
      <xdr:rowOff>60325</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987800" y="98329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xmlns=""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60325</xdr:rowOff>
    </xdr:from>
    <xdr:to>
      <xdr:col>19</xdr:col>
      <xdr:colOff>187325</xdr:colOff>
      <xdr:row>58</xdr:row>
      <xdr:rowOff>98425</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3098800" y="10004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79375</xdr:rowOff>
    </xdr:from>
    <xdr:to>
      <xdr:col>15</xdr:col>
      <xdr:colOff>98425</xdr:colOff>
      <xdr:row>58</xdr:row>
      <xdr:rowOff>98425</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2209800" y="10023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79375</xdr:rowOff>
    </xdr:to>
    <xdr:cxnSp macro="">
      <xdr:nvCxnSpPr>
        <xdr:cNvPr id="202" name="直線コネクタ 201">
          <a:extLst>
            <a:ext uri="{FF2B5EF4-FFF2-40B4-BE49-F238E27FC236}">
              <a16:creationId xmlns:a16="http://schemas.microsoft.com/office/drawing/2014/main" xmlns="" id="{00000000-0008-0000-0400-0000CA000000}"/>
            </a:ext>
          </a:extLst>
        </xdr:cNvPr>
        <xdr:cNvCxnSpPr/>
      </xdr:nvCxnSpPr>
      <xdr:spPr>
        <a:xfrm>
          <a:off x="1320800" y="10013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xmlns=""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xmlns=""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xdr:rowOff>
    </xdr:from>
    <xdr:to>
      <xdr:col>24</xdr:col>
      <xdr:colOff>76200</xdr:colOff>
      <xdr:row>57</xdr:row>
      <xdr:rowOff>111125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47752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153052</xdr:rowOff>
    </xdr:from>
    <xdr:ext cx="762000" cy="259045"/>
    <xdr:sp macro="" textlink="">
      <xdr:nvSpPr>
        <xdr:cNvPr id="213" name="扶助費該当値テキスト">
          <a:extLst>
            <a:ext uri="{FF2B5EF4-FFF2-40B4-BE49-F238E27FC236}">
              <a16:creationId xmlns:a16="http://schemas.microsoft.com/office/drawing/2014/main" xmlns="" id="{00000000-0008-0000-0400-0000D5000000}"/>
            </a:ext>
          </a:extLst>
        </xdr:cNvPr>
        <xdr:cNvSpPr txBox="1"/>
      </xdr:nvSpPr>
      <xdr:spPr>
        <a:xfrm>
          <a:off x="4914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xdr:rowOff>
    </xdr:from>
    <xdr:to>
      <xdr:col>20</xdr:col>
      <xdr:colOff>38100</xdr:colOff>
      <xdr:row>58</xdr:row>
      <xdr:rowOff>111125</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3937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95902</xdr:rowOff>
    </xdr:from>
    <xdr:ext cx="7366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3606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47625</xdr:rowOff>
    </xdr:from>
    <xdr:to>
      <xdr:col>15</xdr:col>
      <xdr:colOff>149225</xdr:colOff>
      <xdr:row>58</xdr:row>
      <xdr:rowOff>149225</xdr:rowOff>
    </xdr:to>
    <xdr:sp macro="" textlink="">
      <xdr:nvSpPr>
        <xdr:cNvPr id="216" name="楕円 215">
          <a:extLst>
            <a:ext uri="{FF2B5EF4-FFF2-40B4-BE49-F238E27FC236}">
              <a16:creationId xmlns:a16="http://schemas.microsoft.com/office/drawing/2014/main" xmlns="" id="{00000000-0008-0000-0400-0000D8000000}"/>
            </a:ext>
          </a:extLst>
        </xdr:cNvPr>
        <xdr:cNvSpPr/>
      </xdr:nvSpPr>
      <xdr:spPr>
        <a:xfrm>
          <a:off x="3048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134002</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2717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28575</xdr:rowOff>
    </xdr:from>
    <xdr:to>
      <xdr:col>11</xdr:col>
      <xdr:colOff>60325</xdr:colOff>
      <xdr:row>58</xdr:row>
      <xdr:rowOff>130175</xdr:rowOff>
    </xdr:to>
    <xdr:sp macro="" textlink="">
      <xdr:nvSpPr>
        <xdr:cNvPr id="218" name="楕円 217">
          <a:extLst>
            <a:ext uri="{FF2B5EF4-FFF2-40B4-BE49-F238E27FC236}">
              <a16:creationId xmlns:a16="http://schemas.microsoft.com/office/drawing/2014/main" xmlns="" id="{00000000-0008-0000-0400-0000DA000000}"/>
            </a:ext>
          </a:extLst>
        </xdr:cNvPr>
        <xdr:cNvSpPr/>
      </xdr:nvSpPr>
      <xdr:spPr>
        <a:xfrm>
          <a:off x="2159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114952</xdr:rowOff>
    </xdr:from>
    <xdr:ext cx="762000" cy="259045"/>
    <xdr:sp macro="" textlink="">
      <xdr:nvSpPr>
        <xdr:cNvPr id="219" name="テキスト ボックス 218">
          <a:extLst>
            <a:ext uri="{FF2B5EF4-FFF2-40B4-BE49-F238E27FC236}">
              <a16:creationId xmlns:a16="http://schemas.microsoft.com/office/drawing/2014/main" xmlns="" id="{00000000-0008-0000-0400-0000DB000000}"/>
            </a:ext>
          </a:extLst>
        </xdr:cNvPr>
        <xdr:cNvSpPr txBox="1"/>
      </xdr:nvSpPr>
      <xdr:spPr>
        <a:xfrm>
          <a:off x="18288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20" name="楕円 219">
          <a:extLst>
            <a:ext uri="{FF2B5EF4-FFF2-40B4-BE49-F238E27FC236}">
              <a16:creationId xmlns:a16="http://schemas.microsoft.com/office/drawing/2014/main" xmlns="" id="{00000000-0008-0000-0400-0000DC000000}"/>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xmlns=""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前年度と比較して国民健康保険事業、後期高齢者医療事業に対する繰出金が減となったものの、介護保険事業に対する繰出金が大幅な増加となり、類似団体平均を上回った。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今後介護予防の推進や、特に国民健康保険事業については独立採算の原則に立ち返った保険料の適正化等による財務体質の健全化を図り、税収を主な財源とする一般会計の負担減に努める。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xmlns=""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100874</xdr:rowOff>
    </xdr:from>
    <xdr:to>
      <xdr:col>82</xdr:col>
      <xdr:colOff>107950</xdr:colOff>
      <xdr:row>58</xdr:row>
      <xdr:rowOff>120469</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100449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100874</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4782800" y="100253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22497</xdr:rowOff>
    </xdr:from>
    <xdr:to>
      <xdr:col>73</xdr:col>
      <xdr:colOff>180975</xdr:colOff>
      <xdr:row>58</xdr:row>
      <xdr:rowOff>81280</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893800" y="99665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22497</xdr:rowOff>
    </xdr:from>
    <xdr:to>
      <xdr:col>69</xdr:col>
      <xdr:colOff>92075</xdr:colOff>
      <xdr:row>58</xdr:row>
      <xdr:rowOff>94343</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flipV="1">
          <a:off x="13004800" y="996659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69669</xdr:rowOff>
    </xdr:from>
    <xdr:to>
      <xdr:col>82</xdr:col>
      <xdr:colOff>158750</xdr:colOff>
      <xdr:row>58</xdr:row>
      <xdr:rowOff>171269</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41746</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998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50074</xdr:rowOff>
    </xdr:from>
    <xdr:to>
      <xdr:col>78</xdr:col>
      <xdr:colOff>120650</xdr:colOff>
      <xdr:row>58</xdr:row>
      <xdr:rowOff>151674</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99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136451</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1008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143147</xdr:rowOff>
    </xdr:from>
    <xdr:to>
      <xdr:col>69</xdr:col>
      <xdr:colOff>142875</xdr:colOff>
      <xdr:row>58</xdr:row>
      <xdr:rowOff>73297</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58074</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年度においては、令和元年度に発足した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ふくおか県央環境広域施設組合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について、初年度固有の経費に係る負担の皆減に伴う反動減や、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常備消防に係る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負担金が前年度から微減となったことにより、類似団体平均をやや下回った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各種団体への補助金等については、団体の自立的・自主的運営の促進を求めるとともに、時代の要請に合わないものや所期の目的を達成したものの廃止・圧縮等の抜本的見直しを図り、経費縮減に努める。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124714</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5671800" y="64180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124714</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4782800" y="64180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110998</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893800" y="6418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156718</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flipV="1">
          <a:off x="13004800" y="6454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40149</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62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年度の公的資金補償金免除繰上償還及び縁故債繰上償還や、近年の投資的事業の抑制等により、地方債元利償還金の減少傾向が続い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類似団体平均を下回る水準を維持している。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今後本格化する町営住宅</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建替</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事業等の大型事業による公債費の増加が懸念されるが、従来の方針を踏襲し、事業の実施に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たっては、国・県支出金等の財源確保を図り、起債に大きく依存することのない財政運営に努める。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104139</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987800" y="13129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136144</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76</xdr:row>
      <xdr:rowOff>145287</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31663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1270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31754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公債費以外の経常収支比率が高い要因は、扶助費負担によるところが最も大きく、少子高齢化の進む本町においては今後、更なる増大が予想される。平成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年度策定の健康増進計画等に基づき、保険・医療・福祉サービスの政策連携を図り、将来の財政負担の軽減に努める。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また、高止まりしている物件費負担分については、直営で実施している各種事業の民営化等の行政コスト縮減の検討を進め、長期的な視野に立った行財政運営に努める。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143002</xdr:rowOff>
    </xdr:from>
    <xdr:to>
      <xdr:col>82</xdr:col>
      <xdr:colOff>107950</xdr:colOff>
      <xdr:row>79</xdr:row>
      <xdr:rowOff>152146</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5671800" y="136875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143002</xdr:rowOff>
    </xdr:from>
    <xdr:to>
      <xdr:col>78</xdr:col>
      <xdr:colOff>69850</xdr:colOff>
      <xdr:row>80</xdr:row>
      <xdr:rowOff>17272</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4782800" y="136875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80</xdr:row>
      <xdr:rowOff>17272</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893800" y="136464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80</xdr:row>
      <xdr:rowOff>21844</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flipV="1">
          <a:off x="13004800" y="136464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101346</xdr:rowOff>
    </xdr:from>
    <xdr:to>
      <xdr:col>82</xdr:col>
      <xdr:colOff>158750</xdr:colOff>
      <xdr:row>80</xdr:row>
      <xdr:rowOff>31496</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73423</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92202</xdr:rowOff>
    </xdr:from>
    <xdr:to>
      <xdr:col>78</xdr:col>
      <xdr:colOff>120650</xdr:colOff>
      <xdr:row>80</xdr:row>
      <xdr:rowOff>22352</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7129</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137922</xdr:rowOff>
    </xdr:from>
    <xdr:to>
      <xdr:col>74</xdr:col>
      <xdr:colOff>31750</xdr:colOff>
      <xdr:row>80</xdr:row>
      <xdr:rowOff>68072</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52849</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142494</xdr:rowOff>
    </xdr:from>
    <xdr:to>
      <xdr:col>65</xdr:col>
      <xdr:colOff>53975</xdr:colOff>
      <xdr:row>80</xdr:row>
      <xdr:rowOff>72644</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57421</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福岡県桂川町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100094</xdr:rowOff>
    </xdr:from>
    <xdr:to>
      <xdr:col>29</xdr:col>
      <xdr:colOff>127000</xdr:colOff>
      <xdr:row>18</xdr:row>
      <xdr:rowOff>116180</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233819"/>
          <a:ext cx="647700" cy="1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116180</xdr:rowOff>
    </xdr:from>
    <xdr:to>
      <xdr:col>26</xdr:col>
      <xdr:colOff>50800</xdr:colOff>
      <xdr:row>18</xdr:row>
      <xdr:rowOff>117048</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249905"/>
          <a:ext cx="698500" cy="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117048</xdr:rowOff>
    </xdr:from>
    <xdr:to>
      <xdr:col>22</xdr:col>
      <xdr:colOff>114300</xdr:colOff>
      <xdr:row>18</xdr:row>
      <xdr:rowOff>130917</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250773"/>
          <a:ext cx="698500" cy="1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130917</xdr:rowOff>
    </xdr:from>
    <xdr:to>
      <xdr:col>18</xdr:col>
      <xdr:colOff>177800</xdr:colOff>
      <xdr:row>18</xdr:row>
      <xdr:rowOff>143063</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264642"/>
          <a:ext cx="698500" cy="12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49294</xdr:rowOff>
    </xdr:from>
    <xdr:to>
      <xdr:col>29</xdr:col>
      <xdr:colOff>177800</xdr:colOff>
      <xdr:row>18</xdr:row>
      <xdr:rowOff>150894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183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21371</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15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65380</xdr:rowOff>
    </xdr:from>
    <xdr:to>
      <xdr:col>26</xdr:col>
      <xdr:colOff>101600</xdr:colOff>
      <xdr:row>18</xdr:row>
      <xdr:rowOff>166980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19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151757</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8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66248</xdr:rowOff>
    </xdr:from>
    <xdr:to>
      <xdr:col>22</xdr:col>
      <xdr:colOff>165100</xdr:colOff>
      <xdr:row>18</xdr:row>
      <xdr:rowOff>167848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19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152625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28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80117</xdr:rowOff>
    </xdr:from>
    <xdr:to>
      <xdr:col>19</xdr:col>
      <xdr:colOff>38100</xdr:colOff>
      <xdr:row>19</xdr:row>
      <xdr:rowOff>10267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213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166494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3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92263</xdr:rowOff>
    </xdr:from>
    <xdr:to>
      <xdr:col>15</xdr:col>
      <xdr:colOff>101600</xdr:colOff>
      <xdr:row>19</xdr:row>
      <xdr:rowOff>22413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225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7190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31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68231</xdr:rowOff>
    </xdr:from>
    <xdr:to>
      <xdr:col>29</xdr:col>
      <xdr:colOff>127000</xdr:colOff>
      <xdr:row>36</xdr:row>
      <xdr:rowOff>85871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7021481"/>
          <a:ext cx="647700" cy="1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82023</xdr:rowOff>
    </xdr:from>
    <xdr:to>
      <xdr:col>26</xdr:col>
      <xdr:colOff>50800</xdr:colOff>
      <xdr:row>36</xdr:row>
      <xdr:rowOff>85871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7035273"/>
          <a:ext cx="698500" cy="3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54858</xdr:rowOff>
    </xdr:from>
    <xdr:to>
      <xdr:col>22</xdr:col>
      <xdr:colOff>114300</xdr:colOff>
      <xdr:row>36</xdr:row>
      <xdr:rowOff>82023</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7008108"/>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39808</xdr:rowOff>
    </xdr:from>
    <xdr:to>
      <xdr:col>18</xdr:col>
      <xdr:colOff>177800</xdr:colOff>
      <xdr:row>36</xdr:row>
      <xdr:rowOff>54858</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993058"/>
          <a:ext cx="698500" cy="15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17431</xdr:rowOff>
    </xdr:from>
    <xdr:to>
      <xdr:col>29</xdr:col>
      <xdr:colOff>177800</xdr:colOff>
      <xdr:row>36</xdr:row>
      <xdr:rowOff>119031</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970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332408</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94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35071</xdr:rowOff>
    </xdr:from>
    <xdr:to>
      <xdr:col>26</xdr:col>
      <xdr:colOff>101600</xdr:colOff>
      <xdr:row>36</xdr:row>
      <xdr:rowOff>136671</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98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121448</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074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31223</xdr:rowOff>
    </xdr:from>
    <xdr:to>
      <xdr:col>22</xdr:col>
      <xdr:colOff>165100</xdr:colOff>
      <xdr:row>36</xdr:row>
      <xdr:rowOff>132823</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98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117600</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707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4058</xdr:rowOff>
    </xdr:from>
    <xdr:to>
      <xdr:col>19</xdr:col>
      <xdr:colOff>38100</xdr:colOff>
      <xdr:row>36</xdr:row>
      <xdr:rowOff>105658</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957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90435</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704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331908</xdr:rowOff>
    </xdr:from>
    <xdr:to>
      <xdr:col>15</xdr:col>
      <xdr:colOff>101600</xdr:colOff>
      <xdr:row>36</xdr:row>
      <xdr:rowOff>90608</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94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75385</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702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13,301
13,178
20.14
8,357,621
8,001,064
350,783
3,428,489
4,960,391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83634</xdr:rowOff>
    </xdr:from>
    <xdr:to>
      <xdr:col>24</xdr:col>
      <xdr:colOff>63500</xdr:colOff>
      <xdr:row>36</xdr:row>
      <xdr:rowOff>157266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255834"/>
          <a:ext cx="838200" cy="7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156886</xdr:rowOff>
    </xdr:from>
    <xdr:to>
      <xdr:col>19</xdr:col>
      <xdr:colOff>177800</xdr:colOff>
      <xdr:row>36</xdr:row>
      <xdr:rowOff>157266</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2908300" y="632908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156886</xdr:rowOff>
    </xdr:from>
    <xdr:to>
      <xdr:col>15</xdr:col>
      <xdr:colOff>50800</xdr:colOff>
      <xdr:row>36</xdr:row>
      <xdr:rowOff>171187</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329086"/>
          <a:ext cx="889000" cy="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171187</xdr:rowOff>
    </xdr:from>
    <xdr:to>
      <xdr:col>10</xdr:col>
      <xdr:colOff>114300</xdr:colOff>
      <xdr:row>37</xdr:row>
      <xdr:rowOff>7624</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343387"/>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32834</xdr:rowOff>
    </xdr:from>
    <xdr:to>
      <xdr:col>24</xdr:col>
      <xdr:colOff>114300</xdr:colOff>
      <xdr:row>36</xdr:row>
      <xdr:rowOff>134434</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11261</xdr:rowOff>
    </xdr:from>
    <xdr:ext cx="534377"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18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106466</xdr:rowOff>
    </xdr:from>
    <xdr:to>
      <xdr:col>20</xdr:col>
      <xdr:colOff>38100</xdr:colOff>
      <xdr:row>37</xdr:row>
      <xdr:rowOff>36616</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2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27743</xdr:rowOff>
    </xdr:from>
    <xdr:ext cx="534377"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530111" y="637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106086</xdr:rowOff>
    </xdr:from>
    <xdr:to>
      <xdr:col>15</xdr:col>
      <xdr:colOff>101600</xdr:colOff>
      <xdr:row>37</xdr:row>
      <xdr:rowOff>36236</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27363</xdr:rowOff>
    </xdr:from>
    <xdr:ext cx="534377"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41111" y="63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120387</xdr:rowOff>
    </xdr:from>
    <xdr:to>
      <xdr:col>10</xdr:col>
      <xdr:colOff>165100</xdr:colOff>
      <xdr:row>37</xdr:row>
      <xdr:rowOff>50537</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2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41664</xdr:rowOff>
    </xdr:from>
    <xdr:ext cx="534377"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52111" y="63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128274</xdr:rowOff>
    </xdr:from>
    <xdr:to>
      <xdr:col>6</xdr:col>
      <xdr:colOff>38100</xdr:colOff>
      <xdr:row>37</xdr:row>
      <xdr:rowOff>58424</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30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49551</xdr:rowOff>
    </xdr:from>
    <xdr:ext cx="534377"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63111" y="63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xmlns=""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xmlns=""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xmlns=""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11967</xdr:rowOff>
    </xdr:from>
    <xdr:to>
      <xdr:col>24</xdr:col>
      <xdr:colOff>63500</xdr:colOff>
      <xdr:row>57</xdr:row>
      <xdr:rowOff>23480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3797300" y="9784617"/>
          <a:ext cx="838200" cy="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xmlns=""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xmlns=""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23480</xdr:rowOff>
    </xdr:from>
    <xdr:to>
      <xdr:col>19</xdr:col>
      <xdr:colOff>177800</xdr:colOff>
      <xdr:row>57</xdr:row>
      <xdr:rowOff>23640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2908300" y="979613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xmlns=""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xmlns=""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23640</xdr:rowOff>
    </xdr:from>
    <xdr:to>
      <xdr:col>15</xdr:col>
      <xdr:colOff>50800</xdr:colOff>
      <xdr:row>57</xdr:row>
      <xdr:rowOff>38750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019300" y="9796290"/>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28120</xdr:rowOff>
    </xdr:from>
    <xdr:to>
      <xdr:col>10</xdr:col>
      <xdr:colOff>114300</xdr:colOff>
      <xdr:row>57</xdr:row>
      <xdr:rowOff>38750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1130300" y="980077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132617</xdr:rowOff>
    </xdr:from>
    <xdr:to>
      <xdr:col>24</xdr:col>
      <xdr:colOff>114300</xdr:colOff>
      <xdr:row>57</xdr:row>
      <xdr:rowOff>62767</xdr:rowOff>
    </xdr:to>
    <xdr:sp macro="" textlink="">
      <xdr:nvSpPr>
        <xdr:cNvPr id="132" name="楕円 131">
          <a:extLst>
            <a:ext uri="{FF2B5EF4-FFF2-40B4-BE49-F238E27FC236}">
              <a16:creationId xmlns:a16="http://schemas.microsoft.com/office/drawing/2014/main" xmlns="" id="{00000000-0008-0000-0600-000084000000}"/>
            </a:ext>
          </a:extLst>
        </xdr:cNvPr>
        <xdr:cNvSpPr/>
      </xdr:nvSpPr>
      <xdr:spPr>
        <a:xfrm>
          <a:off x="4584700" y="97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47544</xdr:rowOff>
    </xdr:from>
    <xdr:ext cx="534377" cy="259045"/>
    <xdr:sp macro="" textlink="">
      <xdr:nvSpPr>
        <xdr:cNvPr id="133" name="物件費該当値テキスト">
          <a:extLst>
            <a:ext uri="{FF2B5EF4-FFF2-40B4-BE49-F238E27FC236}">
              <a16:creationId xmlns:a16="http://schemas.microsoft.com/office/drawing/2014/main" xmlns="" id="{00000000-0008-0000-0600-000085000000}"/>
            </a:ext>
          </a:extLst>
        </xdr:cNvPr>
        <xdr:cNvSpPr txBox="1"/>
      </xdr:nvSpPr>
      <xdr:spPr>
        <a:xfrm>
          <a:off x="4686300" y="964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144130</xdr:rowOff>
    </xdr:from>
    <xdr:to>
      <xdr:col>20</xdr:col>
      <xdr:colOff>38100</xdr:colOff>
      <xdr:row>57</xdr:row>
      <xdr:rowOff>74280</xdr:rowOff>
    </xdr:to>
    <xdr:sp macro="" textlink="">
      <xdr:nvSpPr>
        <xdr:cNvPr id="134" name="楕円 133">
          <a:extLst>
            <a:ext uri="{FF2B5EF4-FFF2-40B4-BE49-F238E27FC236}">
              <a16:creationId xmlns:a16="http://schemas.microsoft.com/office/drawing/2014/main" xmlns="" id="{00000000-0008-0000-0600-000086000000}"/>
            </a:ext>
          </a:extLst>
        </xdr:cNvPr>
        <xdr:cNvSpPr/>
      </xdr:nvSpPr>
      <xdr:spPr>
        <a:xfrm>
          <a:off x="3746500" y="974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65407</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530111" y="983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144290</xdr:rowOff>
    </xdr:from>
    <xdr:to>
      <xdr:col>15</xdr:col>
      <xdr:colOff>101600</xdr:colOff>
      <xdr:row>57</xdr:row>
      <xdr:rowOff>74440</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2857500" y="97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65567</xdr:rowOff>
    </xdr:from>
    <xdr:ext cx="534377"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641111" y="983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159400</xdr:rowOff>
    </xdr:from>
    <xdr:to>
      <xdr:col>10</xdr:col>
      <xdr:colOff>165100</xdr:colOff>
      <xdr:row>57</xdr:row>
      <xdr:rowOff>89550</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1968500" y="97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80677</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752111" y="98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148770</xdr:rowOff>
    </xdr:from>
    <xdr:to>
      <xdr:col>6</xdr:col>
      <xdr:colOff>38100</xdr:colOff>
      <xdr:row>57</xdr:row>
      <xdr:rowOff>78920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1079500" y="974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70047</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863111" y="984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xmlns=""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xmlns=""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46774</xdr:rowOff>
    </xdr:from>
    <xdr:to>
      <xdr:col>24</xdr:col>
      <xdr:colOff>63500</xdr:colOff>
      <xdr:row>78</xdr:row>
      <xdr:rowOff>64529</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419874"/>
          <a:ext cx="8382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61404</xdr:rowOff>
    </xdr:from>
    <xdr:to>
      <xdr:col>19</xdr:col>
      <xdr:colOff>177800</xdr:colOff>
      <xdr:row>78</xdr:row>
      <xdr:rowOff>64529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3434504"/>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61404</xdr:rowOff>
    </xdr:from>
    <xdr:to>
      <xdr:col>15</xdr:col>
      <xdr:colOff>50800</xdr:colOff>
      <xdr:row>78</xdr:row>
      <xdr:rowOff>72644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343450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40106</xdr:rowOff>
    </xdr:from>
    <xdr:to>
      <xdr:col>10</xdr:col>
      <xdr:colOff>114300</xdr:colOff>
      <xdr:row>78</xdr:row>
      <xdr:rowOff>72644</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1130300" y="13413206"/>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167424</xdr:rowOff>
    </xdr:from>
    <xdr:to>
      <xdr:col>24</xdr:col>
      <xdr:colOff>114300</xdr:colOff>
      <xdr:row>78</xdr:row>
      <xdr:rowOff>97574</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145851</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34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13729</xdr:rowOff>
    </xdr:from>
    <xdr:to>
      <xdr:col>20</xdr:col>
      <xdr:colOff>38100</xdr:colOff>
      <xdr:row>78</xdr:row>
      <xdr:rowOff>115329</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3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106456</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4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10604</xdr:rowOff>
    </xdr:from>
    <xdr:to>
      <xdr:col>15</xdr:col>
      <xdr:colOff>101600</xdr:colOff>
      <xdr:row>78</xdr:row>
      <xdr:rowOff>112204</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3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103331</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347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21844</xdr:rowOff>
    </xdr:from>
    <xdr:to>
      <xdr:col>10</xdr:col>
      <xdr:colOff>165100</xdr:colOff>
      <xdr:row>78</xdr:row>
      <xdr:rowOff>123444</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114571</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160756</xdr:rowOff>
    </xdr:from>
    <xdr:to>
      <xdr:col>6</xdr:col>
      <xdr:colOff>38100</xdr:colOff>
      <xdr:row>78</xdr:row>
      <xdr:rowOff>90906</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3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82033</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4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xmlns=""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xmlns=""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xmlns=""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50216</xdr:rowOff>
    </xdr:from>
    <xdr:to>
      <xdr:col>24</xdr:col>
      <xdr:colOff>63500</xdr:colOff>
      <xdr:row>95</xdr:row>
      <xdr:rowOff>71565</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3797300" y="16337966"/>
          <a:ext cx="8382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xmlns=""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xmlns=""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50216</xdr:rowOff>
    </xdr:from>
    <xdr:to>
      <xdr:col>19</xdr:col>
      <xdr:colOff>177800</xdr:colOff>
      <xdr:row>95</xdr:row>
      <xdr:rowOff>82702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2908300" y="16337966"/>
          <a:ext cx="889000" cy="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64439</xdr:rowOff>
    </xdr:from>
    <xdr:to>
      <xdr:col>15</xdr:col>
      <xdr:colOff>50800</xdr:colOff>
      <xdr:row>95</xdr:row>
      <xdr:rowOff>82702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019300" y="16352189"/>
          <a:ext cx="8890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64439</xdr:rowOff>
    </xdr:from>
    <xdr:to>
      <xdr:col>10</xdr:col>
      <xdr:colOff>114300</xdr:colOff>
      <xdr:row>95</xdr:row>
      <xdr:rowOff>102312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1130300" y="16352189"/>
          <a:ext cx="889000" cy="3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20765</xdr:rowOff>
    </xdr:from>
    <xdr:to>
      <xdr:col>24</xdr:col>
      <xdr:colOff>114300</xdr:colOff>
      <xdr:row>95</xdr:row>
      <xdr:rowOff>122365</xdr:rowOff>
    </xdr:to>
    <xdr:sp macro="" textlink="">
      <xdr:nvSpPr>
        <xdr:cNvPr id="247" name="楕円 246">
          <a:extLst>
            <a:ext uri="{FF2B5EF4-FFF2-40B4-BE49-F238E27FC236}">
              <a16:creationId xmlns:a16="http://schemas.microsoft.com/office/drawing/2014/main" xmlns="" id="{00000000-0008-0000-0600-0000F7000000}"/>
            </a:ext>
          </a:extLst>
        </xdr:cNvPr>
        <xdr:cNvSpPr/>
      </xdr:nvSpPr>
      <xdr:spPr>
        <a:xfrm>
          <a:off x="4584700" y="163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43642</xdr:rowOff>
    </xdr:from>
    <xdr:ext cx="534377" cy="259045"/>
    <xdr:sp macro="" textlink="">
      <xdr:nvSpPr>
        <xdr:cNvPr id="248" name="扶助費該当値テキスト">
          <a:extLst>
            <a:ext uri="{FF2B5EF4-FFF2-40B4-BE49-F238E27FC236}">
              <a16:creationId xmlns:a16="http://schemas.microsoft.com/office/drawing/2014/main" xmlns="" id="{00000000-0008-0000-0600-0000F8000000}"/>
            </a:ext>
          </a:extLst>
        </xdr:cNvPr>
        <xdr:cNvSpPr txBox="1"/>
      </xdr:nvSpPr>
      <xdr:spPr>
        <a:xfrm>
          <a:off x="4686300" y="161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170866</xdr:rowOff>
    </xdr:from>
    <xdr:to>
      <xdr:col>20</xdr:col>
      <xdr:colOff>38100</xdr:colOff>
      <xdr:row>95</xdr:row>
      <xdr:rowOff>101016</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3746500" y="162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117543</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530111" y="160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31902</xdr:rowOff>
    </xdr:from>
    <xdr:to>
      <xdr:col>15</xdr:col>
      <xdr:colOff>101600</xdr:colOff>
      <xdr:row>95</xdr:row>
      <xdr:rowOff>133502</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2857500" y="163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150029</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641111" y="160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13639</xdr:rowOff>
    </xdr:from>
    <xdr:to>
      <xdr:col>10</xdr:col>
      <xdr:colOff>165100</xdr:colOff>
      <xdr:row>95</xdr:row>
      <xdr:rowOff>115239</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1968500" y="163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131766</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752111" y="1607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51512</xdr:rowOff>
    </xdr:from>
    <xdr:to>
      <xdr:col>6</xdr:col>
      <xdr:colOff>38100</xdr:colOff>
      <xdr:row>95</xdr:row>
      <xdr:rowOff>153112</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079500" y="163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169639</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863111" y="1611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xmlns=""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xmlns=""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xmlns=""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114143</xdr:rowOff>
    </xdr:from>
    <xdr:to>
      <xdr:col>55</xdr:col>
      <xdr:colOff>0</xdr:colOff>
      <xdr:row>38</xdr:row>
      <xdr:rowOff>37436</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9639300" y="6114893"/>
          <a:ext cx="838200" cy="4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xmlns=""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xmlns=""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36461</xdr:rowOff>
    </xdr:from>
    <xdr:to>
      <xdr:col>50</xdr:col>
      <xdr:colOff>114300</xdr:colOff>
      <xdr:row>38</xdr:row>
      <xdr:rowOff>37436</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8750300" y="6551561"/>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xmlns=""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36461</xdr:rowOff>
    </xdr:from>
    <xdr:to>
      <xdr:col>45</xdr:col>
      <xdr:colOff>177800</xdr:colOff>
      <xdr:row>38</xdr:row>
      <xdr:rowOff>38450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7861300" y="6551561"/>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30894</xdr:rowOff>
    </xdr:from>
    <xdr:to>
      <xdr:col>41</xdr:col>
      <xdr:colOff>50800</xdr:colOff>
      <xdr:row>38</xdr:row>
      <xdr:rowOff>38450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6972300" y="6545994"/>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63343</xdr:rowOff>
    </xdr:from>
    <xdr:to>
      <xdr:col>55</xdr:col>
      <xdr:colOff>50800</xdr:colOff>
      <xdr:row>35</xdr:row>
      <xdr:rowOff>164943</xdr:rowOff>
    </xdr:to>
    <xdr:sp macro="" textlink="">
      <xdr:nvSpPr>
        <xdr:cNvPr id="304" name="楕円 303">
          <a:extLst>
            <a:ext uri="{FF2B5EF4-FFF2-40B4-BE49-F238E27FC236}">
              <a16:creationId xmlns:a16="http://schemas.microsoft.com/office/drawing/2014/main" xmlns="" id="{00000000-0008-0000-0600-000030010000}"/>
            </a:ext>
          </a:extLst>
        </xdr:cNvPr>
        <xdr:cNvSpPr/>
      </xdr:nvSpPr>
      <xdr:spPr>
        <a:xfrm>
          <a:off x="10426700" y="606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149720</xdr:rowOff>
    </xdr:from>
    <xdr:ext cx="599010" cy="259045"/>
    <xdr:sp macro="" textlink="">
      <xdr:nvSpPr>
        <xdr:cNvPr id="305" name="補助費等該当値テキスト">
          <a:extLst>
            <a:ext uri="{FF2B5EF4-FFF2-40B4-BE49-F238E27FC236}">
              <a16:creationId xmlns:a16="http://schemas.microsoft.com/office/drawing/2014/main" xmlns="" id="{00000000-0008-0000-0600-000031010000}"/>
            </a:ext>
          </a:extLst>
        </xdr:cNvPr>
        <xdr:cNvSpPr txBox="1"/>
      </xdr:nvSpPr>
      <xdr:spPr>
        <a:xfrm>
          <a:off x="10528300" y="597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158086</xdr:rowOff>
    </xdr:from>
    <xdr:to>
      <xdr:col>50</xdr:col>
      <xdr:colOff>165100</xdr:colOff>
      <xdr:row>38</xdr:row>
      <xdr:rowOff>88236</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9588500" y="65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79363</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372111" y="65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157111</xdr:rowOff>
    </xdr:from>
    <xdr:to>
      <xdr:col>46</xdr:col>
      <xdr:colOff>38100</xdr:colOff>
      <xdr:row>38</xdr:row>
      <xdr:rowOff>87261</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8699500" y="65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78388</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483111" y="659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159100</xdr:rowOff>
    </xdr:from>
    <xdr:to>
      <xdr:col>41</xdr:col>
      <xdr:colOff>101600</xdr:colOff>
      <xdr:row>38</xdr:row>
      <xdr:rowOff>89250</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7810500" y="65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80377</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594111" y="659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151544</xdr:rowOff>
    </xdr:from>
    <xdr:to>
      <xdr:col>36</xdr:col>
      <xdr:colOff>165100</xdr:colOff>
      <xdr:row>38</xdr:row>
      <xdr:rowOff>81694</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6921500" y="649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72821</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05111" y="658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xmlns=""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xmlns=""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140778</xdr:rowOff>
    </xdr:from>
    <xdr:to>
      <xdr:col>55</xdr:col>
      <xdr:colOff>0</xdr:colOff>
      <xdr:row>58</xdr:row>
      <xdr:rowOff>3093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9639300" y="9741978"/>
          <a:ext cx="838200" cy="20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xmlns=""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157386</xdr:rowOff>
    </xdr:from>
    <xdr:to>
      <xdr:col>50</xdr:col>
      <xdr:colOff>114300</xdr:colOff>
      <xdr:row>58</xdr:row>
      <xdr:rowOff>3093</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8750300" y="9930036"/>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157386</xdr:rowOff>
    </xdr:from>
    <xdr:to>
      <xdr:col>45</xdr:col>
      <xdr:colOff>177800</xdr:colOff>
      <xdr:row>57</xdr:row>
      <xdr:rowOff>171346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7861300" y="9930036"/>
          <a:ext cx="8890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171346</xdr:rowOff>
    </xdr:from>
    <xdr:to>
      <xdr:col>41</xdr:col>
      <xdr:colOff>50800</xdr:colOff>
      <xdr:row>58</xdr:row>
      <xdr:rowOff>74004</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6972300" y="9943996"/>
          <a:ext cx="889000" cy="7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89978</xdr:rowOff>
    </xdr:from>
    <xdr:to>
      <xdr:col>55</xdr:col>
      <xdr:colOff>50800</xdr:colOff>
      <xdr:row>57</xdr:row>
      <xdr:rowOff>20128</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10426700" y="96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68405</xdr:rowOff>
    </xdr:from>
    <xdr:ext cx="599010" cy="259045"/>
    <xdr:sp macro="" textlink="">
      <xdr:nvSpPr>
        <xdr:cNvPr id="362" name="普通建設事業費該当値テキスト">
          <a:extLst>
            <a:ext uri="{FF2B5EF4-FFF2-40B4-BE49-F238E27FC236}">
              <a16:creationId xmlns:a16="http://schemas.microsoft.com/office/drawing/2014/main" xmlns="" id="{00000000-0008-0000-0600-00006A010000}"/>
            </a:ext>
          </a:extLst>
        </xdr:cNvPr>
        <xdr:cNvSpPr txBox="1"/>
      </xdr:nvSpPr>
      <xdr:spPr>
        <a:xfrm>
          <a:off x="10528300" y="966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123743</xdr:rowOff>
    </xdr:from>
    <xdr:to>
      <xdr:col>50</xdr:col>
      <xdr:colOff>165100</xdr:colOff>
      <xdr:row>58</xdr:row>
      <xdr:rowOff>53893</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9588500" y="98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45020</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72111" y="99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106586</xdr:rowOff>
    </xdr:from>
    <xdr:to>
      <xdr:col>46</xdr:col>
      <xdr:colOff>38100</xdr:colOff>
      <xdr:row>58</xdr:row>
      <xdr:rowOff>36736</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8699500" y="98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27863</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483111" y="997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120546</xdr:rowOff>
    </xdr:from>
    <xdr:to>
      <xdr:col>41</xdr:col>
      <xdr:colOff>101600</xdr:colOff>
      <xdr:row>58</xdr:row>
      <xdr:rowOff>50696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7810500" y="98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41823</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94111" y="998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23204</xdr:rowOff>
    </xdr:from>
    <xdr:to>
      <xdr:col>36</xdr:col>
      <xdr:colOff>165100</xdr:colOff>
      <xdr:row>58</xdr:row>
      <xdr:rowOff>124804</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6921500" y="996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115931</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05111" y="100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xmlns=""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xmlns=""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74174</xdr:rowOff>
    </xdr:from>
    <xdr:to>
      <xdr:col>55</xdr:col>
      <xdr:colOff>0</xdr:colOff>
      <xdr:row>78</xdr:row>
      <xdr:rowOff>127383</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9639300" y="13447274"/>
          <a:ext cx="838200" cy="5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xmlns=""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80141</xdr:rowOff>
    </xdr:from>
    <xdr:to>
      <xdr:col>50</xdr:col>
      <xdr:colOff>114300</xdr:colOff>
      <xdr:row>78</xdr:row>
      <xdr:rowOff>127383</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8750300" y="13453241"/>
          <a:ext cx="889000" cy="4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162561</xdr:rowOff>
    </xdr:from>
    <xdr:to>
      <xdr:col>45</xdr:col>
      <xdr:colOff>177800</xdr:colOff>
      <xdr:row>78</xdr:row>
      <xdr:rowOff>80141</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7861300" y="13364211"/>
          <a:ext cx="889000" cy="8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162561</xdr:rowOff>
    </xdr:from>
    <xdr:to>
      <xdr:col>41</xdr:col>
      <xdr:colOff>50800</xdr:colOff>
      <xdr:row>78</xdr:row>
      <xdr:rowOff>78618</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6972300" y="13364211"/>
          <a:ext cx="889000" cy="8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23374</xdr:rowOff>
    </xdr:from>
    <xdr:to>
      <xdr:col>55</xdr:col>
      <xdr:colOff>50800</xdr:colOff>
      <xdr:row>78</xdr:row>
      <xdr:rowOff>124974</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33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109751</xdr:rowOff>
    </xdr:from>
    <xdr:ext cx="534377"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33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76583</xdr:rowOff>
    </xdr:from>
    <xdr:to>
      <xdr:col>50</xdr:col>
      <xdr:colOff>165100</xdr:colOff>
      <xdr:row>79</xdr:row>
      <xdr:rowOff>6733</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4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169310</xdr:rowOff>
    </xdr:from>
    <xdr:ext cx="469744"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04428" y="1354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29341</xdr:rowOff>
    </xdr:from>
    <xdr:to>
      <xdr:col>46</xdr:col>
      <xdr:colOff>38100</xdr:colOff>
      <xdr:row>78</xdr:row>
      <xdr:rowOff>130941</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40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122068</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83111" y="1349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111761</xdr:rowOff>
    </xdr:from>
    <xdr:to>
      <xdr:col>41</xdr:col>
      <xdr:colOff>101600</xdr:colOff>
      <xdr:row>78</xdr:row>
      <xdr:rowOff>41911</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58438</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594111" y="1308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27818</xdr:rowOff>
    </xdr:from>
    <xdr:to>
      <xdr:col>36</xdr:col>
      <xdr:colOff>165100</xdr:colOff>
      <xdr:row>78</xdr:row>
      <xdr:rowOff>129418</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6921500" y="1340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120545</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05111" y="1349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52141</xdr:rowOff>
    </xdr:from>
    <xdr:to>
      <xdr:col>55</xdr:col>
      <xdr:colOff>0</xdr:colOff>
      <xdr:row>97</xdr:row>
      <xdr:rowOff>78933</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9639300" y="16511341"/>
          <a:ext cx="838200" cy="19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78933</xdr:rowOff>
    </xdr:from>
    <xdr:to>
      <xdr:col>50</xdr:col>
      <xdr:colOff>114300</xdr:colOff>
      <xdr:row>97</xdr:row>
      <xdr:rowOff>100340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8750300" y="16709583"/>
          <a:ext cx="889000" cy="2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100340</xdr:rowOff>
    </xdr:from>
    <xdr:to>
      <xdr:col>45</xdr:col>
      <xdr:colOff>177800</xdr:colOff>
      <xdr:row>98</xdr:row>
      <xdr:rowOff>35426</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7861300" y="16730990"/>
          <a:ext cx="889000" cy="10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35426</xdr:rowOff>
    </xdr:from>
    <xdr:to>
      <xdr:col>41</xdr:col>
      <xdr:colOff>50800</xdr:colOff>
      <xdr:row>98</xdr:row>
      <xdr:rowOff>75705</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6972300" y="16837526"/>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1341</xdr:rowOff>
    </xdr:from>
    <xdr:to>
      <xdr:col>55</xdr:col>
      <xdr:colOff>50800</xdr:colOff>
      <xdr:row>96</xdr:row>
      <xdr:rowOff>102941</xdr:rowOff>
    </xdr:to>
    <xdr:sp macro="" textlink="">
      <xdr:nvSpPr>
        <xdr:cNvPr id="471" name="楕円 470">
          <a:extLst>
            <a:ext uri="{FF2B5EF4-FFF2-40B4-BE49-F238E27FC236}">
              <a16:creationId xmlns:a16="http://schemas.microsoft.com/office/drawing/2014/main" xmlns="" id="{00000000-0008-0000-0600-0000D7010000}"/>
            </a:ext>
          </a:extLst>
        </xdr:cNvPr>
        <xdr:cNvSpPr/>
      </xdr:nvSpPr>
      <xdr:spPr>
        <a:xfrm>
          <a:off x="10426700" y="164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24218</xdr:rowOff>
    </xdr:from>
    <xdr:ext cx="534377" cy="259045"/>
    <xdr:sp macro="" textlink="">
      <xdr:nvSpPr>
        <xdr:cNvPr id="472" name="普通建設事業費 （ うち更新整備　）該当値テキスト">
          <a:extLst>
            <a:ext uri="{FF2B5EF4-FFF2-40B4-BE49-F238E27FC236}">
              <a16:creationId xmlns:a16="http://schemas.microsoft.com/office/drawing/2014/main" xmlns="" id="{00000000-0008-0000-0600-0000D8010000}"/>
            </a:ext>
          </a:extLst>
        </xdr:cNvPr>
        <xdr:cNvSpPr txBox="1"/>
      </xdr:nvSpPr>
      <xdr:spPr>
        <a:xfrm>
          <a:off x="10528300" y="163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28133</xdr:rowOff>
    </xdr:from>
    <xdr:to>
      <xdr:col>50</xdr:col>
      <xdr:colOff>165100</xdr:colOff>
      <xdr:row>97</xdr:row>
      <xdr:rowOff>129733</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9588500" y="166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120860</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372111" y="167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49540</xdr:rowOff>
    </xdr:from>
    <xdr:to>
      <xdr:col>46</xdr:col>
      <xdr:colOff>38100</xdr:colOff>
      <xdr:row>97</xdr:row>
      <xdr:rowOff>151140</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8699500" y="166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142267</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83111" y="1677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156076</xdr:rowOff>
    </xdr:from>
    <xdr:to>
      <xdr:col>41</xdr:col>
      <xdr:colOff>101600</xdr:colOff>
      <xdr:row>98</xdr:row>
      <xdr:rowOff>86226</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7810500" y="167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77353</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594111" y="168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24905</xdr:rowOff>
    </xdr:from>
    <xdr:to>
      <xdr:col>36</xdr:col>
      <xdr:colOff>165100</xdr:colOff>
      <xdr:row>98</xdr:row>
      <xdr:rowOff>126505</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6921500" y="168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117632</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05111" y="169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xmlns=""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xmlns=""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83419</xdr:rowOff>
    </xdr:from>
    <xdr:to>
      <xdr:col>85</xdr:col>
      <xdr:colOff>127000</xdr:colOff>
      <xdr:row>38</xdr:row>
      <xdr:rowOff>30726</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5481300" y="6427069"/>
          <a:ext cx="838200" cy="1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xmlns=""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xmlns=""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83419</xdr:rowOff>
    </xdr:from>
    <xdr:to>
      <xdr:col>81</xdr:col>
      <xdr:colOff>50800</xdr:colOff>
      <xdr:row>37</xdr:row>
      <xdr:rowOff>128384</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4592300" y="6427069"/>
          <a:ext cx="889000" cy="4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128384</xdr:rowOff>
    </xdr:from>
    <xdr:to>
      <xdr:col>76</xdr:col>
      <xdr:colOff>114300</xdr:colOff>
      <xdr:row>38</xdr:row>
      <xdr:rowOff>139197</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3703300" y="6472034"/>
          <a:ext cx="889000" cy="1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87145</xdr:rowOff>
    </xdr:from>
    <xdr:to>
      <xdr:col>71</xdr:col>
      <xdr:colOff>177800</xdr:colOff>
      <xdr:row>38</xdr:row>
      <xdr:rowOff>139197</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814300" y="6602245"/>
          <a:ext cx="8890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151376</xdr:rowOff>
    </xdr:from>
    <xdr:to>
      <xdr:col>85</xdr:col>
      <xdr:colOff>177800</xdr:colOff>
      <xdr:row>38</xdr:row>
      <xdr:rowOff>81527</xdr:rowOff>
    </xdr:to>
    <xdr:sp macro="" textlink="">
      <xdr:nvSpPr>
        <xdr:cNvPr id="526" name="楕円 525">
          <a:extLst>
            <a:ext uri="{FF2B5EF4-FFF2-40B4-BE49-F238E27FC236}">
              <a16:creationId xmlns:a16="http://schemas.microsoft.com/office/drawing/2014/main" xmlns="" id="{00000000-0008-0000-0600-00000E020000}"/>
            </a:ext>
          </a:extLst>
        </xdr:cNvPr>
        <xdr:cNvSpPr/>
      </xdr:nvSpPr>
      <xdr:spPr>
        <a:xfrm>
          <a:off x="16268700" y="64950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118807</xdr:rowOff>
    </xdr:from>
    <xdr:ext cx="469744" cy="259045"/>
    <xdr:sp macro="" textlink="">
      <xdr:nvSpPr>
        <xdr:cNvPr id="527" name="災害復旧事業費該当値テキスト">
          <a:extLst>
            <a:ext uri="{FF2B5EF4-FFF2-40B4-BE49-F238E27FC236}">
              <a16:creationId xmlns:a16="http://schemas.microsoft.com/office/drawing/2014/main" xmlns="" id="{00000000-0008-0000-0600-00000F020000}"/>
            </a:ext>
          </a:extLst>
        </xdr:cNvPr>
        <xdr:cNvSpPr txBox="1"/>
      </xdr:nvSpPr>
      <xdr:spPr>
        <a:xfrm>
          <a:off x="16370300" y="646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32619</xdr:rowOff>
    </xdr:from>
    <xdr:to>
      <xdr:col>81</xdr:col>
      <xdr:colOff>101600</xdr:colOff>
      <xdr:row>37</xdr:row>
      <xdr:rowOff>134219</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5430500" y="63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150746</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46428" y="615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77584</xdr:rowOff>
    </xdr:from>
    <xdr:to>
      <xdr:col>76</xdr:col>
      <xdr:colOff>165100</xdr:colOff>
      <xdr:row>38</xdr:row>
      <xdr:rowOff>7734</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4541500" y="64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24261</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357428" y="619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88397</xdr:rowOff>
    </xdr:from>
    <xdr:to>
      <xdr:col>72</xdr:col>
      <xdr:colOff>38100</xdr:colOff>
      <xdr:row>39</xdr:row>
      <xdr:rowOff>18547</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3652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9674</xdr:rowOff>
    </xdr:from>
    <xdr:ext cx="313932"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46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36345</xdr:rowOff>
    </xdr:from>
    <xdr:to>
      <xdr:col>67</xdr:col>
      <xdr:colOff>101600</xdr:colOff>
      <xdr:row>38</xdr:row>
      <xdr:rowOff>137945</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2763500" y="65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129072</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579428" y="664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xmlns=""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xmlns=""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xmlns=""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xmlns=""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xmlns=""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xmlns=""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xmlns=""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xmlns=""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xmlns=""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xmlns=""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145796</xdr:rowOff>
    </xdr:from>
    <xdr:to>
      <xdr:col>85</xdr:col>
      <xdr:colOff>127000</xdr:colOff>
      <xdr:row>77</xdr:row>
      <xdr:rowOff>158086</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5481300" y="13347446"/>
          <a:ext cx="838200" cy="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xmlns=""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xmlns=""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152615</xdr:rowOff>
    </xdr:from>
    <xdr:to>
      <xdr:col>81</xdr:col>
      <xdr:colOff>50800</xdr:colOff>
      <xdr:row>77</xdr:row>
      <xdr:rowOff>158086</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4592300" y="13354265"/>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xmlns=""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146985</xdr:rowOff>
    </xdr:from>
    <xdr:to>
      <xdr:col>76</xdr:col>
      <xdr:colOff>114300</xdr:colOff>
      <xdr:row>77</xdr:row>
      <xdr:rowOff>152615</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3703300" y="13348635"/>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142703</xdr:rowOff>
    </xdr:from>
    <xdr:to>
      <xdr:col>71</xdr:col>
      <xdr:colOff>177800</xdr:colOff>
      <xdr:row>77</xdr:row>
      <xdr:rowOff>146985</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814300" y="13344353"/>
          <a:ext cx="8890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94996</xdr:rowOff>
    </xdr:from>
    <xdr:to>
      <xdr:col>85</xdr:col>
      <xdr:colOff>177800</xdr:colOff>
      <xdr:row>78</xdr:row>
      <xdr:rowOff>25146</xdr:rowOff>
    </xdr:to>
    <xdr:sp macro="" textlink="">
      <xdr:nvSpPr>
        <xdr:cNvPr id="632" name="楕円 631">
          <a:extLst>
            <a:ext uri="{FF2B5EF4-FFF2-40B4-BE49-F238E27FC236}">
              <a16:creationId xmlns:a16="http://schemas.microsoft.com/office/drawing/2014/main" xmlns="" id="{00000000-0008-0000-0600-000078020000}"/>
            </a:ext>
          </a:extLst>
        </xdr:cNvPr>
        <xdr:cNvSpPr/>
      </xdr:nvSpPr>
      <xdr:spPr>
        <a:xfrm>
          <a:off x="16268700" y="132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73423</xdr:rowOff>
    </xdr:from>
    <xdr:ext cx="534377" cy="259045"/>
    <xdr:sp macro="" textlink="">
      <xdr:nvSpPr>
        <xdr:cNvPr id="633" name="公債費該当値テキスト">
          <a:extLst>
            <a:ext uri="{FF2B5EF4-FFF2-40B4-BE49-F238E27FC236}">
              <a16:creationId xmlns:a16="http://schemas.microsoft.com/office/drawing/2014/main" xmlns="" id="{00000000-0008-0000-0600-000079020000}"/>
            </a:ext>
          </a:extLst>
        </xdr:cNvPr>
        <xdr:cNvSpPr txBox="1"/>
      </xdr:nvSpPr>
      <xdr:spPr>
        <a:xfrm>
          <a:off x="16370300" y="132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107286</xdr:rowOff>
    </xdr:from>
    <xdr:to>
      <xdr:col>81</xdr:col>
      <xdr:colOff>101600</xdr:colOff>
      <xdr:row>78</xdr:row>
      <xdr:rowOff>37436</xdr:rowOff>
    </xdr:to>
    <xdr:sp macro="" textlink="">
      <xdr:nvSpPr>
        <xdr:cNvPr id="634" name="楕円 633">
          <a:extLst>
            <a:ext uri="{FF2B5EF4-FFF2-40B4-BE49-F238E27FC236}">
              <a16:creationId xmlns:a16="http://schemas.microsoft.com/office/drawing/2014/main" xmlns="" id="{00000000-0008-0000-0600-00007A020000}"/>
            </a:ext>
          </a:extLst>
        </xdr:cNvPr>
        <xdr:cNvSpPr/>
      </xdr:nvSpPr>
      <xdr:spPr>
        <a:xfrm>
          <a:off x="15430500" y="133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28563</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14111" y="1340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101815</xdr:rowOff>
    </xdr:from>
    <xdr:to>
      <xdr:col>76</xdr:col>
      <xdr:colOff>165100</xdr:colOff>
      <xdr:row>78</xdr:row>
      <xdr:rowOff>31965</xdr:rowOff>
    </xdr:to>
    <xdr:sp macro="" textlink="">
      <xdr:nvSpPr>
        <xdr:cNvPr id="636" name="楕円 635">
          <a:extLst>
            <a:ext uri="{FF2B5EF4-FFF2-40B4-BE49-F238E27FC236}">
              <a16:creationId xmlns:a16="http://schemas.microsoft.com/office/drawing/2014/main" xmlns="" id="{00000000-0008-0000-0600-00007C020000}"/>
            </a:ext>
          </a:extLst>
        </xdr:cNvPr>
        <xdr:cNvSpPr/>
      </xdr:nvSpPr>
      <xdr:spPr>
        <a:xfrm>
          <a:off x="14541500" y="133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23092</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33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96185</xdr:rowOff>
    </xdr:from>
    <xdr:to>
      <xdr:col>72</xdr:col>
      <xdr:colOff>38100</xdr:colOff>
      <xdr:row>78</xdr:row>
      <xdr:rowOff>26335</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3652500" y="132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17462</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36111" y="1339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91903</xdr:rowOff>
    </xdr:from>
    <xdr:to>
      <xdr:col>67</xdr:col>
      <xdr:colOff>101600</xdr:colOff>
      <xdr:row>78</xdr:row>
      <xdr:rowOff>22053</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2763500" y="132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13180</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47111" y="133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xmlns=""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xmlns=""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116954</xdr:rowOff>
    </xdr:from>
    <xdr:to>
      <xdr:col>85</xdr:col>
      <xdr:colOff>127000</xdr:colOff>
      <xdr:row>98</xdr:row>
      <xdr:rowOff>141376</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5481300" y="16919054"/>
          <a:ext cx="8382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a:extLst>
            <a:ext uri="{FF2B5EF4-FFF2-40B4-BE49-F238E27FC236}">
              <a16:creationId xmlns:a16="http://schemas.microsoft.com/office/drawing/2014/main" xmlns="" id="{00000000-0008-0000-0600-00009F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xmlns=""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116954</xdr:rowOff>
    </xdr:from>
    <xdr:to>
      <xdr:col>81</xdr:col>
      <xdr:colOff>50800</xdr:colOff>
      <xdr:row>99</xdr:row>
      <xdr:rowOff>27279</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4592300" y="16919054"/>
          <a:ext cx="889000" cy="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xmlns=""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113728</xdr:rowOff>
    </xdr:from>
    <xdr:to>
      <xdr:col>76</xdr:col>
      <xdr:colOff>114300</xdr:colOff>
      <xdr:row>99</xdr:row>
      <xdr:rowOff>27279</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3703300" y="16915828"/>
          <a:ext cx="8890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165455</xdr:rowOff>
    </xdr:from>
    <xdr:to>
      <xdr:col>71</xdr:col>
      <xdr:colOff>177800</xdr:colOff>
      <xdr:row>98</xdr:row>
      <xdr:rowOff>113728</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814300" y="16796105"/>
          <a:ext cx="889000" cy="1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90576</xdr:rowOff>
    </xdr:from>
    <xdr:to>
      <xdr:col>85</xdr:col>
      <xdr:colOff>177800</xdr:colOff>
      <xdr:row>99</xdr:row>
      <xdr:rowOff>20726</xdr:rowOff>
    </xdr:to>
    <xdr:sp macro="" textlink="">
      <xdr:nvSpPr>
        <xdr:cNvPr id="689" name="楕円 688">
          <a:extLst>
            <a:ext uri="{FF2B5EF4-FFF2-40B4-BE49-F238E27FC236}">
              <a16:creationId xmlns:a16="http://schemas.microsoft.com/office/drawing/2014/main" xmlns="" id="{00000000-0008-0000-0600-0000B1020000}"/>
            </a:ext>
          </a:extLst>
        </xdr:cNvPr>
        <xdr:cNvSpPr/>
      </xdr:nvSpPr>
      <xdr:spPr>
        <a:xfrm>
          <a:off x="16268700" y="168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5503</xdr:rowOff>
    </xdr:from>
    <xdr:ext cx="469744" cy="259045"/>
    <xdr:sp macro="" textlink="">
      <xdr:nvSpPr>
        <xdr:cNvPr id="690" name="積立金該当値テキスト">
          <a:extLst>
            <a:ext uri="{FF2B5EF4-FFF2-40B4-BE49-F238E27FC236}">
              <a16:creationId xmlns:a16="http://schemas.microsoft.com/office/drawing/2014/main" xmlns="" id="{00000000-0008-0000-0600-0000B2020000}"/>
            </a:ext>
          </a:extLst>
        </xdr:cNvPr>
        <xdr:cNvSpPr txBox="1"/>
      </xdr:nvSpPr>
      <xdr:spPr>
        <a:xfrm>
          <a:off x="16370300" y="1680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66154</xdr:rowOff>
    </xdr:from>
    <xdr:to>
      <xdr:col>81</xdr:col>
      <xdr:colOff>101600</xdr:colOff>
      <xdr:row>98</xdr:row>
      <xdr:rowOff>167754</xdr:rowOff>
    </xdr:to>
    <xdr:sp macro="" textlink="">
      <xdr:nvSpPr>
        <xdr:cNvPr id="691" name="楕円 690">
          <a:extLst>
            <a:ext uri="{FF2B5EF4-FFF2-40B4-BE49-F238E27FC236}">
              <a16:creationId xmlns:a16="http://schemas.microsoft.com/office/drawing/2014/main" xmlns="" id="{00000000-0008-0000-0600-0000B3020000}"/>
            </a:ext>
          </a:extLst>
        </xdr:cNvPr>
        <xdr:cNvSpPr/>
      </xdr:nvSpPr>
      <xdr:spPr>
        <a:xfrm>
          <a:off x="15430500" y="168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158881</xdr:rowOff>
    </xdr:from>
    <xdr:ext cx="469744"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46428" y="169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147929</xdr:rowOff>
    </xdr:from>
    <xdr:to>
      <xdr:col>76</xdr:col>
      <xdr:colOff>165100</xdr:colOff>
      <xdr:row>99</xdr:row>
      <xdr:rowOff>78079</xdr:rowOff>
    </xdr:to>
    <xdr:sp macro="" textlink="">
      <xdr:nvSpPr>
        <xdr:cNvPr id="693" name="楕円 692">
          <a:extLst>
            <a:ext uri="{FF2B5EF4-FFF2-40B4-BE49-F238E27FC236}">
              <a16:creationId xmlns:a16="http://schemas.microsoft.com/office/drawing/2014/main" xmlns="" id="{00000000-0008-0000-0600-0000B5020000}"/>
            </a:ext>
          </a:extLst>
        </xdr:cNvPr>
        <xdr:cNvSpPr/>
      </xdr:nvSpPr>
      <xdr:spPr>
        <a:xfrm>
          <a:off x="14541500" y="16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69206</xdr:rowOff>
    </xdr:from>
    <xdr:ext cx="469744"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357428" y="1704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62928</xdr:rowOff>
    </xdr:from>
    <xdr:to>
      <xdr:col>72</xdr:col>
      <xdr:colOff>38100</xdr:colOff>
      <xdr:row>98</xdr:row>
      <xdr:rowOff>164528</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3652500" y="168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155655</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468428" y="169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114655</xdr:rowOff>
    </xdr:from>
    <xdr:to>
      <xdr:col>67</xdr:col>
      <xdr:colOff>101600</xdr:colOff>
      <xdr:row>98</xdr:row>
      <xdr:rowOff>44805</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2763500" y="167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35932</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547111" y="1683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xmlns=""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xmlns=""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a:extLst>
            <a:ext uri="{FF2B5EF4-FFF2-40B4-BE49-F238E27FC236}">
              <a16:creationId xmlns:a16="http://schemas.microsoft.com/office/drawing/2014/main" xmlns="" id="{00000000-0008-0000-0600-0000D6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xmlns=""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xmlns=""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136408</xdr:rowOff>
    </xdr:from>
    <xdr:to>
      <xdr:col>102</xdr:col>
      <xdr:colOff>114300</xdr:colOff>
      <xdr:row>38</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656300" y="6651508"/>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a:extLst>
            <a:ext uri="{FF2B5EF4-FFF2-40B4-BE49-F238E27FC236}">
              <a16:creationId xmlns:a16="http://schemas.microsoft.com/office/drawing/2014/main" xmlns="" id="{00000000-0008-0000-0600-0000E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a:extLst>
            <a:ext uri="{FF2B5EF4-FFF2-40B4-BE49-F238E27FC236}">
              <a16:creationId xmlns:a16="http://schemas.microsoft.com/office/drawing/2014/main" xmlns="" id="{00000000-0008-0000-0600-0000E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a:extLst>
            <a:ext uri="{FF2B5EF4-FFF2-40B4-BE49-F238E27FC236}">
              <a16:creationId xmlns:a16="http://schemas.microsoft.com/office/drawing/2014/main" xmlns="" id="{00000000-0008-0000-0600-0000E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a:extLst>
            <a:ext uri="{FF2B5EF4-FFF2-40B4-BE49-F238E27FC236}">
              <a16:creationId xmlns:a16="http://schemas.microsoft.com/office/drawing/2014/main" xmlns="" id="{00000000-0008-0000-0600-0000E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85608</xdr:rowOff>
    </xdr:from>
    <xdr:to>
      <xdr:col>98</xdr:col>
      <xdr:colOff>38100</xdr:colOff>
      <xdr:row>39</xdr:row>
      <xdr:rowOff>15758</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18605500" y="66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6885</xdr:rowOff>
    </xdr:from>
    <xdr:ext cx="313932"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99333" y="6693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xmlns=""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xmlns=""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a:extLst>
            <a:ext uri="{FF2B5EF4-FFF2-40B4-BE49-F238E27FC236}">
              <a16:creationId xmlns:a16="http://schemas.microsoft.com/office/drawing/2014/main" xmlns="" id="{00000000-0008-0000-0600-00000F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xmlns=""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43459</xdr:rowOff>
    </xdr:from>
    <xdr:to>
      <xdr:col>107</xdr:col>
      <xdr:colOff>50800</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9545300" y="10159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43459</xdr:rowOff>
    </xdr:from>
    <xdr:to>
      <xdr:col>102</xdr:col>
      <xdr:colOff>114300</xdr:colOff>
      <xdr:row>59</xdr:row>
      <xdr:rowOff>43459</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656300" y="10159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楕円 800">
          <a:extLst>
            <a:ext uri="{FF2B5EF4-FFF2-40B4-BE49-F238E27FC236}">
              <a16:creationId xmlns:a16="http://schemas.microsoft.com/office/drawing/2014/main" xmlns="" id="{00000000-0008-0000-0600-00002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2" name="貸付金該当値テキスト">
          <a:extLst>
            <a:ext uri="{FF2B5EF4-FFF2-40B4-BE49-F238E27FC236}">
              <a16:creationId xmlns:a16="http://schemas.microsoft.com/office/drawing/2014/main" xmlns="" id="{00000000-0008-0000-0600-00002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3" name="楕円 802">
          <a:extLst>
            <a:ext uri="{FF2B5EF4-FFF2-40B4-BE49-F238E27FC236}">
              <a16:creationId xmlns:a16="http://schemas.microsoft.com/office/drawing/2014/main" xmlns="" id="{00000000-0008-0000-0600-00002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164109</xdr:rowOff>
    </xdr:from>
    <xdr:to>
      <xdr:col>102</xdr:col>
      <xdr:colOff>165100</xdr:colOff>
      <xdr:row>59</xdr:row>
      <xdr:rowOff>94259</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19494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85386</xdr:rowOff>
    </xdr:from>
    <xdr:ext cx="313932"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88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164109</xdr:rowOff>
    </xdr:from>
    <xdr:to>
      <xdr:col>98</xdr:col>
      <xdr:colOff>38100</xdr:colOff>
      <xdr:row>59</xdr:row>
      <xdr:rowOff>94259</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18605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85386</xdr:rowOff>
    </xdr:from>
    <xdr:ext cx="313932"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99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xmlns=""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xmlns=""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82288</xdr:rowOff>
    </xdr:from>
    <xdr:to>
      <xdr:col>116</xdr:col>
      <xdr:colOff>63500</xdr:colOff>
      <xdr:row>76</xdr:row>
      <xdr:rowOff>94273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1323300" y="13112488"/>
          <a:ext cx="8382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a:extLst>
            <a:ext uri="{FF2B5EF4-FFF2-40B4-BE49-F238E27FC236}">
              <a16:creationId xmlns:a16="http://schemas.microsoft.com/office/drawing/2014/main" xmlns="" id="{00000000-0008-0000-0600-00004A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xmlns=""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94273</xdr:rowOff>
    </xdr:from>
    <xdr:to>
      <xdr:col>111</xdr:col>
      <xdr:colOff>177800</xdr:colOff>
      <xdr:row>76</xdr:row>
      <xdr:rowOff>112289</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0434300" y="13124473"/>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xmlns=""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112289</xdr:rowOff>
    </xdr:from>
    <xdr:to>
      <xdr:col>107</xdr:col>
      <xdr:colOff>50800</xdr:colOff>
      <xdr:row>76</xdr:row>
      <xdr:rowOff>129533</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19545300" y="13142489"/>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118898</xdr:rowOff>
    </xdr:from>
    <xdr:to>
      <xdr:col>102</xdr:col>
      <xdr:colOff>114300</xdr:colOff>
      <xdr:row>76</xdr:row>
      <xdr:rowOff>129533</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656300" y="13149098"/>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31488</xdr:rowOff>
    </xdr:from>
    <xdr:to>
      <xdr:col>116</xdr:col>
      <xdr:colOff>114300</xdr:colOff>
      <xdr:row>76</xdr:row>
      <xdr:rowOff>133088</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2110700" y="1306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9915</xdr:rowOff>
    </xdr:from>
    <xdr:ext cx="534377" cy="259045"/>
    <xdr:sp macro="" textlink="">
      <xdr:nvSpPr>
        <xdr:cNvPr id="861" name="繰出金該当値テキスト">
          <a:extLst>
            <a:ext uri="{FF2B5EF4-FFF2-40B4-BE49-F238E27FC236}">
              <a16:creationId xmlns:a16="http://schemas.microsoft.com/office/drawing/2014/main" xmlns="" id="{00000000-0008-0000-0600-00005D030000}"/>
            </a:ext>
          </a:extLst>
        </xdr:cNvPr>
        <xdr:cNvSpPr txBox="1"/>
      </xdr:nvSpPr>
      <xdr:spPr>
        <a:xfrm>
          <a:off x="22212300" y="1304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43473</xdr:rowOff>
    </xdr:from>
    <xdr:to>
      <xdr:col>112</xdr:col>
      <xdr:colOff>38100</xdr:colOff>
      <xdr:row>76</xdr:row>
      <xdr:rowOff>145073</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21272500" y="130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136200</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56111" y="131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61489</xdr:rowOff>
    </xdr:from>
    <xdr:to>
      <xdr:col>107</xdr:col>
      <xdr:colOff>101600</xdr:colOff>
      <xdr:row>76</xdr:row>
      <xdr:rowOff>163089</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0383500" y="130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154216</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318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78733</xdr:rowOff>
    </xdr:from>
    <xdr:to>
      <xdr:col>102</xdr:col>
      <xdr:colOff>165100</xdr:colOff>
      <xdr:row>77</xdr:row>
      <xdr:rowOff>8883</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19494500" y="13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320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68098</xdr:rowOff>
    </xdr:from>
    <xdr:to>
      <xdr:col>98</xdr:col>
      <xdr:colOff>38100</xdr:colOff>
      <xdr:row>76</xdr:row>
      <xdr:rowOff>169698</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18605500" y="130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160825</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31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xmlns=""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xmlns=""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xmlns=""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xmlns=""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xmlns=""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xmlns=""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601,539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円となっており、それぞれの費目において押並べて類似団体平均に比して低コストな状況となっている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ものの、特別定額給付金をはじめとする新型コロナウイルス感染症対策事業実施の影響により、大幅に増加している。個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別の項目で見ると、人件費については「桂川町第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次行政改革大綱」による職員削減効果、公債費については平成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年度の地方債繰上償還効果、普通建設事業費については近年の投資的経費の抑制効果によるものであるが、本町は財政基盤が弱く、財政力指数では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と一般財源に乏しいことから、町独自施策を大きく展開することが困難であることが主要因であると思量する。このことは、積立金において類似団体平均を大きく下回っていることからも推察される。また、義務的経費である扶助費においては少子高齢化等の影響により類似団体平均を上回っており、他の経費を抑制してでも多くの財源を充当せざるを得ないことも、この状況を助長する原因であると考えられる。さらに新規整備に係る普通建設事業費について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町営住宅</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建替</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事業により増加傾向となることが見込まれる。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の脆弱な本町は、国の地方財政施策の動向に大きく左右されるため、財政基盤の安定した自立的な行政運営を可能とするべく、これまでも実施してきた事業の取捨選択等の徹底に加え、ふるさと納税や地方創生施策を加速し、将来に亘り活力ある持続可能な地域づくりや自主財源の創出・拡大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13,301
13,178
20.14
8,357,621
8,001,064
350,783
3,428,489
4,960,391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70434</xdr:rowOff>
    </xdr:from>
    <xdr:to>
      <xdr:col>24</xdr:col>
      <xdr:colOff>63500</xdr:colOff>
      <xdr:row>37</xdr:row>
      <xdr:rowOff>93751</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flipV="1">
          <a:off x="3797300" y="6414084"/>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93751</xdr:rowOff>
    </xdr:from>
    <xdr:to>
      <xdr:col>19</xdr:col>
      <xdr:colOff>177800</xdr:colOff>
      <xdr:row>37</xdr:row>
      <xdr:rowOff>103124</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2908300" y="643740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78664</xdr:rowOff>
    </xdr:from>
    <xdr:to>
      <xdr:col>15</xdr:col>
      <xdr:colOff>50800</xdr:colOff>
      <xdr:row>37</xdr:row>
      <xdr:rowOff>103124</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019300" y="6422314"/>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78664</xdr:rowOff>
    </xdr:from>
    <xdr:to>
      <xdr:col>10</xdr:col>
      <xdr:colOff>114300</xdr:colOff>
      <xdr:row>38</xdr:row>
      <xdr:rowOff>8255</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1130300" y="6422314"/>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19634</xdr:rowOff>
    </xdr:from>
    <xdr:to>
      <xdr:col>24</xdr:col>
      <xdr:colOff>114300</xdr:colOff>
      <xdr:row>37</xdr:row>
      <xdr:rowOff>121234</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169511</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42951</xdr:rowOff>
    </xdr:from>
    <xdr:to>
      <xdr:col>20</xdr:col>
      <xdr:colOff>38100</xdr:colOff>
      <xdr:row>37</xdr:row>
      <xdr:rowOff>144551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3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135679</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64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52324</xdr:rowOff>
    </xdr:from>
    <xdr:to>
      <xdr:col>15</xdr:col>
      <xdr:colOff>101600</xdr:colOff>
      <xdr:row>37</xdr:row>
      <xdr:rowOff>153924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145051</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27864</xdr:rowOff>
    </xdr:from>
    <xdr:to>
      <xdr:col>10</xdr:col>
      <xdr:colOff>165100</xdr:colOff>
      <xdr:row>37</xdr:row>
      <xdr:rowOff>129464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3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120591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64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128905</xdr:rowOff>
    </xdr:from>
    <xdr:to>
      <xdr:col>6</xdr:col>
      <xdr:colOff>38100</xdr:colOff>
      <xdr:row>38</xdr:row>
      <xdr:rowOff>59055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50182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656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xmlns=""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xmlns=""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119622</xdr:rowOff>
    </xdr:from>
    <xdr:to>
      <xdr:col>24</xdr:col>
      <xdr:colOff>63500</xdr:colOff>
      <xdr:row>58</xdr:row>
      <xdr:rowOff>20689</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3797300" y="9720822"/>
          <a:ext cx="838200" cy="2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xmlns=""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xmlns=""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20689</xdr:rowOff>
    </xdr:from>
    <xdr:to>
      <xdr:col>19</xdr:col>
      <xdr:colOff>177800</xdr:colOff>
      <xdr:row>58</xdr:row>
      <xdr:rowOff>38096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2908300" y="9964789"/>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8637</xdr:rowOff>
    </xdr:from>
    <xdr:to>
      <xdr:col>15</xdr:col>
      <xdr:colOff>50800</xdr:colOff>
      <xdr:row>58</xdr:row>
      <xdr:rowOff>38096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019300" y="9952737"/>
          <a:ext cx="889000" cy="2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8637</xdr:rowOff>
    </xdr:from>
    <xdr:to>
      <xdr:col>10</xdr:col>
      <xdr:colOff>114300</xdr:colOff>
      <xdr:row>58</xdr:row>
      <xdr:rowOff>8760</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1130300" y="9952737"/>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68822</xdr:rowOff>
    </xdr:from>
    <xdr:to>
      <xdr:col>24</xdr:col>
      <xdr:colOff>114300</xdr:colOff>
      <xdr:row>56</xdr:row>
      <xdr:rowOff>170422</xdr:rowOff>
    </xdr:to>
    <xdr:sp macro="" textlink="">
      <xdr:nvSpPr>
        <xdr:cNvPr id="133" name="楕円 132">
          <a:extLst>
            <a:ext uri="{FF2B5EF4-FFF2-40B4-BE49-F238E27FC236}">
              <a16:creationId xmlns:a16="http://schemas.microsoft.com/office/drawing/2014/main" xmlns="" id="{00000000-0008-0000-0700-000085000000}"/>
            </a:ext>
          </a:extLst>
        </xdr:cNvPr>
        <xdr:cNvSpPr/>
      </xdr:nvSpPr>
      <xdr:spPr>
        <a:xfrm>
          <a:off x="4584700" y="967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155199</xdr:rowOff>
    </xdr:from>
    <xdr:ext cx="599010" cy="259045"/>
    <xdr:sp macro="" textlink="">
      <xdr:nvSpPr>
        <xdr:cNvPr id="134" name="総務費該当値テキスト">
          <a:extLst>
            <a:ext uri="{FF2B5EF4-FFF2-40B4-BE49-F238E27FC236}">
              <a16:creationId xmlns:a16="http://schemas.microsoft.com/office/drawing/2014/main" xmlns="" id="{00000000-0008-0000-0700-000086000000}"/>
            </a:ext>
          </a:extLst>
        </xdr:cNvPr>
        <xdr:cNvSpPr txBox="1"/>
      </xdr:nvSpPr>
      <xdr:spPr>
        <a:xfrm>
          <a:off x="4686300" y="958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141339</xdr:rowOff>
    </xdr:from>
    <xdr:to>
      <xdr:col>20</xdr:col>
      <xdr:colOff>38100</xdr:colOff>
      <xdr:row>58</xdr:row>
      <xdr:rowOff>71489</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3746500" y="99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62616</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530111" y="100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158746</xdr:rowOff>
    </xdr:from>
    <xdr:to>
      <xdr:col>15</xdr:col>
      <xdr:colOff>101600</xdr:colOff>
      <xdr:row>58</xdr:row>
      <xdr:rowOff>88896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2857500" y="99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80023</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641111" y="100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129287</xdr:rowOff>
    </xdr:from>
    <xdr:to>
      <xdr:col>10</xdr:col>
      <xdr:colOff>165100</xdr:colOff>
      <xdr:row>58</xdr:row>
      <xdr:rowOff>59437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1968500" y="99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50564</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752111" y="99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129410</xdr:rowOff>
    </xdr:from>
    <xdr:to>
      <xdr:col>6</xdr:col>
      <xdr:colOff>38100</xdr:colOff>
      <xdr:row>58</xdr:row>
      <xdr:rowOff>59560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079500" y="99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50687</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863111" y="999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112771</xdr:rowOff>
    </xdr:from>
    <xdr:to>
      <xdr:col>24</xdr:col>
      <xdr:colOff>63500</xdr:colOff>
      <xdr:row>76</xdr:row>
      <xdr:rowOff>50705</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2971521"/>
          <a:ext cx="838200" cy="10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50705</xdr:rowOff>
    </xdr:from>
    <xdr:to>
      <xdr:col>19</xdr:col>
      <xdr:colOff>177800</xdr:colOff>
      <xdr:row>76</xdr:row>
      <xdr:rowOff>70160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3080905"/>
          <a:ext cx="889000" cy="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70160</xdr:rowOff>
    </xdr:from>
    <xdr:to>
      <xdr:col>15</xdr:col>
      <xdr:colOff>50800</xdr:colOff>
      <xdr:row>76</xdr:row>
      <xdr:rowOff>91511</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3100360"/>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91511</xdr:rowOff>
    </xdr:from>
    <xdr:to>
      <xdr:col>10</xdr:col>
      <xdr:colOff>114300</xdr:colOff>
      <xdr:row>76</xdr:row>
      <xdr:rowOff>109128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3121711"/>
          <a:ext cx="889000" cy="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61971</xdr:rowOff>
    </xdr:from>
    <xdr:to>
      <xdr:col>24</xdr:col>
      <xdr:colOff>114300</xdr:colOff>
      <xdr:row>75</xdr:row>
      <xdr:rowOff>163571</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29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84848</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277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171355</xdr:rowOff>
    </xdr:from>
    <xdr:to>
      <xdr:col>20</xdr:col>
      <xdr:colOff>38100</xdr:colOff>
      <xdr:row>76</xdr:row>
      <xdr:rowOff>101505</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30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118033</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280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19360</xdr:rowOff>
    </xdr:from>
    <xdr:to>
      <xdr:col>15</xdr:col>
      <xdr:colOff>101600</xdr:colOff>
      <xdr:row>76</xdr:row>
      <xdr:rowOff>120960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30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137487</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28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40711</xdr:rowOff>
    </xdr:from>
    <xdr:to>
      <xdr:col>10</xdr:col>
      <xdr:colOff>165100</xdr:colOff>
      <xdr:row>76</xdr:row>
      <xdr:rowOff>142311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30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158838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284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58328</xdr:rowOff>
    </xdr:from>
    <xdr:to>
      <xdr:col>6</xdr:col>
      <xdr:colOff>38100</xdr:colOff>
      <xdr:row>76</xdr:row>
      <xdr:rowOff>159928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0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5005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5" y="128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35664</xdr:rowOff>
    </xdr:from>
    <xdr:to>
      <xdr:col>24</xdr:col>
      <xdr:colOff>63500</xdr:colOff>
      <xdr:row>97</xdr:row>
      <xdr:rowOff>76671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666314"/>
          <a:ext cx="838200" cy="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76563</xdr:rowOff>
    </xdr:from>
    <xdr:to>
      <xdr:col>19</xdr:col>
      <xdr:colOff>177800</xdr:colOff>
      <xdr:row>97</xdr:row>
      <xdr:rowOff>76671</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707213"/>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63054</xdr:rowOff>
    </xdr:from>
    <xdr:to>
      <xdr:col>15</xdr:col>
      <xdr:colOff>50800</xdr:colOff>
      <xdr:row>97</xdr:row>
      <xdr:rowOff>76563</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019300" y="16693704"/>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49044</xdr:rowOff>
    </xdr:from>
    <xdr:to>
      <xdr:col>10</xdr:col>
      <xdr:colOff>114300</xdr:colOff>
      <xdr:row>97</xdr:row>
      <xdr:rowOff>63054</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679694"/>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156314</xdr:rowOff>
    </xdr:from>
    <xdr:to>
      <xdr:col>24</xdr:col>
      <xdr:colOff>114300</xdr:colOff>
      <xdr:row>97</xdr:row>
      <xdr:rowOff>86464</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6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134741</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9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25871</xdr:rowOff>
    </xdr:from>
    <xdr:to>
      <xdr:col>20</xdr:col>
      <xdr:colOff>38100</xdr:colOff>
      <xdr:row>97</xdr:row>
      <xdr:rowOff>127471</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6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118598</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7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25763</xdr:rowOff>
    </xdr:from>
    <xdr:to>
      <xdr:col>15</xdr:col>
      <xdr:colOff>101600</xdr:colOff>
      <xdr:row>97</xdr:row>
      <xdr:rowOff>127363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118490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4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12254</xdr:rowOff>
    </xdr:from>
    <xdr:to>
      <xdr:col>10</xdr:col>
      <xdr:colOff>165100</xdr:colOff>
      <xdr:row>97</xdr:row>
      <xdr:rowOff>113854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6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104981</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73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169694</xdr:rowOff>
    </xdr:from>
    <xdr:to>
      <xdr:col>6</xdr:col>
      <xdr:colOff>38100</xdr:colOff>
      <xdr:row>97</xdr:row>
      <xdr:rowOff>99844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62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90971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72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34544</xdr:rowOff>
    </xdr:from>
    <xdr:to>
      <xdr:col>55</xdr:col>
      <xdr:colOff>0</xdr:colOff>
      <xdr:row>34</xdr:row>
      <xdr:rowOff>53594</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9639300" y="586384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53594</xdr:rowOff>
    </xdr:from>
    <xdr:to>
      <xdr:col>50</xdr:col>
      <xdr:colOff>114300</xdr:colOff>
      <xdr:row>34</xdr:row>
      <xdr:rowOff>68453</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8750300" y="588289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18542</xdr:rowOff>
    </xdr:from>
    <xdr:to>
      <xdr:col>45</xdr:col>
      <xdr:colOff>177800</xdr:colOff>
      <xdr:row>34</xdr:row>
      <xdr:rowOff>68453</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5847842"/>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169418</xdr:rowOff>
    </xdr:from>
    <xdr:to>
      <xdr:col>41</xdr:col>
      <xdr:colOff>50800</xdr:colOff>
      <xdr:row>34</xdr:row>
      <xdr:rowOff>18542</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582726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155194</xdr:rowOff>
    </xdr:from>
    <xdr:to>
      <xdr:col>55</xdr:col>
      <xdr:colOff>50800</xdr:colOff>
      <xdr:row>34</xdr:row>
      <xdr:rowOff>85344</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58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6621</xdr:rowOff>
    </xdr:from>
    <xdr:ext cx="469744"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2794</xdr:rowOff>
    </xdr:from>
    <xdr:to>
      <xdr:col>50</xdr:col>
      <xdr:colOff>165100</xdr:colOff>
      <xdr:row>34</xdr:row>
      <xdr:rowOff>104394</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58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120921</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04428" y="560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17653</xdr:rowOff>
    </xdr:from>
    <xdr:to>
      <xdr:col>46</xdr:col>
      <xdr:colOff>38100</xdr:colOff>
      <xdr:row>34</xdr:row>
      <xdr:rowOff>119253</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58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135780</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15428" y="562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139192</xdr:rowOff>
    </xdr:from>
    <xdr:to>
      <xdr:col>41</xdr:col>
      <xdr:colOff>101600</xdr:colOff>
      <xdr:row>34</xdr:row>
      <xdr:rowOff>69342</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85869</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26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118618</xdr:rowOff>
    </xdr:from>
    <xdr:to>
      <xdr:col>36</xdr:col>
      <xdr:colOff>165100</xdr:colOff>
      <xdr:row>34</xdr:row>
      <xdr:rowOff>48768</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65295</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37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152439</xdr:rowOff>
    </xdr:from>
    <xdr:to>
      <xdr:col>55</xdr:col>
      <xdr:colOff>0</xdr:colOff>
      <xdr:row>57</xdr:row>
      <xdr:rowOff>157937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9925089"/>
          <a:ext cx="83820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157937</xdr:rowOff>
    </xdr:from>
    <xdr:to>
      <xdr:col>50</xdr:col>
      <xdr:colOff>114300</xdr:colOff>
      <xdr:row>57</xdr:row>
      <xdr:rowOff>159211</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8750300" y="9930587"/>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157325</xdr:rowOff>
    </xdr:from>
    <xdr:to>
      <xdr:col>45</xdr:col>
      <xdr:colOff>177800</xdr:colOff>
      <xdr:row>57</xdr:row>
      <xdr:rowOff>159211</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9929975"/>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118806</xdr:rowOff>
    </xdr:from>
    <xdr:to>
      <xdr:col>41</xdr:col>
      <xdr:colOff>50800</xdr:colOff>
      <xdr:row>57</xdr:row>
      <xdr:rowOff>157325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9891456"/>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101639</xdr:rowOff>
    </xdr:from>
    <xdr:to>
      <xdr:col>55</xdr:col>
      <xdr:colOff>50800</xdr:colOff>
      <xdr:row>58</xdr:row>
      <xdr:rowOff>31789</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987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16566</xdr:rowOff>
    </xdr:from>
    <xdr:ext cx="469744"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78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107137</xdr:rowOff>
    </xdr:from>
    <xdr:to>
      <xdr:col>50</xdr:col>
      <xdr:colOff>165100</xdr:colOff>
      <xdr:row>58</xdr:row>
      <xdr:rowOff>37287</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98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28414</xdr:rowOff>
    </xdr:from>
    <xdr:ext cx="469744"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04428" y="997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108411</xdr:rowOff>
    </xdr:from>
    <xdr:to>
      <xdr:col>46</xdr:col>
      <xdr:colOff>38100</xdr:colOff>
      <xdr:row>58</xdr:row>
      <xdr:rowOff>38561</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988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29688</xdr:rowOff>
    </xdr:from>
    <xdr:ext cx="469744"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15428" y="997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106525</xdr:rowOff>
    </xdr:from>
    <xdr:to>
      <xdr:col>41</xdr:col>
      <xdr:colOff>101600</xdr:colOff>
      <xdr:row>58</xdr:row>
      <xdr:rowOff>36675</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98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27802</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626428" y="997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68006</xdr:rowOff>
    </xdr:from>
    <xdr:to>
      <xdr:col>36</xdr:col>
      <xdr:colOff>165100</xdr:colOff>
      <xdr:row>57</xdr:row>
      <xdr:rowOff>169606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984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160733</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93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118771</xdr:rowOff>
    </xdr:from>
    <xdr:to>
      <xdr:col>55</xdr:col>
      <xdr:colOff>0</xdr:colOff>
      <xdr:row>79</xdr:row>
      <xdr:rowOff>22453</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491871"/>
          <a:ext cx="8382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22453</xdr:rowOff>
    </xdr:from>
    <xdr:to>
      <xdr:col>50</xdr:col>
      <xdr:colOff>114300</xdr:colOff>
      <xdr:row>79</xdr:row>
      <xdr:rowOff>29159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567003"/>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28690</xdr:rowOff>
    </xdr:from>
    <xdr:to>
      <xdr:col>45</xdr:col>
      <xdr:colOff>177800</xdr:colOff>
      <xdr:row>79</xdr:row>
      <xdr:rowOff>29159</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7861300" y="13573240"/>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28690</xdr:rowOff>
    </xdr:from>
    <xdr:to>
      <xdr:col>41</xdr:col>
      <xdr:colOff>50800</xdr:colOff>
      <xdr:row>79</xdr:row>
      <xdr:rowOff>28944</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57324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67971</xdr:rowOff>
    </xdr:from>
    <xdr:to>
      <xdr:col>55</xdr:col>
      <xdr:colOff>50800</xdr:colOff>
      <xdr:row>78</xdr:row>
      <xdr:rowOff>169571</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4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154348</xdr:rowOff>
    </xdr:from>
    <xdr:ext cx="469744"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3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143103</xdr:rowOff>
    </xdr:from>
    <xdr:to>
      <xdr:col>50</xdr:col>
      <xdr:colOff>165100</xdr:colOff>
      <xdr:row>79</xdr:row>
      <xdr:rowOff>73253</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5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64380</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04428" y="1360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149809</xdr:rowOff>
    </xdr:from>
    <xdr:to>
      <xdr:col>46</xdr:col>
      <xdr:colOff>38100</xdr:colOff>
      <xdr:row>79</xdr:row>
      <xdr:rowOff>79959</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5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71086</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361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149340</xdr:rowOff>
    </xdr:from>
    <xdr:to>
      <xdr:col>41</xdr:col>
      <xdr:colOff>101600</xdr:colOff>
      <xdr:row>79</xdr:row>
      <xdr:rowOff>79490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5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70617</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26428" y="136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149594</xdr:rowOff>
    </xdr:from>
    <xdr:to>
      <xdr:col>36</xdr:col>
      <xdr:colOff>165100</xdr:colOff>
      <xdr:row>79</xdr:row>
      <xdr:rowOff>79744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5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70871</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37428" y="1361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169658</xdr:rowOff>
    </xdr:from>
    <xdr:to>
      <xdr:col>55</xdr:col>
      <xdr:colOff>0</xdr:colOff>
      <xdr:row>97</xdr:row>
      <xdr:rowOff>22943</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9639300" y="16285958"/>
          <a:ext cx="838200" cy="36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71543</xdr:rowOff>
    </xdr:from>
    <xdr:to>
      <xdr:col>50</xdr:col>
      <xdr:colOff>114300</xdr:colOff>
      <xdr:row>97</xdr:row>
      <xdr:rowOff>22943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8750300" y="16530743"/>
          <a:ext cx="889000" cy="1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71543</xdr:rowOff>
    </xdr:from>
    <xdr:to>
      <xdr:col>45</xdr:col>
      <xdr:colOff>177800</xdr:colOff>
      <xdr:row>96</xdr:row>
      <xdr:rowOff>106049</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6530743"/>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106049</xdr:rowOff>
    </xdr:from>
    <xdr:to>
      <xdr:col>41</xdr:col>
      <xdr:colOff>50800</xdr:colOff>
      <xdr:row>97</xdr:row>
      <xdr:rowOff>3945</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6972300" y="16565249"/>
          <a:ext cx="889000" cy="6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118858</xdr:rowOff>
    </xdr:from>
    <xdr:to>
      <xdr:col>55</xdr:col>
      <xdr:colOff>50800</xdr:colOff>
      <xdr:row>95</xdr:row>
      <xdr:rowOff>49008</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2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141735</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0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143593</xdr:rowOff>
    </xdr:from>
    <xdr:to>
      <xdr:col>50</xdr:col>
      <xdr:colOff>165100</xdr:colOff>
      <xdr:row>97</xdr:row>
      <xdr:rowOff>73743</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6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64870</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69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20743</xdr:rowOff>
    </xdr:from>
    <xdr:to>
      <xdr:col>46</xdr:col>
      <xdr:colOff>38100</xdr:colOff>
      <xdr:row>96</xdr:row>
      <xdr:rowOff>122343</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47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113470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57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55249</xdr:rowOff>
    </xdr:from>
    <xdr:to>
      <xdr:col>41</xdr:col>
      <xdr:colOff>101600</xdr:colOff>
      <xdr:row>96</xdr:row>
      <xdr:rowOff>156849</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5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147976</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60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124595</xdr:rowOff>
    </xdr:from>
    <xdr:to>
      <xdr:col>36</xdr:col>
      <xdr:colOff>165100</xdr:colOff>
      <xdr:row>97</xdr:row>
      <xdr:rowOff>54745</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5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45872</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6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64404</xdr:rowOff>
    </xdr:from>
    <xdr:to>
      <xdr:col>85</xdr:col>
      <xdr:colOff>127000</xdr:colOff>
      <xdr:row>38</xdr:row>
      <xdr:rowOff>72589</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5481300" y="6579504"/>
          <a:ext cx="838200" cy="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40825</xdr:rowOff>
    </xdr:from>
    <xdr:to>
      <xdr:col>81</xdr:col>
      <xdr:colOff>50800</xdr:colOff>
      <xdr:row>38</xdr:row>
      <xdr:rowOff>72589</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4592300" y="6555925"/>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40825</xdr:rowOff>
    </xdr:from>
    <xdr:to>
      <xdr:col>76</xdr:col>
      <xdr:colOff>114300</xdr:colOff>
      <xdr:row>38</xdr:row>
      <xdr:rowOff>82528</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3703300" y="6555925"/>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80765</xdr:rowOff>
    </xdr:from>
    <xdr:to>
      <xdr:col>71</xdr:col>
      <xdr:colOff>177800</xdr:colOff>
      <xdr:row>38</xdr:row>
      <xdr:rowOff>82528</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814300" y="6595865"/>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13604</xdr:rowOff>
    </xdr:from>
    <xdr:to>
      <xdr:col>85</xdr:col>
      <xdr:colOff>177800</xdr:colOff>
      <xdr:row>38</xdr:row>
      <xdr:rowOff>115204</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6268700" y="652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99980</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64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21789</xdr:rowOff>
    </xdr:from>
    <xdr:to>
      <xdr:col>81</xdr:col>
      <xdr:colOff>101600</xdr:colOff>
      <xdr:row>38</xdr:row>
      <xdr:rowOff>123389</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5430500" y="65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114516</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6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161475</xdr:rowOff>
    </xdr:from>
    <xdr:to>
      <xdr:col>76</xdr:col>
      <xdr:colOff>165100</xdr:colOff>
      <xdr:row>38</xdr:row>
      <xdr:rowOff>91625</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4541500" y="65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82752</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59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31728</xdr:rowOff>
    </xdr:from>
    <xdr:to>
      <xdr:col>72</xdr:col>
      <xdr:colOff>38100</xdr:colOff>
      <xdr:row>38</xdr:row>
      <xdr:rowOff>133328</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3652500" y="654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124455</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63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29965</xdr:rowOff>
    </xdr:from>
    <xdr:to>
      <xdr:col>67</xdr:col>
      <xdr:colOff>101600</xdr:colOff>
      <xdr:row>38</xdr:row>
      <xdr:rowOff>131565</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2763500" y="65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122692</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63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xmlns=""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xmlns=""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146695</xdr:rowOff>
    </xdr:from>
    <xdr:to>
      <xdr:col>85</xdr:col>
      <xdr:colOff>127000</xdr:colOff>
      <xdr:row>58</xdr:row>
      <xdr:rowOff>19639</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5481300" y="9919345"/>
          <a:ext cx="8382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xmlns=""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146695</xdr:rowOff>
    </xdr:from>
    <xdr:to>
      <xdr:col>81</xdr:col>
      <xdr:colOff>50800</xdr:colOff>
      <xdr:row>58</xdr:row>
      <xdr:rowOff>48359</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4592300" y="9919345"/>
          <a:ext cx="8890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48359</xdr:rowOff>
    </xdr:from>
    <xdr:to>
      <xdr:col>76</xdr:col>
      <xdr:colOff>114300</xdr:colOff>
      <xdr:row>58</xdr:row>
      <xdr:rowOff>72743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3703300" y="9992459"/>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72743</xdr:rowOff>
    </xdr:from>
    <xdr:to>
      <xdr:col>71</xdr:col>
      <xdr:colOff>177800</xdr:colOff>
      <xdr:row>58</xdr:row>
      <xdr:rowOff>79605</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2814300" y="10016843"/>
          <a:ext cx="8890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140289</xdr:rowOff>
    </xdr:from>
    <xdr:to>
      <xdr:col>85</xdr:col>
      <xdr:colOff>177800</xdr:colOff>
      <xdr:row>58</xdr:row>
      <xdr:rowOff>70439</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6268700" y="99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55216</xdr:rowOff>
    </xdr:from>
    <xdr:ext cx="534377" cy="259045"/>
    <xdr:sp macro="" textlink="">
      <xdr:nvSpPr>
        <xdr:cNvPr id="587" name="教育費該当値テキスト">
          <a:extLst>
            <a:ext uri="{FF2B5EF4-FFF2-40B4-BE49-F238E27FC236}">
              <a16:creationId xmlns:a16="http://schemas.microsoft.com/office/drawing/2014/main" xmlns="" id="{00000000-0008-0000-0700-00004B020000}"/>
            </a:ext>
          </a:extLst>
        </xdr:cNvPr>
        <xdr:cNvSpPr txBox="1"/>
      </xdr:nvSpPr>
      <xdr:spPr>
        <a:xfrm>
          <a:off x="16370300" y="982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95895</xdr:rowOff>
    </xdr:from>
    <xdr:to>
      <xdr:col>81</xdr:col>
      <xdr:colOff>101600</xdr:colOff>
      <xdr:row>58</xdr:row>
      <xdr:rowOff>26045</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5430500" y="98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17172</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99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169009</xdr:rowOff>
    </xdr:from>
    <xdr:to>
      <xdr:col>76</xdr:col>
      <xdr:colOff>165100</xdr:colOff>
      <xdr:row>58</xdr:row>
      <xdr:rowOff>99159</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4541500" y="994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90286</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325111" y="1003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21943</xdr:rowOff>
    </xdr:from>
    <xdr:to>
      <xdr:col>72</xdr:col>
      <xdr:colOff>38100</xdr:colOff>
      <xdr:row>58</xdr:row>
      <xdr:rowOff>123543</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3652500" y="99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114670</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1005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28805</xdr:rowOff>
    </xdr:from>
    <xdr:to>
      <xdr:col>67</xdr:col>
      <xdr:colOff>101600</xdr:colOff>
      <xdr:row>58</xdr:row>
      <xdr:rowOff>130405</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2763500" y="99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121532</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100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83418</xdr:rowOff>
    </xdr:from>
    <xdr:to>
      <xdr:col>85</xdr:col>
      <xdr:colOff>127000</xdr:colOff>
      <xdr:row>78</xdr:row>
      <xdr:rowOff>30727</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285068"/>
          <a:ext cx="838200" cy="1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83418</xdr:rowOff>
    </xdr:from>
    <xdr:to>
      <xdr:col>81</xdr:col>
      <xdr:colOff>50800</xdr:colOff>
      <xdr:row>77</xdr:row>
      <xdr:rowOff>128384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4592300" y="13285068"/>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128384</xdr:rowOff>
    </xdr:from>
    <xdr:to>
      <xdr:col>76</xdr:col>
      <xdr:colOff>114300</xdr:colOff>
      <xdr:row>78</xdr:row>
      <xdr:rowOff>139198</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3703300" y="13330034"/>
          <a:ext cx="889000" cy="1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87145</xdr:rowOff>
    </xdr:from>
    <xdr:to>
      <xdr:col>71</xdr:col>
      <xdr:colOff>177800</xdr:colOff>
      <xdr:row>78</xdr:row>
      <xdr:rowOff>139198</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814300" y="13460245"/>
          <a:ext cx="889000" cy="5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151377</xdr:rowOff>
    </xdr:from>
    <xdr:to>
      <xdr:col>85</xdr:col>
      <xdr:colOff>177800</xdr:colOff>
      <xdr:row>78</xdr:row>
      <xdr:rowOff>81527</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3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118785</xdr:rowOff>
    </xdr:from>
    <xdr:ext cx="469744"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32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32618</xdr:rowOff>
    </xdr:from>
    <xdr:to>
      <xdr:col>81</xdr:col>
      <xdr:colOff>101600</xdr:colOff>
      <xdr:row>77</xdr:row>
      <xdr:rowOff>134218</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2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150745</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00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77584</xdr:rowOff>
    </xdr:from>
    <xdr:to>
      <xdr:col>76</xdr:col>
      <xdr:colOff>165100</xdr:colOff>
      <xdr:row>78</xdr:row>
      <xdr:rowOff>7734</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2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24261</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57428" y="1305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88398</xdr:rowOff>
    </xdr:from>
    <xdr:to>
      <xdr:col>72</xdr:col>
      <xdr:colOff>38100</xdr:colOff>
      <xdr:row>79</xdr:row>
      <xdr:rowOff>18548</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9675</xdr:rowOff>
    </xdr:from>
    <xdr:ext cx="313932"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46333" y="13554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36345</xdr:rowOff>
    </xdr:from>
    <xdr:to>
      <xdr:col>67</xdr:col>
      <xdr:colOff>101600</xdr:colOff>
      <xdr:row>78</xdr:row>
      <xdr:rowOff>137945</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4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129072</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79428" y="1350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xmlns=""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xmlns=""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145704</xdr:rowOff>
    </xdr:from>
    <xdr:to>
      <xdr:col>85</xdr:col>
      <xdr:colOff>127000</xdr:colOff>
      <xdr:row>97</xdr:row>
      <xdr:rowOff>158086</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5481300" y="16776354"/>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xmlns=""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xmlns=""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152615</xdr:rowOff>
    </xdr:from>
    <xdr:to>
      <xdr:col>81</xdr:col>
      <xdr:colOff>50800</xdr:colOff>
      <xdr:row>97</xdr:row>
      <xdr:rowOff>158086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4592300" y="16783265"/>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146985</xdr:rowOff>
    </xdr:from>
    <xdr:to>
      <xdr:col>76</xdr:col>
      <xdr:colOff>114300</xdr:colOff>
      <xdr:row>97</xdr:row>
      <xdr:rowOff>152615</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3703300" y="16777635"/>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142703</xdr:rowOff>
    </xdr:from>
    <xdr:to>
      <xdr:col>71</xdr:col>
      <xdr:colOff>177800</xdr:colOff>
      <xdr:row>97</xdr:row>
      <xdr:rowOff>146985</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814300" y="16773353"/>
          <a:ext cx="8890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94904</xdr:rowOff>
    </xdr:from>
    <xdr:to>
      <xdr:col>85</xdr:col>
      <xdr:colOff>177800</xdr:colOff>
      <xdr:row>98</xdr:row>
      <xdr:rowOff>25054</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6268700" y="167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73331</xdr:rowOff>
    </xdr:from>
    <xdr:ext cx="534377" cy="259045"/>
    <xdr:sp macro="" textlink="">
      <xdr:nvSpPr>
        <xdr:cNvPr id="699" name="公債費該当値テキスト">
          <a:extLst>
            <a:ext uri="{FF2B5EF4-FFF2-40B4-BE49-F238E27FC236}">
              <a16:creationId xmlns:a16="http://schemas.microsoft.com/office/drawing/2014/main" xmlns="" id="{00000000-0008-0000-0700-0000BB020000}"/>
            </a:ext>
          </a:extLst>
        </xdr:cNvPr>
        <xdr:cNvSpPr txBox="1"/>
      </xdr:nvSpPr>
      <xdr:spPr>
        <a:xfrm>
          <a:off x="16370300" y="1670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107286</xdr:rowOff>
    </xdr:from>
    <xdr:to>
      <xdr:col>81</xdr:col>
      <xdr:colOff>101600</xdr:colOff>
      <xdr:row>98</xdr:row>
      <xdr:rowOff>37436</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5430500" y="167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28563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8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101815</xdr:rowOff>
    </xdr:from>
    <xdr:to>
      <xdr:col>76</xdr:col>
      <xdr:colOff>165100</xdr:colOff>
      <xdr:row>98</xdr:row>
      <xdr:rowOff>31965</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4541500" y="167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23092</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8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96185</xdr:rowOff>
    </xdr:from>
    <xdr:to>
      <xdr:col>72</xdr:col>
      <xdr:colOff>38100</xdr:colOff>
      <xdr:row>98</xdr:row>
      <xdr:rowOff>26335</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3652500" y="167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17462</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36111" y="1681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91903</xdr:rowOff>
    </xdr:from>
    <xdr:to>
      <xdr:col>67</xdr:col>
      <xdr:colOff>101600</xdr:colOff>
      <xdr:row>98</xdr:row>
      <xdr:rowOff>22053</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2763500" y="167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13180</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47111" y="1681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xmlns=""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xmlns=""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xmlns=""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xmlns=""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xmlns=""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議会費において、類似団体の中でも低コストとなっているのは、いわゆる政務調査費を公費負担していないことや、議員提案により平成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年度の間に議員定数を従前の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人に削減したことにより、人件費が大幅に縮減しているためである。また、総務費においても類似団体平均を大きく下回っているが、これは「桂川町第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政改革大綱」による職員削減について、総務・企画等の内部管理部門を中心に行ったことによる人件費の削減効果が大きいと思量する。一方、労働費においては、旧産炭地域特有の就労対策関係費により、類似団体平均を大きく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総務費、民生費については特別定額給付金をはじめとする新型コロナウイルス感染症対策事業実施の影響、土木費については桂川駅周辺地区都市再生事業、町営住宅建替事業により、増額している。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し、性質的歳出と同様、それぞれの費目で押並べて類似団体平均に比して低コストな状況となっているのは、本町の歳入構造や、社会保障関係経費の代表的費目である民生費の増加圧力の他費目への波及によるものに起因していると考え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財政構造の改善のため、事務・事業の総点検等の歳出効率化はもちろん、地域の新たな雇用拡大や既存産業の活性化、地域資源を活かした産業開発等の歳入増加に資する施策の展開を図り、行財政基盤の安定化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万円に増加して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また、本町の実質収支比率は、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となっており、前年度と比較して大幅に増加している。今後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市町村にとって望ましい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％の水準を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目標とし、適切な財政運営に努める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単年度収支については、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前年度同様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ものの、今後の財政運営には引き続き注意を要すると考えている。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今後も地方税収の大幅な伸びは期待できないため、総合計画等の各種計画に則り、長期的な視野に立った行財政運営を図り、より一層の財政健全化に努める。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国民健康保険特別会計において、加入者の高齢化による保険税収入の減や医療費の増大等により、平成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年度に国保会計保険給付費支払準備基金が枯渇して赤字決算となり、引き続き歳入不足が見込まれたことから、平成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日から保険税率の改定（引き上げ）を実施した。その結果、平成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年度及び平成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年度においては赤字決算となったものの、平成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年度には黒字決算に転じ、事業運営について一定の改善を図ることができた。令和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年度についても、昨年度比約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百万円の黒字額増となり、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百万円の国保会計支払準備基金の積立を行うことができた。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消費増税に伴う公費による財政支援の拡充等を踏まえ、また会計毎独立採算主義に則り一般会計からの法定外繰入を回避するよう、特定健康診査及び特定保健指導の推進や適正受診の啓発等の医療費適正化対策の更なる強化を図り、健全な事業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なお、一般会計をはじめとするその他の会計においても黒字を維持しており、連結ベースでも問題のない数値を示している。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8357621</v>
      </c>
      <c r="BO4" s="433"/>
      <c r="BP4" s="433"/>
      <c r="BQ4" s="433"/>
      <c r="BR4" s="433"/>
      <c r="BS4" s="433"/>
      <c r="BT4" s="433"/>
      <c r="BU4" s="434"/>
      <c r="BV4" s="432">
        <v>5876045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10.199999999999999</v>
      </c>
      <c r="CU4" s="439"/>
      <c r="CV4" s="439"/>
      <c r="CW4" s="439"/>
      <c r="CX4" s="439"/>
      <c r="CY4" s="439"/>
      <c r="CZ4" s="439"/>
      <c r="DA4" s="440"/>
      <c r="DB4" s="438">
        <v>6.5</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8001064</v>
      </c>
      <c r="BO5" s="470"/>
      <c r="BP5" s="470"/>
      <c r="BQ5" s="470"/>
      <c r="BR5" s="470"/>
      <c r="BS5" s="470"/>
      <c r="BT5" s="470"/>
      <c r="BU5" s="471"/>
      <c r="BV5" s="469">
        <v>5610710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96.2</v>
      </c>
      <c r="CU5" s="467"/>
      <c r="CV5" s="467"/>
      <c r="CW5" s="467"/>
      <c r="CX5" s="467"/>
      <c r="CY5" s="467"/>
      <c r="CZ5" s="467"/>
      <c r="DA5" s="468"/>
      <c r="DB5" s="466">
        <v>96.1</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356557</v>
      </c>
      <c r="BO6" s="470"/>
      <c r="BP6" s="470"/>
      <c r="BQ6" s="470"/>
      <c r="BR6" s="470"/>
      <c r="BS6" s="470"/>
      <c r="BT6" s="470"/>
      <c r="BU6" s="471"/>
      <c r="BV6" s="469">
        <v>265335</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99.9</v>
      </c>
      <c r="CU6" s="507"/>
      <c r="CV6" s="507"/>
      <c r="CW6" s="507"/>
      <c r="CX6" s="507"/>
      <c r="CY6" s="507"/>
      <c r="CZ6" s="507"/>
      <c r="DA6" s="508"/>
      <c r="DB6" s="506">
        <v>99.8</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5774</v>
      </c>
      <c r="BO7" s="470"/>
      <c r="BP7" s="470"/>
      <c r="BQ7" s="470"/>
      <c r="BR7" s="470"/>
      <c r="BS7" s="470"/>
      <c r="BT7" s="470"/>
      <c r="BU7" s="471"/>
      <c r="BV7" s="469">
        <v>54204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3428489</v>
      </c>
      <c r="CU7" s="470"/>
      <c r="CV7" s="470"/>
      <c r="CW7" s="470"/>
      <c r="CX7" s="470"/>
      <c r="CY7" s="470"/>
      <c r="CZ7" s="470"/>
      <c r="DA7" s="471"/>
      <c r="DB7" s="469">
        <v>3229836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350783</v>
      </c>
      <c r="BO8" s="470"/>
      <c r="BP8" s="470"/>
      <c r="BQ8" s="470"/>
      <c r="BR8" s="470"/>
      <c r="BS8" s="470"/>
      <c r="BT8" s="470"/>
      <c r="BU8" s="471"/>
      <c r="BV8" s="469">
        <v>211131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0.42</v>
      </c>
      <c r="CU8" s="510"/>
      <c r="CV8" s="510"/>
      <c r="CW8" s="510"/>
      <c r="CX8" s="510"/>
      <c r="CY8" s="510"/>
      <c r="CZ8" s="510"/>
      <c r="DA8" s="511"/>
      <c r="DB8" s="509">
        <v>0.41</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12878</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139652</v>
      </c>
      <c r="BO9" s="470"/>
      <c r="BP9" s="470"/>
      <c r="BQ9" s="470"/>
      <c r="BR9" s="470"/>
      <c r="BS9" s="470"/>
      <c r="BT9" s="470"/>
      <c r="BU9" s="471"/>
      <c r="BV9" s="469">
        <v>9034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9.4</v>
      </c>
      <c r="CU9" s="467"/>
      <c r="CV9" s="467"/>
      <c r="CW9" s="467"/>
      <c r="CX9" s="467"/>
      <c r="CY9" s="467"/>
      <c r="CZ9" s="467"/>
      <c r="DA9" s="468"/>
      <c r="DB9" s="466">
        <v>10.3</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13496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1054</v>
      </c>
      <c r="BO10" s="470"/>
      <c r="BP10" s="470"/>
      <c r="BQ10" s="470"/>
      <c r="BR10" s="470"/>
      <c r="BS10" s="470"/>
      <c r="BT10" s="470"/>
      <c r="BU10" s="471"/>
      <c r="BV10" s="469">
        <v>1090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15161</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13301</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13178</v>
      </c>
      <c r="S13" s="554"/>
      <c r="T13" s="554"/>
      <c r="U13" s="554"/>
      <c r="V13" s="555"/>
      <c r="W13" s="485" t="s">
        <v>139</v>
      </c>
      <c r="X13" s="486"/>
      <c r="Y13" s="486"/>
      <c r="Z13" s="486"/>
      <c r="AA13" s="486"/>
      <c r="AB13" s="476"/>
      <c r="AC13" s="520">
        <v>167</v>
      </c>
      <c r="AD13" s="521"/>
      <c r="AE13" s="521"/>
      <c r="AF13" s="521"/>
      <c r="AG13" s="563"/>
      <c r="AH13" s="520">
        <v>182</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155867</v>
      </c>
      <c r="BO13" s="470"/>
      <c r="BP13" s="470"/>
      <c r="BQ13" s="470"/>
      <c r="BR13" s="470"/>
      <c r="BS13" s="470"/>
      <c r="BT13" s="470"/>
      <c r="BU13" s="471"/>
      <c r="BV13" s="469">
        <v>10124</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3.3</v>
      </c>
      <c r="CU13" s="467"/>
      <c r="CV13" s="467"/>
      <c r="CW13" s="467"/>
      <c r="CX13" s="467"/>
      <c r="CY13" s="467"/>
      <c r="CZ13" s="467"/>
      <c r="DA13" s="468"/>
      <c r="DB13" s="466">
        <v>3.5</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13365</v>
      </c>
      <c r="S14" s="554"/>
      <c r="T14" s="554"/>
      <c r="U14" s="554"/>
      <c r="V14" s="555"/>
      <c r="W14" s="459"/>
      <c r="X14" s="460"/>
      <c r="Y14" s="460"/>
      <c r="Z14" s="460"/>
      <c r="AA14" s="460"/>
      <c r="AB14" s="449"/>
      <c r="AC14" s="556">
        <v>2.8</v>
      </c>
      <c r="AD14" s="557"/>
      <c r="AE14" s="557"/>
      <c r="AF14" s="557"/>
      <c r="AG14" s="558"/>
      <c r="AH14" s="556">
        <v>3.1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6.7</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138</v>
      </c>
      <c r="N15" s="561"/>
      <c r="O15" s="561"/>
      <c r="P15" s="561"/>
      <c r="Q15" s="562"/>
      <c r="R15" s="553">
        <v>13251</v>
      </c>
      <c r="S15" s="554"/>
      <c r="T15" s="554"/>
      <c r="U15" s="554"/>
      <c r="V15" s="555"/>
      <c r="W15" s="485" t="s">
        <v>146</v>
      </c>
      <c r="X15" s="486"/>
      <c r="Y15" s="486"/>
      <c r="Z15" s="486"/>
      <c r="AA15" s="486"/>
      <c r="AB15" s="476"/>
      <c r="AC15" s="520">
        <v>1501</v>
      </c>
      <c r="AD15" s="521"/>
      <c r="AE15" s="521"/>
      <c r="AF15" s="521"/>
      <c r="AG15" s="563"/>
      <c r="AH15" s="520">
        <v>1539</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1277794</v>
      </c>
      <c r="BO15" s="433"/>
      <c r="BP15" s="433"/>
      <c r="BQ15" s="433"/>
      <c r="BR15" s="433"/>
      <c r="BS15" s="433"/>
      <c r="BT15" s="433"/>
      <c r="BU15" s="434"/>
      <c r="BV15" s="432">
        <v>1174494</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25.4</v>
      </c>
      <c r="AD16" s="557"/>
      <c r="AE16" s="557"/>
      <c r="AF16" s="557"/>
      <c r="AG16" s="558"/>
      <c r="AH16" s="556">
        <v>26</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2991732</v>
      </c>
      <c r="BO16" s="470"/>
      <c r="BP16" s="470"/>
      <c r="BQ16" s="470"/>
      <c r="BR16" s="470"/>
      <c r="BS16" s="470"/>
      <c r="BT16" s="470"/>
      <c r="BU16" s="471"/>
      <c r="BV16" s="469">
        <v>2812100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4238</v>
      </c>
      <c r="AD17" s="521"/>
      <c r="AE17" s="521"/>
      <c r="AF17" s="521"/>
      <c r="AG17" s="563"/>
      <c r="AH17" s="520">
        <v>4197</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1592628</v>
      </c>
      <c r="BO17" s="470"/>
      <c r="BP17" s="470"/>
      <c r="BQ17" s="470"/>
      <c r="BR17" s="470"/>
      <c r="BS17" s="470"/>
      <c r="BT17" s="470"/>
      <c r="BU17" s="471"/>
      <c r="BV17" s="469">
        <v>1473053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156</v>
      </c>
      <c r="C18" s="512"/>
      <c r="D18" s="512"/>
      <c r="E18" s="584"/>
      <c r="F18" s="584"/>
      <c r="G18" s="584"/>
      <c r="H18" s="584"/>
      <c r="I18" s="584"/>
      <c r="J18" s="584"/>
      <c r="K18" s="584"/>
      <c r="L18" s="585">
        <v>20.14</v>
      </c>
      <c r="M18" s="585"/>
      <c r="N18" s="585"/>
      <c r="O18" s="585"/>
      <c r="P18" s="585"/>
      <c r="Q18" s="585"/>
      <c r="R18" s="586"/>
      <c r="S18" s="586"/>
      <c r="T18" s="586"/>
      <c r="U18" s="586"/>
      <c r="V18" s="587"/>
      <c r="W18" s="487"/>
      <c r="X18" s="488"/>
      <c r="Y18" s="488"/>
      <c r="Z18" s="488"/>
      <c r="AA18" s="488"/>
      <c r="AB18" s="479"/>
      <c r="AC18" s="588">
        <v>71.8</v>
      </c>
      <c r="AD18" s="589"/>
      <c r="AE18" s="589"/>
      <c r="AF18" s="589"/>
      <c r="AG18" s="590"/>
      <c r="AH18" s="588">
        <v>70.900000000000006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3262549</v>
      </c>
      <c r="BO18" s="470"/>
      <c r="BP18" s="470"/>
      <c r="BQ18" s="470"/>
      <c r="BR18" s="470"/>
      <c r="BS18" s="470"/>
      <c r="BT18" s="470"/>
      <c r="BU18" s="471"/>
      <c r="BV18" s="469">
        <v>3193975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158</v>
      </c>
      <c r="C19" s="512"/>
      <c r="D19" s="512"/>
      <c r="E19" s="584"/>
      <c r="F19" s="584"/>
      <c r="G19" s="584"/>
      <c r="H19" s="584"/>
      <c r="I19" s="584"/>
      <c r="J19" s="584"/>
      <c r="K19" s="584"/>
      <c r="L19" s="592">
        <v>639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4461501</v>
      </c>
      <c r="BO19" s="470"/>
      <c r="BP19" s="470"/>
      <c r="BQ19" s="470"/>
      <c r="BR19" s="470"/>
      <c r="BS19" s="470"/>
      <c r="BT19" s="470"/>
      <c r="BU19" s="471"/>
      <c r="BV19" s="469">
        <v>3878673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160</v>
      </c>
      <c r="C20" s="512"/>
      <c r="D20" s="512"/>
      <c r="E20" s="584"/>
      <c r="F20" s="584"/>
      <c r="G20" s="584"/>
      <c r="H20" s="584"/>
      <c r="I20" s="584"/>
      <c r="J20" s="584"/>
      <c r="K20" s="584"/>
      <c r="L20" s="592">
        <v>5132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4960391</v>
      </c>
      <c r="BO23" s="470"/>
      <c r="BP23" s="470"/>
      <c r="BQ23" s="470"/>
      <c r="BR23" s="470"/>
      <c r="BS23" s="470"/>
      <c r="BT23" s="470"/>
      <c r="BU23" s="471"/>
      <c r="BV23" s="469">
        <v>4490724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169</v>
      </c>
      <c r="F24" s="499"/>
      <c r="G24" s="499"/>
      <c r="H24" s="499"/>
      <c r="I24" s="499"/>
      <c r="J24" s="499"/>
      <c r="K24" s="500"/>
      <c r="L24" s="520">
        <v>1</v>
      </c>
      <c r="M24" s="521"/>
      <c r="N24" s="521"/>
      <c r="O24" s="521"/>
      <c r="P24" s="563"/>
      <c r="Q24" s="520">
        <v>7070</v>
      </c>
      <c r="R24" s="521"/>
      <c r="S24" s="521"/>
      <c r="T24" s="521"/>
      <c r="U24" s="521"/>
      <c r="V24" s="563"/>
      <c r="W24" s="622"/>
      <c r="X24" s="610"/>
      <c r="Y24" s="611"/>
      <c r="Z24" s="519" t="s">
        <v>170</v>
      </c>
      <c r="AA24" s="499"/>
      <c r="AB24" s="499"/>
      <c r="AC24" s="499"/>
      <c r="AD24" s="499"/>
      <c r="AE24" s="499"/>
      <c r="AF24" s="499"/>
      <c r="AG24" s="500"/>
      <c r="AH24" s="520">
        <v>109</v>
      </c>
      <c r="AI24" s="521"/>
      <c r="AJ24" s="521"/>
      <c r="AK24" s="521"/>
      <c r="AL24" s="563"/>
      <c r="AM24" s="520">
        <v>311958</v>
      </c>
      <c r="AN24" s="521"/>
      <c r="AO24" s="521"/>
      <c r="AP24" s="521"/>
      <c r="AQ24" s="521"/>
      <c r="AR24" s="563"/>
      <c r="AS24" s="520">
        <v>2862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4661691</v>
      </c>
      <c r="BO24" s="470"/>
      <c r="BP24" s="470"/>
      <c r="BQ24" s="470"/>
      <c r="BR24" s="470"/>
      <c r="BS24" s="470"/>
      <c r="BT24" s="470"/>
      <c r="BU24" s="471"/>
      <c r="BV24" s="469">
        <v>4230048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172</v>
      </c>
      <c r="F25" s="499"/>
      <c r="G25" s="499"/>
      <c r="H25" s="499"/>
      <c r="I25" s="499"/>
      <c r="J25" s="499"/>
      <c r="K25" s="500"/>
      <c r="L25" s="520">
        <v>1</v>
      </c>
      <c r="M25" s="521"/>
      <c r="N25" s="521"/>
      <c r="O25" s="521"/>
      <c r="P25" s="563"/>
      <c r="Q25" s="520">
        <v>5840</v>
      </c>
      <c r="R25" s="521"/>
      <c r="S25" s="521"/>
      <c r="T25" s="521"/>
      <c r="U25" s="521"/>
      <c r="V25" s="563"/>
      <c r="W25" s="622"/>
      <c r="X25" s="610"/>
      <c r="Y25" s="611"/>
      <c r="Z25" s="519" t="s">
        <v>173</v>
      </c>
      <c r="AA25" s="499"/>
      <c r="AB25" s="499"/>
      <c r="AC25" s="499"/>
      <c r="AD25" s="499"/>
      <c r="AE25" s="499"/>
      <c r="AF25" s="499"/>
      <c r="AG25" s="500"/>
      <c r="AH25" s="520" t="s">
        <v>128</v>
      </c>
      <c r="AI25" s="521"/>
      <c r="AJ25" s="521"/>
      <c r="AK25" s="521"/>
      <c r="AL25" s="563"/>
      <c r="AM25" s="520" t="s">
        <v>174</v>
      </c>
      <c r="AN25" s="521"/>
      <c r="AO25" s="521"/>
      <c r="AP25" s="521"/>
      <c r="AQ25" s="521"/>
      <c r="AR25" s="563"/>
      <c r="AS25" s="520" t="s">
        <v>128</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t="s">
        <v>128</v>
      </c>
      <c r="BO25" s="433"/>
      <c r="BP25" s="433"/>
      <c r="BQ25" s="433"/>
      <c r="BR25" s="433"/>
      <c r="BS25" s="433"/>
      <c r="BT25" s="433"/>
      <c r="BU25" s="434"/>
      <c r="BV25" s="432" t="s">
        <v>176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5410</v>
      </c>
      <c r="R26" s="521"/>
      <c r="S26" s="521"/>
      <c r="T26" s="521"/>
      <c r="U26" s="521"/>
      <c r="V26" s="563"/>
      <c r="W26" s="622"/>
      <c r="X26" s="610"/>
      <c r="Y26" s="611"/>
      <c r="Z26" s="519" t="s">
        <v>178</v>
      </c>
      <c r="AA26" s="632"/>
      <c r="AB26" s="632"/>
      <c r="AC26" s="632"/>
      <c r="AD26" s="632"/>
      <c r="AE26" s="632"/>
      <c r="AF26" s="632"/>
      <c r="AG26" s="633"/>
      <c r="AH26" s="520">
        <v>8</v>
      </c>
      <c r="AI26" s="521"/>
      <c r="AJ26" s="521"/>
      <c r="AK26" s="521"/>
      <c r="AL26" s="563"/>
      <c r="AM26" s="520">
        <v>24144</v>
      </c>
      <c r="AN26" s="521"/>
      <c r="AO26" s="521"/>
      <c r="AP26" s="521"/>
      <c r="AQ26" s="521"/>
      <c r="AR26" s="563"/>
      <c r="AS26" s="520">
        <v>3018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3030</v>
      </c>
      <c r="R27" s="521"/>
      <c r="S27" s="521"/>
      <c r="T27" s="521"/>
      <c r="U27" s="521"/>
      <c r="V27" s="563"/>
      <c r="W27" s="622"/>
      <c r="X27" s="610"/>
      <c r="Y27" s="611"/>
      <c r="Z27" s="519" t="s">
        <v>181</v>
      </c>
      <c r="AA27" s="499"/>
      <c r="AB27" s="499"/>
      <c r="AC27" s="499"/>
      <c r="AD27" s="499"/>
      <c r="AE27" s="499"/>
      <c r="AF27" s="499"/>
      <c r="AG27" s="500"/>
      <c r="AH27" s="520">
        <v>9</v>
      </c>
      <c r="AI27" s="521"/>
      <c r="AJ27" s="521"/>
      <c r="AK27" s="521"/>
      <c r="AL27" s="563"/>
      <c r="AM27" s="520">
        <v>23454</v>
      </c>
      <c r="AN27" s="521"/>
      <c r="AO27" s="521"/>
      <c r="AP27" s="521"/>
      <c r="AQ27" s="521"/>
      <c r="AR27" s="563"/>
      <c r="AS27" s="520">
        <v>2606</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220696</v>
      </c>
      <c r="BO27" s="646"/>
      <c r="BP27" s="646"/>
      <c r="BQ27" s="646"/>
      <c r="BR27" s="646"/>
      <c r="BS27" s="646"/>
      <c r="BT27" s="646"/>
      <c r="BU27" s="647"/>
      <c r="BV27" s="645">
        <v>220667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183</v>
      </c>
      <c r="F28" s="499"/>
      <c r="G28" s="499"/>
      <c r="H28" s="499"/>
      <c r="I28" s="499"/>
      <c r="J28" s="499"/>
      <c r="K28" s="500"/>
      <c r="L28" s="520">
        <v>1</v>
      </c>
      <c r="M28" s="521"/>
      <c r="N28" s="521"/>
      <c r="O28" s="521"/>
      <c r="P28" s="563"/>
      <c r="Q28" s="520">
        <v>2630</v>
      </c>
      <c r="R28" s="521"/>
      <c r="S28" s="521"/>
      <c r="T28" s="521"/>
      <c r="U28" s="521"/>
      <c r="V28" s="563"/>
      <c r="W28" s="622"/>
      <c r="X28" s="610"/>
      <c r="Y28" s="611"/>
      <c r="Z28" s="519" t="s">
        <v>184</v>
      </c>
      <c r="AA28" s="499"/>
      <c r="AB28" s="499"/>
      <c r="AC28" s="499"/>
      <c r="AD28" s="499"/>
      <c r="AE28" s="499"/>
      <c r="AF28" s="499"/>
      <c r="AG28" s="500"/>
      <c r="AH28" s="520" t="s">
        <v>176</v>
      </c>
      <c r="AI28" s="521"/>
      <c r="AJ28" s="521"/>
      <c r="AK28" s="521"/>
      <c r="AL28" s="563"/>
      <c r="AM28" s="520" t="s">
        <v>128</v>
      </c>
      <c r="AN28" s="521"/>
      <c r="AO28" s="521"/>
      <c r="AP28" s="521"/>
      <c r="AQ28" s="521"/>
      <c r="AR28" s="563"/>
      <c r="AS28" s="520" t="s">
        <v>128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738579</v>
      </c>
      <c r="BO28" s="433"/>
      <c r="BP28" s="433"/>
      <c r="BQ28" s="433"/>
      <c r="BR28" s="433"/>
      <c r="BS28" s="433"/>
      <c r="BT28" s="433"/>
      <c r="BU28" s="434"/>
      <c r="BV28" s="432">
        <v>737525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186</v>
      </c>
      <c r="F29" s="499"/>
      <c r="G29" s="499"/>
      <c r="H29" s="499"/>
      <c r="I29" s="499"/>
      <c r="J29" s="499"/>
      <c r="K29" s="500"/>
      <c r="L29" s="520">
        <v>8</v>
      </c>
      <c r="M29" s="521"/>
      <c r="N29" s="521"/>
      <c r="O29" s="521"/>
      <c r="P29" s="563"/>
      <c r="Q29" s="520">
        <v>2450</v>
      </c>
      <c r="R29" s="521"/>
      <c r="S29" s="521"/>
      <c r="T29" s="521"/>
      <c r="U29" s="521"/>
      <c r="V29" s="563"/>
      <c r="W29" s="623"/>
      <c r="X29" s="624"/>
      <c r="Y29" s="625"/>
      <c r="Z29" s="519" t="s">
        <v>187</v>
      </c>
      <c r="AA29" s="499"/>
      <c r="AB29" s="499"/>
      <c r="AC29" s="499"/>
      <c r="AD29" s="499"/>
      <c r="AE29" s="499"/>
      <c r="AF29" s="499"/>
      <c r="AG29" s="500"/>
      <c r="AH29" s="520">
        <v>118</v>
      </c>
      <c r="AI29" s="521"/>
      <c r="AJ29" s="521"/>
      <c r="AK29" s="521"/>
      <c r="AL29" s="563"/>
      <c r="AM29" s="520">
        <v>335412</v>
      </c>
      <c r="AN29" s="521"/>
      <c r="AO29" s="521"/>
      <c r="AP29" s="521"/>
      <c r="AQ29" s="521"/>
      <c r="AR29" s="563"/>
      <c r="AS29" s="520">
        <v>2842</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190873</v>
      </c>
      <c r="BO29" s="470"/>
      <c r="BP29" s="470"/>
      <c r="BQ29" s="470"/>
      <c r="BR29" s="470"/>
      <c r="BS29" s="470"/>
      <c r="BT29" s="470"/>
      <c r="BU29" s="471"/>
      <c r="BV29" s="469">
        <v>165657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98.1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1575819</v>
      </c>
      <c r="BO30" s="646"/>
      <c r="BP30" s="646"/>
      <c r="BQ30" s="646"/>
      <c r="BR30" s="646"/>
      <c r="BS30" s="646"/>
      <c r="BT30" s="646"/>
      <c r="BU30" s="647"/>
      <c r="BV30" s="645">
        <v>1641682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203</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福岡県市町村消防団員等公務災害補償組合（一般会計）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地域商社いいバイ桂川</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福岡県市町村職員退職手当組合（一般会計）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土地取得特別会計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福岡県市町村職員退職手当組合（基金特別会計）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福岡県自治会館管理組合（一般会計）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飯塚地区消防組合（一般会計）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福岡県自治振興組合（一般会計）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福岡県自治振興組合（公文書館事業特別会計）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福岡県介護保険広域連合（一般会計）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福岡県介護保険広域連合（介護保険事業特別会計）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福岡県後期高齢者医療広域連合（一般会計）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FT1Y6R1ZOTBfF68wFALf1X7UeXLcxUnTcQcZu21+pbrZeBEV4R9S0RBukGMBDDE0t37/1tiwZ/vZj8/MKXdmpQ==" saltValue="vPz1pjERyMQ9b+nKNI6M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50" t="s">
        <v>559</v>
      </c>
      <c r="D34" s="1250"/>
      <c r="E34" s="1251"/>
      <c r="F34" s="32">
        <v>12.53</v>
      </c>
      <c r="G34" s="33">
        <v>13.85</v>
      </c>
      <c r="H34" s="33">
        <v>15.05</v>
      </c>
      <c r="I34" s="33">
        <v>16.5</v>
      </c>
      <c r="J34" s="34">
        <v>16.739999999999998</v>
      </c>
      <c r="K34" s="22"/>
      <c r="L34" s="22"/>
      <c r="M34" s="22"/>
      <c r="N34" s="22"/>
      <c r="O34" s="22"/>
      <c r="P34" s="22"/>
    </row>
    <row r="35" spans="1:16" ht="39" customHeight="1">
      <c r="A35" s="22"/>
      <c r="B35" s="35"/>
      <c r="C35" s="1244" t="s">
        <v>560</v>
      </c>
      <c r="D35" s="1245"/>
      <c r="E35" s="1246"/>
      <c r="F35" s="36">
        <v>5.01</v>
      </c>
      <c r="G35" s="37">
        <v>5.66</v>
      </c>
      <c r="H35" s="37">
        <v>6.15</v>
      </c>
      <c r="I35" s="37">
        <v>6.51</v>
      </c>
      <c r="J35" s="38">
        <v>10.199999999999999</v>
      </c>
      <c r="K35" s="22"/>
      <c r="L35" s="22"/>
      <c r="M35" s="22"/>
      <c r="N35" s="22"/>
      <c r="O35" s="22"/>
      <c r="P35" s="22"/>
    </row>
    <row r="36" spans="1:16" ht="39" customHeight="1">
      <c r="A36" s="22"/>
      <c r="B36" s="35"/>
      <c r="C36" s="1244" t="s">
        <v>561</v>
      </c>
      <c r="D36" s="1245"/>
      <c r="E36" s="1246"/>
      <c r="F36" s="36" t="s">
        <v>562</v>
      </c>
      <c r="G36" s="37" t="s">
        <v>563</v>
      </c>
      <c r="H36" s="37">
        <v>1.05</v>
      </c>
      <c r="I36" s="37">
        <v>1.35</v>
      </c>
      <c r="J36" s="38">
        <v>1.74</v>
      </c>
      <c r="K36" s="22"/>
      <c r="L36" s="22"/>
      <c r="M36" s="22"/>
      <c r="N36" s="22"/>
      <c r="O36" s="22"/>
      <c r="P36" s="22"/>
    </row>
    <row r="37" spans="1:16" ht="39" customHeight="1">
      <c r="A37" s="22"/>
      <c r="B37" s="35"/>
      <c r="C37" s="1244" t="s">
        <v>564</v>
      </c>
      <c r="D37" s="1245"/>
      <c r="E37" s="1246"/>
      <c r="F37" s="36">
        <v>0.05</v>
      </c>
      <c r="G37" s="37">
        <v>0.05</v>
      </c>
      <c r="H37" s="37">
        <v>0.05</v>
      </c>
      <c r="I37" s="37">
        <v>0.05</v>
      </c>
      <c r="J37" s="38">
        <v>0.04</v>
      </c>
      <c r="K37" s="22"/>
      <c r="L37" s="22"/>
      <c r="M37" s="22"/>
      <c r="N37" s="22"/>
      <c r="O37" s="22"/>
      <c r="P37" s="22"/>
    </row>
    <row r="38" spans="1:16" ht="39" customHeight="1">
      <c r="A38" s="22"/>
      <c r="B38" s="35"/>
      <c r="C38" s="1244" t="s">
        <v>565</v>
      </c>
      <c r="D38" s="1245"/>
      <c r="E38" s="1246"/>
      <c r="F38" s="36">
        <v>0.05</v>
      </c>
      <c r="G38" s="37">
        <v>0.02</v>
      </c>
      <c r="H38" s="37">
        <v>0.01</v>
      </c>
      <c r="I38" s="37">
        <v>0.02</v>
      </c>
      <c r="J38" s="38">
        <v>0.02</v>
      </c>
      <c r="K38" s="22"/>
      <c r="L38" s="22"/>
      <c r="M38" s="22"/>
      <c r="N38" s="22"/>
      <c r="O38" s="22"/>
      <c r="P38" s="22"/>
    </row>
    <row r="39" spans="1:16" ht="39" customHeight="1">
      <c r="A39" s="22"/>
      <c r="B39" s="35"/>
      <c r="C39" s="1244" t="s">
        <v>566</v>
      </c>
      <c r="D39" s="1245"/>
      <c r="E39" s="1246"/>
      <c r="F39" s="36">
        <v>0</v>
      </c>
      <c r="G39" s="37">
        <v>0</v>
      </c>
      <c r="H39" s="37">
        <v>0</v>
      </c>
      <c r="I39" s="37">
        <v>0</v>
      </c>
      <c r="J39" s="38">
        <v>0</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567</v>
      </c>
      <c r="D42" s="1245"/>
      <c r="E42" s="1246"/>
      <c r="F42" s="36" t="s">
        <v>511</v>
      </c>
      <c r="G42" s="37" t="s">
        <v>511</v>
      </c>
      <c r="H42" s="37" t="s">
        <v>511</v>
      </c>
      <c r="I42" s="37" t="s">
        <v>511</v>
      </c>
      <c r="J42" s="38" t="s">
        <v>511</v>
      </c>
      <c r="K42" s="22"/>
      <c r="L42" s="22"/>
      <c r="M42" s="22"/>
      <c r="N42" s="22"/>
      <c r="O42" s="22"/>
      <c r="P42" s="22"/>
    </row>
    <row r="43" spans="1:16" ht="39" customHeight="1" thickBot="1">
      <c r="A43" s="22"/>
      <c r="B43" s="40"/>
      <c r="C43" s="1247" t="s">
        <v>568</v>
      </c>
      <c r="D43" s="1248"/>
      <c r="E43" s="1249"/>
      <c r="F43" s="41" t="s">
        <v>511</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weFdJeB4hsICBcSQwcIK4BwyRW6RtP7beRRh2ON1W8+o7UBVjh/GCmTlc2U1J1Iz+b1YLkS0i96NcbRLpoZXQ==" saltValue="1JBzozlp19BH06Qfzm2F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52" t="s">
        <v>11</v>
      </c>
      <c r="C45" s="1253"/>
      <c r="D45" s="58"/>
      <c r="E45" s="1258" t="s">
        <v>12</v>
      </c>
      <c r="F45" s="1258"/>
      <c r="G45" s="1258"/>
      <c r="H45" s="1258"/>
      <c r="I45" s="1258"/>
      <c r="J45" s="1259"/>
      <c r="K45" s="59">
        <v>443</v>
      </c>
      <c r="L45" s="60">
        <v>431</v>
      </c>
      <c r="M45" s="60">
        <v>416</v>
      </c>
      <c r="N45" s="60">
        <v>402</v>
      </c>
      <c r="O45" s="61">
        <v>406</v>
      </c>
      <c r="P45" s="48"/>
      <c r="Q45" s="48"/>
      <c r="R45" s="48"/>
      <c r="S45" s="48"/>
      <c r="T45" s="48"/>
      <c r="U45" s="48"/>
    </row>
    <row r="46" spans="1:21" ht="30.75" customHeight="1">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c r="A48" s="48"/>
      <c r="B48" s="1254"/>
      <c r="C48" s="1255"/>
      <c r="D48" s="62"/>
      <c r="E48" s="1260" t="s">
        <v>15</v>
      </c>
      <c r="F48" s="1260"/>
      <c r="G48" s="1260"/>
      <c r="H48" s="1260"/>
      <c r="I48" s="1260"/>
      <c r="J48" s="1261"/>
      <c r="K48" s="63" t="s">
        <v>511</v>
      </c>
      <c r="L48" s="64" t="s">
        <v>511</v>
      </c>
      <c r="M48" s="64" t="s">
        <v>511</v>
      </c>
      <c r="N48" s="64" t="s">
        <v>511</v>
      </c>
      <c r="O48" s="65" t="s">
        <v>511</v>
      </c>
      <c r="P48" s="48"/>
      <c r="Q48" s="48"/>
      <c r="R48" s="48"/>
      <c r="S48" s="48"/>
      <c r="T48" s="48"/>
      <c r="U48" s="48"/>
    </row>
    <row r="49" spans="1:21" ht="30.75" customHeight="1">
      <c r="A49" s="48"/>
      <c r="B49" s="1254"/>
      <c r="C49" s="1255"/>
      <c r="D49" s="62"/>
      <c r="E49" s="1260" t="s">
        <v>16</v>
      </c>
      <c r="F49" s="1260"/>
      <c r="G49" s="1260"/>
      <c r="H49" s="1260"/>
      <c r="I49" s="1260"/>
      <c r="J49" s="1261"/>
      <c r="K49" s="63">
        <v>15</v>
      </c>
      <c r="L49" s="64" t="s">
        <v>511</v>
      </c>
      <c r="M49" s="64" t="s">
        <v>511</v>
      </c>
      <c r="N49" s="64" t="s">
        <v>511</v>
      </c>
      <c r="O49" s="65" t="s">
        <v>511</v>
      </c>
      <c r="P49" s="48"/>
      <c r="Q49" s="48"/>
      <c r="R49" s="48"/>
      <c r="S49" s="48"/>
      <c r="T49" s="48"/>
      <c r="U49" s="48"/>
    </row>
    <row r="50" spans="1:21" ht="30.75" customHeight="1">
      <c r="A50" s="48"/>
      <c r="B50" s="1254"/>
      <c r="C50" s="1255"/>
      <c r="D50" s="62"/>
      <c r="E50" s="1260" t="s">
        <v>17</v>
      </c>
      <c r="F50" s="1260"/>
      <c r="G50" s="1260"/>
      <c r="H50" s="1260"/>
      <c r="I50" s="1260"/>
      <c r="J50" s="1261"/>
      <c r="K50" s="63">
        <v>15</v>
      </c>
      <c r="L50" s="64">
        <v>15</v>
      </c>
      <c r="M50" s="64">
        <v>0</v>
      </c>
      <c r="N50" s="64">
        <v>0</v>
      </c>
      <c r="O50" s="65" t="s">
        <v>511</v>
      </c>
      <c r="P50" s="48"/>
      <c r="Q50" s="48"/>
      <c r="R50" s="48"/>
      <c r="S50" s="48"/>
      <c r="T50" s="48"/>
      <c r="U50" s="48"/>
    </row>
    <row r="51" spans="1:21" ht="30.75" customHeight="1">
      <c r="A51" s="48"/>
      <c r="B51" s="1256"/>
      <c r="C51" s="1257"/>
      <c r="D51" s="66"/>
      <c r="E51" s="1260" t="s">
        <v>18</v>
      </c>
      <c r="F51" s="1260"/>
      <c r="G51" s="1260"/>
      <c r="H51" s="1260"/>
      <c r="I51" s="1260"/>
      <c r="J51" s="1261"/>
      <c r="K51" s="63">
        <v>0</v>
      </c>
      <c r="L51" s="64">
        <v>1</v>
      </c>
      <c r="M51" s="64">
        <v>1</v>
      </c>
      <c r="N51" s="64">
        <v>0</v>
      </c>
      <c r="O51" s="65">
        <v>1</v>
      </c>
      <c r="P51" s="48"/>
      <c r="Q51" s="48"/>
      <c r="R51" s="48"/>
      <c r="S51" s="48"/>
      <c r="T51" s="48"/>
      <c r="U51" s="48"/>
    </row>
    <row r="52" spans="1:21" ht="30.75" customHeight="1">
      <c r="A52" s="48"/>
      <c r="B52" s="1262" t="s">
        <v>19</v>
      </c>
      <c r="C52" s="1263"/>
      <c r="D52" s="66"/>
      <c r="E52" s="1260" t="s">
        <v>20</v>
      </c>
      <c r="F52" s="1260"/>
      <c r="G52" s="1260"/>
      <c r="H52" s="1260"/>
      <c r="I52" s="1260"/>
      <c r="J52" s="1261"/>
      <c r="K52" s="63">
        <v>341</v>
      </c>
      <c r="L52" s="64">
        <v>326</v>
      </c>
      <c r="M52" s="64">
        <v>318</v>
      </c>
      <c r="N52" s="64">
        <v>307</v>
      </c>
      <c r="O52" s="65">
        <v>300</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132</v>
      </c>
      <c r="L53" s="69">
        <v>121</v>
      </c>
      <c r="M53" s="69">
        <v>99</v>
      </c>
      <c r="N53" s="69">
        <v>95</v>
      </c>
      <c r="O53" s="70">
        <v>107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268" t="s">
        <v>25</v>
      </c>
      <c r="C57" s="1269"/>
      <c r="D57" s="1272" t="s">
        <v>26</v>
      </c>
      <c r="E57" s="1273"/>
      <c r="F57" s="1273"/>
      <c r="G57" s="1273"/>
      <c r="H57" s="1273"/>
      <c r="I57" s="1273"/>
      <c r="J57" s="1274"/>
      <c r="K57" s="83" t="s">
        <v>590</v>
      </c>
      <c r="L57" s="84" t="s">
        <v>590</v>
      </c>
      <c r="M57" s="84" t="s">
        <v>590</v>
      </c>
      <c r="N57" s="84" t="s">
        <v>590</v>
      </c>
      <c r="O57" s="85" t="s">
        <v>590</v>
      </c>
    </row>
    <row r="58" spans="1:21" ht="31.5" customHeight="1" thickBot="1">
      <c r="B58" s="1270"/>
      <c r="C58" s="1271"/>
      <c r="D58" s="1275" t="s">
        <v>27</v>
      </c>
      <c r="E58" s="1276"/>
      <c r="F58" s="1276"/>
      <c r="G58" s="1276"/>
      <c r="H58" s="1276"/>
      <c r="I58" s="1276"/>
      <c r="J58" s="1277"/>
      <c r="K58" s="86" t="s">
        <v>590</v>
      </c>
      <c r="L58" s="87" t="s">
        <v>590</v>
      </c>
      <c r="M58" s="87" t="s">
        <v>590</v>
      </c>
      <c r="N58" s="87" t="s">
        <v>590</v>
      </c>
      <c r="O58" s="88" t="s">
        <v>590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rgkWjoRh7qALUAtW1zEV8HHoL/1nj0Lq5zF0H7Z4dmhs3b32i4gPo0hG+0pePXWr5XlPMc4PWGj5AIymOxctQ==" saltValue="yBkScrPLA6XD2+StKHfT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49"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78" t="s">
        <v>30</v>
      </c>
      <c r="C41" s="1279"/>
      <c r="D41" s="102"/>
      <c r="E41" s="1284" t="s">
        <v>31</v>
      </c>
      <c r="F41" s="1284"/>
      <c r="G41" s="1284"/>
      <c r="H41" s="1285"/>
      <c r="I41" s="103">
        <v>4177</v>
      </c>
      <c r="J41" s="104">
        <v>4249</v>
      </c>
      <c r="K41" s="104">
        <v>4437</v>
      </c>
      <c r="L41" s="104">
        <v>4491</v>
      </c>
      <c r="M41" s="105">
        <v>4960</v>
      </c>
    </row>
    <row r="42" spans="2:13" ht="27.75" customHeight="1">
      <c r="B42" s="1280"/>
      <c r="C42" s="1281"/>
      <c r="D42" s="106"/>
      <c r="E42" s="1286" t="s">
        <v>32</v>
      </c>
      <c r="F42" s="1286"/>
      <c r="G42" s="1286"/>
      <c r="H42" s="1287"/>
      <c r="I42" s="107">
        <v>25</v>
      </c>
      <c r="J42" s="108" t="s">
        <v>511</v>
      </c>
      <c r="K42" s="108" t="s">
        <v>511</v>
      </c>
      <c r="L42" s="108" t="s">
        <v>511</v>
      </c>
      <c r="M42" s="109" t="s">
        <v>511</v>
      </c>
    </row>
    <row r="43" spans="2:13" ht="27.75" customHeight="1">
      <c r="B43" s="1280"/>
      <c r="C43" s="1281"/>
      <c r="D43" s="106"/>
      <c r="E43" s="1286" t="s">
        <v>33</v>
      </c>
      <c r="F43" s="1286"/>
      <c r="G43" s="1286"/>
      <c r="H43" s="1287"/>
      <c r="I43" s="107" t="s">
        <v>511</v>
      </c>
      <c r="J43" s="108" t="s">
        <v>511</v>
      </c>
      <c r="K43" s="108" t="s">
        <v>511</v>
      </c>
      <c r="L43" s="108" t="s">
        <v>511</v>
      </c>
      <c r="M43" s="109" t="s">
        <v>511</v>
      </c>
    </row>
    <row r="44" spans="2:13" ht="27.75" customHeight="1">
      <c r="B44" s="1280"/>
      <c r="C44" s="1281"/>
      <c r="D44" s="106"/>
      <c r="E44" s="1286" t="s">
        <v>34</v>
      </c>
      <c r="F44" s="1286"/>
      <c r="G44" s="1286"/>
      <c r="H44" s="1287"/>
      <c r="I44" s="107">
        <v>15</v>
      </c>
      <c r="J44" s="108" t="s">
        <v>511</v>
      </c>
      <c r="K44" s="108" t="s">
        <v>511</v>
      </c>
      <c r="L44" s="108" t="s">
        <v>511</v>
      </c>
      <c r="M44" s="109" t="s">
        <v>511</v>
      </c>
    </row>
    <row r="45" spans="2:13" ht="27.75" customHeight="1">
      <c r="B45" s="1280"/>
      <c r="C45" s="1281"/>
      <c r="D45" s="106"/>
      <c r="E45" s="1286" t="s">
        <v>35</v>
      </c>
      <c r="F45" s="1286"/>
      <c r="G45" s="1286"/>
      <c r="H45" s="1287"/>
      <c r="I45" s="107">
        <v>1140</v>
      </c>
      <c r="J45" s="108">
        <v>1099</v>
      </c>
      <c r="K45" s="108">
        <v>1031</v>
      </c>
      <c r="L45" s="108">
        <v>1019</v>
      </c>
      <c r="M45" s="109">
        <v>1002</v>
      </c>
    </row>
    <row r="46" spans="2:13" ht="27.75" customHeight="1">
      <c r="B46" s="1280"/>
      <c r="C46" s="1281"/>
      <c r="D46" s="110"/>
      <c r="E46" s="1286" t="s">
        <v>36</v>
      </c>
      <c r="F46" s="1286"/>
      <c r="G46" s="1286"/>
      <c r="H46" s="1287"/>
      <c r="I46" s="107" t="s">
        <v>511</v>
      </c>
      <c r="J46" s="108" t="s">
        <v>511</v>
      </c>
      <c r="K46" s="108" t="s">
        <v>511</v>
      </c>
      <c r="L46" s="108" t="s">
        <v>511</v>
      </c>
      <c r="M46" s="109" t="s">
        <v>511</v>
      </c>
    </row>
    <row r="47" spans="2:13" ht="27.75" customHeight="1">
      <c r="B47" s="1280"/>
      <c r="C47" s="1281"/>
      <c r="D47" s="111"/>
      <c r="E47" s="1288" t="s">
        <v>37</v>
      </c>
      <c r="F47" s="1289"/>
      <c r="G47" s="1289"/>
      <c r="H47" s="1290"/>
      <c r="I47" s="107" t="s">
        <v>511</v>
      </c>
      <c r="J47" s="108" t="s">
        <v>511</v>
      </c>
      <c r="K47" s="108" t="s">
        <v>511</v>
      </c>
      <c r="L47" s="108" t="s">
        <v>511</v>
      </c>
      <c r="M47" s="109" t="s">
        <v>511</v>
      </c>
    </row>
    <row r="48" spans="2:13" ht="27.75" customHeight="1">
      <c r="B48" s="1280"/>
      <c r="C48" s="1281"/>
      <c r="D48" s="106"/>
      <c r="E48" s="1286" t="s">
        <v>38</v>
      </c>
      <c r="F48" s="1286"/>
      <c r="G48" s="1286"/>
      <c r="H48" s="1287"/>
      <c r="I48" s="107" t="s">
        <v>511</v>
      </c>
      <c r="J48" s="108" t="s">
        <v>511</v>
      </c>
      <c r="K48" s="108" t="s">
        <v>511</v>
      </c>
      <c r="L48" s="108" t="s">
        <v>511</v>
      </c>
      <c r="M48" s="109" t="s">
        <v>511</v>
      </c>
    </row>
    <row r="49" spans="2:13" ht="27.75" customHeight="1">
      <c r="B49" s="1282"/>
      <c r="C49" s="1283"/>
      <c r="D49" s="106"/>
      <c r="E49" s="1286" t="s">
        <v>39</v>
      </c>
      <c r="F49" s="1286"/>
      <c r="G49" s="1286"/>
      <c r="H49" s="1287"/>
      <c r="I49" s="107" t="s">
        <v>511</v>
      </c>
      <c r="J49" s="108" t="s">
        <v>511</v>
      </c>
      <c r="K49" s="108" t="s">
        <v>511</v>
      </c>
      <c r="L49" s="108" t="s">
        <v>511</v>
      </c>
      <c r="M49" s="109" t="s">
        <v>511</v>
      </c>
    </row>
    <row r="50" spans="2:13" ht="27.75" customHeight="1">
      <c r="B50" s="1291" t="s">
        <v>40</v>
      </c>
      <c r="C50" s="1292"/>
      <c r="D50" s="112"/>
      <c r="E50" s="1286" t="s">
        <v>41</v>
      </c>
      <c r="F50" s="1286"/>
      <c r="G50" s="1286"/>
      <c r="H50" s="1287"/>
      <c r="I50" s="107">
        <v>2370</v>
      </c>
      <c r="J50" s="108">
        <v>2477</v>
      </c>
      <c r="K50" s="108">
        <v>2491</v>
      </c>
      <c r="L50" s="108">
        <v>2636</v>
      </c>
      <c r="M50" s="109">
        <v>2651</v>
      </c>
    </row>
    <row r="51" spans="2:13" ht="27.75" customHeight="1">
      <c r="B51" s="1280"/>
      <c r="C51" s="1281"/>
      <c r="D51" s="106"/>
      <c r="E51" s="1286" t="s">
        <v>42</v>
      </c>
      <c r="F51" s="1286"/>
      <c r="G51" s="1286"/>
      <c r="H51" s="1287"/>
      <c r="I51" s="107">
        <v>1</v>
      </c>
      <c r="J51" s="108">
        <v>1</v>
      </c>
      <c r="K51" s="108">
        <v>1</v>
      </c>
      <c r="L51" s="108">
        <v>0</v>
      </c>
      <c r="M51" s="109" t="s">
        <v>511</v>
      </c>
    </row>
    <row r="52" spans="2:13" ht="27.75" customHeight="1">
      <c r="B52" s="1282"/>
      <c r="C52" s="1283"/>
      <c r="D52" s="106"/>
      <c r="E52" s="1286" t="s">
        <v>43</v>
      </c>
      <c r="F52" s="1286"/>
      <c r="G52" s="1286"/>
      <c r="H52" s="1287"/>
      <c r="I52" s="107">
        <v>3220</v>
      </c>
      <c r="J52" s="108">
        <v>3148</v>
      </c>
      <c r="K52" s="108">
        <v>3097</v>
      </c>
      <c r="L52" s="108">
        <v>3096</v>
      </c>
      <c r="M52" s="109">
        <v>3101</v>
      </c>
    </row>
    <row r="53" spans="2:13" ht="27.75" customHeight="1" thickBot="1">
      <c r="B53" s="1293" t="s">
        <v>44</v>
      </c>
      <c r="C53" s="1294"/>
      <c r="D53" s="113"/>
      <c r="E53" s="1295" t="s">
        <v>45</v>
      </c>
      <c r="F53" s="1295"/>
      <c r="G53" s="1295"/>
      <c r="H53" s="1296"/>
      <c r="I53" s="114">
        <v>-235</v>
      </c>
      <c r="J53" s="115">
        <v>-278</v>
      </c>
      <c r="K53" s="115">
        <v>-121</v>
      </c>
      <c r="L53" s="115">
        <v>-223</v>
      </c>
      <c r="M53" s="116">
        <v>211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vP5Dnj/t/VeK35cRLbYJkr2uQtOlPtIY2RFySR70PzyKTlgGrjqSUzFmDj1XT1+79THODj+54Ap6ugtjUpDug==" saltValue="o6yS9WjYofOVHbUzLVZI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5" zoomScale="60" zoomScaleNormal="60" zoomScaleSheetLayoutView="100" workbookViewId="0">
      <selection activeCell="H61" sqref="H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305" t="s">
        <v>48</v>
      </c>
      <c r="D55" s="1305"/>
      <c r="E55" s="1306"/>
      <c r="F55" s="128">
        <v>736</v>
      </c>
      <c r="G55" s="128">
        <v>738</v>
      </c>
      <c r="H55" s="129">
        <v>739</v>
      </c>
    </row>
    <row r="56" spans="2:8" ht="52.5" customHeight="1">
      <c r="B56" s="130"/>
      <c r="C56" s="1307" t="s">
        <v>49</v>
      </c>
      <c r="D56" s="1307"/>
      <c r="E56" s="1308"/>
      <c r="F56" s="131">
        <v>126</v>
      </c>
      <c r="G56" s="131">
        <v>166</v>
      </c>
      <c r="H56" s="132">
        <v>191</v>
      </c>
    </row>
    <row r="57" spans="2:8" ht="53.25" customHeight="1">
      <c r="B57" s="130"/>
      <c r="C57" s="1309" t="s">
        <v>50</v>
      </c>
      <c r="D57" s="1309"/>
      <c r="E57" s="1310"/>
      <c r="F57" s="133">
        <v>1588</v>
      </c>
      <c r="G57" s="133">
        <v>1642</v>
      </c>
      <c r="H57" s="134">
        <v>1576</v>
      </c>
    </row>
    <row r="58" spans="2:8" ht="45.75" customHeight="1">
      <c r="B58" s="135"/>
      <c r="C58" s="1297" t="s">
        <v>591</v>
      </c>
      <c r="D58" s="1298"/>
      <c r="E58" s="1299"/>
      <c r="F58" s="136">
        <v>1098</v>
      </c>
      <c r="G58" s="136">
        <v>1098</v>
      </c>
      <c r="H58" s="137">
        <v>1098</v>
      </c>
    </row>
    <row r="59" spans="2:8" ht="45.75" customHeight="1">
      <c r="B59" s="135"/>
      <c r="C59" s="1297" t="s">
        <v>592</v>
      </c>
      <c r="D59" s="1298"/>
      <c r="E59" s="1299"/>
      <c r="F59" s="136">
        <v>432</v>
      </c>
      <c r="G59" s="136">
        <v>441</v>
      </c>
      <c r="H59" s="137">
        <v>330</v>
      </c>
    </row>
    <row r="60" spans="2:8" ht="45.75" customHeight="1">
      <c r="B60" s="135"/>
      <c r="C60" s="1297" t="s">
        <v>593</v>
      </c>
      <c r="D60" s="1298"/>
      <c r="E60" s="1299"/>
      <c r="F60" s="136" t="s">
        <v>596</v>
      </c>
      <c r="G60" s="136">
        <v>45</v>
      </c>
      <c r="H60" s="137">
        <v>89</v>
      </c>
    </row>
    <row r="61" spans="2:8" ht="45.75" customHeight="1">
      <c r="B61" s="135"/>
      <c r="C61" s="1297" t="s">
        <v>594</v>
      </c>
      <c r="D61" s="1298"/>
      <c r="E61" s="1299"/>
      <c r="F61" s="136">
        <v>21</v>
      </c>
      <c r="G61" s="136">
        <v>20</v>
      </c>
      <c r="H61" s="137">
        <v>20</v>
      </c>
    </row>
    <row r="62" spans="2:8" ht="45.75" customHeight="1" thickBot="1">
      <c r="B62" s="138"/>
      <c r="C62" s="1300" t="s">
        <v>595</v>
      </c>
      <c r="D62" s="1301"/>
      <c r="E62" s="1302"/>
      <c r="F62" s="139">
        <v>14</v>
      </c>
      <c r="G62" s="139">
        <v>16</v>
      </c>
      <c r="H62" s="140">
        <v>18</v>
      </c>
    </row>
    <row r="63" spans="2:8" ht="52.5" customHeight="1" thickBot="1">
      <c r="B63" s="141"/>
      <c r="C63" s="1303" t="s">
        <v>51</v>
      </c>
      <c r="D63" s="1303"/>
      <c r="E63" s="1304"/>
      <c r="F63" s="142">
        <v>2450</v>
      </c>
      <c r="G63" s="142">
        <v>2545</v>
      </c>
      <c r="H63" s="143">
        <v>2505</v>
      </c>
    </row>
    <row r="64" spans="2:8" ht="15" customHeight="1"/>
  </sheetData>
  <sheetProtection algorithmName="SHA-512" hashValue="2cERKB42dxwIkX4zhFsrdPa7K4tzRAJsZT/ko5Tuc7tx+uKlc5Xx7dyr0npDQtFca5MSQ/2YsTHxTt8VMti2Jg==" saltValue="07eONkKyNggIDpSxchaf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40" zoomScaleNormal="100" zoomScaleSheetLayoutView="55" workbookViewId="0">
      <selection activeCell="AN65" sqref="AN65:DC6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600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601</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553</v>
      </c>
      <c r="BQ50" s="1316"/>
      <c r="BR50" s="1316"/>
      <c r="BS50" s="1316"/>
      <c r="BT50" s="1316"/>
      <c r="BU50" s="1316"/>
      <c r="BV50" s="1316"/>
      <c r="BW50" s="1316"/>
      <c r="BX50" s="1316" t="s">
        <v>554</v>
      </c>
      <c r="BY50" s="1316"/>
      <c r="BZ50" s="1316"/>
      <c r="CA50" s="1316"/>
      <c r="CB50" s="1316"/>
      <c r="CC50" s="1316"/>
      <c r="CD50" s="1316"/>
      <c r="CE50" s="1316"/>
      <c r="CF50" s="1316" t="s">
        <v>555</v>
      </c>
      <c r="CG50" s="1316"/>
      <c r="CH50" s="1316"/>
      <c r="CI50" s="1316"/>
      <c r="CJ50" s="1316"/>
      <c r="CK50" s="1316"/>
      <c r="CL50" s="1316"/>
      <c r="CM50" s="1316"/>
      <c r="CN50" s="1316" t="s">
        <v>556</v>
      </c>
      <c r="CO50" s="1316"/>
      <c r="CP50" s="1316"/>
      <c r="CQ50" s="1316"/>
      <c r="CR50" s="1316"/>
      <c r="CS50" s="1316"/>
      <c r="CT50" s="1316"/>
      <c r="CU50" s="1316"/>
      <c r="CV50" s="1316" t="s">
        <v>557</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602</v>
      </c>
      <c r="AO51" s="1314"/>
      <c r="AP51" s="1314"/>
      <c r="AQ51" s="1314"/>
      <c r="AR51" s="1314"/>
      <c r="AS51" s="1314"/>
      <c r="AT51" s="1314"/>
      <c r="AU51" s="1314"/>
      <c r="AV51" s="1314"/>
      <c r="AW51" s="1314"/>
      <c r="AX51" s="1314"/>
      <c r="AY51" s="1314"/>
      <c r="AZ51" s="1314"/>
      <c r="BA51" s="1314"/>
      <c r="BB51" s="1314" t="s">
        <v>603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v>6.7</v>
      </c>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604</v>
      </c>
      <c r="BC53" s="1314"/>
      <c r="BD53" s="1314"/>
      <c r="BE53" s="1314"/>
      <c r="BF53" s="1314"/>
      <c r="BG53" s="1314"/>
      <c r="BH53" s="1314"/>
      <c r="BI53" s="1314"/>
      <c r="BJ53" s="1314"/>
      <c r="BK53" s="1314"/>
      <c r="BL53" s="1314"/>
      <c r="BM53" s="1314"/>
      <c r="BN53" s="1314"/>
      <c r="BO53" s="1314"/>
      <c r="BP53" s="1311">
        <v>60</v>
      </c>
      <c r="BQ53" s="1311"/>
      <c r="BR53" s="1311"/>
      <c r="BS53" s="1311"/>
      <c r="BT53" s="1311"/>
      <c r="BU53" s="1311"/>
      <c r="BV53" s="1311"/>
      <c r="BW53" s="1311"/>
      <c r="BX53" s="1311">
        <v>61.5</v>
      </c>
      <c r="BY53" s="1311"/>
      <c r="BZ53" s="1311"/>
      <c r="CA53" s="1311"/>
      <c r="CB53" s="1311"/>
      <c r="CC53" s="1311"/>
      <c r="CD53" s="1311"/>
      <c r="CE53" s="1311"/>
      <c r="CF53" s="1311">
        <v>61.5</v>
      </c>
      <c r="CG53" s="1311"/>
      <c r="CH53" s="1311"/>
      <c r="CI53" s="1311"/>
      <c r="CJ53" s="1311"/>
      <c r="CK53" s="1311"/>
      <c r="CL53" s="1311"/>
      <c r="CM53" s="1311"/>
      <c r="CN53" s="1311">
        <v>62.7</v>
      </c>
      <c r="CO53" s="1311"/>
      <c r="CP53" s="1311"/>
      <c r="CQ53" s="1311"/>
      <c r="CR53" s="1311"/>
      <c r="CS53" s="1311"/>
      <c r="CT53" s="1311"/>
      <c r="CU53" s="1311"/>
      <c r="CV53" s="1311">
        <v>62.2</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605</v>
      </c>
      <c r="AO55" s="1316"/>
      <c r="AP55" s="1316"/>
      <c r="AQ55" s="1316"/>
      <c r="AR55" s="1316"/>
      <c r="AS55" s="1316"/>
      <c r="AT55" s="1316"/>
      <c r="AU55" s="1316"/>
      <c r="AV55" s="1316"/>
      <c r="AW55" s="1316"/>
      <c r="AX55" s="1316"/>
      <c r="AY55" s="1316"/>
      <c r="AZ55" s="1316"/>
      <c r="BA55" s="1316"/>
      <c r="BB55" s="1314" t="s">
        <v>603</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3.1</v>
      </c>
      <c r="CO55" s="1311"/>
      <c r="CP55" s="1311"/>
      <c r="CQ55" s="1311"/>
      <c r="CR55" s="1311"/>
      <c r="CS55" s="1311"/>
      <c r="CT55" s="1311"/>
      <c r="CU55" s="1311"/>
      <c r="CV55" s="1311">
        <v>13.7</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604</v>
      </c>
      <c r="BC57" s="1314"/>
      <c r="BD57" s="1314"/>
      <c r="BE57" s="1314"/>
      <c r="BF57" s="1314"/>
      <c r="BG57" s="1314"/>
      <c r="BH57" s="1314"/>
      <c r="BI57" s="1314"/>
      <c r="BJ57" s="1314"/>
      <c r="BK57" s="1314"/>
      <c r="BL57" s="1314"/>
      <c r="BM57" s="1314"/>
      <c r="BN57" s="1314"/>
      <c r="BO57" s="1314"/>
      <c r="BP57" s="1311">
        <v>52.3</v>
      </c>
      <c r="BQ57" s="1311"/>
      <c r="BR57" s="1311"/>
      <c r="BS57" s="1311"/>
      <c r="BT57" s="1311"/>
      <c r="BU57" s="1311"/>
      <c r="BV57" s="1311"/>
      <c r="BW57" s="1311"/>
      <c r="BX57" s="1311">
        <v>59.3</v>
      </c>
      <c r="BY57" s="1311"/>
      <c r="BZ57" s="1311"/>
      <c r="CA57" s="1311"/>
      <c r="CB57" s="1311"/>
      <c r="CC57" s="1311"/>
      <c r="CD57" s="1311"/>
      <c r="CE57" s="1311"/>
      <c r="CF57" s="1311">
        <v>59.9</v>
      </c>
      <c r="CG57" s="1311"/>
      <c r="CH57" s="1311"/>
      <c r="CI57" s="1311"/>
      <c r="CJ57" s="1311"/>
      <c r="CK57" s="1311"/>
      <c r="CL57" s="1311"/>
      <c r="CM57" s="1311"/>
      <c r="CN57" s="1311">
        <v>61</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606</v>
      </c>
    </row>
    <row r="64" spans="1:109">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607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601</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553</v>
      </c>
      <c r="BQ72" s="1316"/>
      <c r="BR72" s="1316"/>
      <c r="BS72" s="1316"/>
      <c r="BT72" s="1316"/>
      <c r="BU72" s="1316"/>
      <c r="BV72" s="1316"/>
      <c r="BW72" s="1316"/>
      <c r="BX72" s="1316" t="s">
        <v>554</v>
      </c>
      <c r="BY72" s="1316"/>
      <c r="BZ72" s="1316"/>
      <c r="CA72" s="1316"/>
      <c r="CB72" s="1316"/>
      <c r="CC72" s="1316"/>
      <c r="CD72" s="1316"/>
      <c r="CE72" s="1316"/>
      <c r="CF72" s="1316" t="s">
        <v>555</v>
      </c>
      <c r="CG72" s="1316"/>
      <c r="CH72" s="1316"/>
      <c r="CI72" s="1316"/>
      <c r="CJ72" s="1316"/>
      <c r="CK72" s="1316"/>
      <c r="CL72" s="1316"/>
      <c r="CM72" s="1316"/>
      <c r="CN72" s="1316" t="s">
        <v>556</v>
      </c>
      <c r="CO72" s="1316"/>
      <c r="CP72" s="1316"/>
      <c r="CQ72" s="1316"/>
      <c r="CR72" s="1316"/>
      <c r="CS72" s="1316"/>
      <c r="CT72" s="1316"/>
      <c r="CU72" s="1316"/>
      <c r="CV72" s="1316" t="s">
        <v>557</v>
      </c>
      <c r="CW72" s="1316"/>
      <c r="CX72" s="1316"/>
      <c r="CY72" s="1316"/>
      <c r="CZ72" s="1316"/>
      <c r="DA72" s="1316"/>
      <c r="DB72" s="1316"/>
      <c r="DC72" s="1316"/>
    </row>
    <row r="73" spans="2:107">
      <c r="B73" s="397"/>
      <c r="G73" s="1319"/>
      <c r="H73" s="1319"/>
      <c r="I73" s="1319"/>
      <c r="J73" s="1319"/>
      <c r="K73" s="1315"/>
      <c r="L73" s="1315"/>
      <c r="M73" s="1315"/>
      <c r="N73" s="1315"/>
      <c r="AM73" s="406"/>
      <c r="AN73" s="1314" t="s">
        <v>602</v>
      </c>
      <c r="AO73" s="1314"/>
      <c r="AP73" s="1314"/>
      <c r="AQ73" s="1314"/>
      <c r="AR73" s="1314"/>
      <c r="AS73" s="1314"/>
      <c r="AT73" s="1314"/>
      <c r="AU73" s="1314"/>
      <c r="AV73" s="1314"/>
      <c r="AW73" s="1314"/>
      <c r="AX73" s="1314"/>
      <c r="AY73" s="1314"/>
      <c r="AZ73" s="1314"/>
      <c r="BA73" s="1314"/>
      <c r="BB73" s="1314" t="s">
        <v>603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6.7</v>
      </c>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608</v>
      </c>
      <c r="BC75" s="1314"/>
      <c r="BD75" s="1314"/>
      <c r="BE75" s="1314"/>
      <c r="BF75" s="1314"/>
      <c r="BG75" s="1314"/>
      <c r="BH75" s="1314"/>
      <c r="BI75" s="1314"/>
      <c r="BJ75" s="1314"/>
      <c r="BK75" s="1314"/>
      <c r="BL75" s="1314"/>
      <c r="BM75" s="1314"/>
      <c r="BN75" s="1314"/>
      <c r="BO75" s="1314"/>
      <c r="BP75" s="1311">
        <v>3.9</v>
      </c>
      <c r="BQ75" s="1311"/>
      <c r="BR75" s="1311"/>
      <c r="BS75" s="1311"/>
      <c r="BT75" s="1311"/>
      <c r="BU75" s="1311"/>
      <c r="BV75" s="1311"/>
      <c r="BW75" s="1311"/>
      <c r="BX75" s="1311">
        <v>4.0999999999999996</v>
      </c>
      <c r="BY75" s="1311"/>
      <c r="BZ75" s="1311"/>
      <c r="CA75" s="1311"/>
      <c r="CB75" s="1311"/>
      <c r="CC75" s="1311"/>
      <c r="CD75" s="1311"/>
      <c r="CE75" s="1311"/>
      <c r="CF75" s="1311">
        <v>3.9</v>
      </c>
      <c r="CG75" s="1311"/>
      <c r="CH75" s="1311"/>
      <c r="CI75" s="1311"/>
      <c r="CJ75" s="1311"/>
      <c r="CK75" s="1311"/>
      <c r="CL75" s="1311"/>
      <c r="CM75" s="1311"/>
      <c r="CN75" s="1311">
        <v>3.5</v>
      </c>
      <c r="CO75" s="1311"/>
      <c r="CP75" s="1311"/>
      <c r="CQ75" s="1311"/>
      <c r="CR75" s="1311"/>
      <c r="CS75" s="1311"/>
      <c r="CT75" s="1311"/>
      <c r="CU75" s="1311"/>
      <c r="CV75" s="1311">
        <v>3.3</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605</v>
      </c>
      <c r="AO77" s="1316"/>
      <c r="AP77" s="1316"/>
      <c r="AQ77" s="1316"/>
      <c r="AR77" s="1316"/>
      <c r="AS77" s="1316"/>
      <c r="AT77" s="1316"/>
      <c r="AU77" s="1316"/>
      <c r="AV77" s="1316"/>
      <c r="AW77" s="1316"/>
      <c r="AX77" s="1316"/>
      <c r="AY77" s="1316"/>
      <c r="AZ77" s="1316"/>
      <c r="BA77" s="1316"/>
      <c r="BB77" s="1314" t="s">
        <v>603</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3.1</v>
      </c>
      <c r="CO77" s="1311"/>
      <c r="CP77" s="1311"/>
      <c r="CQ77" s="1311"/>
      <c r="CR77" s="1311"/>
      <c r="CS77" s="1311"/>
      <c r="CT77" s="1311"/>
      <c r="CU77" s="1311"/>
      <c r="CV77" s="1311">
        <v>13.7</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608</v>
      </c>
      <c r="BC79" s="1314"/>
      <c r="BD79" s="1314"/>
      <c r="BE79" s="1314"/>
      <c r="BF79" s="1314"/>
      <c r="BG79" s="1314"/>
      <c r="BH79" s="1314"/>
      <c r="BI79" s="1314"/>
      <c r="BJ79" s="1314"/>
      <c r="BK79" s="1314"/>
      <c r="BL79" s="1314"/>
      <c r="BM79" s="1314"/>
      <c r="BN79" s="1314"/>
      <c r="BO79" s="1314"/>
      <c r="BP79" s="1311">
        <v>7.9</v>
      </c>
      <c r="BQ79" s="1311"/>
      <c r="BR79" s="1311"/>
      <c r="BS79" s="1311"/>
      <c r="BT79" s="1311"/>
      <c r="BU79" s="1311"/>
      <c r="BV79" s="1311"/>
      <c r="BW79" s="1311"/>
      <c r="BX79" s="1311">
        <v>7.9</v>
      </c>
      <c r="BY79" s="1311"/>
      <c r="BZ79" s="1311"/>
      <c r="CA79" s="1311"/>
      <c r="CB79" s="1311"/>
      <c r="CC79" s="1311"/>
      <c r="CD79" s="1311"/>
      <c r="CE79" s="1311"/>
      <c r="CF79" s="1311">
        <v>7.8</v>
      </c>
      <c r="CG79" s="1311"/>
      <c r="CH79" s="1311"/>
      <c r="CI79" s="1311"/>
      <c r="CJ79" s="1311"/>
      <c r="CK79" s="1311"/>
      <c r="CL79" s="1311"/>
      <c r="CM79" s="1311"/>
      <c r="CN79" s="1311">
        <v>7.9</v>
      </c>
      <c r="CO79" s="1311"/>
      <c r="CP79" s="1311"/>
      <c r="CQ79" s="1311"/>
      <c r="CR79" s="1311"/>
      <c r="CS79" s="1311"/>
      <c r="CT79" s="1311"/>
      <c r="CU79" s="1311"/>
      <c r="CV79" s="1311">
        <v>7.9</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GFC0r8G6W5RQta6I0DcRxyrqF6g8b0dVHL9G9gNQehrQ5YK/EUfDSnF6ZDVGqKbS+Ppir+usq6geaBQWeV0m1Q==" saltValue="eS11VQYzsUHiLq/j4lulf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5" zoomScaleNormal="75" zoomScaleSheetLayoutView="70"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500</v>
      </c>
    </row>
  </sheetData>
  <sheetProtection algorithmName="SHA-512" hashValue="v9Tr6+Xh8RdB71+hfdC+cfhSvWXXNbaA7cvSPHtMlayick2QA0owwnzEEaF4m5hDVINfafm74fid6236IrQTcQ==" saltValue="8NgEMqNNFVE9w22WxH4o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Normal="100" zoomScaleSheetLayoutView="55"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500</v>
      </c>
    </row>
  </sheetData>
  <sheetProtection algorithmName="SHA-512" hashValue="GOJgHKZBlhC+VuLSHrt18gs0YFx/RtpDVMUX5XmOY10dj/pDFE5Wz4zoEc5pQO02Z1pjcrlv5ZvkdzaQ1FcRTQ==" saltValue="QWZ82sqirzdFYCUy/f90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37243</v>
      </c>
      <c r="E3" s="162"/>
      <c r="F3" s="163">
        <v>79466</v>
      </c>
      <c r="G3" s="164"/>
      <c r="H3" s="165"/>
    </row>
    <row r="4" spans="1:8">
      <c r="A4" s="166"/>
      <c r="B4" s="167"/>
      <c r="C4" s="168"/>
      <c r="D4" s="169">
        <v>13568</v>
      </c>
      <c r="E4" s="170"/>
      <c r="F4" s="171">
        <v>44645</v>
      </c>
      <c r="G4" s="172"/>
      <c r="H4" s="173"/>
    </row>
    <row r="5" spans="1:8">
      <c r="A5" s="154" t="s">
        <v>545</v>
      </c>
      <c r="B5" s="159"/>
      <c r="C5" s="160"/>
      <c r="D5" s="161">
        <v>56694</v>
      </c>
      <c r="E5" s="162"/>
      <c r="F5" s="163">
        <v>90072</v>
      </c>
      <c r="G5" s="164"/>
      <c r="H5" s="165"/>
    </row>
    <row r="6" spans="1:8">
      <c r="A6" s="166"/>
      <c r="B6" s="167"/>
      <c r="C6" s="168"/>
      <c r="D6" s="169">
        <v>9989</v>
      </c>
      <c r="E6" s="170"/>
      <c r="F6" s="171">
        <v>46083</v>
      </c>
      <c r="G6" s="172"/>
      <c r="H6" s="173"/>
    </row>
    <row r="7" spans="1:8">
      <c r="A7" s="154" t="s">
        <v>546</v>
      </c>
      <c r="B7" s="159"/>
      <c r="C7" s="160"/>
      <c r="D7" s="161">
        <v>60358</v>
      </c>
      <c r="E7" s="162"/>
      <c r="F7" s="163">
        <v>88328</v>
      </c>
      <c r="G7" s="164"/>
      <c r="H7" s="165"/>
    </row>
    <row r="8" spans="1:8">
      <c r="A8" s="166"/>
      <c r="B8" s="167"/>
      <c r="C8" s="168"/>
      <c r="D8" s="169">
        <v>12983</v>
      </c>
      <c r="E8" s="170"/>
      <c r="F8" s="171">
        <v>49013</v>
      </c>
      <c r="G8" s="172"/>
      <c r="H8" s="173"/>
    </row>
    <row r="9" spans="1:8">
      <c r="A9" s="154" t="s">
        <v>547</v>
      </c>
      <c r="B9" s="159"/>
      <c r="C9" s="160"/>
      <c r="D9" s="161">
        <v>55855</v>
      </c>
      <c r="E9" s="162"/>
      <c r="F9" s="163">
        <v>103390</v>
      </c>
      <c r="G9" s="164"/>
      <c r="H9" s="165"/>
    </row>
    <row r="10" spans="1:8">
      <c r="A10" s="166"/>
      <c r="B10" s="167"/>
      <c r="C10" s="168"/>
      <c r="D10" s="169">
        <v>17011</v>
      </c>
      <c r="E10" s="170"/>
      <c r="F10" s="171">
        <v>51269</v>
      </c>
      <c r="G10" s="172"/>
      <c r="H10" s="173"/>
    </row>
    <row r="11" spans="1:8">
      <c r="A11" s="154" t="s">
        <v>548</v>
      </c>
      <c r="B11" s="159"/>
      <c r="C11" s="160"/>
      <c r="D11" s="161">
        <v>109717</v>
      </c>
      <c r="E11" s="162"/>
      <c r="F11" s="163">
        <v>117234</v>
      </c>
      <c r="G11" s="164"/>
      <c r="H11" s="165"/>
    </row>
    <row r="12" spans="1:8">
      <c r="A12" s="166"/>
      <c r="B12" s="167"/>
      <c r="C12" s="174"/>
      <c r="D12" s="169">
        <v>29509</v>
      </c>
      <c r="E12" s="170"/>
      <c r="F12" s="171">
        <v>59796</v>
      </c>
      <c r="G12" s="172"/>
      <c r="H12" s="173"/>
    </row>
    <row r="13" spans="1:8">
      <c r="A13" s="154"/>
      <c r="B13" s="159"/>
      <c r="C13" s="175"/>
      <c r="D13" s="176">
        <v>63973</v>
      </c>
      <c r="E13" s="177"/>
      <c r="F13" s="178">
        <v>95698</v>
      </c>
      <c r="G13" s="179"/>
      <c r="H13" s="165"/>
    </row>
    <row r="14" spans="1:8">
      <c r="A14" s="166"/>
      <c r="B14" s="167"/>
      <c r="C14" s="168"/>
      <c r="D14" s="169">
        <v>16612</v>
      </c>
      <c r="E14" s="170"/>
      <c r="F14" s="171">
        <v>50161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5.07</v>
      </c>
      <c r="C19" s="180">
        <f>ROUND(VALUE(SUBSTITUTE(実質収支比率等に係る経年分析!G$48,"▲","-")),2)</f>
        <v>5.69</v>
      </c>
      <c r="D19" s="180">
        <f>ROUND(VALUE(SUBSTITUTE(実質収支比率等に係る経年分析!H$48,"▲","-")),2)</f>
        <v>6.17</v>
      </c>
      <c r="E19" s="180">
        <f>ROUND(VALUE(SUBSTITUTE(実質収支比率等に係る経年分析!I$48,"▲","-")),2)</f>
        <v>6.54</v>
      </c>
      <c r="F19" s="180">
        <f>ROUND(VALUE(SUBSTITUTE(実質収支比率等に係る経年分析!J$48,"▲","-")),2)</f>
        <v>10.23</v>
      </c>
    </row>
    <row r="20" spans="1:11">
      <c r="A20" s="180" t="s">
        <v>55</v>
      </c>
      <c r="B20" s="180">
        <f>ROUND(VALUE(SUBSTITUTE(実質収支比率等に係る経年分析!F$47,"▲","-")),2)</f>
        <v>22.52</v>
      </c>
      <c r="C20" s="180">
        <f>ROUND(VALUE(SUBSTITUTE(実質収支比率等に係る経年分析!G$47,"▲","-")),2)</f>
        <v>22.4</v>
      </c>
      <c r="D20" s="180">
        <f>ROUND(VALUE(SUBSTITUTE(実質収支比率等に係る経年分析!H$47,"▲","-")),2)</f>
        <v>22.5</v>
      </c>
      <c r="E20" s="180">
        <f>ROUND(VALUE(SUBSTITUTE(実質収支比率等に係る経年分析!I$47,"▲","-")),2)</f>
        <v>22.83</v>
      </c>
      <c r="F20" s="180">
        <f>ROUND(VALUE(SUBSTITUTE(実質収支比率等に係る経年分析!J$47,"▲","-")),2)</f>
        <v>21.54</v>
      </c>
    </row>
    <row r="21" spans="1:11">
      <c r="A21" s="180" t="s">
        <v>56</v>
      </c>
      <c r="B21" s="180">
        <f>IF(ISNUMBER(VALUE(SUBSTITUTE(実質収支比率等に係る経年分析!F$49,"▲","-"))),ROUND(VALUE(SUBSTITUTE(実質収支比率等に係る経年分析!F$49,"▲","-")),2),NA())</f>
        <v>-0.46</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0.51</v>
      </c>
      <c r="E21" s="180">
        <f>IF(ISNUMBER(VALUE(SUBSTITUTE(実質収支比率等に係る経年分析!I$49,"▲","-"))),ROUND(VALUE(SUBSTITUTE(実質収支比率等に係る経年分析!I$49,"▲","-")),2),NA())</f>
        <v>0.31</v>
      </c>
      <c r="F21" s="180">
        <f>IF(ISNUMBER(VALUE(SUBSTITUTE(実質収支比率等に係る経年分析!J$49,"▲","-"))),ROUND(VALUE(SUBSTITUTE(実質収支比率等に係る経年分析!J$49,"▲","-")),2),NA())</f>
        <v>4.55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住宅新築資金等貸付事業特別会計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2.2599999999999998</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0.24</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10.199999999999999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16.739999999999998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341</v>
      </c>
      <c r="E42" s="182"/>
      <c r="F42" s="182"/>
      <c r="G42" s="182">
        <f>'実質公債費比率（分子）の構造'!L$52</f>
        <v>326</v>
      </c>
      <c r="H42" s="182"/>
      <c r="I42" s="182"/>
      <c r="J42" s="182">
        <f>'実質公債費比率（分子）の構造'!M$52</f>
        <v>318</v>
      </c>
      <c r="K42" s="182"/>
      <c r="L42" s="182"/>
      <c r="M42" s="182">
        <f>'実質公債費比率（分子）の構造'!N$52</f>
        <v>307</v>
      </c>
      <c r="N42" s="182"/>
      <c r="O42" s="182"/>
      <c r="P42" s="182">
        <f>'実質公債費比率（分子）の構造'!O$52</f>
        <v>300</v>
      </c>
    </row>
    <row r="43" spans="1:16">
      <c r="A43" s="182" t="s">
        <v>64</v>
      </c>
      <c r="B43" s="182">
        <f>'実質公債費比率（分子）の構造'!K$51</f>
        <v>0</v>
      </c>
      <c r="C43" s="182"/>
      <c r="D43" s="182"/>
      <c r="E43" s="182">
        <f>'実質公債費比率（分子）の構造'!L$51</f>
        <v>1</v>
      </c>
      <c r="F43" s="182"/>
      <c r="G43" s="182"/>
      <c r="H43" s="182">
        <f>'実質公債費比率（分子）の構造'!M$51</f>
        <v>1</v>
      </c>
      <c r="I43" s="182"/>
      <c r="J43" s="182"/>
      <c r="K43" s="182">
        <f>'実質公債費比率（分子）の構造'!N$51</f>
        <v>0</v>
      </c>
      <c r="L43" s="182"/>
      <c r="M43" s="182"/>
      <c r="N43" s="182">
        <f>'実質公債費比率（分子）の構造'!O$51</f>
        <v>1</v>
      </c>
      <c r="O43" s="182"/>
      <c r="P43" s="182"/>
    </row>
    <row r="44" spans="1:16">
      <c r="A44" s="182" t="s">
        <v>65</v>
      </c>
      <c r="B44" s="182">
        <f>'実質公債費比率（分子）の構造'!K$50</f>
        <v>15</v>
      </c>
      <c r="C44" s="182"/>
      <c r="D44" s="182"/>
      <c r="E44" s="182">
        <f>'実質公債費比率（分子）の構造'!L$50</f>
        <v>15</v>
      </c>
      <c r="F44" s="182"/>
      <c r="G44" s="182"/>
      <c r="H44" s="182">
        <f>'実質公債費比率（分子）の構造'!M$50</f>
        <v>0</v>
      </c>
      <c r="I44" s="182"/>
      <c r="J44" s="182"/>
      <c r="K44" s="182">
        <f>'実質公債費比率（分子）の構造'!N$50</f>
        <v>0</v>
      </c>
      <c r="L44" s="182"/>
      <c r="M44" s="182"/>
      <c r="N44" s="182" t="str">
        <f>'実質公債費比率（分子）の構造'!O$50</f>
        <v>-</v>
      </c>
      <c r="O44" s="182"/>
      <c r="P44" s="182"/>
    </row>
    <row r="45" spans="1:16">
      <c r="A45" s="182" t="s">
        <v>66</v>
      </c>
      <c r="B45" s="182">
        <f>'実質公債費比率（分子）の構造'!K$49</f>
        <v>15</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443</v>
      </c>
      <c r="C49" s="182"/>
      <c r="D49" s="182"/>
      <c r="E49" s="182">
        <f>'実質公債費比率（分子）の構造'!L$45</f>
        <v>431</v>
      </c>
      <c r="F49" s="182"/>
      <c r="G49" s="182"/>
      <c r="H49" s="182">
        <f>'実質公債費比率（分子）の構造'!M$45</f>
        <v>416</v>
      </c>
      <c r="I49" s="182"/>
      <c r="J49" s="182"/>
      <c r="K49" s="182">
        <f>'実質公債費比率（分子）の構造'!N$45</f>
        <v>402</v>
      </c>
      <c r="L49" s="182"/>
      <c r="M49" s="182"/>
      <c r="N49" s="182">
        <f>'実質公債費比率（分子）の構造'!O$45</f>
        <v>406</v>
      </c>
      <c r="O49" s="182"/>
      <c r="P49" s="182"/>
    </row>
    <row r="50" spans="1:16">
      <c r="A50" s="182" t="s">
        <v>71</v>
      </c>
      <c r="B50" s="182" t="e">
        <f>NA()</f>
        <v>#N/A</v>
      </c>
      <c r="C50" s="182">
        <f>IF(ISNUMBER('実質公債費比率（分子）の構造'!K$53),'実質公債費比率（分子）の構造'!K$53,NA())</f>
        <v>132</v>
      </c>
      <c r="D50" s="182" t="e">
        <f>NA()</f>
        <v>#N/A</v>
      </c>
      <c r="E50" s="182" t="e">
        <f>NA()</f>
        <v>#N/A</v>
      </c>
      <c r="F50" s="182">
        <f>IF(ISNUMBER('実質公債費比率（分子）の構造'!L$53),'実質公債費比率（分子）の構造'!L$53,NA())</f>
        <v>121</v>
      </c>
      <c r="G50" s="182" t="e">
        <f>NA()</f>
        <v>#N/A</v>
      </c>
      <c r="H50" s="182" t="e">
        <f>NA()</f>
        <v>#N/A</v>
      </c>
      <c r="I50" s="182">
        <f>IF(ISNUMBER('実質公債費比率（分子）の構造'!M$53),'実質公債費比率（分子）の構造'!M$53,NA())</f>
        <v>99</v>
      </c>
      <c r="J50" s="182" t="e">
        <f>NA()</f>
        <v>#N/A</v>
      </c>
      <c r="K50" s="182" t="e">
        <f>NA()</f>
        <v>#N/A</v>
      </c>
      <c r="L50" s="182">
        <f>IF(ISNUMBER('実質公債費比率（分子）の構造'!N$53),'実質公債費比率（分子）の構造'!N$53,NA())</f>
        <v>95</v>
      </c>
      <c r="M50" s="182" t="e">
        <f>NA()</f>
        <v>#N/A</v>
      </c>
      <c r="N50" s="182" t="e">
        <f>NA()</f>
        <v>#N/A</v>
      </c>
      <c r="O50" s="182">
        <f>IF(ISNUMBER('実質公債費比率（分子）の構造'!O$53),'実質公債費比率（分子）の構造'!O$53,NA())</f>
        <v>107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3220</v>
      </c>
      <c r="E56" s="181"/>
      <c r="F56" s="181"/>
      <c r="G56" s="181">
        <f>'将来負担比率（分子）の構造'!J$52</f>
        <v>3148</v>
      </c>
      <c r="H56" s="181"/>
      <c r="I56" s="181"/>
      <c r="J56" s="181">
        <f>'将来負担比率（分子）の構造'!K$52</f>
        <v>3097</v>
      </c>
      <c r="K56" s="181"/>
      <c r="L56" s="181"/>
      <c r="M56" s="181">
        <f>'将来負担比率（分子）の構造'!L$52</f>
        <v>3096</v>
      </c>
      <c r="N56" s="181"/>
      <c r="O56" s="181"/>
      <c r="P56" s="181">
        <f>'将来負担比率（分子）の構造'!M$52</f>
        <v>3101</v>
      </c>
    </row>
    <row r="57" spans="1:16">
      <c r="A57" s="181" t="s">
        <v>42</v>
      </c>
      <c r="B57" s="181"/>
      <c r="C57" s="181"/>
      <c r="D57" s="181">
        <f>'将来負担比率（分子）の構造'!I$51</f>
        <v>1</v>
      </c>
      <c r="E57" s="181"/>
      <c r="F57" s="181"/>
      <c r="G57" s="181">
        <f>'将来負担比率（分子）の構造'!J$51</f>
        <v>1</v>
      </c>
      <c r="H57" s="181"/>
      <c r="I57" s="181"/>
      <c r="J57" s="181">
        <f>'将来負担比率（分子）の構造'!K$51</f>
        <v>1</v>
      </c>
      <c r="K57" s="181"/>
      <c r="L57" s="181"/>
      <c r="M57" s="181">
        <f>'将来負担比率（分子）の構造'!L$51</f>
        <v>0</v>
      </c>
      <c r="N57" s="181"/>
      <c r="O57" s="181"/>
      <c r="P57" s="181" t="str">
        <f>'将来負担比率（分子）の構造'!M$51</f>
        <v>-</v>
      </c>
    </row>
    <row r="58" spans="1:16">
      <c r="A58" s="181" t="s">
        <v>41</v>
      </c>
      <c r="B58" s="181"/>
      <c r="C58" s="181"/>
      <c r="D58" s="181">
        <f>'将来負担比率（分子）の構造'!I$50</f>
        <v>2370</v>
      </c>
      <c r="E58" s="181"/>
      <c r="F58" s="181"/>
      <c r="G58" s="181">
        <f>'将来負担比率（分子）の構造'!J$50</f>
        <v>2477</v>
      </c>
      <c r="H58" s="181"/>
      <c r="I58" s="181"/>
      <c r="J58" s="181">
        <f>'将来負担比率（分子）の構造'!K$50</f>
        <v>2491</v>
      </c>
      <c r="K58" s="181"/>
      <c r="L58" s="181"/>
      <c r="M58" s="181">
        <f>'将来負担比率（分子）の構造'!L$50</f>
        <v>2636</v>
      </c>
      <c r="N58" s="181"/>
      <c r="O58" s="181"/>
      <c r="P58" s="181">
        <f>'将来負担比率（分子）の構造'!M$50</f>
        <v>2651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1140</v>
      </c>
      <c r="C62" s="181"/>
      <c r="D62" s="181"/>
      <c r="E62" s="181">
        <f>'将来負担比率（分子）の構造'!J$45</f>
        <v>1099</v>
      </c>
      <c r="F62" s="181"/>
      <c r="G62" s="181"/>
      <c r="H62" s="181">
        <f>'将来負担比率（分子）の構造'!K$45</f>
        <v>1031</v>
      </c>
      <c r="I62" s="181"/>
      <c r="J62" s="181"/>
      <c r="K62" s="181">
        <f>'将来負担比率（分子）の構造'!L$45</f>
        <v>1019</v>
      </c>
      <c r="L62" s="181"/>
      <c r="M62" s="181"/>
      <c r="N62" s="181">
        <f>'将来負担比率（分子）の構造'!M$45</f>
        <v>1002</v>
      </c>
      <c r="O62" s="181"/>
      <c r="P62" s="181"/>
    </row>
    <row r="63" spans="1:16">
      <c r="A63" s="181" t="s">
        <v>34</v>
      </c>
      <c r="B63" s="181">
        <f>'将来負担比率（分子）の構造'!I$44</f>
        <v>15</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c r="A65" s="181" t="s">
        <v>32</v>
      </c>
      <c r="B65" s="181">
        <f>'将来負担比率（分子）の構造'!I$42</f>
        <v>25</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4177</v>
      </c>
      <c r="C66" s="181"/>
      <c r="D66" s="181"/>
      <c r="E66" s="181">
        <f>'将来負担比率（分子）の構造'!J$41</f>
        <v>4249</v>
      </c>
      <c r="F66" s="181"/>
      <c r="G66" s="181"/>
      <c r="H66" s="181">
        <f>'将来負担比率（分子）の構造'!K$41</f>
        <v>4437</v>
      </c>
      <c r="I66" s="181"/>
      <c r="J66" s="181"/>
      <c r="K66" s="181">
        <f>'将来負担比率（分子）の構造'!L$41</f>
        <v>4491</v>
      </c>
      <c r="L66" s="181"/>
      <c r="M66" s="181"/>
      <c r="N66" s="181">
        <f>'将来負担比率（分子）の構造'!M$41</f>
        <v>4960</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211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736</v>
      </c>
      <c r="C72" s="185">
        <f>基金残高に係る経年分析!G55</f>
        <v>738</v>
      </c>
      <c r="D72" s="185">
        <f>基金残高に係る経年分析!H55</f>
        <v>739</v>
      </c>
    </row>
    <row r="73" spans="1:16">
      <c r="A73" s="184" t="s">
        <v>78</v>
      </c>
      <c r="B73" s="185">
        <f>基金残高に係る経年分析!F56</f>
        <v>126</v>
      </c>
      <c r="C73" s="185">
        <f>基金残高に係る経年分析!G56</f>
        <v>166</v>
      </c>
      <c r="D73" s="185">
        <f>基金残高に係る経年分析!H56</f>
        <v>191</v>
      </c>
    </row>
    <row r="74" spans="1:16">
      <c r="A74" s="184" t="s">
        <v>79</v>
      </c>
      <c r="B74" s="185">
        <f>基金残高に係る経年分析!F57</f>
        <v>1588</v>
      </c>
      <c r="C74" s="185">
        <f>基金残高に係る経年分析!G57</f>
        <v>1642</v>
      </c>
      <c r="D74" s="185">
        <f>基金残高に係る経年分析!H57</f>
        <v>1576</v>
      </c>
    </row>
  </sheetData>
  <sheetProtection algorithmName="SHA-512" hashValue="z/hYhERzfC9N/A6xoST2O35XYTIg5gDpck8WwUL4yE8M41hOi/UwtVy6DmWLWLExeINRxRiouRoVfDOYdIFsHg==" saltValue="L8a8cYknbahdcBECOZno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227</v>
      </c>
      <c r="C5" s="672"/>
      <c r="D5" s="672"/>
      <c r="E5" s="672"/>
      <c r="F5" s="672"/>
      <c r="G5" s="672"/>
      <c r="H5" s="672"/>
      <c r="I5" s="672"/>
      <c r="J5" s="672"/>
      <c r="K5" s="672"/>
      <c r="L5" s="672"/>
      <c r="M5" s="672"/>
      <c r="N5" s="672"/>
      <c r="O5" s="672"/>
      <c r="P5" s="672"/>
      <c r="Q5" s="673"/>
      <c r="R5" s="674">
        <v>1175673</v>
      </c>
      <c r="S5" s="675"/>
      <c r="T5" s="675"/>
      <c r="U5" s="675"/>
      <c r="V5" s="675"/>
      <c r="W5" s="675"/>
      <c r="X5" s="675"/>
      <c r="Y5" s="676"/>
      <c r="Z5" s="677">
        <v>14.1</v>
      </c>
      <c r="AA5" s="677"/>
      <c r="AB5" s="677"/>
      <c r="AC5" s="677"/>
      <c r="AD5" s="678">
        <v>1175673</v>
      </c>
      <c r="AE5" s="678"/>
      <c r="AF5" s="678"/>
      <c r="AG5" s="678"/>
      <c r="AH5" s="678"/>
      <c r="AI5" s="678"/>
      <c r="AJ5" s="678"/>
      <c r="AK5" s="678"/>
      <c r="AL5" s="679">
        <v>36</v>
      </c>
      <c r="AM5" s="680"/>
      <c r="AN5" s="680"/>
      <c r="AO5" s="681"/>
      <c r="AP5" s="671" t="s">
        <v>228</v>
      </c>
      <c r="AQ5" s="672"/>
      <c r="AR5" s="672"/>
      <c r="AS5" s="672"/>
      <c r="AT5" s="672"/>
      <c r="AU5" s="672"/>
      <c r="AV5" s="672"/>
      <c r="AW5" s="672"/>
      <c r="AX5" s="672"/>
      <c r="AY5" s="672"/>
      <c r="AZ5" s="672"/>
      <c r="BA5" s="672"/>
      <c r="BB5" s="672"/>
      <c r="BC5" s="672"/>
      <c r="BD5" s="672"/>
      <c r="BE5" s="672"/>
      <c r="BF5" s="673"/>
      <c r="BG5" s="685">
        <v>1175673</v>
      </c>
      <c r="BH5" s="686"/>
      <c r="BI5" s="686"/>
      <c r="BJ5" s="686"/>
      <c r="BK5" s="686"/>
      <c r="BL5" s="686"/>
      <c r="BM5" s="686"/>
      <c r="BN5" s="687"/>
      <c r="BO5" s="688">
        <v>100</v>
      </c>
      <c r="BP5" s="688"/>
      <c r="BQ5" s="688"/>
      <c r="BR5" s="688"/>
      <c r="BS5" s="689" t="s">
        <v>229</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221</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c r="B6" s="682" t="s">
        <v>233</v>
      </c>
      <c r="C6" s="683"/>
      <c r="D6" s="683"/>
      <c r="E6" s="683"/>
      <c r="F6" s="683"/>
      <c r="G6" s="683"/>
      <c r="H6" s="683"/>
      <c r="I6" s="683"/>
      <c r="J6" s="683"/>
      <c r="K6" s="683"/>
      <c r="L6" s="683"/>
      <c r="M6" s="683"/>
      <c r="N6" s="683"/>
      <c r="O6" s="683"/>
      <c r="P6" s="683"/>
      <c r="Q6" s="684"/>
      <c r="R6" s="685">
        <v>56422</v>
      </c>
      <c r="S6" s="686"/>
      <c r="T6" s="686"/>
      <c r="U6" s="686"/>
      <c r="V6" s="686"/>
      <c r="W6" s="686"/>
      <c r="X6" s="686"/>
      <c r="Y6" s="687"/>
      <c r="Z6" s="688">
        <v>0.7</v>
      </c>
      <c r="AA6" s="688"/>
      <c r="AB6" s="688"/>
      <c r="AC6" s="688"/>
      <c r="AD6" s="689">
        <v>56422</v>
      </c>
      <c r="AE6" s="689"/>
      <c r="AF6" s="689"/>
      <c r="AG6" s="689"/>
      <c r="AH6" s="689"/>
      <c r="AI6" s="689"/>
      <c r="AJ6" s="689"/>
      <c r="AK6" s="689"/>
      <c r="AL6" s="690">
        <v>1.7</v>
      </c>
      <c r="AM6" s="691"/>
      <c r="AN6" s="691"/>
      <c r="AO6" s="692"/>
      <c r="AP6" s="682" t="s">
        <v>234</v>
      </c>
      <c r="AQ6" s="683"/>
      <c r="AR6" s="683"/>
      <c r="AS6" s="683"/>
      <c r="AT6" s="683"/>
      <c r="AU6" s="683"/>
      <c r="AV6" s="683"/>
      <c r="AW6" s="683"/>
      <c r="AX6" s="683"/>
      <c r="AY6" s="683"/>
      <c r="AZ6" s="683"/>
      <c r="BA6" s="683"/>
      <c r="BB6" s="683"/>
      <c r="BC6" s="683"/>
      <c r="BD6" s="683"/>
      <c r="BE6" s="683"/>
      <c r="BF6" s="684"/>
      <c r="BG6" s="685">
        <v>1175673</v>
      </c>
      <c r="BH6" s="686"/>
      <c r="BI6" s="686"/>
      <c r="BJ6" s="686"/>
      <c r="BK6" s="686"/>
      <c r="BL6" s="686"/>
      <c r="BM6" s="686"/>
      <c r="BN6" s="687"/>
      <c r="BO6" s="688">
        <v>100</v>
      </c>
      <c r="BP6" s="688"/>
      <c r="BQ6" s="688"/>
      <c r="BR6" s="688"/>
      <c r="BS6" s="689" t="s">
        <v>174</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67208</v>
      </c>
      <c r="CS6" s="686"/>
      <c r="CT6" s="686"/>
      <c r="CU6" s="686"/>
      <c r="CV6" s="686"/>
      <c r="CW6" s="686"/>
      <c r="CX6" s="686"/>
      <c r="CY6" s="687"/>
      <c r="CZ6" s="679">
        <v>0.8</v>
      </c>
      <c r="DA6" s="680"/>
      <c r="DB6" s="680"/>
      <c r="DC6" s="699"/>
      <c r="DD6" s="694" t="s">
        <v>174</v>
      </c>
      <c r="DE6" s="686"/>
      <c r="DF6" s="686"/>
      <c r="DG6" s="686"/>
      <c r="DH6" s="686"/>
      <c r="DI6" s="686"/>
      <c r="DJ6" s="686"/>
      <c r="DK6" s="686"/>
      <c r="DL6" s="686"/>
      <c r="DM6" s="686"/>
      <c r="DN6" s="686"/>
      <c r="DO6" s="686"/>
      <c r="DP6" s="687"/>
      <c r="DQ6" s="694">
        <v>67208</v>
      </c>
      <c r="DR6" s="686"/>
      <c r="DS6" s="686"/>
      <c r="DT6" s="686"/>
      <c r="DU6" s="686"/>
      <c r="DV6" s="686"/>
      <c r="DW6" s="686"/>
      <c r="DX6" s="686"/>
      <c r="DY6" s="686"/>
      <c r="DZ6" s="686"/>
      <c r="EA6" s="686"/>
      <c r="EB6" s="686"/>
      <c r="EC6" s="695"/>
    </row>
    <row r="7" spans="2:143" ht="11.25" customHeight="1">
      <c r="B7" s="682" t="s">
        <v>236</v>
      </c>
      <c r="C7" s="683"/>
      <c r="D7" s="683"/>
      <c r="E7" s="683"/>
      <c r="F7" s="683"/>
      <c r="G7" s="683"/>
      <c r="H7" s="683"/>
      <c r="I7" s="683"/>
      <c r="J7" s="683"/>
      <c r="K7" s="683"/>
      <c r="L7" s="683"/>
      <c r="M7" s="683"/>
      <c r="N7" s="683"/>
      <c r="O7" s="683"/>
      <c r="P7" s="683"/>
      <c r="Q7" s="684"/>
      <c r="R7" s="685">
        <v>805</v>
      </c>
      <c r="S7" s="686"/>
      <c r="T7" s="686"/>
      <c r="U7" s="686"/>
      <c r="V7" s="686"/>
      <c r="W7" s="686"/>
      <c r="X7" s="686"/>
      <c r="Y7" s="687"/>
      <c r="Z7" s="688">
        <v>0</v>
      </c>
      <c r="AA7" s="688"/>
      <c r="AB7" s="688"/>
      <c r="AC7" s="688"/>
      <c r="AD7" s="689">
        <v>805</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519432</v>
      </c>
      <c r="BH7" s="686"/>
      <c r="BI7" s="686"/>
      <c r="BJ7" s="686"/>
      <c r="BK7" s="686"/>
      <c r="BL7" s="686"/>
      <c r="BM7" s="686"/>
      <c r="BN7" s="687"/>
      <c r="BO7" s="688">
        <v>44.2</v>
      </c>
      <c r="BP7" s="688"/>
      <c r="BQ7" s="688"/>
      <c r="BR7" s="688"/>
      <c r="BS7" s="689" t="s">
        <v>229</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2111969</v>
      </c>
      <c r="CS7" s="686"/>
      <c r="CT7" s="686"/>
      <c r="CU7" s="686"/>
      <c r="CV7" s="686"/>
      <c r="CW7" s="686"/>
      <c r="CX7" s="686"/>
      <c r="CY7" s="687"/>
      <c r="CZ7" s="688">
        <v>26.4</v>
      </c>
      <c r="DA7" s="688"/>
      <c r="DB7" s="688"/>
      <c r="DC7" s="688"/>
      <c r="DD7" s="694">
        <v>20342</v>
      </c>
      <c r="DE7" s="686"/>
      <c r="DF7" s="686"/>
      <c r="DG7" s="686"/>
      <c r="DH7" s="686"/>
      <c r="DI7" s="686"/>
      <c r="DJ7" s="686"/>
      <c r="DK7" s="686"/>
      <c r="DL7" s="686"/>
      <c r="DM7" s="686"/>
      <c r="DN7" s="686"/>
      <c r="DO7" s="686"/>
      <c r="DP7" s="687"/>
      <c r="DQ7" s="694">
        <v>713688</v>
      </c>
      <c r="DR7" s="686"/>
      <c r="DS7" s="686"/>
      <c r="DT7" s="686"/>
      <c r="DU7" s="686"/>
      <c r="DV7" s="686"/>
      <c r="DW7" s="686"/>
      <c r="DX7" s="686"/>
      <c r="DY7" s="686"/>
      <c r="DZ7" s="686"/>
      <c r="EA7" s="686"/>
      <c r="EB7" s="686"/>
      <c r="EC7" s="695"/>
    </row>
    <row r="8" spans="2:143" ht="11.25" customHeight="1">
      <c r="B8" s="682" t="s">
        <v>239</v>
      </c>
      <c r="C8" s="683"/>
      <c r="D8" s="683"/>
      <c r="E8" s="683"/>
      <c r="F8" s="683"/>
      <c r="G8" s="683"/>
      <c r="H8" s="683"/>
      <c r="I8" s="683"/>
      <c r="J8" s="683"/>
      <c r="K8" s="683"/>
      <c r="L8" s="683"/>
      <c r="M8" s="683"/>
      <c r="N8" s="683"/>
      <c r="O8" s="683"/>
      <c r="P8" s="683"/>
      <c r="Q8" s="684"/>
      <c r="R8" s="685">
        <v>4046</v>
      </c>
      <c r="S8" s="686"/>
      <c r="T8" s="686"/>
      <c r="U8" s="686"/>
      <c r="V8" s="686"/>
      <c r="W8" s="686"/>
      <c r="X8" s="686"/>
      <c r="Y8" s="687"/>
      <c r="Z8" s="688">
        <v>0</v>
      </c>
      <c r="AA8" s="688"/>
      <c r="AB8" s="688"/>
      <c r="AC8" s="688"/>
      <c r="AD8" s="689">
        <v>4046</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21718</v>
      </c>
      <c r="BH8" s="686"/>
      <c r="BI8" s="686"/>
      <c r="BJ8" s="686"/>
      <c r="BK8" s="686"/>
      <c r="BL8" s="686"/>
      <c r="BM8" s="686"/>
      <c r="BN8" s="687"/>
      <c r="BO8" s="688">
        <v>1.8</v>
      </c>
      <c r="BP8" s="688"/>
      <c r="BQ8" s="688"/>
      <c r="BR8" s="688"/>
      <c r="BS8" s="694" t="s">
        <v>174</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2407931</v>
      </c>
      <c r="CS8" s="686"/>
      <c r="CT8" s="686"/>
      <c r="CU8" s="686"/>
      <c r="CV8" s="686"/>
      <c r="CW8" s="686"/>
      <c r="CX8" s="686"/>
      <c r="CY8" s="687"/>
      <c r="CZ8" s="688">
        <v>30.1</v>
      </c>
      <c r="DA8" s="688"/>
      <c r="DB8" s="688"/>
      <c r="DC8" s="688"/>
      <c r="DD8" s="694">
        <v>100432</v>
      </c>
      <c r="DE8" s="686"/>
      <c r="DF8" s="686"/>
      <c r="DG8" s="686"/>
      <c r="DH8" s="686"/>
      <c r="DI8" s="686"/>
      <c r="DJ8" s="686"/>
      <c r="DK8" s="686"/>
      <c r="DL8" s="686"/>
      <c r="DM8" s="686"/>
      <c r="DN8" s="686"/>
      <c r="DO8" s="686"/>
      <c r="DP8" s="687"/>
      <c r="DQ8" s="694">
        <v>1336805</v>
      </c>
      <c r="DR8" s="686"/>
      <c r="DS8" s="686"/>
      <c r="DT8" s="686"/>
      <c r="DU8" s="686"/>
      <c r="DV8" s="686"/>
      <c r="DW8" s="686"/>
      <c r="DX8" s="686"/>
      <c r="DY8" s="686"/>
      <c r="DZ8" s="686"/>
      <c r="EA8" s="686"/>
      <c r="EB8" s="686"/>
      <c r="EC8" s="695"/>
    </row>
    <row r="9" spans="2:143" ht="11.25" customHeight="1">
      <c r="B9" s="682" t="s">
        <v>242</v>
      </c>
      <c r="C9" s="683"/>
      <c r="D9" s="683"/>
      <c r="E9" s="683"/>
      <c r="F9" s="683"/>
      <c r="G9" s="683"/>
      <c r="H9" s="683"/>
      <c r="I9" s="683"/>
      <c r="J9" s="683"/>
      <c r="K9" s="683"/>
      <c r="L9" s="683"/>
      <c r="M9" s="683"/>
      <c r="N9" s="683"/>
      <c r="O9" s="683"/>
      <c r="P9" s="683"/>
      <c r="Q9" s="684"/>
      <c r="R9" s="685">
        <v>5277</v>
      </c>
      <c r="S9" s="686"/>
      <c r="T9" s="686"/>
      <c r="U9" s="686"/>
      <c r="V9" s="686"/>
      <c r="W9" s="686"/>
      <c r="X9" s="686"/>
      <c r="Y9" s="687"/>
      <c r="Z9" s="688">
        <v>0.1</v>
      </c>
      <c r="AA9" s="688"/>
      <c r="AB9" s="688"/>
      <c r="AC9" s="688"/>
      <c r="AD9" s="689">
        <v>5277</v>
      </c>
      <c r="AE9" s="689"/>
      <c r="AF9" s="689"/>
      <c r="AG9" s="689"/>
      <c r="AH9" s="689"/>
      <c r="AI9" s="689"/>
      <c r="AJ9" s="689"/>
      <c r="AK9" s="689"/>
      <c r="AL9" s="690">
        <v>0.2</v>
      </c>
      <c r="AM9" s="691"/>
      <c r="AN9" s="691"/>
      <c r="AO9" s="692"/>
      <c r="AP9" s="682" t="s">
        <v>243</v>
      </c>
      <c r="AQ9" s="683"/>
      <c r="AR9" s="683"/>
      <c r="AS9" s="683"/>
      <c r="AT9" s="683"/>
      <c r="AU9" s="683"/>
      <c r="AV9" s="683"/>
      <c r="AW9" s="683"/>
      <c r="AX9" s="683"/>
      <c r="AY9" s="683"/>
      <c r="AZ9" s="683"/>
      <c r="BA9" s="683"/>
      <c r="BB9" s="683"/>
      <c r="BC9" s="683"/>
      <c r="BD9" s="683"/>
      <c r="BE9" s="683"/>
      <c r="BF9" s="684"/>
      <c r="BG9" s="685">
        <v>444334</v>
      </c>
      <c r="BH9" s="686"/>
      <c r="BI9" s="686"/>
      <c r="BJ9" s="686"/>
      <c r="BK9" s="686"/>
      <c r="BL9" s="686"/>
      <c r="BM9" s="686"/>
      <c r="BN9" s="687"/>
      <c r="BO9" s="688">
        <v>37.799999999999997</v>
      </c>
      <c r="BP9" s="688"/>
      <c r="BQ9" s="688"/>
      <c r="BR9" s="688"/>
      <c r="BS9" s="694" t="s">
        <v>174</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496226</v>
      </c>
      <c r="CS9" s="686"/>
      <c r="CT9" s="686"/>
      <c r="CU9" s="686"/>
      <c r="CV9" s="686"/>
      <c r="CW9" s="686"/>
      <c r="CX9" s="686"/>
      <c r="CY9" s="687"/>
      <c r="CZ9" s="688">
        <v>6.2</v>
      </c>
      <c r="DA9" s="688"/>
      <c r="DB9" s="688"/>
      <c r="DC9" s="688"/>
      <c r="DD9" s="694">
        <v>18634</v>
      </c>
      <c r="DE9" s="686"/>
      <c r="DF9" s="686"/>
      <c r="DG9" s="686"/>
      <c r="DH9" s="686"/>
      <c r="DI9" s="686"/>
      <c r="DJ9" s="686"/>
      <c r="DK9" s="686"/>
      <c r="DL9" s="686"/>
      <c r="DM9" s="686"/>
      <c r="DN9" s="686"/>
      <c r="DO9" s="686"/>
      <c r="DP9" s="687"/>
      <c r="DQ9" s="694">
        <v>426373</v>
      </c>
      <c r="DR9" s="686"/>
      <c r="DS9" s="686"/>
      <c r="DT9" s="686"/>
      <c r="DU9" s="686"/>
      <c r="DV9" s="686"/>
      <c r="DW9" s="686"/>
      <c r="DX9" s="686"/>
      <c r="DY9" s="686"/>
      <c r="DZ9" s="686"/>
      <c r="EA9" s="686"/>
      <c r="EB9" s="686"/>
      <c r="EC9" s="695"/>
    </row>
    <row r="10" spans="2:143" ht="11.25" customHeight="1">
      <c r="B10" s="682" t="s">
        <v>245</v>
      </c>
      <c r="C10" s="683"/>
      <c r="D10" s="683"/>
      <c r="E10" s="683"/>
      <c r="F10" s="683"/>
      <c r="G10" s="683"/>
      <c r="H10" s="683"/>
      <c r="I10" s="683"/>
      <c r="J10" s="683"/>
      <c r="K10" s="683"/>
      <c r="L10" s="683"/>
      <c r="M10" s="683"/>
      <c r="N10" s="683"/>
      <c r="O10" s="683"/>
      <c r="P10" s="683"/>
      <c r="Q10" s="684"/>
      <c r="R10" s="685" t="s">
        <v>174</v>
      </c>
      <c r="S10" s="686"/>
      <c r="T10" s="686"/>
      <c r="U10" s="686"/>
      <c r="V10" s="686"/>
      <c r="W10" s="686"/>
      <c r="X10" s="686"/>
      <c r="Y10" s="687"/>
      <c r="Z10" s="688" t="s">
        <v>174</v>
      </c>
      <c r="AA10" s="688"/>
      <c r="AB10" s="688"/>
      <c r="AC10" s="688"/>
      <c r="AD10" s="689" t="s">
        <v>174</v>
      </c>
      <c r="AE10" s="689"/>
      <c r="AF10" s="689"/>
      <c r="AG10" s="689"/>
      <c r="AH10" s="689"/>
      <c r="AI10" s="689"/>
      <c r="AJ10" s="689"/>
      <c r="AK10" s="689"/>
      <c r="AL10" s="690" t="s">
        <v>174</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18655</v>
      </c>
      <c r="BH10" s="686"/>
      <c r="BI10" s="686"/>
      <c r="BJ10" s="686"/>
      <c r="BK10" s="686"/>
      <c r="BL10" s="686"/>
      <c r="BM10" s="686"/>
      <c r="BN10" s="687"/>
      <c r="BO10" s="688">
        <v>1.6</v>
      </c>
      <c r="BP10" s="688"/>
      <c r="BQ10" s="688"/>
      <c r="BR10" s="688"/>
      <c r="BS10" s="694" t="s">
        <v>229</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30277</v>
      </c>
      <c r="CS10" s="686"/>
      <c r="CT10" s="686"/>
      <c r="CU10" s="686"/>
      <c r="CV10" s="686"/>
      <c r="CW10" s="686"/>
      <c r="CX10" s="686"/>
      <c r="CY10" s="687"/>
      <c r="CZ10" s="688">
        <v>0.4</v>
      </c>
      <c r="DA10" s="688"/>
      <c r="DB10" s="688"/>
      <c r="DC10" s="688"/>
      <c r="DD10" s="694" t="s">
        <v>174</v>
      </c>
      <c r="DE10" s="686"/>
      <c r="DF10" s="686"/>
      <c r="DG10" s="686"/>
      <c r="DH10" s="686"/>
      <c r="DI10" s="686"/>
      <c r="DJ10" s="686"/>
      <c r="DK10" s="686"/>
      <c r="DL10" s="686"/>
      <c r="DM10" s="686"/>
      <c r="DN10" s="686"/>
      <c r="DO10" s="686"/>
      <c r="DP10" s="687"/>
      <c r="DQ10" s="694">
        <v>30142</v>
      </c>
      <c r="DR10" s="686"/>
      <c r="DS10" s="686"/>
      <c r="DT10" s="686"/>
      <c r="DU10" s="686"/>
      <c r="DV10" s="686"/>
      <c r="DW10" s="686"/>
      <c r="DX10" s="686"/>
      <c r="DY10" s="686"/>
      <c r="DZ10" s="686"/>
      <c r="EA10" s="686"/>
      <c r="EB10" s="686"/>
      <c r="EC10" s="695"/>
    </row>
    <row r="11" spans="2:143" ht="11.25" customHeight="1">
      <c r="B11" s="682" t="s">
        <v>248</v>
      </c>
      <c r="C11" s="683"/>
      <c r="D11" s="683"/>
      <c r="E11" s="683"/>
      <c r="F11" s="683"/>
      <c r="G11" s="683"/>
      <c r="H11" s="683"/>
      <c r="I11" s="683"/>
      <c r="J11" s="683"/>
      <c r="K11" s="683"/>
      <c r="L11" s="683"/>
      <c r="M11" s="683"/>
      <c r="N11" s="683"/>
      <c r="O11" s="683"/>
      <c r="P11" s="683"/>
      <c r="Q11" s="684"/>
      <c r="R11" s="685">
        <v>261485</v>
      </c>
      <c r="S11" s="686"/>
      <c r="T11" s="686"/>
      <c r="U11" s="686"/>
      <c r="V11" s="686"/>
      <c r="W11" s="686"/>
      <c r="X11" s="686"/>
      <c r="Y11" s="687"/>
      <c r="Z11" s="690">
        <v>3.1</v>
      </c>
      <c r="AA11" s="691"/>
      <c r="AB11" s="691"/>
      <c r="AC11" s="703"/>
      <c r="AD11" s="694">
        <v>261485</v>
      </c>
      <c r="AE11" s="686"/>
      <c r="AF11" s="686"/>
      <c r="AG11" s="686"/>
      <c r="AH11" s="686"/>
      <c r="AI11" s="686"/>
      <c r="AJ11" s="686"/>
      <c r="AK11" s="687"/>
      <c r="AL11" s="690">
        <v>8</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34725</v>
      </c>
      <c r="BH11" s="686"/>
      <c r="BI11" s="686"/>
      <c r="BJ11" s="686"/>
      <c r="BK11" s="686"/>
      <c r="BL11" s="686"/>
      <c r="BM11" s="686"/>
      <c r="BN11" s="687"/>
      <c r="BO11" s="688">
        <v>3</v>
      </c>
      <c r="BP11" s="688"/>
      <c r="BQ11" s="688"/>
      <c r="BR11" s="688"/>
      <c r="BS11" s="694" t="s">
        <v>174</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103367</v>
      </c>
      <c r="CS11" s="686"/>
      <c r="CT11" s="686"/>
      <c r="CU11" s="686"/>
      <c r="CV11" s="686"/>
      <c r="CW11" s="686"/>
      <c r="CX11" s="686"/>
      <c r="CY11" s="687"/>
      <c r="CZ11" s="688">
        <v>1.3</v>
      </c>
      <c r="DA11" s="688"/>
      <c r="DB11" s="688"/>
      <c r="DC11" s="688"/>
      <c r="DD11" s="694">
        <v>28219</v>
      </c>
      <c r="DE11" s="686"/>
      <c r="DF11" s="686"/>
      <c r="DG11" s="686"/>
      <c r="DH11" s="686"/>
      <c r="DI11" s="686"/>
      <c r="DJ11" s="686"/>
      <c r="DK11" s="686"/>
      <c r="DL11" s="686"/>
      <c r="DM11" s="686"/>
      <c r="DN11" s="686"/>
      <c r="DO11" s="686"/>
      <c r="DP11" s="687"/>
      <c r="DQ11" s="694">
        <v>54368</v>
      </c>
      <c r="DR11" s="686"/>
      <c r="DS11" s="686"/>
      <c r="DT11" s="686"/>
      <c r="DU11" s="686"/>
      <c r="DV11" s="686"/>
      <c r="DW11" s="686"/>
      <c r="DX11" s="686"/>
      <c r="DY11" s="686"/>
      <c r="DZ11" s="686"/>
      <c r="EA11" s="686"/>
      <c r="EB11" s="686"/>
      <c r="EC11" s="695"/>
    </row>
    <row r="12" spans="2:143" ht="11.25" customHeight="1">
      <c r="B12" s="682" t="s">
        <v>251</v>
      </c>
      <c r="C12" s="683"/>
      <c r="D12" s="683"/>
      <c r="E12" s="683"/>
      <c r="F12" s="683"/>
      <c r="G12" s="683"/>
      <c r="H12" s="683"/>
      <c r="I12" s="683"/>
      <c r="J12" s="683"/>
      <c r="K12" s="683"/>
      <c r="L12" s="683"/>
      <c r="M12" s="683"/>
      <c r="N12" s="683"/>
      <c r="O12" s="683"/>
      <c r="P12" s="683"/>
      <c r="Q12" s="684"/>
      <c r="R12" s="685">
        <v>17593</v>
      </c>
      <c r="S12" s="686"/>
      <c r="T12" s="686"/>
      <c r="U12" s="686"/>
      <c r="V12" s="686"/>
      <c r="W12" s="686"/>
      <c r="X12" s="686"/>
      <c r="Y12" s="687"/>
      <c r="Z12" s="688">
        <v>0.2</v>
      </c>
      <c r="AA12" s="688"/>
      <c r="AB12" s="688"/>
      <c r="AC12" s="688"/>
      <c r="AD12" s="689">
        <v>17593</v>
      </c>
      <c r="AE12" s="689"/>
      <c r="AF12" s="689"/>
      <c r="AG12" s="689"/>
      <c r="AH12" s="689"/>
      <c r="AI12" s="689"/>
      <c r="AJ12" s="689"/>
      <c r="AK12" s="689"/>
      <c r="AL12" s="690">
        <v>0.5</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494813</v>
      </c>
      <c r="BH12" s="686"/>
      <c r="BI12" s="686"/>
      <c r="BJ12" s="686"/>
      <c r="BK12" s="686"/>
      <c r="BL12" s="686"/>
      <c r="BM12" s="686"/>
      <c r="BN12" s="687"/>
      <c r="BO12" s="688">
        <v>42.1</v>
      </c>
      <c r="BP12" s="688"/>
      <c r="BQ12" s="688"/>
      <c r="BR12" s="688"/>
      <c r="BS12" s="694" t="s">
        <v>174</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101720</v>
      </c>
      <c r="CS12" s="686"/>
      <c r="CT12" s="686"/>
      <c r="CU12" s="686"/>
      <c r="CV12" s="686"/>
      <c r="CW12" s="686"/>
      <c r="CX12" s="686"/>
      <c r="CY12" s="687"/>
      <c r="CZ12" s="688">
        <v>1.3</v>
      </c>
      <c r="DA12" s="688"/>
      <c r="DB12" s="688"/>
      <c r="DC12" s="688"/>
      <c r="DD12" s="694" t="s">
        <v>174</v>
      </c>
      <c r="DE12" s="686"/>
      <c r="DF12" s="686"/>
      <c r="DG12" s="686"/>
      <c r="DH12" s="686"/>
      <c r="DI12" s="686"/>
      <c r="DJ12" s="686"/>
      <c r="DK12" s="686"/>
      <c r="DL12" s="686"/>
      <c r="DM12" s="686"/>
      <c r="DN12" s="686"/>
      <c r="DO12" s="686"/>
      <c r="DP12" s="687"/>
      <c r="DQ12" s="694">
        <v>101716</v>
      </c>
      <c r="DR12" s="686"/>
      <c r="DS12" s="686"/>
      <c r="DT12" s="686"/>
      <c r="DU12" s="686"/>
      <c r="DV12" s="686"/>
      <c r="DW12" s="686"/>
      <c r="DX12" s="686"/>
      <c r="DY12" s="686"/>
      <c r="DZ12" s="686"/>
      <c r="EA12" s="686"/>
      <c r="EB12" s="686"/>
      <c r="EC12" s="695"/>
    </row>
    <row r="13" spans="2:143" ht="11.25" customHeight="1">
      <c r="B13" s="682" t="s">
        <v>254</v>
      </c>
      <c r="C13" s="683"/>
      <c r="D13" s="683"/>
      <c r="E13" s="683"/>
      <c r="F13" s="683"/>
      <c r="G13" s="683"/>
      <c r="H13" s="683"/>
      <c r="I13" s="683"/>
      <c r="J13" s="683"/>
      <c r="K13" s="683"/>
      <c r="L13" s="683"/>
      <c r="M13" s="683"/>
      <c r="N13" s="683"/>
      <c r="O13" s="683"/>
      <c r="P13" s="683"/>
      <c r="Q13" s="684"/>
      <c r="R13" s="685" t="s">
        <v>174</v>
      </c>
      <c r="S13" s="686"/>
      <c r="T13" s="686"/>
      <c r="U13" s="686"/>
      <c r="V13" s="686"/>
      <c r="W13" s="686"/>
      <c r="X13" s="686"/>
      <c r="Y13" s="687"/>
      <c r="Z13" s="688" t="s">
        <v>174</v>
      </c>
      <c r="AA13" s="688"/>
      <c r="AB13" s="688"/>
      <c r="AC13" s="688"/>
      <c r="AD13" s="689" t="s">
        <v>174</v>
      </c>
      <c r="AE13" s="689"/>
      <c r="AF13" s="689"/>
      <c r="AG13" s="689"/>
      <c r="AH13" s="689"/>
      <c r="AI13" s="689"/>
      <c r="AJ13" s="689"/>
      <c r="AK13" s="689"/>
      <c r="AL13" s="690" t="s">
        <v>229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486561</v>
      </c>
      <c r="BH13" s="686"/>
      <c r="BI13" s="686"/>
      <c r="BJ13" s="686"/>
      <c r="BK13" s="686"/>
      <c r="BL13" s="686"/>
      <c r="BM13" s="686"/>
      <c r="BN13" s="687"/>
      <c r="BO13" s="688">
        <v>41.4</v>
      </c>
      <c r="BP13" s="688"/>
      <c r="BQ13" s="688"/>
      <c r="BR13" s="688"/>
      <c r="BS13" s="694" t="s">
        <v>174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1260375</v>
      </c>
      <c r="CS13" s="686"/>
      <c r="CT13" s="686"/>
      <c r="CU13" s="686"/>
      <c r="CV13" s="686"/>
      <c r="CW13" s="686"/>
      <c r="CX13" s="686"/>
      <c r="CY13" s="687"/>
      <c r="CZ13" s="688">
        <v>15.8</v>
      </c>
      <c r="DA13" s="688"/>
      <c r="DB13" s="688"/>
      <c r="DC13" s="688"/>
      <c r="DD13" s="694">
        <v>1198352</v>
      </c>
      <c r="DE13" s="686"/>
      <c r="DF13" s="686"/>
      <c r="DG13" s="686"/>
      <c r="DH13" s="686"/>
      <c r="DI13" s="686"/>
      <c r="DJ13" s="686"/>
      <c r="DK13" s="686"/>
      <c r="DL13" s="686"/>
      <c r="DM13" s="686"/>
      <c r="DN13" s="686"/>
      <c r="DO13" s="686"/>
      <c r="DP13" s="687"/>
      <c r="DQ13" s="694">
        <v>113584</v>
      </c>
      <c r="DR13" s="686"/>
      <c r="DS13" s="686"/>
      <c r="DT13" s="686"/>
      <c r="DU13" s="686"/>
      <c r="DV13" s="686"/>
      <c r="DW13" s="686"/>
      <c r="DX13" s="686"/>
      <c r="DY13" s="686"/>
      <c r="DZ13" s="686"/>
      <c r="EA13" s="686"/>
      <c r="EB13" s="686"/>
      <c r="EC13" s="695"/>
    </row>
    <row r="14" spans="2:143" ht="11.25" customHeight="1">
      <c r="B14" s="682" t="s">
        <v>257</v>
      </c>
      <c r="C14" s="683"/>
      <c r="D14" s="683"/>
      <c r="E14" s="683"/>
      <c r="F14" s="683"/>
      <c r="G14" s="683"/>
      <c r="H14" s="683"/>
      <c r="I14" s="683"/>
      <c r="J14" s="683"/>
      <c r="K14" s="683"/>
      <c r="L14" s="683"/>
      <c r="M14" s="683"/>
      <c r="N14" s="683"/>
      <c r="O14" s="683"/>
      <c r="P14" s="683"/>
      <c r="Q14" s="684"/>
      <c r="R14" s="685" t="s">
        <v>174</v>
      </c>
      <c r="S14" s="686"/>
      <c r="T14" s="686"/>
      <c r="U14" s="686"/>
      <c r="V14" s="686"/>
      <c r="W14" s="686"/>
      <c r="X14" s="686"/>
      <c r="Y14" s="687"/>
      <c r="Z14" s="688" t="s">
        <v>174</v>
      </c>
      <c r="AA14" s="688"/>
      <c r="AB14" s="688"/>
      <c r="AC14" s="688"/>
      <c r="AD14" s="689" t="s">
        <v>174</v>
      </c>
      <c r="AE14" s="689"/>
      <c r="AF14" s="689"/>
      <c r="AG14" s="689"/>
      <c r="AH14" s="689"/>
      <c r="AI14" s="689"/>
      <c r="AJ14" s="689"/>
      <c r="AK14" s="689"/>
      <c r="AL14" s="690" t="s">
        <v>174</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43816</v>
      </c>
      <c r="BH14" s="686"/>
      <c r="BI14" s="686"/>
      <c r="BJ14" s="686"/>
      <c r="BK14" s="686"/>
      <c r="BL14" s="686"/>
      <c r="BM14" s="686"/>
      <c r="BN14" s="687"/>
      <c r="BO14" s="688">
        <v>3.7</v>
      </c>
      <c r="BP14" s="688"/>
      <c r="BQ14" s="688"/>
      <c r="BR14" s="688"/>
      <c r="BS14" s="694" t="s">
        <v>174</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251619</v>
      </c>
      <c r="CS14" s="686"/>
      <c r="CT14" s="686"/>
      <c r="CU14" s="686"/>
      <c r="CV14" s="686"/>
      <c r="CW14" s="686"/>
      <c r="CX14" s="686"/>
      <c r="CY14" s="687"/>
      <c r="CZ14" s="688">
        <v>3.1</v>
      </c>
      <c r="DA14" s="688"/>
      <c r="DB14" s="688"/>
      <c r="DC14" s="688"/>
      <c r="DD14" s="694">
        <v>5603</v>
      </c>
      <c r="DE14" s="686"/>
      <c r="DF14" s="686"/>
      <c r="DG14" s="686"/>
      <c r="DH14" s="686"/>
      <c r="DI14" s="686"/>
      <c r="DJ14" s="686"/>
      <c r="DK14" s="686"/>
      <c r="DL14" s="686"/>
      <c r="DM14" s="686"/>
      <c r="DN14" s="686"/>
      <c r="DO14" s="686"/>
      <c r="DP14" s="687"/>
      <c r="DQ14" s="694">
        <v>250180</v>
      </c>
      <c r="DR14" s="686"/>
      <c r="DS14" s="686"/>
      <c r="DT14" s="686"/>
      <c r="DU14" s="686"/>
      <c r="DV14" s="686"/>
      <c r="DW14" s="686"/>
      <c r="DX14" s="686"/>
      <c r="DY14" s="686"/>
      <c r="DZ14" s="686"/>
      <c r="EA14" s="686"/>
      <c r="EB14" s="686"/>
      <c r="EC14" s="695"/>
    </row>
    <row r="15" spans="2:143" ht="11.25" customHeight="1">
      <c r="B15" s="682" t="s">
        <v>260</v>
      </c>
      <c r="C15" s="683"/>
      <c r="D15" s="683"/>
      <c r="E15" s="683"/>
      <c r="F15" s="683"/>
      <c r="G15" s="683"/>
      <c r="H15" s="683"/>
      <c r="I15" s="683"/>
      <c r="J15" s="683"/>
      <c r="K15" s="683"/>
      <c r="L15" s="683"/>
      <c r="M15" s="683"/>
      <c r="N15" s="683"/>
      <c r="O15" s="683"/>
      <c r="P15" s="683"/>
      <c r="Q15" s="684"/>
      <c r="R15" s="685" t="s">
        <v>174</v>
      </c>
      <c r="S15" s="686"/>
      <c r="T15" s="686"/>
      <c r="U15" s="686"/>
      <c r="V15" s="686"/>
      <c r="W15" s="686"/>
      <c r="X15" s="686"/>
      <c r="Y15" s="687"/>
      <c r="Z15" s="688" t="s">
        <v>174</v>
      </c>
      <c r="AA15" s="688"/>
      <c r="AB15" s="688"/>
      <c r="AC15" s="688"/>
      <c r="AD15" s="689" t="s">
        <v>174</v>
      </c>
      <c r="AE15" s="689"/>
      <c r="AF15" s="689"/>
      <c r="AG15" s="689"/>
      <c r="AH15" s="689"/>
      <c r="AI15" s="689"/>
      <c r="AJ15" s="689"/>
      <c r="AK15" s="689"/>
      <c r="AL15" s="690" t="s">
        <v>229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117612</v>
      </c>
      <c r="BH15" s="686"/>
      <c r="BI15" s="686"/>
      <c r="BJ15" s="686"/>
      <c r="BK15" s="686"/>
      <c r="BL15" s="686"/>
      <c r="BM15" s="686"/>
      <c r="BN15" s="687"/>
      <c r="BO15" s="688">
        <v>10</v>
      </c>
      <c r="BP15" s="688"/>
      <c r="BQ15" s="688"/>
      <c r="BR15" s="688"/>
      <c r="BS15" s="694" t="s">
        <v>174</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685167</v>
      </c>
      <c r="CS15" s="686"/>
      <c r="CT15" s="686"/>
      <c r="CU15" s="686"/>
      <c r="CV15" s="686"/>
      <c r="CW15" s="686"/>
      <c r="CX15" s="686"/>
      <c r="CY15" s="687"/>
      <c r="CZ15" s="688">
        <v>8.6</v>
      </c>
      <c r="DA15" s="688"/>
      <c r="DB15" s="688"/>
      <c r="DC15" s="688"/>
      <c r="DD15" s="694">
        <v>87759</v>
      </c>
      <c r="DE15" s="686"/>
      <c r="DF15" s="686"/>
      <c r="DG15" s="686"/>
      <c r="DH15" s="686"/>
      <c r="DI15" s="686"/>
      <c r="DJ15" s="686"/>
      <c r="DK15" s="686"/>
      <c r="DL15" s="686"/>
      <c r="DM15" s="686"/>
      <c r="DN15" s="686"/>
      <c r="DO15" s="686"/>
      <c r="DP15" s="687"/>
      <c r="DQ15" s="694">
        <v>584355</v>
      </c>
      <c r="DR15" s="686"/>
      <c r="DS15" s="686"/>
      <c r="DT15" s="686"/>
      <c r="DU15" s="686"/>
      <c r="DV15" s="686"/>
      <c r="DW15" s="686"/>
      <c r="DX15" s="686"/>
      <c r="DY15" s="686"/>
      <c r="DZ15" s="686"/>
      <c r="EA15" s="686"/>
      <c r="EB15" s="686"/>
      <c r="EC15" s="695"/>
    </row>
    <row r="16" spans="2:143" ht="11.25" customHeight="1">
      <c r="B16" s="682" t="s">
        <v>263</v>
      </c>
      <c r="C16" s="683"/>
      <c r="D16" s="683"/>
      <c r="E16" s="683"/>
      <c r="F16" s="683"/>
      <c r="G16" s="683"/>
      <c r="H16" s="683"/>
      <c r="I16" s="683"/>
      <c r="J16" s="683"/>
      <c r="K16" s="683"/>
      <c r="L16" s="683"/>
      <c r="M16" s="683"/>
      <c r="N16" s="683"/>
      <c r="O16" s="683"/>
      <c r="P16" s="683"/>
      <c r="Q16" s="684"/>
      <c r="R16" s="685">
        <v>6992</v>
      </c>
      <c r="S16" s="686"/>
      <c r="T16" s="686"/>
      <c r="U16" s="686"/>
      <c r="V16" s="686"/>
      <c r="W16" s="686"/>
      <c r="X16" s="686"/>
      <c r="Y16" s="687"/>
      <c r="Z16" s="688">
        <v>0.1</v>
      </c>
      <c r="AA16" s="688"/>
      <c r="AB16" s="688"/>
      <c r="AC16" s="688"/>
      <c r="AD16" s="689">
        <v>6992</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174</v>
      </c>
      <c r="BH16" s="686"/>
      <c r="BI16" s="686"/>
      <c r="BJ16" s="686"/>
      <c r="BK16" s="686"/>
      <c r="BL16" s="686"/>
      <c r="BM16" s="686"/>
      <c r="BN16" s="687"/>
      <c r="BO16" s="688" t="s">
        <v>174</v>
      </c>
      <c r="BP16" s="688"/>
      <c r="BQ16" s="688"/>
      <c r="BR16" s="688"/>
      <c r="BS16" s="694" t="s">
        <v>174</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63401</v>
      </c>
      <c r="CS16" s="686"/>
      <c r="CT16" s="686"/>
      <c r="CU16" s="686"/>
      <c r="CV16" s="686"/>
      <c r="CW16" s="686"/>
      <c r="CX16" s="686"/>
      <c r="CY16" s="687"/>
      <c r="CZ16" s="688">
        <v>0.8</v>
      </c>
      <c r="DA16" s="688"/>
      <c r="DB16" s="688"/>
      <c r="DC16" s="688"/>
      <c r="DD16" s="694" t="s">
        <v>174</v>
      </c>
      <c r="DE16" s="686"/>
      <c r="DF16" s="686"/>
      <c r="DG16" s="686"/>
      <c r="DH16" s="686"/>
      <c r="DI16" s="686"/>
      <c r="DJ16" s="686"/>
      <c r="DK16" s="686"/>
      <c r="DL16" s="686"/>
      <c r="DM16" s="686"/>
      <c r="DN16" s="686"/>
      <c r="DO16" s="686"/>
      <c r="DP16" s="687"/>
      <c r="DQ16" s="694">
        <v>8445</v>
      </c>
      <c r="DR16" s="686"/>
      <c r="DS16" s="686"/>
      <c r="DT16" s="686"/>
      <c r="DU16" s="686"/>
      <c r="DV16" s="686"/>
      <c r="DW16" s="686"/>
      <c r="DX16" s="686"/>
      <c r="DY16" s="686"/>
      <c r="DZ16" s="686"/>
      <c r="EA16" s="686"/>
      <c r="EB16" s="686"/>
      <c r="EC16" s="695"/>
    </row>
    <row r="17" spans="2:133" ht="11.25" customHeight="1">
      <c r="B17" s="682" t="s">
        <v>266</v>
      </c>
      <c r="C17" s="683"/>
      <c r="D17" s="683"/>
      <c r="E17" s="683"/>
      <c r="F17" s="683"/>
      <c r="G17" s="683"/>
      <c r="H17" s="683"/>
      <c r="I17" s="683"/>
      <c r="J17" s="683"/>
      <c r="K17" s="683"/>
      <c r="L17" s="683"/>
      <c r="M17" s="683"/>
      <c r="N17" s="683"/>
      <c r="O17" s="683"/>
      <c r="P17" s="683"/>
      <c r="Q17" s="684"/>
      <c r="R17" s="685">
        <v>6157</v>
      </c>
      <c r="S17" s="686"/>
      <c r="T17" s="686"/>
      <c r="U17" s="686"/>
      <c r="V17" s="686"/>
      <c r="W17" s="686"/>
      <c r="X17" s="686"/>
      <c r="Y17" s="687"/>
      <c r="Z17" s="688">
        <v>0.1</v>
      </c>
      <c r="AA17" s="688"/>
      <c r="AB17" s="688"/>
      <c r="AC17" s="688"/>
      <c r="AD17" s="689">
        <v>6157</v>
      </c>
      <c r="AE17" s="689"/>
      <c r="AF17" s="689"/>
      <c r="AG17" s="689"/>
      <c r="AH17" s="689"/>
      <c r="AI17" s="689"/>
      <c r="AJ17" s="689"/>
      <c r="AK17" s="689"/>
      <c r="AL17" s="690">
        <v>0.2</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229</v>
      </c>
      <c r="BH17" s="686"/>
      <c r="BI17" s="686"/>
      <c r="BJ17" s="686"/>
      <c r="BK17" s="686"/>
      <c r="BL17" s="686"/>
      <c r="BM17" s="686"/>
      <c r="BN17" s="687"/>
      <c r="BO17" s="688" t="s">
        <v>174</v>
      </c>
      <c r="BP17" s="688"/>
      <c r="BQ17" s="688"/>
      <c r="BR17" s="688"/>
      <c r="BS17" s="694" t="s">
        <v>174</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421804</v>
      </c>
      <c r="CS17" s="686"/>
      <c r="CT17" s="686"/>
      <c r="CU17" s="686"/>
      <c r="CV17" s="686"/>
      <c r="CW17" s="686"/>
      <c r="CX17" s="686"/>
      <c r="CY17" s="687"/>
      <c r="CZ17" s="688">
        <v>5.3</v>
      </c>
      <c r="DA17" s="688"/>
      <c r="DB17" s="688"/>
      <c r="DC17" s="688"/>
      <c r="DD17" s="694" t="s">
        <v>174</v>
      </c>
      <c r="DE17" s="686"/>
      <c r="DF17" s="686"/>
      <c r="DG17" s="686"/>
      <c r="DH17" s="686"/>
      <c r="DI17" s="686"/>
      <c r="DJ17" s="686"/>
      <c r="DK17" s="686"/>
      <c r="DL17" s="686"/>
      <c r="DM17" s="686"/>
      <c r="DN17" s="686"/>
      <c r="DO17" s="686"/>
      <c r="DP17" s="687"/>
      <c r="DQ17" s="694">
        <v>418080</v>
      </c>
      <c r="DR17" s="686"/>
      <c r="DS17" s="686"/>
      <c r="DT17" s="686"/>
      <c r="DU17" s="686"/>
      <c r="DV17" s="686"/>
      <c r="DW17" s="686"/>
      <c r="DX17" s="686"/>
      <c r="DY17" s="686"/>
      <c r="DZ17" s="686"/>
      <c r="EA17" s="686"/>
      <c r="EB17" s="686"/>
      <c r="EC17" s="695"/>
    </row>
    <row r="18" spans="2:133" ht="11.25" customHeight="1">
      <c r="B18" s="682" t="s">
        <v>269</v>
      </c>
      <c r="C18" s="683"/>
      <c r="D18" s="683"/>
      <c r="E18" s="683"/>
      <c r="F18" s="683"/>
      <c r="G18" s="683"/>
      <c r="H18" s="683"/>
      <c r="I18" s="683"/>
      <c r="J18" s="683"/>
      <c r="K18" s="683"/>
      <c r="L18" s="683"/>
      <c r="M18" s="683"/>
      <c r="N18" s="683"/>
      <c r="O18" s="683"/>
      <c r="P18" s="683"/>
      <c r="Q18" s="684"/>
      <c r="R18" s="685">
        <v>12031</v>
      </c>
      <c r="S18" s="686"/>
      <c r="T18" s="686"/>
      <c r="U18" s="686"/>
      <c r="V18" s="686"/>
      <c r="W18" s="686"/>
      <c r="X18" s="686"/>
      <c r="Y18" s="687"/>
      <c r="Z18" s="688">
        <v>0.1</v>
      </c>
      <c r="AA18" s="688"/>
      <c r="AB18" s="688"/>
      <c r="AC18" s="688"/>
      <c r="AD18" s="689">
        <v>12031</v>
      </c>
      <c r="AE18" s="689"/>
      <c r="AF18" s="689"/>
      <c r="AG18" s="689"/>
      <c r="AH18" s="689"/>
      <c r="AI18" s="689"/>
      <c r="AJ18" s="689"/>
      <c r="AK18" s="689"/>
      <c r="AL18" s="690">
        <v>0.4</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174</v>
      </c>
      <c r="BH18" s="686"/>
      <c r="BI18" s="686"/>
      <c r="BJ18" s="686"/>
      <c r="BK18" s="686"/>
      <c r="BL18" s="686"/>
      <c r="BM18" s="686"/>
      <c r="BN18" s="687"/>
      <c r="BO18" s="688" t="s">
        <v>174</v>
      </c>
      <c r="BP18" s="688"/>
      <c r="BQ18" s="688"/>
      <c r="BR18" s="688"/>
      <c r="BS18" s="694" t="s">
        <v>174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174</v>
      </c>
      <c r="CS18" s="686"/>
      <c r="CT18" s="686"/>
      <c r="CU18" s="686"/>
      <c r="CV18" s="686"/>
      <c r="CW18" s="686"/>
      <c r="CX18" s="686"/>
      <c r="CY18" s="687"/>
      <c r="CZ18" s="688" t="s">
        <v>229</v>
      </c>
      <c r="DA18" s="688"/>
      <c r="DB18" s="688"/>
      <c r="DC18" s="688"/>
      <c r="DD18" s="694" t="s">
        <v>174</v>
      </c>
      <c r="DE18" s="686"/>
      <c r="DF18" s="686"/>
      <c r="DG18" s="686"/>
      <c r="DH18" s="686"/>
      <c r="DI18" s="686"/>
      <c r="DJ18" s="686"/>
      <c r="DK18" s="686"/>
      <c r="DL18" s="686"/>
      <c r="DM18" s="686"/>
      <c r="DN18" s="686"/>
      <c r="DO18" s="686"/>
      <c r="DP18" s="687"/>
      <c r="DQ18" s="694" t="s">
        <v>174</v>
      </c>
      <c r="DR18" s="686"/>
      <c r="DS18" s="686"/>
      <c r="DT18" s="686"/>
      <c r="DU18" s="686"/>
      <c r="DV18" s="686"/>
      <c r="DW18" s="686"/>
      <c r="DX18" s="686"/>
      <c r="DY18" s="686"/>
      <c r="DZ18" s="686"/>
      <c r="EA18" s="686"/>
      <c r="EB18" s="686"/>
      <c r="EC18" s="695"/>
    </row>
    <row r="19" spans="2:133" ht="11.25" customHeight="1">
      <c r="B19" s="682" t="s">
        <v>272</v>
      </c>
      <c r="C19" s="683"/>
      <c r="D19" s="683"/>
      <c r="E19" s="683"/>
      <c r="F19" s="683"/>
      <c r="G19" s="683"/>
      <c r="H19" s="683"/>
      <c r="I19" s="683"/>
      <c r="J19" s="683"/>
      <c r="K19" s="683"/>
      <c r="L19" s="683"/>
      <c r="M19" s="683"/>
      <c r="N19" s="683"/>
      <c r="O19" s="683"/>
      <c r="P19" s="683"/>
      <c r="Q19" s="684"/>
      <c r="R19" s="685">
        <v>8041</v>
      </c>
      <c r="S19" s="686"/>
      <c r="T19" s="686"/>
      <c r="U19" s="686"/>
      <c r="V19" s="686"/>
      <c r="W19" s="686"/>
      <c r="X19" s="686"/>
      <c r="Y19" s="687"/>
      <c r="Z19" s="688">
        <v>0.1</v>
      </c>
      <c r="AA19" s="688"/>
      <c r="AB19" s="688"/>
      <c r="AC19" s="688"/>
      <c r="AD19" s="689">
        <v>8041</v>
      </c>
      <c r="AE19" s="689"/>
      <c r="AF19" s="689"/>
      <c r="AG19" s="689"/>
      <c r="AH19" s="689"/>
      <c r="AI19" s="689"/>
      <c r="AJ19" s="689"/>
      <c r="AK19" s="689"/>
      <c r="AL19" s="690">
        <v>0.2</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174</v>
      </c>
      <c r="BH19" s="686"/>
      <c r="BI19" s="686"/>
      <c r="BJ19" s="686"/>
      <c r="BK19" s="686"/>
      <c r="BL19" s="686"/>
      <c r="BM19" s="686"/>
      <c r="BN19" s="687"/>
      <c r="BO19" s="688" t="s">
        <v>229</v>
      </c>
      <c r="BP19" s="688"/>
      <c r="BQ19" s="688"/>
      <c r="BR19" s="688"/>
      <c r="BS19" s="694" t="s">
        <v>174</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174</v>
      </c>
      <c r="CS19" s="686"/>
      <c r="CT19" s="686"/>
      <c r="CU19" s="686"/>
      <c r="CV19" s="686"/>
      <c r="CW19" s="686"/>
      <c r="CX19" s="686"/>
      <c r="CY19" s="687"/>
      <c r="CZ19" s="688" t="s">
        <v>174</v>
      </c>
      <c r="DA19" s="688"/>
      <c r="DB19" s="688"/>
      <c r="DC19" s="688"/>
      <c r="DD19" s="694" t="s">
        <v>174</v>
      </c>
      <c r="DE19" s="686"/>
      <c r="DF19" s="686"/>
      <c r="DG19" s="686"/>
      <c r="DH19" s="686"/>
      <c r="DI19" s="686"/>
      <c r="DJ19" s="686"/>
      <c r="DK19" s="686"/>
      <c r="DL19" s="686"/>
      <c r="DM19" s="686"/>
      <c r="DN19" s="686"/>
      <c r="DO19" s="686"/>
      <c r="DP19" s="687"/>
      <c r="DQ19" s="694" t="s">
        <v>174</v>
      </c>
      <c r="DR19" s="686"/>
      <c r="DS19" s="686"/>
      <c r="DT19" s="686"/>
      <c r="DU19" s="686"/>
      <c r="DV19" s="686"/>
      <c r="DW19" s="686"/>
      <c r="DX19" s="686"/>
      <c r="DY19" s="686"/>
      <c r="DZ19" s="686"/>
      <c r="EA19" s="686"/>
      <c r="EB19" s="686"/>
      <c r="EC19" s="695"/>
    </row>
    <row r="20" spans="2:133" ht="11.25" customHeight="1">
      <c r="B20" s="682" t="s">
        <v>275</v>
      </c>
      <c r="C20" s="683"/>
      <c r="D20" s="683"/>
      <c r="E20" s="683"/>
      <c r="F20" s="683"/>
      <c r="G20" s="683"/>
      <c r="H20" s="683"/>
      <c r="I20" s="683"/>
      <c r="J20" s="683"/>
      <c r="K20" s="683"/>
      <c r="L20" s="683"/>
      <c r="M20" s="683"/>
      <c r="N20" s="683"/>
      <c r="O20" s="683"/>
      <c r="P20" s="683"/>
      <c r="Q20" s="684"/>
      <c r="R20" s="685">
        <v>3076</v>
      </c>
      <c r="S20" s="686"/>
      <c r="T20" s="686"/>
      <c r="U20" s="686"/>
      <c r="V20" s="686"/>
      <c r="W20" s="686"/>
      <c r="X20" s="686"/>
      <c r="Y20" s="687"/>
      <c r="Z20" s="688">
        <v>0</v>
      </c>
      <c r="AA20" s="688"/>
      <c r="AB20" s="688"/>
      <c r="AC20" s="688"/>
      <c r="AD20" s="689">
        <v>3076</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229</v>
      </c>
      <c r="BH20" s="686"/>
      <c r="BI20" s="686"/>
      <c r="BJ20" s="686"/>
      <c r="BK20" s="686"/>
      <c r="BL20" s="686"/>
      <c r="BM20" s="686"/>
      <c r="BN20" s="687"/>
      <c r="BO20" s="688" t="s">
        <v>174</v>
      </c>
      <c r="BP20" s="688"/>
      <c r="BQ20" s="688"/>
      <c r="BR20" s="688"/>
      <c r="BS20" s="694" t="s">
        <v>174</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8001064</v>
      </c>
      <c r="CS20" s="686"/>
      <c r="CT20" s="686"/>
      <c r="CU20" s="686"/>
      <c r="CV20" s="686"/>
      <c r="CW20" s="686"/>
      <c r="CX20" s="686"/>
      <c r="CY20" s="687"/>
      <c r="CZ20" s="688">
        <v>100</v>
      </c>
      <c r="DA20" s="688"/>
      <c r="DB20" s="688"/>
      <c r="DC20" s="688"/>
      <c r="DD20" s="694">
        <v>1459341</v>
      </c>
      <c r="DE20" s="686"/>
      <c r="DF20" s="686"/>
      <c r="DG20" s="686"/>
      <c r="DH20" s="686"/>
      <c r="DI20" s="686"/>
      <c r="DJ20" s="686"/>
      <c r="DK20" s="686"/>
      <c r="DL20" s="686"/>
      <c r="DM20" s="686"/>
      <c r="DN20" s="686"/>
      <c r="DO20" s="686"/>
      <c r="DP20" s="687"/>
      <c r="DQ20" s="694">
        <v>4104944</v>
      </c>
      <c r="DR20" s="686"/>
      <c r="DS20" s="686"/>
      <c r="DT20" s="686"/>
      <c r="DU20" s="686"/>
      <c r="DV20" s="686"/>
      <c r="DW20" s="686"/>
      <c r="DX20" s="686"/>
      <c r="DY20" s="686"/>
      <c r="DZ20" s="686"/>
      <c r="EA20" s="686"/>
      <c r="EB20" s="686"/>
      <c r="EC20" s="695"/>
    </row>
    <row r="21" spans="2:133" ht="11.25" customHeight="1">
      <c r="B21" s="682" t="s">
        <v>278</v>
      </c>
      <c r="C21" s="683"/>
      <c r="D21" s="683"/>
      <c r="E21" s="683"/>
      <c r="F21" s="683"/>
      <c r="G21" s="683"/>
      <c r="H21" s="683"/>
      <c r="I21" s="683"/>
      <c r="J21" s="683"/>
      <c r="K21" s="683"/>
      <c r="L21" s="683"/>
      <c r="M21" s="683"/>
      <c r="N21" s="683"/>
      <c r="O21" s="683"/>
      <c r="P21" s="683"/>
      <c r="Q21" s="684"/>
      <c r="R21" s="685">
        <v>914</v>
      </c>
      <c r="S21" s="686"/>
      <c r="T21" s="686"/>
      <c r="U21" s="686"/>
      <c r="V21" s="686"/>
      <c r="W21" s="686"/>
      <c r="X21" s="686"/>
      <c r="Y21" s="687"/>
      <c r="Z21" s="688">
        <v>0</v>
      </c>
      <c r="AA21" s="688"/>
      <c r="AB21" s="688"/>
      <c r="AC21" s="688"/>
      <c r="AD21" s="689">
        <v>914</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174</v>
      </c>
      <c r="BH21" s="686"/>
      <c r="BI21" s="686"/>
      <c r="BJ21" s="686"/>
      <c r="BK21" s="686"/>
      <c r="BL21" s="686"/>
      <c r="BM21" s="686"/>
      <c r="BN21" s="687"/>
      <c r="BO21" s="688" t="s">
        <v>174</v>
      </c>
      <c r="BP21" s="688"/>
      <c r="BQ21" s="688"/>
      <c r="BR21" s="688"/>
      <c r="BS21" s="694" t="s">
        <v>174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280</v>
      </c>
      <c r="C22" s="683"/>
      <c r="D22" s="683"/>
      <c r="E22" s="683"/>
      <c r="F22" s="683"/>
      <c r="G22" s="683"/>
      <c r="H22" s="683"/>
      <c r="I22" s="683"/>
      <c r="J22" s="683"/>
      <c r="K22" s="683"/>
      <c r="L22" s="683"/>
      <c r="M22" s="683"/>
      <c r="N22" s="683"/>
      <c r="O22" s="683"/>
      <c r="P22" s="683"/>
      <c r="Q22" s="684"/>
      <c r="R22" s="685">
        <v>1960313</v>
      </c>
      <c r="S22" s="686"/>
      <c r="T22" s="686"/>
      <c r="U22" s="686"/>
      <c r="V22" s="686"/>
      <c r="W22" s="686"/>
      <c r="X22" s="686"/>
      <c r="Y22" s="687"/>
      <c r="Z22" s="688">
        <v>23.5</v>
      </c>
      <c r="AA22" s="688"/>
      <c r="AB22" s="688"/>
      <c r="AC22" s="688"/>
      <c r="AD22" s="689">
        <v>1712410</v>
      </c>
      <c r="AE22" s="689"/>
      <c r="AF22" s="689"/>
      <c r="AG22" s="689"/>
      <c r="AH22" s="689"/>
      <c r="AI22" s="689"/>
      <c r="AJ22" s="689"/>
      <c r="AK22" s="689"/>
      <c r="AL22" s="690">
        <v>52.4</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174</v>
      </c>
      <c r="BH22" s="686"/>
      <c r="BI22" s="686"/>
      <c r="BJ22" s="686"/>
      <c r="BK22" s="686"/>
      <c r="BL22" s="686"/>
      <c r="BM22" s="686"/>
      <c r="BN22" s="687"/>
      <c r="BO22" s="688" t="s">
        <v>174</v>
      </c>
      <c r="BP22" s="688"/>
      <c r="BQ22" s="688"/>
      <c r="BR22" s="688"/>
      <c r="BS22" s="694" t="s">
        <v>229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283</v>
      </c>
      <c r="C23" s="683"/>
      <c r="D23" s="683"/>
      <c r="E23" s="683"/>
      <c r="F23" s="683"/>
      <c r="G23" s="683"/>
      <c r="H23" s="683"/>
      <c r="I23" s="683"/>
      <c r="J23" s="683"/>
      <c r="K23" s="683"/>
      <c r="L23" s="683"/>
      <c r="M23" s="683"/>
      <c r="N23" s="683"/>
      <c r="O23" s="683"/>
      <c r="P23" s="683"/>
      <c r="Q23" s="684"/>
      <c r="R23" s="685">
        <v>1712410</v>
      </c>
      <c r="S23" s="686"/>
      <c r="T23" s="686"/>
      <c r="U23" s="686"/>
      <c r="V23" s="686"/>
      <c r="W23" s="686"/>
      <c r="X23" s="686"/>
      <c r="Y23" s="687"/>
      <c r="Z23" s="688">
        <v>20.5</v>
      </c>
      <c r="AA23" s="688"/>
      <c r="AB23" s="688"/>
      <c r="AC23" s="688"/>
      <c r="AD23" s="689">
        <v>1712410</v>
      </c>
      <c r="AE23" s="689"/>
      <c r="AF23" s="689"/>
      <c r="AG23" s="689"/>
      <c r="AH23" s="689"/>
      <c r="AI23" s="689"/>
      <c r="AJ23" s="689"/>
      <c r="AK23" s="689"/>
      <c r="AL23" s="690">
        <v>52.4</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174</v>
      </c>
      <c r="BH23" s="686"/>
      <c r="BI23" s="686"/>
      <c r="BJ23" s="686"/>
      <c r="BK23" s="686"/>
      <c r="BL23" s="686"/>
      <c r="BM23" s="686"/>
      <c r="BN23" s="687"/>
      <c r="BO23" s="688" t="s">
        <v>174</v>
      </c>
      <c r="BP23" s="688"/>
      <c r="BQ23" s="688"/>
      <c r="BR23" s="688"/>
      <c r="BS23" s="694" t="s">
        <v>174</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c r="B24" s="682" t="s">
        <v>290</v>
      </c>
      <c r="C24" s="683"/>
      <c r="D24" s="683"/>
      <c r="E24" s="683"/>
      <c r="F24" s="683"/>
      <c r="G24" s="683"/>
      <c r="H24" s="683"/>
      <c r="I24" s="683"/>
      <c r="J24" s="683"/>
      <c r="K24" s="683"/>
      <c r="L24" s="683"/>
      <c r="M24" s="683"/>
      <c r="N24" s="683"/>
      <c r="O24" s="683"/>
      <c r="P24" s="683"/>
      <c r="Q24" s="684"/>
      <c r="R24" s="685">
        <v>247903</v>
      </c>
      <c r="S24" s="686"/>
      <c r="T24" s="686"/>
      <c r="U24" s="686"/>
      <c r="V24" s="686"/>
      <c r="W24" s="686"/>
      <c r="X24" s="686"/>
      <c r="Y24" s="687"/>
      <c r="Z24" s="688">
        <v>3</v>
      </c>
      <c r="AA24" s="688"/>
      <c r="AB24" s="688"/>
      <c r="AC24" s="688"/>
      <c r="AD24" s="689" t="s">
        <v>174</v>
      </c>
      <c r="AE24" s="689"/>
      <c r="AF24" s="689"/>
      <c r="AG24" s="689"/>
      <c r="AH24" s="689"/>
      <c r="AI24" s="689"/>
      <c r="AJ24" s="689"/>
      <c r="AK24" s="689"/>
      <c r="AL24" s="690" t="s">
        <v>174</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174</v>
      </c>
      <c r="BH24" s="686"/>
      <c r="BI24" s="686"/>
      <c r="BJ24" s="686"/>
      <c r="BK24" s="686"/>
      <c r="BL24" s="686"/>
      <c r="BM24" s="686"/>
      <c r="BN24" s="687"/>
      <c r="BO24" s="688" t="s">
        <v>174</v>
      </c>
      <c r="BP24" s="688"/>
      <c r="BQ24" s="688"/>
      <c r="BR24" s="688"/>
      <c r="BS24" s="694" t="s">
        <v>229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2671217</v>
      </c>
      <c r="CS24" s="675"/>
      <c r="CT24" s="675"/>
      <c r="CU24" s="675"/>
      <c r="CV24" s="675"/>
      <c r="CW24" s="675"/>
      <c r="CX24" s="675"/>
      <c r="CY24" s="676"/>
      <c r="CZ24" s="679">
        <v>33.4</v>
      </c>
      <c r="DA24" s="680"/>
      <c r="DB24" s="680"/>
      <c r="DC24" s="699"/>
      <c r="DD24" s="719">
        <v>1741420</v>
      </c>
      <c r="DE24" s="675"/>
      <c r="DF24" s="675"/>
      <c r="DG24" s="675"/>
      <c r="DH24" s="675"/>
      <c r="DI24" s="675"/>
      <c r="DJ24" s="675"/>
      <c r="DK24" s="676"/>
      <c r="DL24" s="719">
        <v>1702234</v>
      </c>
      <c r="DM24" s="675"/>
      <c r="DN24" s="675"/>
      <c r="DO24" s="675"/>
      <c r="DP24" s="675"/>
      <c r="DQ24" s="675"/>
      <c r="DR24" s="675"/>
      <c r="DS24" s="675"/>
      <c r="DT24" s="675"/>
      <c r="DU24" s="675"/>
      <c r="DV24" s="676"/>
      <c r="DW24" s="679">
        <v>50.2</v>
      </c>
      <c r="DX24" s="680"/>
      <c r="DY24" s="680"/>
      <c r="DZ24" s="680"/>
      <c r="EA24" s="680"/>
      <c r="EB24" s="680"/>
      <c r="EC24" s="681"/>
    </row>
    <row r="25" spans="2:133" ht="11.25" customHeight="1">
      <c r="B25" s="682" t="s">
        <v>293</v>
      </c>
      <c r="C25" s="683"/>
      <c r="D25" s="683"/>
      <c r="E25" s="683"/>
      <c r="F25" s="683"/>
      <c r="G25" s="683"/>
      <c r="H25" s="683"/>
      <c r="I25" s="683"/>
      <c r="J25" s="683"/>
      <c r="K25" s="683"/>
      <c r="L25" s="683"/>
      <c r="M25" s="683"/>
      <c r="N25" s="683"/>
      <c r="O25" s="683"/>
      <c r="P25" s="683"/>
      <c r="Q25" s="684"/>
      <c r="R25" s="685" t="s">
        <v>174</v>
      </c>
      <c r="S25" s="686"/>
      <c r="T25" s="686"/>
      <c r="U25" s="686"/>
      <c r="V25" s="686"/>
      <c r="W25" s="686"/>
      <c r="X25" s="686"/>
      <c r="Y25" s="687"/>
      <c r="Z25" s="688" t="s">
        <v>174</v>
      </c>
      <c r="AA25" s="688"/>
      <c r="AB25" s="688"/>
      <c r="AC25" s="688"/>
      <c r="AD25" s="689" t="s">
        <v>174</v>
      </c>
      <c r="AE25" s="689"/>
      <c r="AF25" s="689"/>
      <c r="AG25" s="689"/>
      <c r="AH25" s="689"/>
      <c r="AI25" s="689"/>
      <c r="AJ25" s="689"/>
      <c r="AK25" s="689"/>
      <c r="AL25" s="690" t="s">
        <v>174</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174</v>
      </c>
      <c r="BH25" s="686"/>
      <c r="BI25" s="686"/>
      <c r="BJ25" s="686"/>
      <c r="BK25" s="686"/>
      <c r="BL25" s="686"/>
      <c r="BM25" s="686"/>
      <c r="BN25" s="687"/>
      <c r="BO25" s="688" t="s">
        <v>174</v>
      </c>
      <c r="BP25" s="688"/>
      <c r="BQ25" s="688"/>
      <c r="BR25" s="688"/>
      <c r="BS25" s="694" t="s">
        <v>174</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1160684</v>
      </c>
      <c r="CS25" s="722"/>
      <c r="CT25" s="722"/>
      <c r="CU25" s="722"/>
      <c r="CV25" s="722"/>
      <c r="CW25" s="722"/>
      <c r="CX25" s="722"/>
      <c r="CY25" s="723"/>
      <c r="CZ25" s="690">
        <v>14.5</v>
      </c>
      <c r="DA25" s="720"/>
      <c r="DB25" s="720"/>
      <c r="DC25" s="724"/>
      <c r="DD25" s="694">
        <v>1009917</v>
      </c>
      <c r="DE25" s="722"/>
      <c r="DF25" s="722"/>
      <c r="DG25" s="722"/>
      <c r="DH25" s="722"/>
      <c r="DI25" s="722"/>
      <c r="DJ25" s="722"/>
      <c r="DK25" s="723"/>
      <c r="DL25" s="694">
        <v>997548</v>
      </c>
      <c r="DM25" s="722"/>
      <c r="DN25" s="722"/>
      <c r="DO25" s="722"/>
      <c r="DP25" s="722"/>
      <c r="DQ25" s="722"/>
      <c r="DR25" s="722"/>
      <c r="DS25" s="722"/>
      <c r="DT25" s="722"/>
      <c r="DU25" s="722"/>
      <c r="DV25" s="723"/>
      <c r="DW25" s="690">
        <v>29.4</v>
      </c>
      <c r="DX25" s="720"/>
      <c r="DY25" s="720"/>
      <c r="DZ25" s="720"/>
      <c r="EA25" s="720"/>
      <c r="EB25" s="720"/>
      <c r="EC25" s="721"/>
    </row>
    <row r="26" spans="2:133" ht="11.25" customHeight="1">
      <c r="B26" s="682" t="s">
        <v>296</v>
      </c>
      <c r="C26" s="683"/>
      <c r="D26" s="683"/>
      <c r="E26" s="683"/>
      <c r="F26" s="683"/>
      <c r="G26" s="683"/>
      <c r="H26" s="683"/>
      <c r="I26" s="683"/>
      <c r="J26" s="683"/>
      <c r="K26" s="683"/>
      <c r="L26" s="683"/>
      <c r="M26" s="683"/>
      <c r="N26" s="683"/>
      <c r="O26" s="683"/>
      <c r="P26" s="683"/>
      <c r="Q26" s="684"/>
      <c r="R26" s="685">
        <v>3506794</v>
      </c>
      <c r="S26" s="686"/>
      <c r="T26" s="686"/>
      <c r="U26" s="686"/>
      <c r="V26" s="686"/>
      <c r="W26" s="686"/>
      <c r="X26" s="686"/>
      <c r="Y26" s="687"/>
      <c r="Z26" s="688">
        <v>42</v>
      </c>
      <c r="AA26" s="688"/>
      <c r="AB26" s="688"/>
      <c r="AC26" s="688"/>
      <c r="AD26" s="689">
        <v>3258891</v>
      </c>
      <c r="AE26" s="689"/>
      <c r="AF26" s="689"/>
      <c r="AG26" s="689"/>
      <c r="AH26" s="689"/>
      <c r="AI26" s="689"/>
      <c r="AJ26" s="689"/>
      <c r="AK26" s="689"/>
      <c r="AL26" s="690">
        <v>99.8</v>
      </c>
      <c r="AM26" s="691"/>
      <c r="AN26" s="691"/>
      <c r="AO26" s="692"/>
      <c r="AP26" s="704" t="s">
        <v>297</v>
      </c>
      <c r="AQ26" s="731"/>
      <c r="AR26" s="731"/>
      <c r="AS26" s="731"/>
      <c r="AT26" s="731"/>
      <c r="AU26" s="731"/>
      <c r="AV26" s="731"/>
      <c r="AW26" s="731"/>
      <c r="AX26" s="731"/>
      <c r="AY26" s="731"/>
      <c r="AZ26" s="731"/>
      <c r="BA26" s="731"/>
      <c r="BB26" s="731"/>
      <c r="BC26" s="731"/>
      <c r="BD26" s="731"/>
      <c r="BE26" s="731"/>
      <c r="BF26" s="706"/>
      <c r="BG26" s="685" t="s">
        <v>174</v>
      </c>
      <c r="BH26" s="686"/>
      <c r="BI26" s="686"/>
      <c r="BJ26" s="686"/>
      <c r="BK26" s="686"/>
      <c r="BL26" s="686"/>
      <c r="BM26" s="686"/>
      <c r="BN26" s="687"/>
      <c r="BO26" s="688" t="s">
        <v>174</v>
      </c>
      <c r="BP26" s="688"/>
      <c r="BQ26" s="688"/>
      <c r="BR26" s="688"/>
      <c r="BS26" s="694" t="s">
        <v>174</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653686</v>
      </c>
      <c r="CS26" s="686"/>
      <c r="CT26" s="686"/>
      <c r="CU26" s="686"/>
      <c r="CV26" s="686"/>
      <c r="CW26" s="686"/>
      <c r="CX26" s="686"/>
      <c r="CY26" s="687"/>
      <c r="CZ26" s="690">
        <v>8.1999999999999993</v>
      </c>
      <c r="DA26" s="720"/>
      <c r="DB26" s="720"/>
      <c r="DC26" s="724"/>
      <c r="DD26" s="694">
        <v>589035</v>
      </c>
      <c r="DE26" s="686"/>
      <c r="DF26" s="686"/>
      <c r="DG26" s="686"/>
      <c r="DH26" s="686"/>
      <c r="DI26" s="686"/>
      <c r="DJ26" s="686"/>
      <c r="DK26" s="687"/>
      <c r="DL26" s="694" t="s">
        <v>174</v>
      </c>
      <c r="DM26" s="686"/>
      <c r="DN26" s="686"/>
      <c r="DO26" s="686"/>
      <c r="DP26" s="686"/>
      <c r="DQ26" s="686"/>
      <c r="DR26" s="686"/>
      <c r="DS26" s="686"/>
      <c r="DT26" s="686"/>
      <c r="DU26" s="686"/>
      <c r="DV26" s="687"/>
      <c r="DW26" s="690" t="s">
        <v>229</v>
      </c>
      <c r="DX26" s="720"/>
      <c r="DY26" s="720"/>
      <c r="DZ26" s="720"/>
      <c r="EA26" s="720"/>
      <c r="EB26" s="720"/>
      <c r="EC26" s="721"/>
    </row>
    <row r="27" spans="2:133" ht="11.25" customHeight="1">
      <c r="B27" s="682" t="s">
        <v>299</v>
      </c>
      <c r="C27" s="683"/>
      <c r="D27" s="683"/>
      <c r="E27" s="683"/>
      <c r="F27" s="683"/>
      <c r="G27" s="683"/>
      <c r="H27" s="683"/>
      <c r="I27" s="683"/>
      <c r="J27" s="683"/>
      <c r="K27" s="683"/>
      <c r="L27" s="683"/>
      <c r="M27" s="683"/>
      <c r="N27" s="683"/>
      <c r="O27" s="683"/>
      <c r="P27" s="683"/>
      <c r="Q27" s="684"/>
      <c r="R27" s="685">
        <v>2126</v>
      </c>
      <c r="S27" s="686"/>
      <c r="T27" s="686"/>
      <c r="U27" s="686"/>
      <c r="V27" s="686"/>
      <c r="W27" s="686"/>
      <c r="X27" s="686"/>
      <c r="Y27" s="687"/>
      <c r="Z27" s="688">
        <v>0</v>
      </c>
      <c r="AA27" s="688"/>
      <c r="AB27" s="688"/>
      <c r="AC27" s="688"/>
      <c r="AD27" s="689">
        <v>2126</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1175673</v>
      </c>
      <c r="BH27" s="686"/>
      <c r="BI27" s="686"/>
      <c r="BJ27" s="686"/>
      <c r="BK27" s="686"/>
      <c r="BL27" s="686"/>
      <c r="BM27" s="686"/>
      <c r="BN27" s="687"/>
      <c r="BO27" s="688">
        <v>100</v>
      </c>
      <c r="BP27" s="688"/>
      <c r="BQ27" s="688"/>
      <c r="BR27" s="688"/>
      <c r="BS27" s="694" t="s">
        <v>174</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1088890</v>
      </c>
      <c r="CS27" s="722"/>
      <c r="CT27" s="722"/>
      <c r="CU27" s="722"/>
      <c r="CV27" s="722"/>
      <c r="CW27" s="722"/>
      <c r="CX27" s="722"/>
      <c r="CY27" s="723"/>
      <c r="CZ27" s="690">
        <v>13.6</v>
      </c>
      <c r="DA27" s="720"/>
      <c r="DB27" s="720"/>
      <c r="DC27" s="724"/>
      <c r="DD27" s="694">
        <v>313584</v>
      </c>
      <c r="DE27" s="722"/>
      <c r="DF27" s="722"/>
      <c r="DG27" s="722"/>
      <c r="DH27" s="722"/>
      <c r="DI27" s="722"/>
      <c r="DJ27" s="722"/>
      <c r="DK27" s="723"/>
      <c r="DL27" s="694">
        <v>301928</v>
      </c>
      <c r="DM27" s="722"/>
      <c r="DN27" s="722"/>
      <c r="DO27" s="722"/>
      <c r="DP27" s="722"/>
      <c r="DQ27" s="722"/>
      <c r="DR27" s="722"/>
      <c r="DS27" s="722"/>
      <c r="DT27" s="722"/>
      <c r="DU27" s="722"/>
      <c r="DV27" s="723"/>
      <c r="DW27" s="690">
        <v>8.9</v>
      </c>
      <c r="DX27" s="720"/>
      <c r="DY27" s="720"/>
      <c r="DZ27" s="720"/>
      <c r="EA27" s="720"/>
      <c r="EB27" s="720"/>
      <c r="EC27" s="721"/>
    </row>
    <row r="28" spans="2:133" ht="11.25" customHeight="1">
      <c r="B28" s="682" t="s">
        <v>302</v>
      </c>
      <c r="C28" s="683"/>
      <c r="D28" s="683"/>
      <c r="E28" s="683"/>
      <c r="F28" s="683"/>
      <c r="G28" s="683"/>
      <c r="H28" s="683"/>
      <c r="I28" s="683"/>
      <c r="J28" s="683"/>
      <c r="K28" s="683"/>
      <c r="L28" s="683"/>
      <c r="M28" s="683"/>
      <c r="N28" s="683"/>
      <c r="O28" s="683"/>
      <c r="P28" s="683"/>
      <c r="Q28" s="684"/>
      <c r="R28" s="685">
        <v>47743</v>
      </c>
      <c r="S28" s="686"/>
      <c r="T28" s="686"/>
      <c r="U28" s="686"/>
      <c r="V28" s="686"/>
      <c r="W28" s="686"/>
      <c r="X28" s="686"/>
      <c r="Y28" s="687"/>
      <c r="Z28" s="688">
        <v>0.6</v>
      </c>
      <c r="AA28" s="688"/>
      <c r="AB28" s="688"/>
      <c r="AC28" s="688"/>
      <c r="AD28" s="689" t="s">
        <v>174</v>
      </c>
      <c r="AE28" s="689"/>
      <c r="AF28" s="689"/>
      <c r="AG28" s="689"/>
      <c r="AH28" s="689"/>
      <c r="AI28" s="689"/>
      <c r="AJ28" s="689"/>
      <c r="AK28" s="689"/>
      <c r="AL28" s="690" t="s">
        <v>174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421643</v>
      </c>
      <c r="CS28" s="686"/>
      <c r="CT28" s="686"/>
      <c r="CU28" s="686"/>
      <c r="CV28" s="686"/>
      <c r="CW28" s="686"/>
      <c r="CX28" s="686"/>
      <c r="CY28" s="687"/>
      <c r="CZ28" s="690">
        <v>5.3</v>
      </c>
      <c r="DA28" s="720"/>
      <c r="DB28" s="720"/>
      <c r="DC28" s="724"/>
      <c r="DD28" s="694">
        <v>417919</v>
      </c>
      <c r="DE28" s="686"/>
      <c r="DF28" s="686"/>
      <c r="DG28" s="686"/>
      <c r="DH28" s="686"/>
      <c r="DI28" s="686"/>
      <c r="DJ28" s="686"/>
      <c r="DK28" s="687"/>
      <c r="DL28" s="694">
        <v>402758</v>
      </c>
      <c r="DM28" s="686"/>
      <c r="DN28" s="686"/>
      <c r="DO28" s="686"/>
      <c r="DP28" s="686"/>
      <c r="DQ28" s="686"/>
      <c r="DR28" s="686"/>
      <c r="DS28" s="686"/>
      <c r="DT28" s="686"/>
      <c r="DU28" s="686"/>
      <c r="DV28" s="687"/>
      <c r="DW28" s="690">
        <v>11.9</v>
      </c>
      <c r="DX28" s="720"/>
      <c r="DY28" s="720"/>
      <c r="DZ28" s="720"/>
      <c r="EA28" s="720"/>
      <c r="EB28" s="720"/>
      <c r="EC28" s="721"/>
    </row>
    <row r="29" spans="2:133" ht="11.25" customHeight="1">
      <c r="B29" s="682" t="s">
        <v>304</v>
      </c>
      <c r="C29" s="683"/>
      <c r="D29" s="683"/>
      <c r="E29" s="683"/>
      <c r="F29" s="683"/>
      <c r="G29" s="683"/>
      <c r="H29" s="683"/>
      <c r="I29" s="683"/>
      <c r="J29" s="683"/>
      <c r="K29" s="683"/>
      <c r="L29" s="683"/>
      <c r="M29" s="683"/>
      <c r="N29" s="683"/>
      <c r="O29" s="683"/>
      <c r="P29" s="683"/>
      <c r="Q29" s="684"/>
      <c r="R29" s="685">
        <v>76399</v>
      </c>
      <c r="S29" s="686"/>
      <c r="T29" s="686"/>
      <c r="U29" s="686"/>
      <c r="V29" s="686"/>
      <c r="W29" s="686"/>
      <c r="X29" s="686"/>
      <c r="Y29" s="687"/>
      <c r="Z29" s="688">
        <v>0.9</v>
      </c>
      <c r="AA29" s="688"/>
      <c r="AB29" s="688"/>
      <c r="AC29" s="688"/>
      <c r="AD29" s="689">
        <v>4049</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70</v>
      </c>
      <c r="CG29" s="701"/>
      <c r="CH29" s="701"/>
      <c r="CI29" s="701"/>
      <c r="CJ29" s="701"/>
      <c r="CK29" s="701"/>
      <c r="CL29" s="701"/>
      <c r="CM29" s="701"/>
      <c r="CN29" s="701"/>
      <c r="CO29" s="701"/>
      <c r="CP29" s="701"/>
      <c r="CQ29" s="702"/>
      <c r="CR29" s="685">
        <v>421028</v>
      </c>
      <c r="CS29" s="722"/>
      <c r="CT29" s="722"/>
      <c r="CU29" s="722"/>
      <c r="CV29" s="722"/>
      <c r="CW29" s="722"/>
      <c r="CX29" s="722"/>
      <c r="CY29" s="723"/>
      <c r="CZ29" s="690">
        <v>5.3</v>
      </c>
      <c r="DA29" s="720"/>
      <c r="DB29" s="720"/>
      <c r="DC29" s="724"/>
      <c r="DD29" s="694">
        <v>417304</v>
      </c>
      <c r="DE29" s="722"/>
      <c r="DF29" s="722"/>
      <c r="DG29" s="722"/>
      <c r="DH29" s="722"/>
      <c r="DI29" s="722"/>
      <c r="DJ29" s="722"/>
      <c r="DK29" s="723"/>
      <c r="DL29" s="694">
        <v>402143</v>
      </c>
      <c r="DM29" s="722"/>
      <c r="DN29" s="722"/>
      <c r="DO29" s="722"/>
      <c r="DP29" s="722"/>
      <c r="DQ29" s="722"/>
      <c r="DR29" s="722"/>
      <c r="DS29" s="722"/>
      <c r="DT29" s="722"/>
      <c r="DU29" s="722"/>
      <c r="DV29" s="723"/>
      <c r="DW29" s="690">
        <v>11.9</v>
      </c>
      <c r="DX29" s="720"/>
      <c r="DY29" s="720"/>
      <c r="DZ29" s="720"/>
      <c r="EA29" s="720"/>
      <c r="EB29" s="720"/>
      <c r="EC29" s="721"/>
    </row>
    <row r="30" spans="2:133" ht="11.25" customHeight="1">
      <c r="B30" s="682" t="s">
        <v>306</v>
      </c>
      <c r="C30" s="683"/>
      <c r="D30" s="683"/>
      <c r="E30" s="683"/>
      <c r="F30" s="683"/>
      <c r="G30" s="683"/>
      <c r="H30" s="683"/>
      <c r="I30" s="683"/>
      <c r="J30" s="683"/>
      <c r="K30" s="683"/>
      <c r="L30" s="683"/>
      <c r="M30" s="683"/>
      <c r="N30" s="683"/>
      <c r="O30" s="683"/>
      <c r="P30" s="683"/>
      <c r="Q30" s="684"/>
      <c r="R30" s="685">
        <v>48445</v>
      </c>
      <c r="S30" s="686"/>
      <c r="T30" s="686"/>
      <c r="U30" s="686"/>
      <c r="V30" s="686"/>
      <c r="W30" s="686"/>
      <c r="X30" s="686"/>
      <c r="Y30" s="687"/>
      <c r="Z30" s="688">
        <v>0.6</v>
      </c>
      <c r="AA30" s="688"/>
      <c r="AB30" s="688"/>
      <c r="AC30" s="688"/>
      <c r="AD30" s="689" t="s">
        <v>174</v>
      </c>
      <c r="AE30" s="689"/>
      <c r="AF30" s="689"/>
      <c r="AG30" s="689"/>
      <c r="AH30" s="689"/>
      <c r="AI30" s="689"/>
      <c r="AJ30" s="689"/>
      <c r="AK30" s="689"/>
      <c r="AL30" s="690" t="s">
        <v>174</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307</v>
      </c>
      <c r="BH30" s="732"/>
      <c r="BI30" s="732"/>
      <c r="BJ30" s="732"/>
      <c r="BK30" s="732"/>
      <c r="BL30" s="732"/>
      <c r="BM30" s="732"/>
      <c r="BN30" s="732"/>
      <c r="BO30" s="732"/>
      <c r="BP30" s="732"/>
      <c r="BQ30" s="733"/>
      <c r="BR30" s="664" t="s">
        <v>308</v>
      </c>
      <c r="BS30" s="732"/>
      <c r="BT30" s="732"/>
      <c r="BU30" s="732"/>
      <c r="BV30" s="732"/>
      <c r="BW30" s="732"/>
      <c r="BX30" s="732"/>
      <c r="BY30" s="732"/>
      <c r="BZ30" s="732"/>
      <c r="CA30" s="732"/>
      <c r="CB30" s="733"/>
      <c r="CD30" s="727"/>
      <c r="CE30" s="728"/>
      <c r="CF30" s="700" t="s">
        <v>309</v>
      </c>
      <c r="CG30" s="701"/>
      <c r="CH30" s="701"/>
      <c r="CI30" s="701"/>
      <c r="CJ30" s="701"/>
      <c r="CK30" s="701"/>
      <c r="CL30" s="701"/>
      <c r="CM30" s="701"/>
      <c r="CN30" s="701"/>
      <c r="CO30" s="701"/>
      <c r="CP30" s="701"/>
      <c r="CQ30" s="702"/>
      <c r="CR30" s="685">
        <v>402935</v>
      </c>
      <c r="CS30" s="686"/>
      <c r="CT30" s="686"/>
      <c r="CU30" s="686"/>
      <c r="CV30" s="686"/>
      <c r="CW30" s="686"/>
      <c r="CX30" s="686"/>
      <c r="CY30" s="687"/>
      <c r="CZ30" s="690">
        <v>5</v>
      </c>
      <c r="DA30" s="720"/>
      <c r="DB30" s="720"/>
      <c r="DC30" s="724"/>
      <c r="DD30" s="694">
        <v>399956</v>
      </c>
      <c r="DE30" s="686"/>
      <c r="DF30" s="686"/>
      <c r="DG30" s="686"/>
      <c r="DH30" s="686"/>
      <c r="DI30" s="686"/>
      <c r="DJ30" s="686"/>
      <c r="DK30" s="687"/>
      <c r="DL30" s="694">
        <v>384795</v>
      </c>
      <c r="DM30" s="686"/>
      <c r="DN30" s="686"/>
      <c r="DO30" s="686"/>
      <c r="DP30" s="686"/>
      <c r="DQ30" s="686"/>
      <c r="DR30" s="686"/>
      <c r="DS30" s="686"/>
      <c r="DT30" s="686"/>
      <c r="DU30" s="686"/>
      <c r="DV30" s="687"/>
      <c r="DW30" s="690">
        <v>11.4</v>
      </c>
      <c r="DX30" s="720"/>
      <c r="DY30" s="720"/>
      <c r="DZ30" s="720"/>
      <c r="EA30" s="720"/>
      <c r="EB30" s="720"/>
      <c r="EC30" s="721"/>
    </row>
    <row r="31" spans="2:133" ht="11.25" customHeight="1">
      <c r="B31" s="682" t="s">
        <v>310</v>
      </c>
      <c r="C31" s="683"/>
      <c r="D31" s="683"/>
      <c r="E31" s="683"/>
      <c r="F31" s="683"/>
      <c r="G31" s="683"/>
      <c r="H31" s="683"/>
      <c r="I31" s="683"/>
      <c r="J31" s="683"/>
      <c r="K31" s="683"/>
      <c r="L31" s="683"/>
      <c r="M31" s="683"/>
      <c r="N31" s="683"/>
      <c r="O31" s="683"/>
      <c r="P31" s="683"/>
      <c r="Q31" s="684"/>
      <c r="R31" s="685">
        <v>2645025</v>
      </c>
      <c r="S31" s="686"/>
      <c r="T31" s="686"/>
      <c r="U31" s="686"/>
      <c r="V31" s="686"/>
      <c r="W31" s="686"/>
      <c r="X31" s="686"/>
      <c r="Y31" s="687"/>
      <c r="Z31" s="688">
        <v>31.6</v>
      </c>
      <c r="AA31" s="688"/>
      <c r="AB31" s="688"/>
      <c r="AC31" s="688"/>
      <c r="AD31" s="689" t="s">
        <v>174</v>
      </c>
      <c r="AE31" s="689"/>
      <c r="AF31" s="689"/>
      <c r="AG31" s="689"/>
      <c r="AH31" s="689"/>
      <c r="AI31" s="689"/>
      <c r="AJ31" s="689"/>
      <c r="AK31" s="689"/>
      <c r="AL31" s="690" t="s">
        <v>229</v>
      </c>
      <c r="AM31" s="691"/>
      <c r="AN31" s="691"/>
      <c r="AO31" s="692"/>
      <c r="AP31" s="739" t="s">
        <v>311</v>
      </c>
      <c r="AQ31" s="740"/>
      <c r="AR31" s="740"/>
      <c r="AS31" s="740"/>
      <c r="AT31" s="745" t="s">
        <v>312</v>
      </c>
      <c r="AU31" s="231"/>
      <c r="AV31" s="231"/>
      <c r="AW31" s="231"/>
      <c r="AX31" s="671" t="s">
        <v>187</v>
      </c>
      <c r="AY31" s="672"/>
      <c r="AZ31" s="672"/>
      <c r="BA31" s="672"/>
      <c r="BB31" s="672"/>
      <c r="BC31" s="672"/>
      <c r="BD31" s="672"/>
      <c r="BE31" s="672"/>
      <c r="BF31" s="673"/>
      <c r="BG31" s="753">
        <v>99</v>
      </c>
      <c r="BH31" s="737"/>
      <c r="BI31" s="737"/>
      <c r="BJ31" s="737"/>
      <c r="BK31" s="737"/>
      <c r="BL31" s="737"/>
      <c r="BM31" s="680">
        <v>96.8</v>
      </c>
      <c r="BN31" s="737"/>
      <c r="BO31" s="737"/>
      <c r="BP31" s="737"/>
      <c r="BQ31" s="738"/>
      <c r="BR31" s="753">
        <v>99.3</v>
      </c>
      <c r="BS31" s="737"/>
      <c r="BT31" s="737"/>
      <c r="BU31" s="737"/>
      <c r="BV31" s="737"/>
      <c r="BW31" s="737"/>
      <c r="BX31" s="680">
        <v>96.5</v>
      </c>
      <c r="BY31" s="737"/>
      <c r="BZ31" s="737"/>
      <c r="CA31" s="737"/>
      <c r="CB31" s="738"/>
      <c r="CD31" s="727"/>
      <c r="CE31" s="728"/>
      <c r="CF31" s="700" t="s">
        <v>313</v>
      </c>
      <c r="CG31" s="701"/>
      <c r="CH31" s="701"/>
      <c r="CI31" s="701"/>
      <c r="CJ31" s="701"/>
      <c r="CK31" s="701"/>
      <c r="CL31" s="701"/>
      <c r="CM31" s="701"/>
      <c r="CN31" s="701"/>
      <c r="CO31" s="701"/>
      <c r="CP31" s="701"/>
      <c r="CQ31" s="702"/>
      <c r="CR31" s="685">
        <v>18093</v>
      </c>
      <c r="CS31" s="722"/>
      <c r="CT31" s="722"/>
      <c r="CU31" s="722"/>
      <c r="CV31" s="722"/>
      <c r="CW31" s="722"/>
      <c r="CX31" s="722"/>
      <c r="CY31" s="723"/>
      <c r="CZ31" s="690">
        <v>0.2</v>
      </c>
      <c r="DA31" s="720"/>
      <c r="DB31" s="720"/>
      <c r="DC31" s="724"/>
      <c r="DD31" s="694">
        <v>17348</v>
      </c>
      <c r="DE31" s="722"/>
      <c r="DF31" s="722"/>
      <c r="DG31" s="722"/>
      <c r="DH31" s="722"/>
      <c r="DI31" s="722"/>
      <c r="DJ31" s="722"/>
      <c r="DK31" s="723"/>
      <c r="DL31" s="694">
        <v>17348</v>
      </c>
      <c r="DM31" s="722"/>
      <c r="DN31" s="722"/>
      <c r="DO31" s="722"/>
      <c r="DP31" s="722"/>
      <c r="DQ31" s="722"/>
      <c r="DR31" s="722"/>
      <c r="DS31" s="722"/>
      <c r="DT31" s="722"/>
      <c r="DU31" s="722"/>
      <c r="DV31" s="723"/>
      <c r="DW31" s="690">
        <v>0.5</v>
      </c>
      <c r="DX31" s="720"/>
      <c r="DY31" s="720"/>
      <c r="DZ31" s="720"/>
      <c r="EA31" s="720"/>
      <c r="EB31" s="720"/>
      <c r="EC31" s="721"/>
    </row>
    <row r="32" spans="2:133" ht="11.25" customHeight="1">
      <c r="B32" s="748" t="s">
        <v>314</v>
      </c>
      <c r="C32" s="749"/>
      <c r="D32" s="749"/>
      <c r="E32" s="749"/>
      <c r="F32" s="749"/>
      <c r="G32" s="749"/>
      <c r="H32" s="749"/>
      <c r="I32" s="749"/>
      <c r="J32" s="749"/>
      <c r="K32" s="749"/>
      <c r="L32" s="749"/>
      <c r="M32" s="749"/>
      <c r="N32" s="749"/>
      <c r="O32" s="749"/>
      <c r="P32" s="749"/>
      <c r="Q32" s="750"/>
      <c r="R32" s="685" t="s">
        <v>174</v>
      </c>
      <c r="S32" s="686"/>
      <c r="T32" s="686"/>
      <c r="U32" s="686"/>
      <c r="V32" s="686"/>
      <c r="W32" s="686"/>
      <c r="X32" s="686"/>
      <c r="Y32" s="687"/>
      <c r="Z32" s="688" t="s">
        <v>174</v>
      </c>
      <c r="AA32" s="688"/>
      <c r="AB32" s="688"/>
      <c r="AC32" s="688"/>
      <c r="AD32" s="689" t="s">
        <v>174</v>
      </c>
      <c r="AE32" s="689"/>
      <c r="AF32" s="689"/>
      <c r="AG32" s="689"/>
      <c r="AH32" s="689"/>
      <c r="AI32" s="689"/>
      <c r="AJ32" s="689"/>
      <c r="AK32" s="689"/>
      <c r="AL32" s="690" t="s">
        <v>229</v>
      </c>
      <c r="AM32" s="691"/>
      <c r="AN32" s="691"/>
      <c r="AO32" s="692"/>
      <c r="AP32" s="741"/>
      <c r="AQ32" s="742"/>
      <c r="AR32" s="742"/>
      <c r="AS32" s="742"/>
      <c r="AT32" s="746"/>
      <c r="AU32" s="230" t="s">
        <v>315</v>
      </c>
      <c r="AV32" s="230"/>
      <c r="AW32" s="230"/>
      <c r="AX32" s="682" t="s">
        <v>316</v>
      </c>
      <c r="AY32" s="683"/>
      <c r="AZ32" s="683"/>
      <c r="BA32" s="683"/>
      <c r="BB32" s="683"/>
      <c r="BC32" s="683"/>
      <c r="BD32" s="683"/>
      <c r="BE32" s="683"/>
      <c r="BF32" s="684"/>
      <c r="BG32" s="754">
        <v>99.4</v>
      </c>
      <c r="BH32" s="722"/>
      <c r="BI32" s="722"/>
      <c r="BJ32" s="722"/>
      <c r="BK32" s="722"/>
      <c r="BL32" s="722"/>
      <c r="BM32" s="691">
        <v>97.4</v>
      </c>
      <c r="BN32" s="751"/>
      <c r="BO32" s="751"/>
      <c r="BP32" s="751"/>
      <c r="BQ32" s="752"/>
      <c r="BR32" s="754">
        <v>99.3</v>
      </c>
      <c r="BS32" s="722"/>
      <c r="BT32" s="722"/>
      <c r="BU32" s="722"/>
      <c r="BV32" s="722"/>
      <c r="BW32" s="722"/>
      <c r="BX32" s="691">
        <v>96.7</v>
      </c>
      <c r="BY32" s="751"/>
      <c r="BZ32" s="751"/>
      <c r="CA32" s="751"/>
      <c r="CB32" s="752"/>
      <c r="CD32" s="729"/>
      <c r="CE32" s="730"/>
      <c r="CF32" s="700" t="s">
        <v>317</v>
      </c>
      <c r="CG32" s="701"/>
      <c r="CH32" s="701"/>
      <c r="CI32" s="701"/>
      <c r="CJ32" s="701"/>
      <c r="CK32" s="701"/>
      <c r="CL32" s="701"/>
      <c r="CM32" s="701"/>
      <c r="CN32" s="701"/>
      <c r="CO32" s="701"/>
      <c r="CP32" s="701"/>
      <c r="CQ32" s="702"/>
      <c r="CR32" s="685">
        <v>615</v>
      </c>
      <c r="CS32" s="686"/>
      <c r="CT32" s="686"/>
      <c r="CU32" s="686"/>
      <c r="CV32" s="686"/>
      <c r="CW32" s="686"/>
      <c r="CX32" s="686"/>
      <c r="CY32" s="687"/>
      <c r="CZ32" s="690">
        <v>0</v>
      </c>
      <c r="DA32" s="720"/>
      <c r="DB32" s="720"/>
      <c r="DC32" s="724"/>
      <c r="DD32" s="694">
        <v>615</v>
      </c>
      <c r="DE32" s="686"/>
      <c r="DF32" s="686"/>
      <c r="DG32" s="686"/>
      <c r="DH32" s="686"/>
      <c r="DI32" s="686"/>
      <c r="DJ32" s="686"/>
      <c r="DK32" s="687"/>
      <c r="DL32" s="694">
        <v>615</v>
      </c>
      <c r="DM32" s="686"/>
      <c r="DN32" s="686"/>
      <c r="DO32" s="686"/>
      <c r="DP32" s="686"/>
      <c r="DQ32" s="686"/>
      <c r="DR32" s="686"/>
      <c r="DS32" s="686"/>
      <c r="DT32" s="686"/>
      <c r="DU32" s="686"/>
      <c r="DV32" s="687"/>
      <c r="DW32" s="690">
        <v>0</v>
      </c>
      <c r="DX32" s="720"/>
      <c r="DY32" s="720"/>
      <c r="DZ32" s="720"/>
      <c r="EA32" s="720"/>
      <c r="EB32" s="720"/>
      <c r="EC32" s="721"/>
    </row>
    <row r="33" spans="2:133" ht="11.25" customHeight="1">
      <c r="B33" s="682" t="s">
        <v>318</v>
      </c>
      <c r="C33" s="683"/>
      <c r="D33" s="683"/>
      <c r="E33" s="683"/>
      <c r="F33" s="683"/>
      <c r="G33" s="683"/>
      <c r="H33" s="683"/>
      <c r="I33" s="683"/>
      <c r="J33" s="683"/>
      <c r="K33" s="683"/>
      <c r="L33" s="683"/>
      <c r="M33" s="683"/>
      <c r="N33" s="683"/>
      <c r="O33" s="683"/>
      <c r="P33" s="683"/>
      <c r="Q33" s="684"/>
      <c r="R33" s="685">
        <v>527605</v>
      </c>
      <c r="S33" s="686"/>
      <c r="T33" s="686"/>
      <c r="U33" s="686"/>
      <c r="V33" s="686"/>
      <c r="W33" s="686"/>
      <c r="X33" s="686"/>
      <c r="Y33" s="687"/>
      <c r="Z33" s="688">
        <v>6.3</v>
      </c>
      <c r="AA33" s="688"/>
      <c r="AB33" s="688"/>
      <c r="AC33" s="688"/>
      <c r="AD33" s="689" t="s">
        <v>174</v>
      </c>
      <c r="AE33" s="689"/>
      <c r="AF33" s="689"/>
      <c r="AG33" s="689"/>
      <c r="AH33" s="689"/>
      <c r="AI33" s="689"/>
      <c r="AJ33" s="689"/>
      <c r="AK33" s="689"/>
      <c r="AL33" s="690" t="s">
        <v>174</v>
      </c>
      <c r="AM33" s="691"/>
      <c r="AN33" s="691"/>
      <c r="AO33" s="692"/>
      <c r="AP33" s="743"/>
      <c r="AQ33" s="744"/>
      <c r="AR33" s="744"/>
      <c r="AS33" s="744"/>
      <c r="AT33" s="747"/>
      <c r="AU33" s="232"/>
      <c r="AV33" s="232"/>
      <c r="AW33" s="232"/>
      <c r="AX33" s="734" t="s">
        <v>319</v>
      </c>
      <c r="AY33" s="735"/>
      <c r="AZ33" s="735"/>
      <c r="BA33" s="735"/>
      <c r="BB33" s="735"/>
      <c r="BC33" s="735"/>
      <c r="BD33" s="735"/>
      <c r="BE33" s="735"/>
      <c r="BF33" s="736"/>
      <c r="BG33" s="755">
        <v>98.3</v>
      </c>
      <c r="BH33" s="756"/>
      <c r="BI33" s="756"/>
      <c r="BJ33" s="756"/>
      <c r="BK33" s="756"/>
      <c r="BL33" s="756"/>
      <c r="BM33" s="757">
        <v>95.6</v>
      </c>
      <c r="BN33" s="756"/>
      <c r="BO33" s="756"/>
      <c r="BP33" s="756"/>
      <c r="BQ33" s="758"/>
      <c r="BR33" s="755">
        <v>99.2</v>
      </c>
      <c r="BS33" s="756"/>
      <c r="BT33" s="756"/>
      <c r="BU33" s="756"/>
      <c r="BV33" s="756"/>
      <c r="BW33" s="756"/>
      <c r="BX33" s="757">
        <v>95.6</v>
      </c>
      <c r="BY33" s="756"/>
      <c r="BZ33" s="756"/>
      <c r="CA33" s="756"/>
      <c r="CB33" s="758"/>
      <c r="CD33" s="700" t="s">
        <v>320</v>
      </c>
      <c r="CE33" s="701"/>
      <c r="CF33" s="701"/>
      <c r="CG33" s="701"/>
      <c r="CH33" s="701"/>
      <c r="CI33" s="701"/>
      <c r="CJ33" s="701"/>
      <c r="CK33" s="701"/>
      <c r="CL33" s="701"/>
      <c r="CM33" s="701"/>
      <c r="CN33" s="701"/>
      <c r="CO33" s="701"/>
      <c r="CP33" s="701"/>
      <c r="CQ33" s="702"/>
      <c r="CR33" s="685">
        <v>3807105</v>
      </c>
      <c r="CS33" s="722"/>
      <c r="CT33" s="722"/>
      <c r="CU33" s="722"/>
      <c r="CV33" s="722"/>
      <c r="CW33" s="722"/>
      <c r="CX33" s="722"/>
      <c r="CY33" s="723"/>
      <c r="CZ33" s="690">
        <v>47.6</v>
      </c>
      <c r="DA33" s="720"/>
      <c r="DB33" s="720"/>
      <c r="DC33" s="724"/>
      <c r="DD33" s="694">
        <v>2115697</v>
      </c>
      <c r="DE33" s="722"/>
      <c r="DF33" s="722"/>
      <c r="DG33" s="722"/>
      <c r="DH33" s="722"/>
      <c r="DI33" s="722"/>
      <c r="DJ33" s="722"/>
      <c r="DK33" s="723"/>
      <c r="DL33" s="694">
        <v>1560315</v>
      </c>
      <c r="DM33" s="722"/>
      <c r="DN33" s="722"/>
      <c r="DO33" s="722"/>
      <c r="DP33" s="722"/>
      <c r="DQ33" s="722"/>
      <c r="DR33" s="722"/>
      <c r="DS33" s="722"/>
      <c r="DT33" s="722"/>
      <c r="DU33" s="722"/>
      <c r="DV33" s="723"/>
      <c r="DW33" s="690">
        <v>46</v>
      </c>
      <c r="DX33" s="720"/>
      <c r="DY33" s="720"/>
      <c r="DZ33" s="720"/>
      <c r="EA33" s="720"/>
      <c r="EB33" s="720"/>
      <c r="EC33" s="721"/>
    </row>
    <row r="34" spans="2:133" ht="11.25" customHeight="1">
      <c r="B34" s="682" t="s">
        <v>321</v>
      </c>
      <c r="C34" s="683"/>
      <c r="D34" s="683"/>
      <c r="E34" s="683"/>
      <c r="F34" s="683"/>
      <c r="G34" s="683"/>
      <c r="H34" s="683"/>
      <c r="I34" s="683"/>
      <c r="J34" s="683"/>
      <c r="K34" s="683"/>
      <c r="L34" s="683"/>
      <c r="M34" s="683"/>
      <c r="N34" s="683"/>
      <c r="O34" s="683"/>
      <c r="P34" s="683"/>
      <c r="Q34" s="684"/>
      <c r="R34" s="685">
        <v>22632</v>
      </c>
      <c r="S34" s="686"/>
      <c r="T34" s="686"/>
      <c r="U34" s="686"/>
      <c r="V34" s="686"/>
      <c r="W34" s="686"/>
      <c r="X34" s="686"/>
      <c r="Y34" s="687"/>
      <c r="Z34" s="688">
        <v>0.3</v>
      </c>
      <c r="AA34" s="688"/>
      <c r="AB34" s="688"/>
      <c r="AC34" s="688"/>
      <c r="AD34" s="689">
        <v>1330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870395</v>
      </c>
      <c r="CS34" s="686"/>
      <c r="CT34" s="686"/>
      <c r="CU34" s="686"/>
      <c r="CV34" s="686"/>
      <c r="CW34" s="686"/>
      <c r="CX34" s="686"/>
      <c r="CY34" s="687"/>
      <c r="CZ34" s="690">
        <v>10.9</v>
      </c>
      <c r="DA34" s="720"/>
      <c r="DB34" s="720"/>
      <c r="DC34" s="724"/>
      <c r="DD34" s="694">
        <v>693638</v>
      </c>
      <c r="DE34" s="686"/>
      <c r="DF34" s="686"/>
      <c r="DG34" s="686"/>
      <c r="DH34" s="686"/>
      <c r="DI34" s="686"/>
      <c r="DJ34" s="686"/>
      <c r="DK34" s="687"/>
      <c r="DL34" s="694">
        <v>509475</v>
      </c>
      <c r="DM34" s="686"/>
      <c r="DN34" s="686"/>
      <c r="DO34" s="686"/>
      <c r="DP34" s="686"/>
      <c r="DQ34" s="686"/>
      <c r="DR34" s="686"/>
      <c r="DS34" s="686"/>
      <c r="DT34" s="686"/>
      <c r="DU34" s="686"/>
      <c r="DV34" s="687"/>
      <c r="DW34" s="690">
        <v>15</v>
      </c>
      <c r="DX34" s="720"/>
      <c r="DY34" s="720"/>
      <c r="DZ34" s="720"/>
      <c r="EA34" s="720"/>
      <c r="EB34" s="720"/>
      <c r="EC34" s="721"/>
    </row>
    <row r="35" spans="2:133" ht="11.25" customHeight="1">
      <c r="B35" s="682" t="s">
        <v>323</v>
      </c>
      <c r="C35" s="683"/>
      <c r="D35" s="683"/>
      <c r="E35" s="683"/>
      <c r="F35" s="683"/>
      <c r="G35" s="683"/>
      <c r="H35" s="683"/>
      <c r="I35" s="683"/>
      <c r="J35" s="683"/>
      <c r="K35" s="683"/>
      <c r="L35" s="683"/>
      <c r="M35" s="683"/>
      <c r="N35" s="683"/>
      <c r="O35" s="683"/>
      <c r="P35" s="683"/>
      <c r="Q35" s="684"/>
      <c r="R35" s="685">
        <v>111733</v>
      </c>
      <c r="S35" s="686"/>
      <c r="T35" s="686"/>
      <c r="U35" s="686"/>
      <c r="V35" s="686"/>
      <c r="W35" s="686"/>
      <c r="X35" s="686"/>
      <c r="Y35" s="687"/>
      <c r="Z35" s="688">
        <v>1.3</v>
      </c>
      <c r="AA35" s="688"/>
      <c r="AB35" s="688"/>
      <c r="AC35" s="688"/>
      <c r="AD35" s="689" t="s">
        <v>174</v>
      </c>
      <c r="AE35" s="689"/>
      <c r="AF35" s="689"/>
      <c r="AG35" s="689"/>
      <c r="AH35" s="689"/>
      <c r="AI35" s="689"/>
      <c r="AJ35" s="689"/>
      <c r="AK35" s="689"/>
      <c r="AL35" s="690" t="s">
        <v>174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59046</v>
      </c>
      <c r="CS35" s="722"/>
      <c r="CT35" s="722"/>
      <c r="CU35" s="722"/>
      <c r="CV35" s="722"/>
      <c r="CW35" s="722"/>
      <c r="CX35" s="722"/>
      <c r="CY35" s="723"/>
      <c r="CZ35" s="690">
        <v>0.7</v>
      </c>
      <c r="DA35" s="720"/>
      <c r="DB35" s="720"/>
      <c r="DC35" s="724"/>
      <c r="DD35" s="694">
        <v>39255</v>
      </c>
      <c r="DE35" s="722"/>
      <c r="DF35" s="722"/>
      <c r="DG35" s="722"/>
      <c r="DH35" s="722"/>
      <c r="DI35" s="722"/>
      <c r="DJ35" s="722"/>
      <c r="DK35" s="723"/>
      <c r="DL35" s="694">
        <v>38902</v>
      </c>
      <c r="DM35" s="722"/>
      <c r="DN35" s="722"/>
      <c r="DO35" s="722"/>
      <c r="DP35" s="722"/>
      <c r="DQ35" s="722"/>
      <c r="DR35" s="722"/>
      <c r="DS35" s="722"/>
      <c r="DT35" s="722"/>
      <c r="DU35" s="722"/>
      <c r="DV35" s="723"/>
      <c r="DW35" s="690">
        <v>1.1000000000000001</v>
      </c>
      <c r="DX35" s="720"/>
      <c r="DY35" s="720"/>
      <c r="DZ35" s="720"/>
      <c r="EA35" s="720"/>
      <c r="EB35" s="720"/>
      <c r="EC35" s="721"/>
    </row>
    <row r="36" spans="2:133" ht="11.25" customHeight="1">
      <c r="B36" s="682" t="s">
        <v>327</v>
      </c>
      <c r="C36" s="683"/>
      <c r="D36" s="683"/>
      <c r="E36" s="683"/>
      <c r="F36" s="683"/>
      <c r="G36" s="683"/>
      <c r="H36" s="683"/>
      <c r="I36" s="683"/>
      <c r="J36" s="683"/>
      <c r="K36" s="683"/>
      <c r="L36" s="683"/>
      <c r="M36" s="683"/>
      <c r="N36" s="683"/>
      <c r="O36" s="683"/>
      <c r="P36" s="683"/>
      <c r="Q36" s="684"/>
      <c r="R36" s="685">
        <v>117640</v>
      </c>
      <c r="S36" s="686"/>
      <c r="T36" s="686"/>
      <c r="U36" s="686"/>
      <c r="V36" s="686"/>
      <c r="W36" s="686"/>
      <c r="X36" s="686"/>
      <c r="Y36" s="687"/>
      <c r="Z36" s="688">
        <v>1.4</v>
      </c>
      <c r="AA36" s="688"/>
      <c r="AB36" s="688"/>
      <c r="AC36" s="688"/>
      <c r="AD36" s="689" t="s">
        <v>174</v>
      </c>
      <c r="AE36" s="689"/>
      <c r="AF36" s="689"/>
      <c r="AG36" s="689"/>
      <c r="AH36" s="689"/>
      <c r="AI36" s="689"/>
      <c r="AJ36" s="689"/>
      <c r="AK36" s="689"/>
      <c r="AL36" s="690" t="s">
        <v>174</v>
      </c>
      <c r="AM36" s="691"/>
      <c r="AN36" s="691"/>
      <c r="AO36" s="692"/>
      <c r="AP36" s="235"/>
      <c r="AQ36" s="759" t="s">
        <v>328</v>
      </c>
      <c r="AR36" s="760"/>
      <c r="AS36" s="760"/>
      <c r="AT36" s="760"/>
      <c r="AU36" s="760"/>
      <c r="AV36" s="760"/>
      <c r="AW36" s="760"/>
      <c r="AX36" s="760"/>
      <c r="AY36" s="761"/>
      <c r="AZ36" s="674">
        <v>662100</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59742</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2150873</v>
      </c>
      <c r="CS36" s="686"/>
      <c r="CT36" s="686"/>
      <c r="CU36" s="686"/>
      <c r="CV36" s="686"/>
      <c r="CW36" s="686"/>
      <c r="CX36" s="686"/>
      <c r="CY36" s="687"/>
      <c r="CZ36" s="690">
        <v>26.9</v>
      </c>
      <c r="DA36" s="720"/>
      <c r="DB36" s="720"/>
      <c r="DC36" s="724"/>
      <c r="DD36" s="694">
        <v>777686</v>
      </c>
      <c r="DE36" s="686"/>
      <c r="DF36" s="686"/>
      <c r="DG36" s="686"/>
      <c r="DH36" s="686"/>
      <c r="DI36" s="686"/>
      <c r="DJ36" s="686"/>
      <c r="DK36" s="687"/>
      <c r="DL36" s="694">
        <v>513009</v>
      </c>
      <c r="DM36" s="686"/>
      <c r="DN36" s="686"/>
      <c r="DO36" s="686"/>
      <c r="DP36" s="686"/>
      <c r="DQ36" s="686"/>
      <c r="DR36" s="686"/>
      <c r="DS36" s="686"/>
      <c r="DT36" s="686"/>
      <c r="DU36" s="686"/>
      <c r="DV36" s="687"/>
      <c r="DW36" s="690">
        <v>15.1</v>
      </c>
      <c r="DX36" s="720"/>
      <c r="DY36" s="720"/>
      <c r="DZ36" s="720"/>
      <c r="EA36" s="720"/>
      <c r="EB36" s="720"/>
      <c r="EC36" s="721"/>
    </row>
    <row r="37" spans="2:133" ht="11.25" customHeight="1">
      <c r="B37" s="682" t="s">
        <v>331</v>
      </c>
      <c r="C37" s="683"/>
      <c r="D37" s="683"/>
      <c r="E37" s="683"/>
      <c r="F37" s="683"/>
      <c r="G37" s="683"/>
      <c r="H37" s="683"/>
      <c r="I37" s="683"/>
      <c r="J37" s="683"/>
      <c r="K37" s="683"/>
      <c r="L37" s="683"/>
      <c r="M37" s="683"/>
      <c r="N37" s="683"/>
      <c r="O37" s="683"/>
      <c r="P37" s="683"/>
      <c r="Q37" s="684"/>
      <c r="R37" s="685">
        <v>265335</v>
      </c>
      <c r="S37" s="686"/>
      <c r="T37" s="686"/>
      <c r="U37" s="686"/>
      <c r="V37" s="686"/>
      <c r="W37" s="686"/>
      <c r="X37" s="686"/>
      <c r="Y37" s="687"/>
      <c r="Z37" s="688">
        <v>3.2</v>
      </c>
      <c r="AA37" s="688"/>
      <c r="AB37" s="688"/>
      <c r="AC37" s="688"/>
      <c r="AD37" s="689" t="s">
        <v>174</v>
      </c>
      <c r="AE37" s="689"/>
      <c r="AF37" s="689"/>
      <c r="AG37" s="689"/>
      <c r="AH37" s="689"/>
      <c r="AI37" s="689"/>
      <c r="AJ37" s="689"/>
      <c r="AK37" s="689"/>
      <c r="AL37" s="690" t="s">
        <v>174</v>
      </c>
      <c r="AM37" s="691"/>
      <c r="AN37" s="691"/>
      <c r="AO37" s="692"/>
      <c r="AQ37" s="763" t="s">
        <v>332</v>
      </c>
      <c r="AR37" s="764"/>
      <c r="AS37" s="764"/>
      <c r="AT37" s="764"/>
      <c r="AU37" s="764"/>
      <c r="AV37" s="764"/>
      <c r="AW37" s="764"/>
      <c r="AX37" s="764"/>
      <c r="AY37" s="765"/>
      <c r="AZ37" s="685">
        <v>13356</v>
      </c>
      <c r="BA37" s="686"/>
      <c r="BB37" s="686"/>
      <c r="BC37" s="686"/>
      <c r="BD37" s="722"/>
      <c r="BE37" s="722"/>
      <c r="BF37" s="752"/>
      <c r="BG37" s="700" t="s">
        <v>333</v>
      </c>
      <c r="BH37" s="701"/>
      <c r="BI37" s="701"/>
      <c r="BJ37" s="701"/>
      <c r="BK37" s="701"/>
      <c r="BL37" s="701"/>
      <c r="BM37" s="701"/>
      <c r="BN37" s="701"/>
      <c r="BO37" s="701"/>
      <c r="BP37" s="701"/>
      <c r="BQ37" s="701"/>
      <c r="BR37" s="701"/>
      <c r="BS37" s="701"/>
      <c r="BT37" s="701"/>
      <c r="BU37" s="702"/>
      <c r="BV37" s="685">
        <v>31739</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427170</v>
      </c>
      <c r="CS37" s="722"/>
      <c r="CT37" s="722"/>
      <c r="CU37" s="722"/>
      <c r="CV37" s="722"/>
      <c r="CW37" s="722"/>
      <c r="CX37" s="722"/>
      <c r="CY37" s="723"/>
      <c r="CZ37" s="690">
        <v>5.3</v>
      </c>
      <c r="DA37" s="720"/>
      <c r="DB37" s="720"/>
      <c r="DC37" s="724"/>
      <c r="DD37" s="694">
        <v>427136</v>
      </c>
      <c r="DE37" s="722"/>
      <c r="DF37" s="722"/>
      <c r="DG37" s="722"/>
      <c r="DH37" s="722"/>
      <c r="DI37" s="722"/>
      <c r="DJ37" s="722"/>
      <c r="DK37" s="723"/>
      <c r="DL37" s="694">
        <v>400998</v>
      </c>
      <c r="DM37" s="722"/>
      <c r="DN37" s="722"/>
      <c r="DO37" s="722"/>
      <c r="DP37" s="722"/>
      <c r="DQ37" s="722"/>
      <c r="DR37" s="722"/>
      <c r="DS37" s="722"/>
      <c r="DT37" s="722"/>
      <c r="DU37" s="722"/>
      <c r="DV37" s="723"/>
      <c r="DW37" s="690">
        <v>11.8</v>
      </c>
      <c r="DX37" s="720"/>
      <c r="DY37" s="720"/>
      <c r="DZ37" s="720"/>
      <c r="EA37" s="720"/>
      <c r="EB37" s="720"/>
      <c r="EC37" s="721"/>
    </row>
    <row r="38" spans="2:133" ht="11.25" customHeight="1">
      <c r="B38" s="682" t="s">
        <v>335</v>
      </c>
      <c r="C38" s="683"/>
      <c r="D38" s="683"/>
      <c r="E38" s="683"/>
      <c r="F38" s="683"/>
      <c r="G38" s="683"/>
      <c r="H38" s="683"/>
      <c r="I38" s="683"/>
      <c r="J38" s="683"/>
      <c r="K38" s="683"/>
      <c r="L38" s="683"/>
      <c r="M38" s="683"/>
      <c r="N38" s="683"/>
      <c r="O38" s="683"/>
      <c r="P38" s="683"/>
      <c r="Q38" s="684"/>
      <c r="R38" s="685">
        <v>113542</v>
      </c>
      <c r="S38" s="686"/>
      <c r="T38" s="686"/>
      <c r="U38" s="686"/>
      <c r="V38" s="686"/>
      <c r="W38" s="686"/>
      <c r="X38" s="686"/>
      <c r="Y38" s="687"/>
      <c r="Z38" s="688">
        <v>1.4</v>
      </c>
      <c r="AA38" s="688"/>
      <c r="AB38" s="688"/>
      <c r="AC38" s="688"/>
      <c r="AD38" s="689" t="s">
        <v>174</v>
      </c>
      <c r="AE38" s="689"/>
      <c r="AF38" s="689"/>
      <c r="AG38" s="689"/>
      <c r="AH38" s="689"/>
      <c r="AI38" s="689"/>
      <c r="AJ38" s="689"/>
      <c r="AK38" s="689"/>
      <c r="AL38" s="690" t="s">
        <v>174</v>
      </c>
      <c r="AM38" s="691"/>
      <c r="AN38" s="691"/>
      <c r="AO38" s="692"/>
      <c r="AQ38" s="763" t="s">
        <v>336</v>
      </c>
      <c r="AR38" s="764"/>
      <c r="AS38" s="764"/>
      <c r="AT38" s="764"/>
      <c r="AU38" s="764"/>
      <c r="AV38" s="764"/>
      <c r="AW38" s="764"/>
      <c r="AX38" s="764"/>
      <c r="AY38" s="765"/>
      <c r="AZ38" s="685" t="s">
        <v>229</v>
      </c>
      <c r="BA38" s="686"/>
      <c r="BB38" s="686"/>
      <c r="BC38" s="686"/>
      <c r="BD38" s="722"/>
      <c r="BE38" s="722"/>
      <c r="BF38" s="752"/>
      <c r="BG38" s="700" t="s">
        <v>337</v>
      </c>
      <c r="BH38" s="701"/>
      <c r="BI38" s="701"/>
      <c r="BJ38" s="701"/>
      <c r="BK38" s="701"/>
      <c r="BL38" s="701"/>
      <c r="BM38" s="701"/>
      <c r="BN38" s="701"/>
      <c r="BO38" s="701"/>
      <c r="BP38" s="701"/>
      <c r="BQ38" s="701"/>
      <c r="BR38" s="701"/>
      <c r="BS38" s="701"/>
      <c r="BT38" s="701"/>
      <c r="BU38" s="702"/>
      <c r="BV38" s="685">
        <v>2012</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648744</v>
      </c>
      <c r="CS38" s="686"/>
      <c r="CT38" s="686"/>
      <c r="CU38" s="686"/>
      <c r="CV38" s="686"/>
      <c r="CW38" s="686"/>
      <c r="CX38" s="686"/>
      <c r="CY38" s="687"/>
      <c r="CZ38" s="690">
        <v>8.1</v>
      </c>
      <c r="DA38" s="720"/>
      <c r="DB38" s="720"/>
      <c r="DC38" s="724"/>
      <c r="DD38" s="694">
        <v>531279</v>
      </c>
      <c r="DE38" s="686"/>
      <c r="DF38" s="686"/>
      <c r="DG38" s="686"/>
      <c r="DH38" s="686"/>
      <c r="DI38" s="686"/>
      <c r="DJ38" s="686"/>
      <c r="DK38" s="687"/>
      <c r="DL38" s="694">
        <v>498929</v>
      </c>
      <c r="DM38" s="686"/>
      <c r="DN38" s="686"/>
      <c r="DO38" s="686"/>
      <c r="DP38" s="686"/>
      <c r="DQ38" s="686"/>
      <c r="DR38" s="686"/>
      <c r="DS38" s="686"/>
      <c r="DT38" s="686"/>
      <c r="DU38" s="686"/>
      <c r="DV38" s="687"/>
      <c r="DW38" s="690">
        <v>14.7</v>
      </c>
      <c r="DX38" s="720"/>
      <c r="DY38" s="720"/>
      <c r="DZ38" s="720"/>
      <c r="EA38" s="720"/>
      <c r="EB38" s="720"/>
      <c r="EC38" s="721"/>
    </row>
    <row r="39" spans="2:133" ht="11.25" customHeight="1">
      <c r="B39" s="682" t="s">
        <v>339</v>
      </c>
      <c r="C39" s="683"/>
      <c r="D39" s="683"/>
      <c r="E39" s="683"/>
      <c r="F39" s="683"/>
      <c r="G39" s="683"/>
      <c r="H39" s="683"/>
      <c r="I39" s="683"/>
      <c r="J39" s="683"/>
      <c r="K39" s="683"/>
      <c r="L39" s="683"/>
      <c r="M39" s="683"/>
      <c r="N39" s="683"/>
      <c r="O39" s="683"/>
      <c r="P39" s="683"/>
      <c r="Q39" s="684"/>
      <c r="R39" s="685">
        <v>872602</v>
      </c>
      <c r="S39" s="686"/>
      <c r="T39" s="686"/>
      <c r="U39" s="686"/>
      <c r="V39" s="686"/>
      <c r="W39" s="686"/>
      <c r="X39" s="686"/>
      <c r="Y39" s="687"/>
      <c r="Z39" s="688">
        <v>10.4</v>
      </c>
      <c r="AA39" s="688"/>
      <c r="AB39" s="688"/>
      <c r="AC39" s="688"/>
      <c r="AD39" s="689" t="s">
        <v>174</v>
      </c>
      <c r="AE39" s="689"/>
      <c r="AF39" s="689"/>
      <c r="AG39" s="689"/>
      <c r="AH39" s="689"/>
      <c r="AI39" s="689"/>
      <c r="AJ39" s="689"/>
      <c r="AK39" s="689"/>
      <c r="AL39" s="690" t="s">
        <v>174</v>
      </c>
      <c r="AM39" s="691"/>
      <c r="AN39" s="691"/>
      <c r="AO39" s="692"/>
      <c r="AQ39" s="763" t="s">
        <v>340</v>
      </c>
      <c r="AR39" s="764"/>
      <c r="AS39" s="764"/>
      <c r="AT39" s="764"/>
      <c r="AU39" s="764"/>
      <c r="AV39" s="764"/>
      <c r="AW39" s="764"/>
      <c r="AX39" s="764"/>
      <c r="AY39" s="765"/>
      <c r="AZ39" s="685" t="s">
        <v>174</v>
      </c>
      <c r="BA39" s="686"/>
      <c r="BB39" s="686"/>
      <c r="BC39" s="686"/>
      <c r="BD39" s="722"/>
      <c r="BE39" s="722"/>
      <c r="BF39" s="752"/>
      <c r="BG39" s="700" t="s">
        <v>341</v>
      </c>
      <c r="BH39" s="701"/>
      <c r="BI39" s="701"/>
      <c r="BJ39" s="701"/>
      <c r="BK39" s="701"/>
      <c r="BL39" s="701"/>
      <c r="BM39" s="701"/>
      <c r="BN39" s="701"/>
      <c r="BO39" s="701"/>
      <c r="BP39" s="701"/>
      <c r="BQ39" s="701"/>
      <c r="BR39" s="701"/>
      <c r="BS39" s="701"/>
      <c r="BT39" s="701"/>
      <c r="BU39" s="702"/>
      <c r="BV39" s="685">
        <v>3179</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78047</v>
      </c>
      <c r="CS39" s="722"/>
      <c r="CT39" s="722"/>
      <c r="CU39" s="722"/>
      <c r="CV39" s="722"/>
      <c r="CW39" s="722"/>
      <c r="CX39" s="722"/>
      <c r="CY39" s="723"/>
      <c r="CZ39" s="690">
        <v>1</v>
      </c>
      <c r="DA39" s="720"/>
      <c r="DB39" s="720"/>
      <c r="DC39" s="724"/>
      <c r="DD39" s="694">
        <v>73839</v>
      </c>
      <c r="DE39" s="722"/>
      <c r="DF39" s="722"/>
      <c r="DG39" s="722"/>
      <c r="DH39" s="722"/>
      <c r="DI39" s="722"/>
      <c r="DJ39" s="722"/>
      <c r="DK39" s="723"/>
      <c r="DL39" s="694" t="s">
        <v>174</v>
      </c>
      <c r="DM39" s="722"/>
      <c r="DN39" s="722"/>
      <c r="DO39" s="722"/>
      <c r="DP39" s="722"/>
      <c r="DQ39" s="722"/>
      <c r="DR39" s="722"/>
      <c r="DS39" s="722"/>
      <c r="DT39" s="722"/>
      <c r="DU39" s="722"/>
      <c r="DV39" s="723"/>
      <c r="DW39" s="690" t="s">
        <v>174</v>
      </c>
      <c r="DX39" s="720"/>
      <c r="DY39" s="720"/>
      <c r="DZ39" s="720"/>
      <c r="EA39" s="720"/>
      <c r="EB39" s="720"/>
      <c r="EC39" s="721"/>
    </row>
    <row r="40" spans="2:133" ht="11.25" customHeight="1">
      <c r="B40" s="682" t="s">
        <v>343</v>
      </c>
      <c r="C40" s="683"/>
      <c r="D40" s="683"/>
      <c r="E40" s="683"/>
      <c r="F40" s="683"/>
      <c r="G40" s="683"/>
      <c r="H40" s="683"/>
      <c r="I40" s="683"/>
      <c r="J40" s="683"/>
      <c r="K40" s="683"/>
      <c r="L40" s="683"/>
      <c r="M40" s="683"/>
      <c r="N40" s="683"/>
      <c r="O40" s="683"/>
      <c r="P40" s="683"/>
      <c r="Q40" s="684"/>
      <c r="R40" s="685" t="s">
        <v>229</v>
      </c>
      <c r="S40" s="686"/>
      <c r="T40" s="686"/>
      <c r="U40" s="686"/>
      <c r="V40" s="686"/>
      <c r="W40" s="686"/>
      <c r="X40" s="686"/>
      <c r="Y40" s="687"/>
      <c r="Z40" s="688" t="s">
        <v>229</v>
      </c>
      <c r="AA40" s="688"/>
      <c r="AB40" s="688"/>
      <c r="AC40" s="688"/>
      <c r="AD40" s="689" t="s">
        <v>174</v>
      </c>
      <c r="AE40" s="689"/>
      <c r="AF40" s="689"/>
      <c r="AG40" s="689"/>
      <c r="AH40" s="689"/>
      <c r="AI40" s="689"/>
      <c r="AJ40" s="689"/>
      <c r="AK40" s="689"/>
      <c r="AL40" s="690" t="s">
        <v>174</v>
      </c>
      <c r="AM40" s="691"/>
      <c r="AN40" s="691"/>
      <c r="AO40" s="692"/>
      <c r="AQ40" s="763" t="s">
        <v>344</v>
      </c>
      <c r="AR40" s="764"/>
      <c r="AS40" s="764"/>
      <c r="AT40" s="764"/>
      <c r="AU40" s="764"/>
      <c r="AV40" s="764"/>
      <c r="AW40" s="764"/>
      <c r="AX40" s="764"/>
      <c r="AY40" s="765"/>
      <c r="AZ40" s="685" t="s">
        <v>174</v>
      </c>
      <c r="BA40" s="686"/>
      <c r="BB40" s="686"/>
      <c r="BC40" s="686"/>
      <c r="BD40" s="722"/>
      <c r="BE40" s="722"/>
      <c r="BF40" s="752"/>
      <c r="BG40" s="772" t="s">
        <v>345</v>
      </c>
      <c r="BH40" s="773"/>
      <c r="BI40" s="773"/>
      <c r="BJ40" s="773"/>
      <c r="BK40" s="773"/>
      <c r="BL40" s="236"/>
      <c r="BM40" s="701" t="s">
        <v>346</v>
      </c>
      <c r="BN40" s="701"/>
      <c r="BO40" s="701"/>
      <c r="BP40" s="701"/>
      <c r="BQ40" s="701"/>
      <c r="BR40" s="701"/>
      <c r="BS40" s="701"/>
      <c r="BT40" s="701"/>
      <c r="BU40" s="702"/>
      <c r="BV40" s="685">
        <v>93</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t="s">
        <v>174</v>
      </c>
      <c r="CS40" s="686"/>
      <c r="CT40" s="686"/>
      <c r="CU40" s="686"/>
      <c r="CV40" s="686"/>
      <c r="CW40" s="686"/>
      <c r="CX40" s="686"/>
      <c r="CY40" s="687"/>
      <c r="CZ40" s="690" t="s">
        <v>174</v>
      </c>
      <c r="DA40" s="720"/>
      <c r="DB40" s="720"/>
      <c r="DC40" s="724"/>
      <c r="DD40" s="694" t="s">
        <v>174</v>
      </c>
      <c r="DE40" s="686"/>
      <c r="DF40" s="686"/>
      <c r="DG40" s="686"/>
      <c r="DH40" s="686"/>
      <c r="DI40" s="686"/>
      <c r="DJ40" s="686"/>
      <c r="DK40" s="687"/>
      <c r="DL40" s="694" t="s">
        <v>174</v>
      </c>
      <c r="DM40" s="686"/>
      <c r="DN40" s="686"/>
      <c r="DO40" s="686"/>
      <c r="DP40" s="686"/>
      <c r="DQ40" s="686"/>
      <c r="DR40" s="686"/>
      <c r="DS40" s="686"/>
      <c r="DT40" s="686"/>
      <c r="DU40" s="686"/>
      <c r="DV40" s="687"/>
      <c r="DW40" s="690" t="s">
        <v>174</v>
      </c>
      <c r="DX40" s="720"/>
      <c r="DY40" s="720"/>
      <c r="DZ40" s="720"/>
      <c r="EA40" s="720"/>
      <c r="EB40" s="720"/>
      <c r="EC40" s="721"/>
    </row>
    <row r="41" spans="2:133" ht="11.25" customHeight="1">
      <c r="B41" s="682" t="s">
        <v>348</v>
      </c>
      <c r="C41" s="683"/>
      <c r="D41" s="683"/>
      <c r="E41" s="683"/>
      <c r="F41" s="683"/>
      <c r="G41" s="683"/>
      <c r="H41" s="683"/>
      <c r="I41" s="683"/>
      <c r="J41" s="683"/>
      <c r="K41" s="683"/>
      <c r="L41" s="683"/>
      <c r="M41" s="683"/>
      <c r="N41" s="683"/>
      <c r="O41" s="683"/>
      <c r="P41" s="683"/>
      <c r="Q41" s="684"/>
      <c r="R41" s="685" t="s">
        <v>174</v>
      </c>
      <c r="S41" s="686"/>
      <c r="T41" s="686"/>
      <c r="U41" s="686"/>
      <c r="V41" s="686"/>
      <c r="W41" s="686"/>
      <c r="X41" s="686"/>
      <c r="Y41" s="687"/>
      <c r="Z41" s="688" t="s">
        <v>174</v>
      </c>
      <c r="AA41" s="688"/>
      <c r="AB41" s="688"/>
      <c r="AC41" s="688"/>
      <c r="AD41" s="689" t="s">
        <v>174</v>
      </c>
      <c r="AE41" s="689"/>
      <c r="AF41" s="689"/>
      <c r="AG41" s="689"/>
      <c r="AH41" s="689"/>
      <c r="AI41" s="689"/>
      <c r="AJ41" s="689"/>
      <c r="AK41" s="689"/>
      <c r="AL41" s="690" t="s">
        <v>174</v>
      </c>
      <c r="AM41" s="691"/>
      <c r="AN41" s="691"/>
      <c r="AO41" s="692"/>
      <c r="AQ41" s="763" t="s">
        <v>349</v>
      </c>
      <c r="AR41" s="764"/>
      <c r="AS41" s="764"/>
      <c r="AT41" s="764"/>
      <c r="AU41" s="764"/>
      <c r="AV41" s="764"/>
      <c r="AW41" s="764"/>
      <c r="AX41" s="764"/>
      <c r="AY41" s="765"/>
      <c r="AZ41" s="685">
        <v>153720</v>
      </c>
      <c r="BA41" s="686"/>
      <c r="BB41" s="686"/>
      <c r="BC41" s="686"/>
      <c r="BD41" s="722"/>
      <c r="BE41" s="722"/>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174</v>
      </c>
      <c r="CS41" s="722"/>
      <c r="CT41" s="722"/>
      <c r="CU41" s="722"/>
      <c r="CV41" s="722"/>
      <c r="CW41" s="722"/>
      <c r="CX41" s="722"/>
      <c r="CY41" s="723"/>
      <c r="CZ41" s="690" t="s">
        <v>174</v>
      </c>
      <c r="DA41" s="720"/>
      <c r="DB41" s="720"/>
      <c r="DC41" s="724"/>
      <c r="DD41" s="694" t="s">
        <v>174</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352</v>
      </c>
      <c r="C42" s="683"/>
      <c r="D42" s="683"/>
      <c r="E42" s="683"/>
      <c r="F42" s="683"/>
      <c r="G42" s="683"/>
      <c r="H42" s="683"/>
      <c r="I42" s="683"/>
      <c r="J42" s="683"/>
      <c r="K42" s="683"/>
      <c r="L42" s="683"/>
      <c r="M42" s="683"/>
      <c r="N42" s="683"/>
      <c r="O42" s="683"/>
      <c r="P42" s="683"/>
      <c r="Q42" s="684"/>
      <c r="R42" s="685">
        <v>123451</v>
      </c>
      <c r="S42" s="686"/>
      <c r="T42" s="686"/>
      <c r="U42" s="686"/>
      <c r="V42" s="686"/>
      <c r="W42" s="686"/>
      <c r="X42" s="686"/>
      <c r="Y42" s="687"/>
      <c r="Z42" s="688">
        <v>1.5</v>
      </c>
      <c r="AA42" s="688"/>
      <c r="AB42" s="688"/>
      <c r="AC42" s="688"/>
      <c r="AD42" s="689" t="s">
        <v>174</v>
      </c>
      <c r="AE42" s="689"/>
      <c r="AF42" s="689"/>
      <c r="AG42" s="689"/>
      <c r="AH42" s="689"/>
      <c r="AI42" s="689"/>
      <c r="AJ42" s="689"/>
      <c r="AK42" s="689"/>
      <c r="AL42" s="690" t="s">
        <v>174</v>
      </c>
      <c r="AM42" s="691"/>
      <c r="AN42" s="691"/>
      <c r="AO42" s="692"/>
      <c r="AQ42" s="784" t="s">
        <v>353</v>
      </c>
      <c r="AR42" s="785"/>
      <c r="AS42" s="785"/>
      <c r="AT42" s="785"/>
      <c r="AU42" s="785"/>
      <c r="AV42" s="785"/>
      <c r="AW42" s="785"/>
      <c r="AX42" s="785"/>
      <c r="AY42" s="786"/>
      <c r="AZ42" s="776">
        <v>495024</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348</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1522742</v>
      </c>
      <c r="CS42" s="686"/>
      <c r="CT42" s="686"/>
      <c r="CU42" s="686"/>
      <c r="CV42" s="686"/>
      <c r="CW42" s="686"/>
      <c r="CX42" s="686"/>
      <c r="CY42" s="687"/>
      <c r="CZ42" s="690">
        <v>19</v>
      </c>
      <c r="DA42" s="691"/>
      <c r="DB42" s="691"/>
      <c r="DC42" s="703"/>
      <c r="DD42" s="694">
        <v>247827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4" t="s">
        <v>356</v>
      </c>
      <c r="C43" s="735"/>
      <c r="D43" s="735"/>
      <c r="E43" s="735"/>
      <c r="F43" s="735"/>
      <c r="G43" s="735"/>
      <c r="H43" s="735"/>
      <c r="I43" s="735"/>
      <c r="J43" s="735"/>
      <c r="K43" s="735"/>
      <c r="L43" s="735"/>
      <c r="M43" s="735"/>
      <c r="N43" s="735"/>
      <c r="O43" s="735"/>
      <c r="P43" s="735"/>
      <c r="Q43" s="736"/>
      <c r="R43" s="776">
        <v>8357621</v>
      </c>
      <c r="S43" s="777"/>
      <c r="T43" s="777"/>
      <c r="U43" s="777"/>
      <c r="V43" s="777"/>
      <c r="W43" s="777"/>
      <c r="X43" s="777"/>
      <c r="Y43" s="778"/>
      <c r="Z43" s="779">
        <v>100</v>
      </c>
      <c r="AA43" s="779"/>
      <c r="AB43" s="779"/>
      <c r="AC43" s="779"/>
      <c r="AD43" s="780">
        <v>3266396</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30040</v>
      </c>
      <c r="CS43" s="722"/>
      <c r="CT43" s="722"/>
      <c r="CU43" s="722"/>
      <c r="CV43" s="722"/>
      <c r="CW43" s="722"/>
      <c r="CX43" s="722"/>
      <c r="CY43" s="723"/>
      <c r="CZ43" s="690">
        <v>0.4</v>
      </c>
      <c r="DA43" s="720"/>
      <c r="DB43" s="720"/>
      <c r="DC43" s="724"/>
      <c r="DD43" s="694">
        <v>30040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1459341</v>
      </c>
      <c r="CS44" s="686"/>
      <c r="CT44" s="686"/>
      <c r="CU44" s="686"/>
      <c r="CV44" s="686"/>
      <c r="CW44" s="686"/>
      <c r="CX44" s="686"/>
      <c r="CY44" s="687"/>
      <c r="CZ44" s="690">
        <v>18.2</v>
      </c>
      <c r="DA44" s="691"/>
      <c r="DB44" s="691"/>
      <c r="DC44" s="703"/>
      <c r="DD44" s="694">
        <v>239382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1066837</v>
      </c>
      <c r="CS45" s="722"/>
      <c r="CT45" s="722"/>
      <c r="CU45" s="722"/>
      <c r="CV45" s="722"/>
      <c r="CW45" s="722"/>
      <c r="CX45" s="722"/>
      <c r="CY45" s="723"/>
      <c r="CZ45" s="690">
        <v>13.3</v>
      </c>
      <c r="DA45" s="720"/>
      <c r="DB45" s="720"/>
      <c r="DC45" s="724"/>
      <c r="DD45" s="694">
        <v>13574</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392504</v>
      </c>
      <c r="CS46" s="686"/>
      <c r="CT46" s="686"/>
      <c r="CU46" s="686"/>
      <c r="CV46" s="686"/>
      <c r="CW46" s="686"/>
      <c r="CX46" s="686"/>
      <c r="CY46" s="687"/>
      <c r="CZ46" s="690">
        <v>4.9000000000000004</v>
      </c>
      <c r="DA46" s="691"/>
      <c r="DB46" s="691"/>
      <c r="DC46" s="703"/>
      <c r="DD46" s="694">
        <v>225808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63401</v>
      </c>
      <c r="CS47" s="722"/>
      <c r="CT47" s="722"/>
      <c r="CU47" s="722"/>
      <c r="CV47" s="722"/>
      <c r="CW47" s="722"/>
      <c r="CX47" s="722"/>
      <c r="CY47" s="723"/>
      <c r="CZ47" s="690">
        <v>0.8</v>
      </c>
      <c r="DA47" s="720"/>
      <c r="DB47" s="720"/>
      <c r="DC47" s="724"/>
      <c r="DD47" s="694">
        <v>8445</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174</v>
      </c>
      <c r="CS48" s="686"/>
      <c r="CT48" s="686"/>
      <c r="CU48" s="686"/>
      <c r="CV48" s="686"/>
      <c r="CW48" s="686"/>
      <c r="CX48" s="686"/>
      <c r="CY48" s="687"/>
      <c r="CZ48" s="690" t="s">
        <v>229</v>
      </c>
      <c r="DA48" s="691"/>
      <c r="DB48" s="691"/>
      <c r="DC48" s="703"/>
      <c r="DD48" s="694" t="s">
        <v>174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366</v>
      </c>
      <c r="CE49" s="735"/>
      <c r="CF49" s="735"/>
      <c r="CG49" s="735"/>
      <c r="CH49" s="735"/>
      <c r="CI49" s="735"/>
      <c r="CJ49" s="735"/>
      <c r="CK49" s="735"/>
      <c r="CL49" s="735"/>
      <c r="CM49" s="735"/>
      <c r="CN49" s="735"/>
      <c r="CO49" s="735"/>
      <c r="CP49" s="735"/>
      <c r="CQ49" s="736"/>
      <c r="CR49" s="776">
        <v>8001064</v>
      </c>
      <c r="CS49" s="756"/>
      <c r="CT49" s="756"/>
      <c r="CU49" s="756"/>
      <c r="CV49" s="756"/>
      <c r="CW49" s="756"/>
      <c r="CX49" s="756"/>
      <c r="CY49" s="787"/>
      <c r="CZ49" s="781">
        <v>100</v>
      </c>
      <c r="DA49" s="788"/>
      <c r="DB49" s="788"/>
      <c r="DC49" s="789"/>
      <c r="DD49" s="790">
        <v>4104944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8qjd4s+QyV2Ep799Z8ZCaM1FrmMtDbyetAnyI+OI6jfFKG31Szv6OyW45g86KFnDA7yug7CbIwe6LhJ7nn7/g==" saltValue="cAJQzyqJ8lG1NyNzbjQbO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3" zoomScale="70" zoomScaleNormal="25" zoomScaleSheetLayoutView="70" workbookViewId="0">
      <selection activeCell="AK31" sqref="AK31:AO31"/>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389</v>
      </c>
      <c r="C7" s="818"/>
      <c r="D7" s="818"/>
      <c r="E7" s="818"/>
      <c r="F7" s="818"/>
      <c r="G7" s="818"/>
      <c r="H7" s="818"/>
      <c r="I7" s="818"/>
      <c r="J7" s="818"/>
      <c r="K7" s="818"/>
      <c r="L7" s="818"/>
      <c r="M7" s="818"/>
      <c r="N7" s="818"/>
      <c r="O7" s="818"/>
      <c r="P7" s="819"/>
      <c r="Q7" s="820">
        <v>8356</v>
      </c>
      <c r="R7" s="821"/>
      <c r="S7" s="821"/>
      <c r="T7" s="821"/>
      <c r="U7" s="821"/>
      <c r="V7" s="821">
        <v>8001</v>
      </c>
      <c r="W7" s="821"/>
      <c r="X7" s="821"/>
      <c r="Y7" s="821"/>
      <c r="Z7" s="821"/>
      <c r="AA7" s="821">
        <v>356</v>
      </c>
      <c r="AB7" s="821"/>
      <c r="AC7" s="821"/>
      <c r="AD7" s="821"/>
      <c r="AE7" s="822"/>
      <c r="AF7" s="823">
        <v>350</v>
      </c>
      <c r="AG7" s="824"/>
      <c r="AH7" s="824"/>
      <c r="AI7" s="824"/>
      <c r="AJ7" s="825"/>
      <c r="AK7" s="860">
        <v>120</v>
      </c>
      <c r="AL7" s="861"/>
      <c r="AM7" s="861"/>
      <c r="AN7" s="861"/>
      <c r="AO7" s="861"/>
      <c r="AP7" s="861">
        <v>4960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589</v>
      </c>
      <c r="BT7" s="865"/>
      <c r="BU7" s="865"/>
      <c r="BV7" s="865"/>
      <c r="BW7" s="865"/>
      <c r="BX7" s="865"/>
      <c r="BY7" s="865"/>
      <c r="BZ7" s="865"/>
      <c r="CA7" s="865"/>
      <c r="CB7" s="865"/>
      <c r="CC7" s="865"/>
      <c r="CD7" s="865"/>
      <c r="CE7" s="865"/>
      <c r="CF7" s="865"/>
      <c r="CG7" s="866"/>
      <c r="CH7" s="857">
        <v>0</v>
      </c>
      <c r="CI7" s="858"/>
      <c r="CJ7" s="858"/>
      <c r="CK7" s="858"/>
      <c r="CL7" s="859"/>
      <c r="CM7" s="857">
        <v>11</v>
      </c>
      <c r="CN7" s="858"/>
      <c r="CO7" s="858"/>
      <c r="CP7" s="858"/>
      <c r="CQ7" s="859"/>
      <c r="CR7" s="857">
        <v>1</v>
      </c>
      <c r="CS7" s="858"/>
      <c r="CT7" s="858"/>
      <c r="CU7" s="858"/>
      <c r="CV7" s="859"/>
      <c r="CW7" s="857" t="s">
        <v>575</v>
      </c>
      <c r="CX7" s="858"/>
      <c r="CY7" s="858"/>
      <c r="CZ7" s="858"/>
      <c r="DA7" s="859"/>
      <c r="DB7" s="857" t="s">
        <v>575</v>
      </c>
      <c r="DC7" s="858"/>
      <c r="DD7" s="858"/>
      <c r="DE7" s="858"/>
      <c r="DF7" s="859"/>
      <c r="DG7" s="857" t="s">
        <v>575</v>
      </c>
      <c r="DH7" s="858"/>
      <c r="DI7" s="858"/>
      <c r="DJ7" s="858"/>
      <c r="DK7" s="859"/>
      <c r="DL7" s="857" t="s">
        <v>575</v>
      </c>
      <c r="DM7" s="858"/>
      <c r="DN7" s="858"/>
      <c r="DO7" s="858"/>
      <c r="DP7" s="859"/>
      <c r="DQ7" s="857" t="s">
        <v>575</v>
      </c>
      <c r="DR7" s="858"/>
      <c r="DS7" s="858"/>
      <c r="DT7" s="858"/>
      <c r="DU7" s="859"/>
      <c r="DV7" s="838"/>
      <c r="DW7" s="839"/>
      <c r="DX7" s="839"/>
      <c r="DY7" s="839"/>
      <c r="DZ7" s="840"/>
      <c r="EA7" s="256"/>
    </row>
    <row r="8" spans="1:131" s="257" customFormat="1" ht="26.25" customHeight="1">
      <c r="A8" s="263">
        <v>2</v>
      </c>
      <c r="B8" s="841" t="s">
        <v>390</v>
      </c>
      <c r="C8" s="842"/>
      <c r="D8" s="842"/>
      <c r="E8" s="842"/>
      <c r="F8" s="842"/>
      <c r="G8" s="842"/>
      <c r="H8" s="842"/>
      <c r="I8" s="842"/>
      <c r="J8" s="842"/>
      <c r="K8" s="842"/>
      <c r="L8" s="842"/>
      <c r="M8" s="842"/>
      <c r="N8" s="842"/>
      <c r="O8" s="842"/>
      <c r="P8" s="843"/>
      <c r="Q8" s="844">
        <v>4</v>
      </c>
      <c r="R8" s="845"/>
      <c r="S8" s="845"/>
      <c r="T8" s="845"/>
      <c r="U8" s="845"/>
      <c r="V8" s="845">
        <v>3</v>
      </c>
      <c r="W8" s="845"/>
      <c r="X8" s="845"/>
      <c r="Y8" s="845"/>
      <c r="Z8" s="845"/>
      <c r="AA8" s="845">
        <v>1</v>
      </c>
      <c r="AB8" s="845"/>
      <c r="AC8" s="845"/>
      <c r="AD8" s="845"/>
      <c r="AE8" s="846"/>
      <c r="AF8" s="847">
        <v>1</v>
      </c>
      <c r="AG8" s="848"/>
      <c r="AH8" s="848"/>
      <c r="AI8" s="848"/>
      <c r="AJ8" s="849"/>
      <c r="AK8" s="850" t="s">
        <v>575</v>
      </c>
      <c r="AL8" s="851"/>
      <c r="AM8" s="851"/>
      <c r="AN8" s="851"/>
      <c r="AO8" s="851"/>
      <c r="AP8" s="851" t="s">
        <v>575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t="s">
        <v>391</v>
      </c>
      <c r="C9" s="842"/>
      <c r="D9" s="842"/>
      <c r="E9" s="842"/>
      <c r="F9" s="842"/>
      <c r="G9" s="842"/>
      <c r="H9" s="842"/>
      <c r="I9" s="842"/>
      <c r="J9" s="842"/>
      <c r="K9" s="842"/>
      <c r="L9" s="842"/>
      <c r="M9" s="842"/>
      <c r="N9" s="842"/>
      <c r="O9" s="842"/>
      <c r="P9" s="843"/>
      <c r="Q9" s="844">
        <v>0</v>
      </c>
      <c r="R9" s="845"/>
      <c r="S9" s="845"/>
      <c r="T9" s="845"/>
      <c r="U9" s="845"/>
      <c r="V9" s="845">
        <v>0</v>
      </c>
      <c r="W9" s="845"/>
      <c r="X9" s="845"/>
      <c r="Y9" s="845"/>
      <c r="Z9" s="845"/>
      <c r="AA9" s="845">
        <v>0</v>
      </c>
      <c r="AB9" s="845"/>
      <c r="AC9" s="845"/>
      <c r="AD9" s="845"/>
      <c r="AE9" s="846"/>
      <c r="AF9" s="847" t="s">
        <v>392</v>
      </c>
      <c r="AG9" s="848"/>
      <c r="AH9" s="848"/>
      <c r="AI9" s="848"/>
      <c r="AJ9" s="849"/>
      <c r="AK9" s="850" t="s">
        <v>575</v>
      </c>
      <c r="AL9" s="851"/>
      <c r="AM9" s="851"/>
      <c r="AN9" s="851"/>
      <c r="AO9" s="851"/>
      <c r="AP9" s="851" t="s">
        <v>575</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394</v>
      </c>
      <c r="B23" s="876" t="s">
        <v>395</v>
      </c>
      <c r="C23" s="877"/>
      <c r="D23" s="877"/>
      <c r="E23" s="877"/>
      <c r="F23" s="877"/>
      <c r="G23" s="877"/>
      <c r="H23" s="877"/>
      <c r="I23" s="877"/>
      <c r="J23" s="877"/>
      <c r="K23" s="877"/>
      <c r="L23" s="877"/>
      <c r="M23" s="877"/>
      <c r="N23" s="877"/>
      <c r="O23" s="877"/>
      <c r="P23" s="878"/>
      <c r="Q23" s="879">
        <v>8358</v>
      </c>
      <c r="R23" s="880"/>
      <c r="S23" s="880"/>
      <c r="T23" s="880"/>
      <c r="U23" s="880"/>
      <c r="V23" s="880">
        <v>8001</v>
      </c>
      <c r="W23" s="880"/>
      <c r="X23" s="880"/>
      <c r="Y23" s="880"/>
      <c r="Z23" s="880"/>
      <c r="AA23" s="880">
        <v>357</v>
      </c>
      <c r="AB23" s="880"/>
      <c r="AC23" s="880"/>
      <c r="AD23" s="880"/>
      <c r="AE23" s="881"/>
      <c r="AF23" s="882">
        <v>351</v>
      </c>
      <c r="AG23" s="880"/>
      <c r="AH23" s="880"/>
      <c r="AI23" s="880"/>
      <c r="AJ23" s="883"/>
      <c r="AK23" s="884"/>
      <c r="AL23" s="885"/>
      <c r="AM23" s="885"/>
      <c r="AN23" s="885"/>
      <c r="AO23" s="885"/>
      <c r="AP23" s="880"/>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372</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407</v>
      </c>
      <c r="C28" s="818"/>
      <c r="D28" s="818"/>
      <c r="E28" s="818"/>
      <c r="F28" s="818"/>
      <c r="G28" s="818"/>
      <c r="H28" s="818"/>
      <c r="I28" s="818"/>
      <c r="J28" s="818"/>
      <c r="K28" s="818"/>
      <c r="L28" s="818"/>
      <c r="M28" s="818"/>
      <c r="N28" s="818"/>
      <c r="O28" s="818"/>
      <c r="P28" s="819"/>
      <c r="Q28" s="908">
        <v>1659</v>
      </c>
      <c r="R28" s="909"/>
      <c r="S28" s="909"/>
      <c r="T28" s="909"/>
      <c r="U28" s="909"/>
      <c r="V28" s="909">
        <v>1600</v>
      </c>
      <c r="W28" s="909"/>
      <c r="X28" s="909"/>
      <c r="Y28" s="909"/>
      <c r="Z28" s="909"/>
      <c r="AA28" s="909">
        <v>60</v>
      </c>
      <c r="AB28" s="909"/>
      <c r="AC28" s="909"/>
      <c r="AD28" s="909"/>
      <c r="AE28" s="910"/>
      <c r="AF28" s="911">
        <v>60</v>
      </c>
      <c r="AG28" s="909"/>
      <c r="AH28" s="909"/>
      <c r="AI28" s="909"/>
      <c r="AJ28" s="912"/>
      <c r="AK28" s="913">
        <v>154</v>
      </c>
      <c r="AL28" s="904"/>
      <c r="AM28" s="904"/>
      <c r="AN28" s="904"/>
      <c r="AO28" s="904"/>
      <c r="AP28" s="904" t="s">
        <v>511</v>
      </c>
      <c r="AQ28" s="904"/>
      <c r="AR28" s="904"/>
      <c r="AS28" s="904"/>
      <c r="AT28" s="904"/>
      <c r="AU28" s="904" t="s">
        <v>511</v>
      </c>
      <c r="AV28" s="904"/>
      <c r="AW28" s="904"/>
      <c r="AX28" s="904"/>
      <c r="AY28" s="904"/>
      <c r="AZ28" s="905" t="s">
        <v>511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408</v>
      </c>
      <c r="C29" s="842"/>
      <c r="D29" s="842"/>
      <c r="E29" s="842"/>
      <c r="F29" s="842"/>
      <c r="G29" s="842"/>
      <c r="H29" s="842"/>
      <c r="I29" s="842"/>
      <c r="J29" s="842"/>
      <c r="K29" s="842"/>
      <c r="L29" s="842"/>
      <c r="M29" s="842"/>
      <c r="N29" s="842"/>
      <c r="O29" s="842"/>
      <c r="P29" s="843"/>
      <c r="Q29" s="844">
        <v>200</v>
      </c>
      <c r="R29" s="845"/>
      <c r="S29" s="845"/>
      <c r="T29" s="845"/>
      <c r="U29" s="845"/>
      <c r="V29" s="845">
        <v>199</v>
      </c>
      <c r="W29" s="845"/>
      <c r="X29" s="845"/>
      <c r="Y29" s="845"/>
      <c r="Z29" s="845"/>
      <c r="AA29" s="845">
        <v>2</v>
      </c>
      <c r="AB29" s="845"/>
      <c r="AC29" s="845"/>
      <c r="AD29" s="845"/>
      <c r="AE29" s="846"/>
      <c r="AF29" s="847">
        <v>2</v>
      </c>
      <c r="AG29" s="848"/>
      <c r="AH29" s="848"/>
      <c r="AI29" s="848"/>
      <c r="AJ29" s="849"/>
      <c r="AK29" s="916">
        <v>63</v>
      </c>
      <c r="AL29" s="917"/>
      <c r="AM29" s="917"/>
      <c r="AN29" s="917"/>
      <c r="AO29" s="917"/>
      <c r="AP29" s="917" t="s">
        <v>511</v>
      </c>
      <c r="AQ29" s="917"/>
      <c r="AR29" s="917"/>
      <c r="AS29" s="917"/>
      <c r="AT29" s="917"/>
      <c r="AU29" s="917" t="s">
        <v>511</v>
      </c>
      <c r="AV29" s="917"/>
      <c r="AW29" s="917"/>
      <c r="AX29" s="917"/>
      <c r="AY29" s="917"/>
      <c r="AZ29" s="918" t="s">
        <v>511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409</v>
      </c>
      <c r="C30" s="842"/>
      <c r="D30" s="842"/>
      <c r="E30" s="842"/>
      <c r="F30" s="842"/>
      <c r="G30" s="842"/>
      <c r="H30" s="842"/>
      <c r="I30" s="842"/>
      <c r="J30" s="842"/>
      <c r="K30" s="842"/>
      <c r="L30" s="842"/>
      <c r="M30" s="842"/>
      <c r="N30" s="842"/>
      <c r="O30" s="842"/>
      <c r="P30" s="843"/>
      <c r="Q30" s="844">
        <v>216</v>
      </c>
      <c r="R30" s="845"/>
      <c r="S30" s="845"/>
      <c r="T30" s="845"/>
      <c r="U30" s="845"/>
      <c r="V30" s="845">
        <v>184</v>
      </c>
      <c r="W30" s="845"/>
      <c r="X30" s="845"/>
      <c r="Y30" s="845"/>
      <c r="Z30" s="845"/>
      <c r="AA30" s="845">
        <v>32</v>
      </c>
      <c r="AB30" s="845"/>
      <c r="AC30" s="845"/>
      <c r="AD30" s="845"/>
      <c r="AE30" s="846"/>
      <c r="AF30" s="847">
        <v>574</v>
      </c>
      <c r="AG30" s="848"/>
      <c r="AH30" s="848"/>
      <c r="AI30" s="848"/>
      <c r="AJ30" s="849"/>
      <c r="AK30" s="916">
        <v>13</v>
      </c>
      <c r="AL30" s="917"/>
      <c r="AM30" s="917"/>
      <c r="AN30" s="917"/>
      <c r="AO30" s="917"/>
      <c r="AP30" s="917">
        <v>216</v>
      </c>
      <c r="AQ30" s="917"/>
      <c r="AR30" s="917"/>
      <c r="AS30" s="917"/>
      <c r="AT30" s="917"/>
      <c r="AU30" s="917" t="s">
        <v>575</v>
      </c>
      <c r="AV30" s="917"/>
      <c r="AW30" s="917"/>
      <c r="AX30" s="917"/>
      <c r="AY30" s="917"/>
      <c r="AZ30" s="918" t="s">
        <v>575</v>
      </c>
      <c r="BA30" s="918"/>
      <c r="BB30" s="918"/>
      <c r="BC30" s="918"/>
      <c r="BD30" s="918"/>
      <c r="BE30" s="914" t="s">
        <v>410</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394</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635</v>
      </c>
      <c r="AG63" s="928"/>
      <c r="AH63" s="928"/>
      <c r="AI63" s="928"/>
      <c r="AJ63" s="929"/>
      <c r="AK63" s="930"/>
      <c r="AL63" s="925"/>
      <c r="AM63" s="925"/>
      <c r="AN63" s="925"/>
      <c r="AO63" s="925"/>
      <c r="AP63" s="928">
        <v>216</v>
      </c>
      <c r="AQ63" s="928"/>
      <c r="AR63" s="928"/>
      <c r="AS63" s="928"/>
      <c r="AT63" s="928"/>
      <c r="AU63" s="928" t="s">
        <v>575</v>
      </c>
      <c r="AV63" s="928"/>
      <c r="AW63" s="928"/>
      <c r="AX63" s="928"/>
      <c r="AY63" s="928"/>
      <c r="AZ63" s="932"/>
      <c r="BA63" s="932"/>
      <c r="BB63" s="932"/>
      <c r="BC63" s="932"/>
      <c r="BD63" s="932"/>
      <c r="BE63" s="933"/>
      <c r="BF63" s="933"/>
      <c r="BG63" s="933"/>
      <c r="BH63" s="933"/>
      <c r="BI63" s="934"/>
      <c r="BJ63" s="935" t="s">
        <v>174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401</v>
      </c>
      <c r="AB66" s="804"/>
      <c r="AC66" s="804"/>
      <c r="AD66" s="804"/>
      <c r="AE66" s="805"/>
      <c r="AF66" s="938" t="s">
        <v>402</v>
      </c>
      <c r="AG66" s="899"/>
      <c r="AH66" s="899"/>
      <c r="AI66" s="899"/>
      <c r="AJ66" s="939"/>
      <c r="AK66" s="803" t="s">
        <v>417</v>
      </c>
      <c r="AL66" s="827"/>
      <c r="AM66" s="827"/>
      <c r="AN66" s="827"/>
      <c r="AO66" s="828"/>
      <c r="AP66" s="803" t="s">
        <v>404</v>
      </c>
      <c r="AQ66" s="804"/>
      <c r="AR66" s="804"/>
      <c r="AS66" s="804"/>
      <c r="AT66" s="805"/>
      <c r="AU66" s="803" t="s">
        <v>418</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576</v>
      </c>
      <c r="C68" s="956"/>
      <c r="D68" s="956"/>
      <c r="E68" s="956"/>
      <c r="F68" s="956"/>
      <c r="G68" s="956"/>
      <c r="H68" s="956"/>
      <c r="I68" s="956"/>
      <c r="J68" s="956"/>
      <c r="K68" s="956"/>
      <c r="L68" s="956"/>
      <c r="M68" s="956"/>
      <c r="N68" s="956"/>
      <c r="O68" s="956"/>
      <c r="P68" s="957"/>
      <c r="Q68" s="958">
        <v>83</v>
      </c>
      <c r="R68" s="952"/>
      <c r="S68" s="952"/>
      <c r="T68" s="952"/>
      <c r="U68" s="952"/>
      <c r="V68" s="952">
        <v>81</v>
      </c>
      <c r="W68" s="952"/>
      <c r="X68" s="952"/>
      <c r="Y68" s="952"/>
      <c r="Z68" s="952"/>
      <c r="AA68" s="952">
        <v>2</v>
      </c>
      <c r="AB68" s="952"/>
      <c r="AC68" s="952"/>
      <c r="AD68" s="952"/>
      <c r="AE68" s="952"/>
      <c r="AF68" s="952">
        <v>2</v>
      </c>
      <c r="AG68" s="952"/>
      <c r="AH68" s="952"/>
      <c r="AI68" s="952"/>
      <c r="AJ68" s="952"/>
      <c r="AK68" s="952" t="s">
        <v>511</v>
      </c>
      <c r="AL68" s="952"/>
      <c r="AM68" s="952"/>
      <c r="AN68" s="952"/>
      <c r="AO68" s="952"/>
      <c r="AP68" s="952" t="s">
        <v>511</v>
      </c>
      <c r="AQ68" s="952"/>
      <c r="AR68" s="952"/>
      <c r="AS68" s="952"/>
      <c r="AT68" s="952"/>
      <c r="AU68" s="952" t="s">
        <v>511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577</v>
      </c>
      <c r="C69" s="960"/>
      <c r="D69" s="960"/>
      <c r="E69" s="960"/>
      <c r="F69" s="960"/>
      <c r="G69" s="960"/>
      <c r="H69" s="960"/>
      <c r="I69" s="960"/>
      <c r="J69" s="960"/>
      <c r="K69" s="960"/>
      <c r="L69" s="960"/>
      <c r="M69" s="960"/>
      <c r="N69" s="960"/>
      <c r="O69" s="960"/>
      <c r="P69" s="961"/>
      <c r="Q69" s="962">
        <v>10665</v>
      </c>
      <c r="R69" s="917"/>
      <c r="S69" s="917"/>
      <c r="T69" s="917"/>
      <c r="U69" s="917"/>
      <c r="V69" s="917">
        <v>10638</v>
      </c>
      <c r="W69" s="917"/>
      <c r="X69" s="917"/>
      <c r="Y69" s="917"/>
      <c r="Z69" s="917"/>
      <c r="AA69" s="917">
        <v>27</v>
      </c>
      <c r="AB69" s="917"/>
      <c r="AC69" s="917"/>
      <c r="AD69" s="917"/>
      <c r="AE69" s="917"/>
      <c r="AF69" s="917">
        <v>27</v>
      </c>
      <c r="AG69" s="917"/>
      <c r="AH69" s="917"/>
      <c r="AI69" s="917"/>
      <c r="AJ69" s="917"/>
      <c r="AK69" s="917" t="s">
        <v>511</v>
      </c>
      <c r="AL69" s="917"/>
      <c r="AM69" s="917"/>
      <c r="AN69" s="917"/>
      <c r="AO69" s="917"/>
      <c r="AP69" s="917" t="s">
        <v>511</v>
      </c>
      <c r="AQ69" s="917"/>
      <c r="AR69" s="917"/>
      <c r="AS69" s="917"/>
      <c r="AT69" s="917"/>
      <c r="AU69" s="917" t="s">
        <v>511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578</v>
      </c>
      <c r="C70" s="960"/>
      <c r="D70" s="960"/>
      <c r="E70" s="960"/>
      <c r="F70" s="960"/>
      <c r="G70" s="960"/>
      <c r="H70" s="960"/>
      <c r="I70" s="960"/>
      <c r="J70" s="960"/>
      <c r="K70" s="960"/>
      <c r="L70" s="960"/>
      <c r="M70" s="960"/>
      <c r="N70" s="960"/>
      <c r="O70" s="960"/>
      <c r="P70" s="961"/>
      <c r="Q70" s="962">
        <v>60</v>
      </c>
      <c r="R70" s="917"/>
      <c r="S70" s="917"/>
      <c r="T70" s="917"/>
      <c r="U70" s="917"/>
      <c r="V70" s="917">
        <v>60</v>
      </c>
      <c r="W70" s="917"/>
      <c r="X70" s="917"/>
      <c r="Y70" s="917"/>
      <c r="Z70" s="917"/>
      <c r="AA70" s="917" t="s">
        <v>511</v>
      </c>
      <c r="AB70" s="917"/>
      <c r="AC70" s="917"/>
      <c r="AD70" s="917"/>
      <c r="AE70" s="917"/>
      <c r="AF70" s="917" t="s">
        <v>511</v>
      </c>
      <c r="AG70" s="917"/>
      <c r="AH70" s="917"/>
      <c r="AI70" s="917"/>
      <c r="AJ70" s="917"/>
      <c r="AK70" s="917" t="s">
        <v>511</v>
      </c>
      <c r="AL70" s="917"/>
      <c r="AM70" s="917"/>
      <c r="AN70" s="917"/>
      <c r="AO70" s="917"/>
      <c r="AP70" s="917" t="s">
        <v>511</v>
      </c>
      <c r="AQ70" s="917"/>
      <c r="AR70" s="917"/>
      <c r="AS70" s="917"/>
      <c r="AT70" s="917"/>
      <c r="AU70" s="917" t="s">
        <v>511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579</v>
      </c>
      <c r="C71" s="960"/>
      <c r="D71" s="960"/>
      <c r="E71" s="960"/>
      <c r="F71" s="960"/>
      <c r="G71" s="960"/>
      <c r="H71" s="960"/>
      <c r="I71" s="960"/>
      <c r="J71" s="960"/>
      <c r="K71" s="960"/>
      <c r="L71" s="960"/>
      <c r="M71" s="960"/>
      <c r="N71" s="960"/>
      <c r="O71" s="960"/>
      <c r="P71" s="961"/>
      <c r="Q71" s="962">
        <v>198</v>
      </c>
      <c r="R71" s="917"/>
      <c r="S71" s="917"/>
      <c r="T71" s="917"/>
      <c r="U71" s="917"/>
      <c r="V71" s="917">
        <v>188</v>
      </c>
      <c r="W71" s="917"/>
      <c r="X71" s="917"/>
      <c r="Y71" s="917"/>
      <c r="Z71" s="917"/>
      <c r="AA71" s="917">
        <v>10</v>
      </c>
      <c r="AB71" s="917"/>
      <c r="AC71" s="917"/>
      <c r="AD71" s="917"/>
      <c r="AE71" s="917"/>
      <c r="AF71" s="917">
        <v>10</v>
      </c>
      <c r="AG71" s="917"/>
      <c r="AH71" s="917"/>
      <c r="AI71" s="917"/>
      <c r="AJ71" s="917"/>
      <c r="AK71" s="917" t="s">
        <v>511</v>
      </c>
      <c r="AL71" s="917"/>
      <c r="AM71" s="917"/>
      <c r="AN71" s="917"/>
      <c r="AO71" s="917"/>
      <c r="AP71" s="917" t="s">
        <v>511</v>
      </c>
      <c r="AQ71" s="917"/>
      <c r="AR71" s="917"/>
      <c r="AS71" s="917"/>
      <c r="AT71" s="917"/>
      <c r="AU71" s="917" t="s">
        <v>511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580</v>
      </c>
      <c r="C72" s="960"/>
      <c r="D72" s="960"/>
      <c r="E72" s="960"/>
      <c r="F72" s="960"/>
      <c r="G72" s="960"/>
      <c r="H72" s="960"/>
      <c r="I72" s="960"/>
      <c r="J72" s="960"/>
      <c r="K72" s="960"/>
      <c r="L72" s="960"/>
      <c r="M72" s="960"/>
      <c r="N72" s="960"/>
      <c r="O72" s="960"/>
      <c r="P72" s="961"/>
      <c r="Q72" s="962">
        <v>4194</v>
      </c>
      <c r="R72" s="917"/>
      <c r="S72" s="917"/>
      <c r="T72" s="917"/>
      <c r="U72" s="917"/>
      <c r="V72" s="917">
        <v>4123</v>
      </c>
      <c r="W72" s="917"/>
      <c r="X72" s="917"/>
      <c r="Y72" s="917"/>
      <c r="Z72" s="917"/>
      <c r="AA72" s="917">
        <v>71</v>
      </c>
      <c r="AB72" s="917"/>
      <c r="AC72" s="917"/>
      <c r="AD72" s="917"/>
      <c r="AE72" s="917"/>
      <c r="AF72" s="917">
        <v>71</v>
      </c>
      <c r="AG72" s="917"/>
      <c r="AH72" s="917"/>
      <c r="AI72" s="917"/>
      <c r="AJ72" s="917"/>
      <c r="AK72" s="917">
        <v>267</v>
      </c>
      <c r="AL72" s="917"/>
      <c r="AM72" s="917"/>
      <c r="AN72" s="917"/>
      <c r="AO72" s="917"/>
      <c r="AP72" s="917">
        <v>2897</v>
      </c>
      <c r="AQ72" s="917"/>
      <c r="AR72" s="917"/>
      <c r="AS72" s="917"/>
      <c r="AT72" s="917"/>
      <c r="AU72" s="917" t="s">
        <v>511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581</v>
      </c>
      <c r="C73" s="960"/>
      <c r="D73" s="960"/>
      <c r="E73" s="960"/>
      <c r="F73" s="960"/>
      <c r="G73" s="960"/>
      <c r="H73" s="960"/>
      <c r="I73" s="960"/>
      <c r="J73" s="960"/>
      <c r="K73" s="960"/>
      <c r="L73" s="960"/>
      <c r="M73" s="960"/>
      <c r="N73" s="960"/>
      <c r="O73" s="960"/>
      <c r="P73" s="961"/>
      <c r="Q73" s="962">
        <v>236</v>
      </c>
      <c r="R73" s="917"/>
      <c r="S73" s="917"/>
      <c r="T73" s="917"/>
      <c r="U73" s="917"/>
      <c r="V73" s="917">
        <v>228</v>
      </c>
      <c r="W73" s="917"/>
      <c r="X73" s="917"/>
      <c r="Y73" s="917"/>
      <c r="Z73" s="917"/>
      <c r="AA73" s="917">
        <v>8</v>
      </c>
      <c r="AB73" s="917"/>
      <c r="AC73" s="917"/>
      <c r="AD73" s="917"/>
      <c r="AE73" s="917"/>
      <c r="AF73" s="917">
        <v>8</v>
      </c>
      <c r="AG73" s="917"/>
      <c r="AH73" s="917"/>
      <c r="AI73" s="917"/>
      <c r="AJ73" s="917"/>
      <c r="AK73" s="917">
        <v>45</v>
      </c>
      <c r="AL73" s="917"/>
      <c r="AM73" s="917"/>
      <c r="AN73" s="917"/>
      <c r="AO73" s="917"/>
      <c r="AP73" s="917" t="s">
        <v>511</v>
      </c>
      <c r="AQ73" s="917"/>
      <c r="AR73" s="917"/>
      <c r="AS73" s="917"/>
      <c r="AT73" s="917"/>
      <c r="AU73" s="917" t="s">
        <v>511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582</v>
      </c>
      <c r="C74" s="960"/>
      <c r="D74" s="960"/>
      <c r="E74" s="960"/>
      <c r="F74" s="960"/>
      <c r="G74" s="960"/>
      <c r="H74" s="960"/>
      <c r="I74" s="960"/>
      <c r="J74" s="960"/>
      <c r="K74" s="960"/>
      <c r="L74" s="960"/>
      <c r="M74" s="960"/>
      <c r="N74" s="960"/>
      <c r="O74" s="960"/>
      <c r="P74" s="961"/>
      <c r="Q74" s="962">
        <v>65</v>
      </c>
      <c r="R74" s="917"/>
      <c r="S74" s="917"/>
      <c r="T74" s="917"/>
      <c r="U74" s="917"/>
      <c r="V74" s="917">
        <v>65</v>
      </c>
      <c r="W74" s="917"/>
      <c r="X74" s="917"/>
      <c r="Y74" s="917"/>
      <c r="Z74" s="917"/>
      <c r="AA74" s="917" t="s">
        <v>511</v>
      </c>
      <c r="AB74" s="917"/>
      <c r="AC74" s="917"/>
      <c r="AD74" s="917"/>
      <c r="AE74" s="917"/>
      <c r="AF74" s="917" t="s">
        <v>511</v>
      </c>
      <c r="AG74" s="917"/>
      <c r="AH74" s="917"/>
      <c r="AI74" s="917"/>
      <c r="AJ74" s="917"/>
      <c r="AK74" s="917" t="s">
        <v>511</v>
      </c>
      <c r="AL74" s="917"/>
      <c r="AM74" s="917"/>
      <c r="AN74" s="917"/>
      <c r="AO74" s="917"/>
      <c r="AP74" s="917" t="s">
        <v>511</v>
      </c>
      <c r="AQ74" s="917"/>
      <c r="AR74" s="917"/>
      <c r="AS74" s="917"/>
      <c r="AT74" s="917"/>
      <c r="AU74" s="917" t="s">
        <v>511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583</v>
      </c>
      <c r="C75" s="960"/>
      <c r="D75" s="960"/>
      <c r="E75" s="960"/>
      <c r="F75" s="960"/>
      <c r="G75" s="960"/>
      <c r="H75" s="960"/>
      <c r="I75" s="960"/>
      <c r="J75" s="960"/>
      <c r="K75" s="960"/>
      <c r="L75" s="960"/>
      <c r="M75" s="960"/>
      <c r="N75" s="960"/>
      <c r="O75" s="960"/>
      <c r="P75" s="961"/>
      <c r="Q75" s="965">
        <v>1891</v>
      </c>
      <c r="R75" s="966"/>
      <c r="S75" s="966"/>
      <c r="T75" s="966"/>
      <c r="U75" s="916"/>
      <c r="V75" s="967">
        <v>1844</v>
      </c>
      <c r="W75" s="966"/>
      <c r="X75" s="966"/>
      <c r="Y75" s="966"/>
      <c r="Z75" s="916"/>
      <c r="AA75" s="967">
        <v>47</v>
      </c>
      <c r="AB75" s="966"/>
      <c r="AC75" s="966"/>
      <c r="AD75" s="966"/>
      <c r="AE75" s="916"/>
      <c r="AF75" s="967">
        <v>47</v>
      </c>
      <c r="AG75" s="966"/>
      <c r="AH75" s="966"/>
      <c r="AI75" s="966"/>
      <c r="AJ75" s="916"/>
      <c r="AK75" s="967" t="s">
        <v>511</v>
      </c>
      <c r="AL75" s="966"/>
      <c r="AM75" s="966"/>
      <c r="AN75" s="966"/>
      <c r="AO75" s="916"/>
      <c r="AP75" s="967" t="s">
        <v>511</v>
      </c>
      <c r="AQ75" s="966"/>
      <c r="AR75" s="966"/>
      <c r="AS75" s="966"/>
      <c r="AT75" s="916"/>
      <c r="AU75" s="967" t="s">
        <v>511</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584</v>
      </c>
      <c r="C76" s="960"/>
      <c r="D76" s="960"/>
      <c r="E76" s="960"/>
      <c r="F76" s="960"/>
      <c r="G76" s="960"/>
      <c r="H76" s="960"/>
      <c r="I76" s="960"/>
      <c r="J76" s="960"/>
      <c r="K76" s="960"/>
      <c r="L76" s="960"/>
      <c r="M76" s="960"/>
      <c r="N76" s="960"/>
      <c r="O76" s="960"/>
      <c r="P76" s="961"/>
      <c r="Q76" s="965">
        <v>70477</v>
      </c>
      <c r="R76" s="966"/>
      <c r="S76" s="966"/>
      <c r="T76" s="966"/>
      <c r="U76" s="916"/>
      <c r="V76" s="967">
        <v>68238</v>
      </c>
      <c r="W76" s="966"/>
      <c r="X76" s="966"/>
      <c r="Y76" s="966"/>
      <c r="Z76" s="916"/>
      <c r="AA76" s="967">
        <v>2239</v>
      </c>
      <c r="AB76" s="966"/>
      <c r="AC76" s="966"/>
      <c r="AD76" s="966"/>
      <c r="AE76" s="916"/>
      <c r="AF76" s="967">
        <v>2239</v>
      </c>
      <c r="AG76" s="966"/>
      <c r="AH76" s="966"/>
      <c r="AI76" s="966"/>
      <c r="AJ76" s="916"/>
      <c r="AK76" s="967">
        <v>1112</v>
      </c>
      <c r="AL76" s="966"/>
      <c r="AM76" s="966"/>
      <c r="AN76" s="966"/>
      <c r="AO76" s="916"/>
      <c r="AP76" s="967" t="s">
        <v>511</v>
      </c>
      <c r="AQ76" s="966"/>
      <c r="AR76" s="966"/>
      <c r="AS76" s="966"/>
      <c r="AT76" s="916"/>
      <c r="AU76" s="967" t="s">
        <v>511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585</v>
      </c>
      <c r="C77" s="960"/>
      <c r="D77" s="960"/>
      <c r="E77" s="960"/>
      <c r="F77" s="960"/>
      <c r="G77" s="960"/>
      <c r="H77" s="960"/>
      <c r="I77" s="960"/>
      <c r="J77" s="960"/>
      <c r="K77" s="960"/>
      <c r="L77" s="960"/>
      <c r="M77" s="960"/>
      <c r="N77" s="960"/>
      <c r="O77" s="960"/>
      <c r="P77" s="961"/>
      <c r="Q77" s="965">
        <v>168</v>
      </c>
      <c r="R77" s="966"/>
      <c r="S77" s="966"/>
      <c r="T77" s="966"/>
      <c r="U77" s="916"/>
      <c r="V77" s="967">
        <v>146</v>
      </c>
      <c r="W77" s="966"/>
      <c r="X77" s="966"/>
      <c r="Y77" s="966"/>
      <c r="Z77" s="916"/>
      <c r="AA77" s="967">
        <v>21</v>
      </c>
      <c r="AB77" s="966"/>
      <c r="AC77" s="966"/>
      <c r="AD77" s="966"/>
      <c r="AE77" s="916"/>
      <c r="AF77" s="967">
        <v>21</v>
      </c>
      <c r="AG77" s="966"/>
      <c r="AH77" s="966"/>
      <c r="AI77" s="966"/>
      <c r="AJ77" s="916"/>
      <c r="AK77" s="967" t="s">
        <v>511</v>
      </c>
      <c r="AL77" s="966"/>
      <c r="AM77" s="966"/>
      <c r="AN77" s="966"/>
      <c r="AO77" s="916"/>
      <c r="AP77" s="967" t="s">
        <v>511</v>
      </c>
      <c r="AQ77" s="966"/>
      <c r="AR77" s="966"/>
      <c r="AS77" s="966"/>
      <c r="AT77" s="916"/>
      <c r="AU77" s="967" t="s">
        <v>511</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586</v>
      </c>
      <c r="C78" s="960"/>
      <c r="D78" s="960"/>
      <c r="E78" s="960"/>
      <c r="F78" s="960"/>
      <c r="G78" s="960"/>
      <c r="H78" s="960"/>
      <c r="I78" s="960"/>
      <c r="J78" s="960"/>
      <c r="K78" s="960"/>
      <c r="L78" s="960"/>
      <c r="M78" s="960"/>
      <c r="N78" s="960"/>
      <c r="O78" s="960"/>
      <c r="P78" s="961"/>
      <c r="Q78" s="962">
        <v>772932</v>
      </c>
      <c r="R78" s="917"/>
      <c r="S78" s="917"/>
      <c r="T78" s="917"/>
      <c r="U78" s="917"/>
      <c r="V78" s="917">
        <v>740589</v>
      </c>
      <c r="W78" s="917"/>
      <c r="X78" s="917"/>
      <c r="Y78" s="917"/>
      <c r="Z78" s="917"/>
      <c r="AA78" s="917">
        <v>32343</v>
      </c>
      <c r="AB78" s="917"/>
      <c r="AC78" s="917"/>
      <c r="AD78" s="917"/>
      <c r="AE78" s="917"/>
      <c r="AF78" s="917">
        <v>32343</v>
      </c>
      <c r="AG78" s="917"/>
      <c r="AH78" s="917"/>
      <c r="AI78" s="917"/>
      <c r="AJ78" s="917"/>
      <c r="AK78" s="917">
        <v>691</v>
      </c>
      <c r="AL78" s="917"/>
      <c r="AM78" s="917"/>
      <c r="AN78" s="917"/>
      <c r="AO78" s="917"/>
      <c r="AP78" s="917" t="s">
        <v>511</v>
      </c>
      <c r="AQ78" s="917"/>
      <c r="AR78" s="917"/>
      <c r="AS78" s="917"/>
      <c r="AT78" s="917"/>
      <c r="AU78" s="917" t="s">
        <v>511</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587</v>
      </c>
      <c r="C79" s="960"/>
      <c r="D79" s="960"/>
      <c r="E79" s="960"/>
      <c r="F79" s="960"/>
      <c r="G79" s="960"/>
      <c r="H79" s="960"/>
      <c r="I79" s="960"/>
      <c r="J79" s="960"/>
      <c r="K79" s="960"/>
      <c r="L79" s="960"/>
      <c r="M79" s="960"/>
      <c r="N79" s="960"/>
      <c r="O79" s="960"/>
      <c r="P79" s="961"/>
      <c r="Q79" s="962">
        <v>3481</v>
      </c>
      <c r="R79" s="917"/>
      <c r="S79" s="917"/>
      <c r="T79" s="917"/>
      <c r="U79" s="917"/>
      <c r="V79" s="917">
        <v>3251</v>
      </c>
      <c r="W79" s="917"/>
      <c r="X79" s="917"/>
      <c r="Y79" s="917"/>
      <c r="Z79" s="917"/>
      <c r="AA79" s="917">
        <v>230</v>
      </c>
      <c r="AB79" s="917"/>
      <c r="AC79" s="917"/>
      <c r="AD79" s="917"/>
      <c r="AE79" s="917"/>
      <c r="AF79" s="917">
        <v>230</v>
      </c>
      <c r="AG79" s="917"/>
      <c r="AH79" s="917"/>
      <c r="AI79" s="917"/>
      <c r="AJ79" s="917"/>
      <c r="AK79" s="917">
        <v>32</v>
      </c>
      <c r="AL79" s="917"/>
      <c r="AM79" s="917"/>
      <c r="AN79" s="917"/>
      <c r="AO79" s="917"/>
      <c r="AP79" s="917" t="s">
        <v>511</v>
      </c>
      <c r="AQ79" s="917"/>
      <c r="AR79" s="917"/>
      <c r="AS79" s="917"/>
      <c r="AT79" s="917"/>
      <c r="AU79" s="917" t="s">
        <v>575</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394</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34998</v>
      </c>
      <c r="AG88" s="928"/>
      <c r="AH88" s="928"/>
      <c r="AI88" s="928"/>
      <c r="AJ88" s="928"/>
      <c r="AK88" s="925"/>
      <c r="AL88" s="925"/>
      <c r="AM88" s="925"/>
      <c r="AN88" s="925"/>
      <c r="AO88" s="925"/>
      <c r="AP88" s="928">
        <v>2897</v>
      </c>
      <c r="AQ88" s="928"/>
      <c r="AR88" s="928"/>
      <c r="AS88" s="928"/>
      <c r="AT88" s="928"/>
      <c r="AU88" s="928" t="s">
        <v>588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v>
      </c>
      <c r="CS102" s="936"/>
      <c r="CT102" s="936"/>
      <c r="CU102" s="936"/>
      <c r="CV102" s="979"/>
      <c r="CW102" s="978" t="s">
        <v>575</v>
      </c>
      <c r="CX102" s="936"/>
      <c r="CY102" s="936"/>
      <c r="CZ102" s="936"/>
      <c r="DA102" s="979"/>
      <c r="DB102" s="978" t="s">
        <v>575</v>
      </c>
      <c r="DC102" s="936"/>
      <c r="DD102" s="936"/>
      <c r="DE102" s="936"/>
      <c r="DF102" s="979"/>
      <c r="DG102" s="978" t="s">
        <v>575</v>
      </c>
      <c r="DH102" s="936"/>
      <c r="DI102" s="936"/>
      <c r="DJ102" s="936"/>
      <c r="DK102" s="979"/>
      <c r="DL102" s="978" t="s">
        <v>575</v>
      </c>
      <c r="DM102" s="936"/>
      <c r="DN102" s="936"/>
      <c r="DO102" s="936"/>
      <c r="DP102" s="979"/>
      <c r="DQ102" s="978" t="s">
        <v>575</v>
      </c>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307</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307</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307</v>
      </c>
      <c r="DR109" s="981"/>
      <c r="DS109" s="981"/>
      <c r="DT109" s="981"/>
      <c r="DU109" s="982"/>
      <c r="DV109" s="980" t="s">
        <v>430</v>
      </c>
      <c r="DW109" s="981"/>
      <c r="DX109" s="981"/>
      <c r="DY109" s="981"/>
      <c r="DZ109" s="983"/>
    </row>
    <row r="110" spans="1:131" s="248" customFormat="1" ht="26.25" customHeight="1">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416270</v>
      </c>
      <c r="AB110" s="988"/>
      <c r="AC110" s="988"/>
      <c r="AD110" s="988"/>
      <c r="AE110" s="989"/>
      <c r="AF110" s="990">
        <v>401792</v>
      </c>
      <c r="AG110" s="988"/>
      <c r="AH110" s="988"/>
      <c r="AI110" s="988"/>
      <c r="AJ110" s="989"/>
      <c r="AK110" s="990">
        <v>405867</v>
      </c>
      <c r="AL110" s="988"/>
      <c r="AM110" s="988"/>
      <c r="AN110" s="988"/>
      <c r="AO110" s="989"/>
      <c r="AP110" s="991">
        <v>13</v>
      </c>
      <c r="AQ110" s="992"/>
      <c r="AR110" s="992"/>
      <c r="AS110" s="992"/>
      <c r="AT110" s="993"/>
      <c r="AU110" s="994" t="s">
        <v>73</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4437228</v>
      </c>
      <c r="BR110" s="1023"/>
      <c r="BS110" s="1023"/>
      <c r="BT110" s="1023"/>
      <c r="BU110" s="1023"/>
      <c r="BV110" s="1023">
        <v>4490724</v>
      </c>
      <c r="BW110" s="1023"/>
      <c r="BX110" s="1023"/>
      <c r="BY110" s="1023"/>
      <c r="BZ110" s="1023"/>
      <c r="CA110" s="1023">
        <v>4960391</v>
      </c>
      <c r="CB110" s="1023"/>
      <c r="CC110" s="1023"/>
      <c r="CD110" s="1023"/>
      <c r="CE110" s="1023"/>
      <c r="CF110" s="1037">
        <v>158.30000000000001</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174</v>
      </c>
      <c r="DH110" s="1023"/>
      <c r="DI110" s="1023"/>
      <c r="DJ110" s="1023"/>
      <c r="DK110" s="1023"/>
      <c r="DL110" s="1023" t="s">
        <v>436</v>
      </c>
      <c r="DM110" s="1023"/>
      <c r="DN110" s="1023"/>
      <c r="DO110" s="1023"/>
      <c r="DP110" s="1023"/>
      <c r="DQ110" s="1023" t="s">
        <v>174</v>
      </c>
      <c r="DR110" s="1023"/>
      <c r="DS110" s="1023"/>
      <c r="DT110" s="1023"/>
      <c r="DU110" s="1023"/>
      <c r="DV110" s="1024" t="s">
        <v>436</v>
      </c>
      <c r="DW110" s="1024"/>
      <c r="DX110" s="1024"/>
      <c r="DY110" s="1024"/>
      <c r="DZ110" s="1025"/>
    </row>
    <row r="111" spans="1:131" s="248" customFormat="1" ht="26.25" customHeight="1">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396</v>
      </c>
      <c r="AG111" s="1030"/>
      <c r="AH111" s="1030"/>
      <c r="AI111" s="1030"/>
      <c r="AJ111" s="1031"/>
      <c r="AK111" s="1032" t="s">
        <v>396</v>
      </c>
      <c r="AL111" s="1030"/>
      <c r="AM111" s="1030"/>
      <c r="AN111" s="1030"/>
      <c r="AO111" s="1031"/>
      <c r="AP111" s="1033" t="s">
        <v>174</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t="s">
        <v>174</v>
      </c>
      <c r="BR111" s="1016"/>
      <c r="BS111" s="1016"/>
      <c r="BT111" s="1016"/>
      <c r="BU111" s="1016"/>
      <c r="BV111" s="1016" t="s">
        <v>174</v>
      </c>
      <c r="BW111" s="1016"/>
      <c r="BX111" s="1016"/>
      <c r="BY111" s="1016"/>
      <c r="BZ111" s="1016"/>
      <c r="CA111" s="1016" t="s">
        <v>396</v>
      </c>
      <c r="CB111" s="1016"/>
      <c r="CC111" s="1016"/>
      <c r="CD111" s="1016"/>
      <c r="CE111" s="1016"/>
      <c r="CF111" s="1010" t="s">
        <v>440</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396</v>
      </c>
      <c r="DH111" s="1016"/>
      <c r="DI111" s="1016"/>
      <c r="DJ111" s="1016"/>
      <c r="DK111" s="1016"/>
      <c r="DL111" s="1016" t="s">
        <v>396</v>
      </c>
      <c r="DM111" s="1016"/>
      <c r="DN111" s="1016"/>
      <c r="DO111" s="1016"/>
      <c r="DP111" s="1016"/>
      <c r="DQ111" s="1016" t="s">
        <v>396</v>
      </c>
      <c r="DR111" s="1016"/>
      <c r="DS111" s="1016"/>
      <c r="DT111" s="1016"/>
      <c r="DU111" s="1016"/>
      <c r="DV111" s="1017" t="s">
        <v>174</v>
      </c>
      <c r="DW111" s="1017"/>
      <c r="DX111" s="1017"/>
      <c r="DY111" s="1017"/>
      <c r="DZ111" s="1018"/>
    </row>
    <row r="112" spans="1:131" s="248" customFormat="1" ht="26.25" customHeight="1">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438</v>
      </c>
      <c r="AB112" s="1055"/>
      <c r="AC112" s="1055"/>
      <c r="AD112" s="1055"/>
      <c r="AE112" s="1056"/>
      <c r="AF112" s="1057" t="s">
        <v>440</v>
      </c>
      <c r="AG112" s="1055"/>
      <c r="AH112" s="1055"/>
      <c r="AI112" s="1055"/>
      <c r="AJ112" s="1056"/>
      <c r="AK112" s="1057" t="s">
        <v>174</v>
      </c>
      <c r="AL112" s="1055"/>
      <c r="AM112" s="1055"/>
      <c r="AN112" s="1055"/>
      <c r="AO112" s="1056"/>
      <c r="AP112" s="1058" t="s">
        <v>436</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t="s">
        <v>174</v>
      </c>
      <c r="BR112" s="1016"/>
      <c r="BS112" s="1016"/>
      <c r="BT112" s="1016"/>
      <c r="BU112" s="1016"/>
      <c r="BV112" s="1016" t="s">
        <v>396</v>
      </c>
      <c r="BW112" s="1016"/>
      <c r="BX112" s="1016"/>
      <c r="BY112" s="1016"/>
      <c r="BZ112" s="1016"/>
      <c r="CA112" s="1016" t="s">
        <v>438</v>
      </c>
      <c r="CB112" s="1016"/>
      <c r="CC112" s="1016"/>
      <c r="CD112" s="1016"/>
      <c r="CE112" s="1016"/>
      <c r="CF112" s="1010" t="s">
        <v>436</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436</v>
      </c>
      <c r="DH112" s="1016"/>
      <c r="DI112" s="1016"/>
      <c r="DJ112" s="1016"/>
      <c r="DK112" s="1016"/>
      <c r="DL112" s="1016" t="s">
        <v>174</v>
      </c>
      <c r="DM112" s="1016"/>
      <c r="DN112" s="1016"/>
      <c r="DO112" s="1016"/>
      <c r="DP112" s="1016"/>
      <c r="DQ112" s="1016" t="s">
        <v>396</v>
      </c>
      <c r="DR112" s="1016"/>
      <c r="DS112" s="1016"/>
      <c r="DT112" s="1016"/>
      <c r="DU112" s="1016"/>
      <c r="DV112" s="1017" t="s">
        <v>174</v>
      </c>
      <c r="DW112" s="1017"/>
      <c r="DX112" s="1017"/>
      <c r="DY112" s="1017"/>
      <c r="DZ112" s="1018"/>
    </row>
    <row r="113" spans="1:130" s="248" customFormat="1" ht="26.25" customHeight="1">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t="s">
        <v>438</v>
      </c>
      <c r="AB113" s="1030"/>
      <c r="AC113" s="1030"/>
      <c r="AD113" s="1030"/>
      <c r="AE113" s="1031"/>
      <c r="AF113" s="1032" t="s">
        <v>440</v>
      </c>
      <c r="AG113" s="1030"/>
      <c r="AH113" s="1030"/>
      <c r="AI113" s="1030"/>
      <c r="AJ113" s="1031"/>
      <c r="AK113" s="1032" t="s">
        <v>174</v>
      </c>
      <c r="AL113" s="1030"/>
      <c r="AM113" s="1030"/>
      <c r="AN113" s="1030"/>
      <c r="AO113" s="1031"/>
      <c r="AP113" s="1033" t="s">
        <v>438</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t="s">
        <v>396</v>
      </c>
      <c r="BR113" s="1016"/>
      <c r="BS113" s="1016"/>
      <c r="BT113" s="1016"/>
      <c r="BU113" s="1016"/>
      <c r="BV113" s="1016" t="s">
        <v>436</v>
      </c>
      <c r="BW113" s="1016"/>
      <c r="BX113" s="1016"/>
      <c r="BY113" s="1016"/>
      <c r="BZ113" s="1016"/>
      <c r="CA113" s="1016" t="s">
        <v>438</v>
      </c>
      <c r="CB113" s="1016"/>
      <c r="CC113" s="1016"/>
      <c r="CD113" s="1016"/>
      <c r="CE113" s="1016"/>
      <c r="CF113" s="1010" t="s">
        <v>438</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396</v>
      </c>
      <c r="DH113" s="1055"/>
      <c r="DI113" s="1055"/>
      <c r="DJ113" s="1055"/>
      <c r="DK113" s="1056"/>
      <c r="DL113" s="1057" t="s">
        <v>174</v>
      </c>
      <c r="DM113" s="1055"/>
      <c r="DN113" s="1055"/>
      <c r="DO113" s="1055"/>
      <c r="DP113" s="1056"/>
      <c r="DQ113" s="1057" t="s">
        <v>396</v>
      </c>
      <c r="DR113" s="1055"/>
      <c r="DS113" s="1055"/>
      <c r="DT113" s="1055"/>
      <c r="DU113" s="1056"/>
      <c r="DV113" s="1058" t="s">
        <v>438</v>
      </c>
      <c r="DW113" s="1059"/>
      <c r="DX113" s="1059"/>
      <c r="DY113" s="1059"/>
      <c r="DZ113" s="1060"/>
    </row>
    <row r="114" spans="1:130" s="248" customFormat="1" ht="26.25" customHeight="1">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396</v>
      </c>
      <c r="AB114" s="1055"/>
      <c r="AC114" s="1055"/>
      <c r="AD114" s="1055"/>
      <c r="AE114" s="1056"/>
      <c r="AF114" s="1057" t="s">
        <v>438</v>
      </c>
      <c r="AG114" s="1055"/>
      <c r="AH114" s="1055"/>
      <c r="AI114" s="1055"/>
      <c r="AJ114" s="1056"/>
      <c r="AK114" s="1057" t="s">
        <v>436</v>
      </c>
      <c r="AL114" s="1055"/>
      <c r="AM114" s="1055"/>
      <c r="AN114" s="1055"/>
      <c r="AO114" s="1056"/>
      <c r="AP114" s="1058" t="s">
        <v>438</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1031280</v>
      </c>
      <c r="BR114" s="1016"/>
      <c r="BS114" s="1016"/>
      <c r="BT114" s="1016"/>
      <c r="BU114" s="1016"/>
      <c r="BV114" s="1016">
        <v>1019027</v>
      </c>
      <c r="BW114" s="1016"/>
      <c r="BX114" s="1016"/>
      <c r="BY114" s="1016"/>
      <c r="BZ114" s="1016"/>
      <c r="CA114" s="1016">
        <v>1002147</v>
      </c>
      <c r="CB114" s="1016"/>
      <c r="CC114" s="1016"/>
      <c r="CD114" s="1016"/>
      <c r="CE114" s="1016"/>
      <c r="CF114" s="1010">
        <v>32</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452</v>
      </c>
      <c r="DH114" s="1055"/>
      <c r="DI114" s="1055"/>
      <c r="DJ114" s="1055"/>
      <c r="DK114" s="1056"/>
      <c r="DL114" s="1057" t="s">
        <v>438</v>
      </c>
      <c r="DM114" s="1055"/>
      <c r="DN114" s="1055"/>
      <c r="DO114" s="1055"/>
      <c r="DP114" s="1056"/>
      <c r="DQ114" s="1057" t="s">
        <v>396</v>
      </c>
      <c r="DR114" s="1055"/>
      <c r="DS114" s="1055"/>
      <c r="DT114" s="1055"/>
      <c r="DU114" s="1056"/>
      <c r="DV114" s="1058" t="s">
        <v>174</v>
      </c>
      <c r="DW114" s="1059"/>
      <c r="DX114" s="1059"/>
      <c r="DY114" s="1059"/>
      <c r="DZ114" s="1060"/>
    </row>
    <row r="115" spans="1:130" s="248" customFormat="1" ht="26.25" customHeight="1">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v>
      </c>
      <c r="AB115" s="1030"/>
      <c r="AC115" s="1030"/>
      <c r="AD115" s="1030"/>
      <c r="AE115" s="1031"/>
      <c r="AF115" s="1032">
        <v>5</v>
      </c>
      <c r="AG115" s="1030"/>
      <c r="AH115" s="1030"/>
      <c r="AI115" s="1030"/>
      <c r="AJ115" s="1031"/>
      <c r="AK115" s="1032" t="s">
        <v>438</v>
      </c>
      <c r="AL115" s="1030"/>
      <c r="AM115" s="1030"/>
      <c r="AN115" s="1030"/>
      <c r="AO115" s="1031"/>
      <c r="AP115" s="1033" t="s">
        <v>174</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438</v>
      </c>
      <c r="BR115" s="1016"/>
      <c r="BS115" s="1016"/>
      <c r="BT115" s="1016"/>
      <c r="BU115" s="1016"/>
      <c r="BV115" s="1016" t="s">
        <v>436</v>
      </c>
      <c r="BW115" s="1016"/>
      <c r="BX115" s="1016"/>
      <c r="BY115" s="1016"/>
      <c r="BZ115" s="1016"/>
      <c r="CA115" s="1016" t="s">
        <v>438</v>
      </c>
      <c r="CB115" s="1016"/>
      <c r="CC115" s="1016"/>
      <c r="CD115" s="1016"/>
      <c r="CE115" s="1016"/>
      <c r="CF115" s="1010" t="s">
        <v>174</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436</v>
      </c>
      <c r="DH115" s="1055"/>
      <c r="DI115" s="1055"/>
      <c r="DJ115" s="1055"/>
      <c r="DK115" s="1056"/>
      <c r="DL115" s="1057" t="s">
        <v>438</v>
      </c>
      <c r="DM115" s="1055"/>
      <c r="DN115" s="1055"/>
      <c r="DO115" s="1055"/>
      <c r="DP115" s="1056"/>
      <c r="DQ115" s="1057" t="s">
        <v>396</v>
      </c>
      <c r="DR115" s="1055"/>
      <c r="DS115" s="1055"/>
      <c r="DT115" s="1055"/>
      <c r="DU115" s="1056"/>
      <c r="DV115" s="1058" t="s">
        <v>174</v>
      </c>
      <c r="DW115" s="1059"/>
      <c r="DX115" s="1059"/>
      <c r="DY115" s="1059"/>
      <c r="DZ115" s="1060"/>
    </row>
    <row r="116" spans="1:130" s="248" customFormat="1" ht="26.25" customHeight="1">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669</v>
      </c>
      <c r="AB116" s="1055"/>
      <c r="AC116" s="1055"/>
      <c r="AD116" s="1055"/>
      <c r="AE116" s="1056"/>
      <c r="AF116" s="1057">
        <v>326</v>
      </c>
      <c r="AG116" s="1055"/>
      <c r="AH116" s="1055"/>
      <c r="AI116" s="1055"/>
      <c r="AJ116" s="1056"/>
      <c r="AK116" s="1057">
        <v>615</v>
      </c>
      <c r="AL116" s="1055"/>
      <c r="AM116" s="1055"/>
      <c r="AN116" s="1055"/>
      <c r="AO116" s="1056"/>
      <c r="AP116" s="1058">
        <v>0</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396</v>
      </c>
      <c r="BR116" s="1016"/>
      <c r="BS116" s="1016"/>
      <c r="BT116" s="1016"/>
      <c r="BU116" s="1016"/>
      <c r="BV116" s="1016" t="s">
        <v>436</v>
      </c>
      <c r="BW116" s="1016"/>
      <c r="BX116" s="1016"/>
      <c r="BY116" s="1016"/>
      <c r="BZ116" s="1016"/>
      <c r="CA116" s="1016" t="s">
        <v>174</v>
      </c>
      <c r="CB116" s="1016"/>
      <c r="CC116" s="1016"/>
      <c r="CD116" s="1016"/>
      <c r="CE116" s="1016"/>
      <c r="CF116" s="1010" t="s">
        <v>438</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174</v>
      </c>
      <c r="DH116" s="1055"/>
      <c r="DI116" s="1055"/>
      <c r="DJ116" s="1055"/>
      <c r="DK116" s="1056"/>
      <c r="DL116" s="1057" t="s">
        <v>174</v>
      </c>
      <c r="DM116" s="1055"/>
      <c r="DN116" s="1055"/>
      <c r="DO116" s="1055"/>
      <c r="DP116" s="1056"/>
      <c r="DQ116" s="1057" t="s">
        <v>396</v>
      </c>
      <c r="DR116" s="1055"/>
      <c r="DS116" s="1055"/>
      <c r="DT116" s="1055"/>
      <c r="DU116" s="1056"/>
      <c r="DV116" s="1058" t="s">
        <v>436</v>
      </c>
      <c r="DW116" s="1059"/>
      <c r="DX116" s="1059"/>
      <c r="DY116" s="1059"/>
      <c r="DZ116" s="1060"/>
    </row>
    <row r="117" spans="1:130" s="248" customFormat="1" ht="26.25" customHeight="1">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416948</v>
      </c>
      <c r="AB117" s="1073"/>
      <c r="AC117" s="1073"/>
      <c r="AD117" s="1073"/>
      <c r="AE117" s="1074"/>
      <c r="AF117" s="1075">
        <v>402123</v>
      </c>
      <c r="AG117" s="1073"/>
      <c r="AH117" s="1073"/>
      <c r="AI117" s="1073"/>
      <c r="AJ117" s="1074"/>
      <c r="AK117" s="1075">
        <v>406482</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452</v>
      </c>
      <c r="BR117" s="1016"/>
      <c r="BS117" s="1016"/>
      <c r="BT117" s="1016"/>
      <c r="BU117" s="1016"/>
      <c r="BV117" s="1016" t="s">
        <v>174</v>
      </c>
      <c r="BW117" s="1016"/>
      <c r="BX117" s="1016"/>
      <c r="BY117" s="1016"/>
      <c r="BZ117" s="1016"/>
      <c r="CA117" s="1016" t="s">
        <v>174</v>
      </c>
      <c r="CB117" s="1016"/>
      <c r="CC117" s="1016"/>
      <c r="CD117" s="1016"/>
      <c r="CE117" s="1016"/>
      <c r="CF117" s="1010" t="s">
        <v>452</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174</v>
      </c>
      <c r="DH117" s="1055"/>
      <c r="DI117" s="1055"/>
      <c r="DJ117" s="1055"/>
      <c r="DK117" s="1056"/>
      <c r="DL117" s="1057" t="s">
        <v>396</v>
      </c>
      <c r="DM117" s="1055"/>
      <c r="DN117" s="1055"/>
      <c r="DO117" s="1055"/>
      <c r="DP117" s="1056"/>
      <c r="DQ117" s="1057" t="s">
        <v>452</v>
      </c>
      <c r="DR117" s="1055"/>
      <c r="DS117" s="1055"/>
      <c r="DT117" s="1055"/>
      <c r="DU117" s="1056"/>
      <c r="DV117" s="1058" t="s">
        <v>452</v>
      </c>
      <c r="DW117" s="1059"/>
      <c r="DX117" s="1059"/>
      <c r="DY117" s="1059"/>
      <c r="DZ117" s="1060"/>
    </row>
    <row r="118" spans="1:130" s="248" customFormat="1" ht="26.25" customHeight="1">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307</v>
      </c>
      <c r="AL118" s="981"/>
      <c r="AM118" s="981"/>
      <c r="AN118" s="981"/>
      <c r="AO118" s="982"/>
      <c r="AP118" s="1067" t="s">
        <v>430</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452</v>
      </c>
      <c r="BR118" s="1094"/>
      <c r="BS118" s="1094"/>
      <c r="BT118" s="1094"/>
      <c r="BU118" s="1094"/>
      <c r="BV118" s="1094" t="s">
        <v>174</v>
      </c>
      <c r="BW118" s="1094"/>
      <c r="BX118" s="1094"/>
      <c r="BY118" s="1094"/>
      <c r="BZ118" s="1094"/>
      <c r="CA118" s="1094" t="s">
        <v>174</v>
      </c>
      <c r="CB118" s="1094"/>
      <c r="CC118" s="1094"/>
      <c r="CD118" s="1094"/>
      <c r="CE118" s="1094"/>
      <c r="CF118" s="1010" t="s">
        <v>452</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174</v>
      </c>
      <c r="DH118" s="1055"/>
      <c r="DI118" s="1055"/>
      <c r="DJ118" s="1055"/>
      <c r="DK118" s="1056"/>
      <c r="DL118" s="1057" t="s">
        <v>174</v>
      </c>
      <c r="DM118" s="1055"/>
      <c r="DN118" s="1055"/>
      <c r="DO118" s="1055"/>
      <c r="DP118" s="1056"/>
      <c r="DQ118" s="1057" t="s">
        <v>174</v>
      </c>
      <c r="DR118" s="1055"/>
      <c r="DS118" s="1055"/>
      <c r="DT118" s="1055"/>
      <c r="DU118" s="1056"/>
      <c r="DV118" s="1058" t="s">
        <v>174</v>
      </c>
      <c r="DW118" s="1059"/>
      <c r="DX118" s="1059"/>
      <c r="DY118" s="1059"/>
      <c r="DZ118" s="1060"/>
    </row>
    <row r="119" spans="1:130" s="248" customFormat="1" ht="26.25" customHeight="1">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452</v>
      </c>
      <c r="AB119" s="988"/>
      <c r="AC119" s="988"/>
      <c r="AD119" s="988"/>
      <c r="AE119" s="989"/>
      <c r="AF119" s="990" t="s">
        <v>174</v>
      </c>
      <c r="AG119" s="988"/>
      <c r="AH119" s="988"/>
      <c r="AI119" s="988"/>
      <c r="AJ119" s="989"/>
      <c r="AK119" s="990" t="s">
        <v>174</v>
      </c>
      <c r="AL119" s="988"/>
      <c r="AM119" s="988"/>
      <c r="AN119" s="988"/>
      <c r="AO119" s="989"/>
      <c r="AP119" s="991" t="s">
        <v>452</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464</v>
      </c>
      <c r="BP119" s="1102"/>
      <c r="BQ119" s="1093">
        <v>5468508</v>
      </c>
      <c r="BR119" s="1094"/>
      <c r="BS119" s="1094"/>
      <c r="BT119" s="1094"/>
      <c r="BU119" s="1094"/>
      <c r="BV119" s="1094">
        <v>5509751</v>
      </c>
      <c r="BW119" s="1094"/>
      <c r="BX119" s="1094"/>
      <c r="BY119" s="1094"/>
      <c r="BZ119" s="1094"/>
      <c r="CA119" s="1094">
        <v>5962538</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440</v>
      </c>
      <c r="DH119" s="1080"/>
      <c r="DI119" s="1080"/>
      <c r="DJ119" s="1080"/>
      <c r="DK119" s="1081"/>
      <c r="DL119" s="1079" t="s">
        <v>440</v>
      </c>
      <c r="DM119" s="1080"/>
      <c r="DN119" s="1080"/>
      <c r="DO119" s="1080"/>
      <c r="DP119" s="1081"/>
      <c r="DQ119" s="1079" t="s">
        <v>440</v>
      </c>
      <c r="DR119" s="1080"/>
      <c r="DS119" s="1080"/>
      <c r="DT119" s="1080"/>
      <c r="DU119" s="1081"/>
      <c r="DV119" s="1082" t="s">
        <v>440</v>
      </c>
      <c r="DW119" s="1083"/>
      <c r="DX119" s="1083"/>
      <c r="DY119" s="1083"/>
      <c r="DZ119" s="1084"/>
    </row>
    <row r="120" spans="1:130" s="248" customFormat="1" ht="26.25" customHeight="1">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440</v>
      </c>
      <c r="AB120" s="1055"/>
      <c r="AC120" s="1055"/>
      <c r="AD120" s="1055"/>
      <c r="AE120" s="1056"/>
      <c r="AF120" s="1057" t="s">
        <v>440</v>
      </c>
      <c r="AG120" s="1055"/>
      <c r="AH120" s="1055"/>
      <c r="AI120" s="1055"/>
      <c r="AJ120" s="1056"/>
      <c r="AK120" s="1057" t="s">
        <v>440</v>
      </c>
      <c r="AL120" s="1055"/>
      <c r="AM120" s="1055"/>
      <c r="AN120" s="1055"/>
      <c r="AO120" s="1056"/>
      <c r="AP120" s="1058" t="s">
        <v>440</v>
      </c>
      <c r="AQ120" s="1059"/>
      <c r="AR120" s="1059"/>
      <c r="AS120" s="1059"/>
      <c r="AT120" s="1060"/>
      <c r="AU120" s="1085" t="s">
        <v>466</v>
      </c>
      <c r="AV120" s="1086"/>
      <c r="AW120" s="1086"/>
      <c r="AX120" s="1086"/>
      <c r="AY120" s="1087"/>
      <c r="AZ120" s="1036" t="s">
        <v>467</v>
      </c>
      <c r="BA120" s="985"/>
      <c r="BB120" s="985"/>
      <c r="BC120" s="985"/>
      <c r="BD120" s="985"/>
      <c r="BE120" s="985"/>
      <c r="BF120" s="985"/>
      <c r="BG120" s="985"/>
      <c r="BH120" s="985"/>
      <c r="BI120" s="985"/>
      <c r="BJ120" s="985"/>
      <c r="BK120" s="985"/>
      <c r="BL120" s="985"/>
      <c r="BM120" s="985"/>
      <c r="BN120" s="985"/>
      <c r="BO120" s="985"/>
      <c r="BP120" s="986"/>
      <c r="BQ120" s="1022">
        <v>2491375</v>
      </c>
      <c r="BR120" s="1023"/>
      <c r="BS120" s="1023"/>
      <c r="BT120" s="1023"/>
      <c r="BU120" s="1023"/>
      <c r="BV120" s="1023">
        <v>2635804</v>
      </c>
      <c r="BW120" s="1023"/>
      <c r="BX120" s="1023"/>
      <c r="BY120" s="1023"/>
      <c r="BZ120" s="1023"/>
      <c r="CA120" s="1023">
        <v>2650843</v>
      </c>
      <c r="CB120" s="1023"/>
      <c r="CC120" s="1023"/>
      <c r="CD120" s="1023"/>
      <c r="CE120" s="1023"/>
      <c r="CF120" s="1037">
        <v>84.6</v>
      </c>
      <c r="CG120" s="1038"/>
      <c r="CH120" s="1038"/>
      <c r="CI120" s="1038"/>
      <c r="CJ120" s="1038"/>
      <c r="CK120" s="1103" t="s">
        <v>468</v>
      </c>
      <c r="CL120" s="1104"/>
      <c r="CM120" s="1104"/>
      <c r="CN120" s="1104"/>
      <c r="CO120" s="1105"/>
      <c r="CP120" s="1111" t="s">
        <v>409</v>
      </c>
      <c r="CQ120" s="1112"/>
      <c r="CR120" s="1112"/>
      <c r="CS120" s="1112"/>
      <c r="CT120" s="1112"/>
      <c r="CU120" s="1112"/>
      <c r="CV120" s="1112"/>
      <c r="CW120" s="1112"/>
      <c r="CX120" s="1112"/>
      <c r="CY120" s="1112"/>
      <c r="CZ120" s="1112"/>
      <c r="DA120" s="1112"/>
      <c r="DB120" s="1112"/>
      <c r="DC120" s="1112"/>
      <c r="DD120" s="1112"/>
      <c r="DE120" s="1112"/>
      <c r="DF120" s="1113"/>
      <c r="DG120" s="1022" t="s">
        <v>440</v>
      </c>
      <c r="DH120" s="1023"/>
      <c r="DI120" s="1023"/>
      <c r="DJ120" s="1023"/>
      <c r="DK120" s="1023"/>
      <c r="DL120" s="1023" t="s">
        <v>440</v>
      </c>
      <c r="DM120" s="1023"/>
      <c r="DN120" s="1023"/>
      <c r="DO120" s="1023"/>
      <c r="DP120" s="1023"/>
      <c r="DQ120" s="1023" t="s">
        <v>440</v>
      </c>
      <c r="DR120" s="1023"/>
      <c r="DS120" s="1023"/>
      <c r="DT120" s="1023"/>
      <c r="DU120" s="1023"/>
      <c r="DV120" s="1024" t="s">
        <v>440</v>
      </c>
      <c r="DW120" s="1024"/>
      <c r="DX120" s="1024"/>
      <c r="DY120" s="1024"/>
      <c r="DZ120" s="1025"/>
    </row>
    <row r="121" spans="1:130" s="248" customFormat="1" ht="26.25" customHeight="1">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440</v>
      </c>
      <c r="AB121" s="1055"/>
      <c r="AC121" s="1055"/>
      <c r="AD121" s="1055"/>
      <c r="AE121" s="1056"/>
      <c r="AF121" s="1057" t="s">
        <v>440</v>
      </c>
      <c r="AG121" s="1055"/>
      <c r="AH121" s="1055"/>
      <c r="AI121" s="1055"/>
      <c r="AJ121" s="1056"/>
      <c r="AK121" s="1057" t="s">
        <v>440</v>
      </c>
      <c r="AL121" s="1055"/>
      <c r="AM121" s="1055"/>
      <c r="AN121" s="1055"/>
      <c r="AO121" s="1056"/>
      <c r="AP121" s="1058" t="s">
        <v>440</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700</v>
      </c>
      <c r="BR121" s="1016"/>
      <c r="BS121" s="1016"/>
      <c r="BT121" s="1016"/>
      <c r="BU121" s="1016"/>
      <c r="BV121" s="1016">
        <v>350</v>
      </c>
      <c r="BW121" s="1016"/>
      <c r="BX121" s="1016"/>
      <c r="BY121" s="1016"/>
      <c r="BZ121" s="1016"/>
      <c r="CA121" s="1016" t="s">
        <v>440</v>
      </c>
      <c r="CB121" s="1016"/>
      <c r="CC121" s="1016"/>
      <c r="CD121" s="1016"/>
      <c r="CE121" s="1016"/>
      <c r="CF121" s="1010" t="s">
        <v>440</v>
      </c>
      <c r="CG121" s="1011"/>
      <c r="CH121" s="1011"/>
      <c r="CI121" s="1011"/>
      <c r="CJ121" s="1011"/>
      <c r="CK121" s="1106"/>
      <c r="CL121" s="1107"/>
      <c r="CM121" s="1107"/>
      <c r="CN121" s="1107"/>
      <c r="CO121" s="1108"/>
      <c r="CP121" s="1116"/>
      <c r="CQ121" s="1117"/>
      <c r="CR121" s="1117"/>
      <c r="CS121" s="1117"/>
      <c r="CT121" s="1117"/>
      <c r="CU121" s="1117"/>
      <c r="CV121" s="1117"/>
      <c r="CW121" s="1117"/>
      <c r="CX121" s="1117"/>
      <c r="CY121" s="1117"/>
      <c r="CZ121" s="1117"/>
      <c r="DA121" s="1117"/>
      <c r="DB121" s="1117"/>
      <c r="DC121" s="1117"/>
      <c r="DD121" s="1117"/>
      <c r="DE121" s="1117"/>
      <c r="DF121" s="1118"/>
      <c r="DG121" s="1015"/>
      <c r="DH121" s="1016"/>
      <c r="DI121" s="1016"/>
      <c r="DJ121" s="1016"/>
      <c r="DK121" s="1016"/>
      <c r="DL121" s="1016"/>
      <c r="DM121" s="1016"/>
      <c r="DN121" s="1016"/>
      <c r="DO121" s="1016"/>
      <c r="DP121" s="1016"/>
      <c r="DQ121" s="1016"/>
      <c r="DR121" s="1016"/>
      <c r="DS121" s="1016"/>
      <c r="DT121" s="1016"/>
      <c r="DU121" s="1016"/>
      <c r="DV121" s="1017"/>
      <c r="DW121" s="1017"/>
      <c r="DX121" s="1017"/>
      <c r="DY121" s="1017"/>
      <c r="DZ121" s="1018"/>
    </row>
    <row r="122" spans="1:130" s="248" customFormat="1" ht="26.25" customHeight="1">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440</v>
      </c>
      <c r="AB122" s="1055"/>
      <c r="AC122" s="1055"/>
      <c r="AD122" s="1055"/>
      <c r="AE122" s="1056"/>
      <c r="AF122" s="1057" t="s">
        <v>440</v>
      </c>
      <c r="AG122" s="1055"/>
      <c r="AH122" s="1055"/>
      <c r="AI122" s="1055"/>
      <c r="AJ122" s="1056"/>
      <c r="AK122" s="1057" t="s">
        <v>440</v>
      </c>
      <c r="AL122" s="1055"/>
      <c r="AM122" s="1055"/>
      <c r="AN122" s="1055"/>
      <c r="AO122" s="1056"/>
      <c r="AP122" s="1058" t="s">
        <v>440</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3097327</v>
      </c>
      <c r="BR122" s="1094"/>
      <c r="BS122" s="1094"/>
      <c r="BT122" s="1094"/>
      <c r="BU122" s="1094"/>
      <c r="BV122" s="1094">
        <v>3096111</v>
      </c>
      <c r="BW122" s="1094"/>
      <c r="BX122" s="1094"/>
      <c r="BY122" s="1094"/>
      <c r="BZ122" s="1094"/>
      <c r="CA122" s="1094">
        <v>3100949</v>
      </c>
      <c r="CB122" s="1094"/>
      <c r="CC122" s="1094"/>
      <c r="CD122" s="1094"/>
      <c r="CE122" s="1094"/>
      <c r="CF122" s="1114">
        <v>99</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174</v>
      </c>
      <c r="AB123" s="1055"/>
      <c r="AC123" s="1055"/>
      <c r="AD123" s="1055"/>
      <c r="AE123" s="1056"/>
      <c r="AF123" s="1057" t="s">
        <v>472</v>
      </c>
      <c r="AG123" s="1055"/>
      <c r="AH123" s="1055"/>
      <c r="AI123" s="1055"/>
      <c r="AJ123" s="1056"/>
      <c r="AK123" s="1057" t="s">
        <v>472</v>
      </c>
      <c r="AL123" s="1055"/>
      <c r="AM123" s="1055"/>
      <c r="AN123" s="1055"/>
      <c r="AO123" s="1056"/>
      <c r="AP123" s="1058" t="s">
        <v>472</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473</v>
      </c>
      <c r="BP123" s="1102"/>
      <c r="BQ123" s="1161">
        <v>5589402</v>
      </c>
      <c r="BR123" s="1162"/>
      <c r="BS123" s="1162"/>
      <c r="BT123" s="1162"/>
      <c r="BU123" s="1162"/>
      <c r="BV123" s="1162">
        <v>5732265</v>
      </c>
      <c r="BW123" s="1162"/>
      <c r="BX123" s="1162"/>
      <c r="BY123" s="1162"/>
      <c r="BZ123" s="1162"/>
      <c r="CA123" s="1162">
        <v>5751792</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474</v>
      </c>
      <c r="AB124" s="1055"/>
      <c r="AC124" s="1055"/>
      <c r="AD124" s="1055"/>
      <c r="AE124" s="1056"/>
      <c r="AF124" s="1057" t="s">
        <v>472</v>
      </c>
      <c r="AG124" s="1055"/>
      <c r="AH124" s="1055"/>
      <c r="AI124" s="1055"/>
      <c r="AJ124" s="1056"/>
      <c r="AK124" s="1057" t="s">
        <v>472</v>
      </c>
      <c r="AL124" s="1055"/>
      <c r="AM124" s="1055"/>
      <c r="AN124" s="1055"/>
      <c r="AO124" s="1056"/>
      <c r="AP124" s="1058" t="s">
        <v>472</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472</v>
      </c>
      <c r="BR124" s="1124"/>
      <c r="BS124" s="1124"/>
      <c r="BT124" s="1124"/>
      <c r="BU124" s="1124"/>
      <c r="BV124" s="1124" t="s">
        <v>472</v>
      </c>
      <c r="BW124" s="1124"/>
      <c r="BX124" s="1124"/>
      <c r="BY124" s="1124"/>
      <c r="BZ124" s="1124"/>
      <c r="CA124" s="1124">
        <v>6.7</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472</v>
      </c>
      <c r="DH124" s="1080"/>
      <c r="DI124" s="1080"/>
      <c r="DJ124" s="1080"/>
      <c r="DK124" s="1081"/>
      <c r="DL124" s="1079" t="s">
        <v>472</v>
      </c>
      <c r="DM124" s="1080"/>
      <c r="DN124" s="1080"/>
      <c r="DO124" s="1080"/>
      <c r="DP124" s="1081"/>
      <c r="DQ124" s="1079" t="s">
        <v>472</v>
      </c>
      <c r="DR124" s="1080"/>
      <c r="DS124" s="1080"/>
      <c r="DT124" s="1080"/>
      <c r="DU124" s="1081"/>
      <c r="DV124" s="1082" t="s">
        <v>472</v>
      </c>
      <c r="DW124" s="1083"/>
      <c r="DX124" s="1083"/>
      <c r="DY124" s="1083"/>
      <c r="DZ124" s="1084"/>
    </row>
    <row r="125" spans="1:130" s="248" customFormat="1" ht="26.25" customHeight="1">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472</v>
      </c>
      <c r="AB125" s="1055"/>
      <c r="AC125" s="1055"/>
      <c r="AD125" s="1055"/>
      <c r="AE125" s="1056"/>
      <c r="AF125" s="1057" t="s">
        <v>472</v>
      </c>
      <c r="AG125" s="1055"/>
      <c r="AH125" s="1055"/>
      <c r="AI125" s="1055"/>
      <c r="AJ125" s="1056"/>
      <c r="AK125" s="1057" t="s">
        <v>472</v>
      </c>
      <c r="AL125" s="1055"/>
      <c r="AM125" s="1055"/>
      <c r="AN125" s="1055"/>
      <c r="AO125" s="1056"/>
      <c r="AP125" s="1058" t="s">
        <v>472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174</v>
      </c>
      <c r="DH125" s="1023"/>
      <c r="DI125" s="1023"/>
      <c r="DJ125" s="1023"/>
      <c r="DK125" s="1023"/>
      <c r="DL125" s="1023" t="s">
        <v>472</v>
      </c>
      <c r="DM125" s="1023"/>
      <c r="DN125" s="1023"/>
      <c r="DO125" s="1023"/>
      <c r="DP125" s="1023"/>
      <c r="DQ125" s="1023" t="s">
        <v>174</v>
      </c>
      <c r="DR125" s="1023"/>
      <c r="DS125" s="1023"/>
      <c r="DT125" s="1023"/>
      <c r="DU125" s="1023"/>
      <c r="DV125" s="1024" t="s">
        <v>472</v>
      </c>
      <c r="DW125" s="1024"/>
      <c r="DX125" s="1024"/>
      <c r="DY125" s="1024"/>
      <c r="DZ125" s="1025"/>
    </row>
    <row r="126" spans="1:130" s="248" customFormat="1" ht="26.25" customHeight="1" thickBot="1">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472</v>
      </c>
      <c r="AB126" s="1055"/>
      <c r="AC126" s="1055"/>
      <c r="AD126" s="1055"/>
      <c r="AE126" s="1056"/>
      <c r="AF126" s="1057" t="s">
        <v>472</v>
      </c>
      <c r="AG126" s="1055"/>
      <c r="AH126" s="1055"/>
      <c r="AI126" s="1055"/>
      <c r="AJ126" s="1056"/>
      <c r="AK126" s="1057" t="s">
        <v>472</v>
      </c>
      <c r="AL126" s="1055"/>
      <c r="AM126" s="1055"/>
      <c r="AN126" s="1055"/>
      <c r="AO126" s="1056"/>
      <c r="AP126" s="1058" t="s">
        <v>472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472</v>
      </c>
      <c r="DH126" s="1016"/>
      <c r="DI126" s="1016"/>
      <c r="DJ126" s="1016"/>
      <c r="DK126" s="1016"/>
      <c r="DL126" s="1016" t="s">
        <v>472</v>
      </c>
      <c r="DM126" s="1016"/>
      <c r="DN126" s="1016"/>
      <c r="DO126" s="1016"/>
      <c r="DP126" s="1016"/>
      <c r="DQ126" s="1016" t="s">
        <v>472</v>
      </c>
      <c r="DR126" s="1016"/>
      <c r="DS126" s="1016"/>
      <c r="DT126" s="1016"/>
      <c r="DU126" s="1016"/>
      <c r="DV126" s="1017" t="s">
        <v>472</v>
      </c>
      <c r="DW126" s="1017"/>
      <c r="DX126" s="1017"/>
      <c r="DY126" s="1017"/>
      <c r="DZ126" s="1018"/>
    </row>
    <row r="127" spans="1:130" s="248" customFormat="1" ht="26.25" customHeight="1">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9</v>
      </c>
      <c r="AB127" s="1055"/>
      <c r="AC127" s="1055"/>
      <c r="AD127" s="1055"/>
      <c r="AE127" s="1056"/>
      <c r="AF127" s="1057">
        <v>5</v>
      </c>
      <c r="AG127" s="1055"/>
      <c r="AH127" s="1055"/>
      <c r="AI127" s="1055"/>
      <c r="AJ127" s="1056"/>
      <c r="AK127" s="1057" t="s">
        <v>472</v>
      </c>
      <c r="AL127" s="1055"/>
      <c r="AM127" s="1055"/>
      <c r="AN127" s="1055"/>
      <c r="AO127" s="1056"/>
      <c r="AP127" s="1058" t="s">
        <v>472</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474</v>
      </c>
      <c r="DH127" s="1016"/>
      <c r="DI127" s="1016"/>
      <c r="DJ127" s="1016"/>
      <c r="DK127" s="1016"/>
      <c r="DL127" s="1016" t="s">
        <v>472</v>
      </c>
      <c r="DM127" s="1016"/>
      <c r="DN127" s="1016"/>
      <c r="DO127" s="1016"/>
      <c r="DP127" s="1016"/>
      <c r="DQ127" s="1016" t="s">
        <v>174</v>
      </c>
      <c r="DR127" s="1016"/>
      <c r="DS127" s="1016"/>
      <c r="DT127" s="1016"/>
      <c r="DU127" s="1016"/>
      <c r="DV127" s="1017" t="s">
        <v>472</v>
      </c>
      <c r="DW127" s="1017"/>
      <c r="DX127" s="1017"/>
      <c r="DY127" s="1017"/>
      <c r="DZ127" s="1018"/>
    </row>
    <row r="128" spans="1:130" s="248" customFormat="1" ht="26.25" customHeight="1" thickBot="1">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643</v>
      </c>
      <c r="AB128" s="1144"/>
      <c r="AC128" s="1144"/>
      <c r="AD128" s="1144"/>
      <c r="AE128" s="1145"/>
      <c r="AF128" s="1146">
        <v>2423</v>
      </c>
      <c r="AG128" s="1144"/>
      <c r="AH128" s="1144"/>
      <c r="AI128" s="1144"/>
      <c r="AJ128" s="1145"/>
      <c r="AK128" s="1146">
        <v>3724</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472</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472</v>
      </c>
      <c r="DH128" s="1136"/>
      <c r="DI128" s="1136"/>
      <c r="DJ128" s="1136"/>
      <c r="DK128" s="1136"/>
      <c r="DL128" s="1136" t="s">
        <v>472</v>
      </c>
      <c r="DM128" s="1136"/>
      <c r="DN128" s="1136"/>
      <c r="DO128" s="1136"/>
      <c r="DP128" s="1136"/>
      <c r="DQ128" s="1136" t="s">
        <v>472</v>
      </c>
      <c r="DR128" s="1136"/>
      <c r="DS128" s="1136"/>
      <c r="DT128" s="1136"/>
      <c r="DU128" s="1136"/>
      <c r="DV128" s="1137" t="s">
        <v>472</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3273617</v>
      </c>
      <c r="AB129" s="1055"/>
      <c r="AC129" s="1055"/>
      <c r="AD129" s="1055"/>
      <c r="AE129" s="1056"/>
      <c r="AF129" s="1057">
        <v>3229836</v>
      </c>
      <c r="AG129" s="1055"/>
      <c r="AH129" s="1055"/>
      <c r="AI129" s="1055"/>
      <c r="AJ129" s="1056"/>
      <c r="AK129" s="1057">
        <v>3428489</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472</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316677</v>
      </c>
      <c r="AB130" s="1055"/>
      <c r="AC130" s="1055"/>
      <c r="AD130" s="1055"/>
      <c r="AE130" s="1056"/>
      <c r="AF130" s="1057">
        <v>304021</v>
      </c>
      <c r="AG130" s="1055"/>
      <c r="AH130" s="1055"/>
      <c r="AI130" s="1055"/>
      <c r="AJ130" s="1056"/>
      <c r="AK130" s="1057">
        <v>295218</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3.3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2956940</v>
      </c>
      <c r="AB131" s="1080"/>
      <c r="AC131" s="1080"/>
      <c r="AD131" s="1080"/>
      <c r="AE131" s="1081"/>
      <c r="AF131" s="1079">
        <v>2925815</v>
      </c>
      <c r="AG131" s="1080"/>
      <c r="AH131" s="1080"/>
      <c r="AI131" s="1080"/>
      <c r="AJ131" s="1081"/>
      <c r="AK131" s="1079">
        <v>3133271</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6.7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3.3692939320000002</v>
      </c>
      <c r="AB132" s="1196"/>
      <c r="AC132" s="1196"/>
      <c r="AD132" s="1196"/>
      <c r="AE132" s="1197"/>
      <c r="AF132" s="1198">
        <v>3.2701657489999998</v>
      </c>
      <c r="AG132" s="1196"/>
      <c r="AH132" s="1196"/>
      <c r="AI132" s="1196"/>
      <c r="AJ132" s="1197"/>
      <c r="AK132" s="1198">
        <v>3.432195938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3.9</v>
      </c>
      <c r="AB133" s="1179"/>
      <c r="AC133" s="1179"/>
      <c r="AD133" s="1179"/>
      <c r="AE133" s="1180"/>
      <c r="AF133" s="1178">
        <v>3.5</v>
      </c>
      <c r="AG133" s="1179"/>
      <c r="AH133" s="1179"/>
      <c r="AI133" s="1179"/>
      <c r="AJ133" s="1180"/>
      <c r="AK133" s="1178">
        <v>3.3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KA3ALcwcQ67z6MNpHBkZXgiJ9eqFdLXSZvOelOAsnmkLmuTyr+CZ9ehxzivi4/PlBM7SIuTHtYXO8iVzfL99w==" saltValue="vwlwcT1aL6EcgYzj5at2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O95" sqref="AO95"/>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Pzj+pzShHwpBPQNrpKzGVvjHBS3v90q5NvnjjqsKGsNgivfKpT8BaWjqsKLbP0sV9L/uPPeAauymkKFFX4ycLA==" saltValue="EC+vmPt8oNeoHjFb/D5e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 zoomScale="75" zoomScaleNormal="7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iRc9f5fXZ0CG6wHXu3cnq0M2n14OZdFbvEH/RyNoOwgWPAL+Gv2hKCTr7QhAHyuoxP+idItKZUT2N+/1UKi5A==" saltValue="c9t9jLt8u2zga126N2yn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1160684</v>
      </c>
      <c r="AP9" s="314">
        <v>87263</v>
      </c>
      <c r="AQ9" s="315">
        <v>105491</v>
      </c>
      <c r="AR9" s="316">
        <v>-17.3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104126</v>
      </c>
      <c r="AP10" s="317">
        <v>7828</v>
      </c>
      <c r="AQ10" s="318">
        <v>15011</v>
      </c>
      <c r="AR10" s="319">
        <v>-47.9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t="s">
        <v>511</v>
      </c>
      <c r="AP11" s="317" t="s">
        <v>511</v>
      </c>
      <c r="AQ11" s="318">
        <v>1542</v>
      </c>
      <c r="AR11" s="319" t="s">
        <v>511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511</v>
      </c>
      <c r="AP12" s="317" t="s">
        <v>511</v>
      </c>
      <c r="AQ12" s="318">
        <v>23</v>
      </c>
      <c r="AR12" s="319" t="s">
        <v>511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19954</v>
      </c>
      <c r="AP13" s="317">
        <v>1500</v>
      </c>
      <c r="AQ13" s="318">
        <v>4603</v>
      </c>
      <c r="AR13" s="319">
        <v>-67.400000000000006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30040</v>
      </c>
      <c r="AP14" s="317">
        <v>2258</v>
      </c>
      <c r="AQ14" s="318">
        <v>2567</v>
      </c>
      <c r="AR14" s="319">
        <v>-12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-87373</v>
      </c>
      <c r="AP15" s="317">
        <v>-6569</v>
      </c>
      <c r="AQ15" s="318">
        <v>-8232</v>
      </c>
      <c r="AR15" s="319">
        <v>-20.2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1227431</v>
      </c>
      <c r="AP16" s="317">
        <v>92281</v>
      </c>
      <c r="AQ16" s="318">
        <v>121006</v>
      </c>
      <c r="AR16" s="319">
        <v>-23.7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8.8699999999999992</v>
      </c>
      <c r="AP21" s="331">
        <v>10.65</v>
      </c>
      <c r="AQ21" s="332">
        <v>-1.78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98.1</v>
      </c>
      <c r="AP22" s="336">
        <v>96.6</v>
      </c>
      <c r="AQ22" s="337">
        <v>1.5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405867</v>
      </c>
      <c r="AP32" s="345">
        <v>30514</v>
      </c>
      <c r="AQ32" s="346">
        <v>57338</v>
      </c>
      <c r="AR32" s="347">
        <v>-46.8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511</v>
      </c>
      <c r="AP33" s="345" t="s">
        <v>511</v>
      </c>
      <c r="AQ33" s="346" t="s">
        <v>511</v>
      </c>
      <c r="AR33" s="347" t="s">
        <v>511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511</v>
      </c>
      <c r="AP34" s="345" t="s">
        <v>511</v>
      </c>
      <c r="AQ34" s="346" t="s">
        <v>511</v>
      </c>
      <c r="AR34" s="347" t="s">
        <v>511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t="s">
        <v>511</v>
      </c>
      <c r="AP35" s="345" t="s">
        <v>511</v>
      </c>
      <c r="AQ35" s="346">
        <v>15348</v>
      </c>
      <c r="AR35" s="347" t="s">
        <v>511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t="s">
        <v>511</v>
      </c>
      <c r="AP36" s="345" t="s">
        <v>511</v>
      </c>
      <c r="AQ36" s="346">
        <v>3535</v>
      </c>
      <c r="AR36" s="347" t="s">
        <v>511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t="s">
        <v>511</v>
      </c>
      <c r="AP37" s="345" t="s">
        <v>511</v>
      </c>
      <c r="AQ37" s="346">
        <v>572</v>
      </c>
      <c r="AR37" s="347" t="s">
        <v>511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v>615</v>
      </c>
      <c r="AP38" s="348">
        <v>46</v>
      </c>
      <c r="AQ38" s="349">
        <v>6</v>
      </c>
      <c r="AR38" s="337">
        <v>666.7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-3724</v>
      </c>
      <c r="AP39" s="345">
        <v>-280</v>
      </c>
      <c r="AQ39" s="346">
        <v>-3451</v>
      </c>
      <c r="AR39" s="347">
        <v>-91.9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-295218</v>
      </c>
      <c r="AP40" s="345">
        <v>-22195</v>
      </c>
      <c r="AQ40" s="346">
        <v>-50518</v>
      </c>
      <c r="AR40" s="347">
        <v>-56.1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107540</v>
      </c>
      <c r="AP41" s="345">
        <v>8085</v>
      </c>
      <c r="AQ41" s="346">
        <v>22830</v>
      </c>
      <c r="AR41" s="347">
        <v>-64.599999999999994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514515</v>
      </c>
      <c r="AN51" s="367">
        <v>37243</v>
      </c>
      <c r="AO51" s="368">
        <v>3.2</v>
      </c>
      <c r="AP51" s="369">
        <v>79466</v>
      </c>
      <c r="AQ51" s="370">
        <v>4.5999999999999996</v>
      </c>
      <c r="AR51" s="371">
        <v>-1.4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187444</v>
      </c>
      <c r="AN52" s="375">
        <v>13568</v>
      </c>
      <c r="AO52" s="376">
        <v>-24.7</v>
      </c>
      <c r="AP52" s="377">
        <v>44645</v>
      </c>
      <c r="AQ52" s="378">
        <v>9.6999999999999993</v>
      </c>
      <c r="AR52" s="379">
        <v>-34.4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775068</v>
      </c>
      <c r="AN53" s="367">
        <v>56694</v>
      </c>
      <c r="AO53" s="368">
        <v>52.2</v>
      </c>
      <c r="AP53" s="369">
        <v>90072</v>
      </c>
      <c r="AQ53" s="370">
        <v>13.3</v>
      </c>
      <c r="AR53" s="371">
        <v>38.9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136558</v>
      </c>
      <c r="AN54" s="375">
        <v>9989</v>
      </c>
      <c r="AO54" s="376">
        <v>-26.4</v>
      </c>
      <c r="AP54" s="377">
        <v>46083</v>
      </c>
      <c r="AQ54" s="378">
        <v>3.2</v>
      </c>
      <c r="AR54" s="379">
        <v>-29.6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816940</v>
      </c>
      <c r="AN55" s="367">
        <v>60358</v>
      </c>
      <c r="AO55" s="368">
        <v>6.5</v>
      </c>
      <c r="AP55" s="369">
        <v>88328</v>
      </c>
      <c r="AQ55" s="370">
        <v>-1.9</v>
      </c>
      <c r="AR55" s="371">
        <v>8.4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175730</v>
      </c>
      <c r="AN56" s="375">
        <v>12983</v>
      </c>
      <c r="AO56" s="376">
        <v>30</v>
      </c>
      <c r="AP56" s="377">
        <v>49013</v>
      </c>
      <c r="AQ56" s="378">
        <v>6.4</v>
      </c>
      <c r="AR56" s="379">
        <v>23.6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746508</v>
      </c>
      <c r="AN57" s="367">
        <v>55855</v>
      </c>
      <c r="AO57" s="368">
        <v>-7.5</v>
      </c>
      <c r="AP57" s="369">
        <v>103390</v>
      </c>
      <c r="AQ57" s="370">
        <v>17.100000000000001</v>
      </c>
      <c r="AR57" s="371">
        <v>-24.6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227351</v>
      </c>
      <c r="AN58" s="375">
        <v>17011</v>
      </c>
      <c r="AO58" s="376">
        <v>31</v>
      </c>
      <c r="AP58" s="377">
        <v>51269</v>
      </c>
      <c r="AQ58" s="378">
        <v>4.5999999999999996</v>
      </c>
      <c r="AR58" s="379">
        <v>26.4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1459341</v>
      </c>
      <c r="AN59" s="367">
        <v>109717</v>
      </c>
      <c r="AO59" s="368">
        <v>96.4</v>
      </c>
      <c r="AP59" s="369">
        <v>117234</v>
      </c>
      <c r="AQ59" s="370">
        <v>13.4</v>
      </c>
      <c r="AR59" s="371">
        <v>83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392504</v>
      </c>
      <c r="AN60" s="375">
        <v>29509</v>
      </c>
      <c r="AO60" s="376">
        <v>73.5</v>
      </c>
      <c r="AP60" s="377">
        <v>59796</v>
      </c>
      <c r="AQ60" s="378">
        <v>16.600000000000001</v>
      </c>
      <c r="AR60" s="379">
        <v>56.9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862474</v>
      </c>
      <c r="AN61" s="382">
        <v>63973</v>
      </c>
      <c r="AO61" s="383">
        <v>30.2</v>
      </c>
      <c r="AP61" s="384">
        <v>95698</v>
      </c>
      <c r="AQ61" s="385">
        <v>9.3000000000000007</v>
      </c>
      <c r="AR61" s="371">
        <v>20.9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223917</v>
      </c>
      <c r="AN62" s="375">
        <v>16612</v>
      </c>
      <c r="AO62" s="376">
        <v>16.7</v>
      </c>
      <c r="AP62" s="377">
        <v>50161</v>
      </c>
      <c r="AQ62" s="378">
        <v>8.1</v>
      </c>
      <c r="AR62" s="379">
        <v>8.6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w+pldWi0biEYoBv4i0+Dv/NFZeL2qezqGBqGJts3x2KEkImPwBzeL2PNTpHi1uAUAGujZYihgC0Hz2U2deIeCg==" saltValue="nhuMKG45cVidPUtbrUztD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22" zoomScale="75" zoomScaleNormal="7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551</v>
      </c>
    </row>
    <row r="120" spans="125:125" ht="13.5" hidden="1" customHeight="1"/>
    <row r="121" spans="125:125" ht="13.5" hidden="1" customHeight="1">
      <c r="DU121" s="292"/>
    </row>
  </sheetData>
  <sheetProtection algorithmName="SHA-512" hashValue="Y7ONe3RpPfZOx+dJxAjodnHBEBnUN369joiLKfNslEisf3owBgAilWBMmFTSzP67SIrRgOZ9YLt4TN3L1RKRFg==" saltValue="w7wRMcqCl/fgc63Lk1tvU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4" zoomScale="75" zoomScaleNormal="7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552</v>
      </c>
    </row>
  </sheetData>
  <sheetProtection algorithmName="SHA-512" hashValue="lvdz0151hyL7wwWMf66mPqf25uIKRYrHST0fpjL3N0KuXppiz4AkkjAOp1rTFIWJfpBpI+cZ2YVp615qKitO8A==" saltValue="P0S53ZQWPAntsvhnSY15E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8" t="s">
        <v>3</v>
      </c>
      <c r="D47" s="1238"/>
      <c r="E47" s="1239"/>
      <c r="F47" s="11">
        <v>22.52</v>
      </c>
      <c r="G47" s="12">
        <v>22.4</v>
      </c>
      <c r="H47" s="12">
        <v>22.5</v>
      </c>
      <c r="I47" s="12">
        <v>22.83</v>
      </c>
      <c r="J47" s="13">
        <v>21.54</v>
      </c>
    </row>
    <row r="48" spans="2:10" ht="57.75" customHeight="1">
      <c r="B48" s="14"/>
      <c r="C48" s="1240" t="s">
        <v>4</v>
      </c>
      <c r="D48" s="1240"/>
      <c r="E48" s="1241"/>
      <c r="F48" s="15">
        <v>5.07</v>
      </c>
      <c r="G48" s="16">
        <v>5.69</v>
      </c>
      <c r="H48" s="16">
        <v>6.17</v>
      </c>
      <c r="I48" s="16">
        <v>6.54</v>
      </c>
      <c r="J48" s="17">
        <v>10.23</v>
      </c>
    </row>
    <row r="49" spans="2:10" ht="57.75" customHeight="1" thickBot="1">
      <c r="B49" s="18"/>
      <c r="C49" s="1242" t="s">
        <v>5</v>
      </c>
      <c r="D49" s="1242"/>
      <c r="E49" s="1243"/>
      <c r="F49" s="19" t="s">
        <v>558</v>
      </c>
      <c r="G49" s="20">
        <v>0.7</v>
      </c>
      <c r="H49" s="20">
        <v>0.51</v>
      </c>
      <c r="I49" s="20">
        <v>0.31</v>
      </c>
      <c r="J49" s="21">
        <v>4.55</v>
      </c>
    </row>
    <row r="50" spans="2:10" ht="13.5" customHeight="1"/>
  </sheetData>
  <sheetProtection algorithmName="SHA-512" hashValue="ESRGYtcGFHgFSzxLdmvNM12qZLrj7a6RIpnBk6a8kPmKbWm11Mw9am4ut8FADivc57exWu1T7KilkmQ56IVOnw==" saltValue="Mh4/O/2BWrbaEgz4575E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2022-03-23T04:46:05Z</cp:lastPrinted>
  <dcterms:created xsi:type="dcterms:W3CDTF">2022-02-02T07:04:50Z</dcterms:created>
  <dcterms:modified xsi:type="dcterms:W3CDTF">2022-09-27T07:34:01Z</dcterms:modified>
  <cp:category/>
</cp:coreProperties>
</file>