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20370" yWindow="-2355"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BE35" i="10"/>
  <c r="AM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AM34" i="10" l="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<sst xmlns="http://schemas.openxmlformats.org/spreadsheetml/2006/main" count="1166" uniqueCount="602">
  <si>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</si>
  <si>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</si>
  <si>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</si>
  <si>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</si>
  <si>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</si>
  <si>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</si>
  <si>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</si>
  <si>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</si>
  <si>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</si>
  <si>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</si>
  <si>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</si>
  <si>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</si>
  <si>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</si>
  <si>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</si>
  <si>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</si>
  <si>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</si>
  <si>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</si>
  <si>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</si>
  <si>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</si>
  <si>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</si>
  <si>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</si>
  <si>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</si>
  <si>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</si>
  <si>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</si>
  <si>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</si>
  <si>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</si>
  <si>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</si>
  <si>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</si>
  <si>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</si>
  <si>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</si>
  <si>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</si>
  <si>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</si>
  <si>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</si>
  <si>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</si>
  <si>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</si>
  <si>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</si>
  <si>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</si>
  <si>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</si>
  <si>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</si>
  <si>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</si>
  <si>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</si>
  <si>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</si>
  <si>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</si>
  <si>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</si>
  <si>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</si>
  <si>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</si>
  <si>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</si>
  <si>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</si>
  <si>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</si>
  <si>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</si>
  <si>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</si>
  <si>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</si>
  <si>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</si>
  <si>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</si>
  <si>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</si>
  <si>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</si>
  <si>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</si>
  <si>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</si>
  <si>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</si>
  <si>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</si>
  <si>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</si>
  <si>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</si>
  <si>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</si>
  <si>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</si>
  <si>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</si>
  <si>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</si>
  <si>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</si>
  <si>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</si>
  <si>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</si>
  <si>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</si>
  <si>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</si>
  <si>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</si>
  <si>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</si>
  <si>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</si>
  <si>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</si>
  <si>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</si>
  <si>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</si>
  <si>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</si>
  <si>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</si>
  <si>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</si>
  <si>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</si>
  <si>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</si>
  <si>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</si>
  <si>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</si>
  <si>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</si>
  <si>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</si>
  <si>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</si>
  <si>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</si>
  <si>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</si>
  <si>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</si>
  <si>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</si>
  <si>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</si>
  <si>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</si>
  <si>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</si>
  <si>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</si>
  <si>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</si>
  <si>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</si>
  <si>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</si>
  <si>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添田町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</si>
  <si>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</si>
  <si>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</si>
  <si>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</si>
  <si>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</si>
  <si>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</si>
  <si>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</si>
  <si>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</si>
  <si>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</si>
  <si>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</si>
  <si>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</si>
  <si>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</si>
  <si>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</si>
  <si>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</si>
  <si>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</si>
  <si>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</si>
  <si>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</si>
  <si>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</si>
  <si>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</si>
  <si>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</si>
  <si>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</si>
  <si>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</si>
  <si>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</si>
  <si>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</si>
  <si>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</si>
  <si>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</si>
  <si>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</si>
  <si>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</si>
  <si>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</si>
  <si>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</si>
  <si>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</si>
  <si>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</si>
  <si>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</si>
  <si>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</si>
  <si>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</si>
  <si>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</si>
  <si>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</si>
  <si>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</si>
  <si>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</si>
  <si>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</si>
  <si>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</si>
  <si>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</si>
  <si>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</si>
  <si>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</si>
  <si>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</si>
  <si>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</si>
  <si>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</si>
  <si>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</si>
  <si>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</si>
  <si>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</si>
  <si>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</si>
  <si>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</si>
  <si>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</si>
  <si>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</si>
  <si>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</si>
  <si>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</si>
  <si>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</si>
  <si>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</si>
  <si>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</si>
  <si>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</si>
  <si>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</si>
  <si>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</si>
  <si>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</si>
  <si>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</si>
  <si>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</si>
  <si>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</si>
  <si>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</si>
  <si>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</si>
  <si>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</si>
  <si>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</si>
  <si>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</si>
  <si>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</si>
  <si>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</si>
  <si>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</si>
  <si>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</si>
  <si>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</si>
  <si>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</si>
  <si>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</si>
  <si>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</si>
  <si>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</si>
  <si>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</si>
  <si>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</si>
  <si>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</si>
  <si>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</si>
  <si>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</si>
  <si>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</si>
  <si>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</si>
  <si>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</si>
  <si>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</si>
  <si>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</si>
  <si>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</si>
  <si>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</si>
  <si>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</si>
  <si>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</si>
  <si>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</si>
  <si>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</si>
  <si>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</si>
  <si>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</si>
  <si>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</si>
  <si>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</si>
  <si>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</si>
  <si>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</si>
  <si>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</si>
  <si>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</si>
  <si>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</si>
  <si>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</si>
  <si>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</si>
  <si>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</si>
  <si>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</si>
  <si>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</si>
  <si>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</si>
  <si>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</si>
  <si>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福岡県添田町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</si>
  <si>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</si>
  <si>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</si>
  <si>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</si>
  <si>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</si>
  <si>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</si>
  <si>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</si>
  <si>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</si>
  <si>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</si>
  <si>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</si>
  <si>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</si>
  <si>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</si>
  <si>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</si>
  <si>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</si>
  <si>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</si>
  <si>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</si>
  <si>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</si>
  <si>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</si>
  <si>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</si>
  <si>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</si>
  <si>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</si>
  <si>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</si>
  <si>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</si>
  <si>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</si>
  <si>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</si>
  <si>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</si>
  <si>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</si>
  <si>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</si>
  <si>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</si>
  <si>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</si>
  <si>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</si>
  <si>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</si>
  <si>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</si>
  <si>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</si>
  <si>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</si>
  <si>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</si>
  <si>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</si>
  <si>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</si>
  <si>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</si>
  <si>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</si>
  <si>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</si>
  <si>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</si>
  <si>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</si>
  <si>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</si>
  <si>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</si>
  <si>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</si>
  <si>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</si>
  <si>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</si>
  <si>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</si>
  <si>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</si>
  <si>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</si>
  <si>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</si>
  <si>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</si>
  <si>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</si>
  <si>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</si>
  <si>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</si>
  <si>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</si>
  <si>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</si>
  <si>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</si>
  <si>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</si>
  <si>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</si>
  <si>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</si>
  <si>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</si>
  <si>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</si>
  <si>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</si>
  <si>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</si>
  <si>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</si>
  <si>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</si>
  <si>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</si>
  <si>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</si>
  <si>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</si>
  <si>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</si>
  <si>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</si>
  <si>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</si>
  <si>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</si>
  <si>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</si>
  <si>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</si>
  <si>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</si>
  <si>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</si>
  <si>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</si>
  <si>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</si>
  <si>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</si>
  <si>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</si>
  <si>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</si>
  <si>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</si>
  <si>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</si>
  <si>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</si>
  <si>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</si>
  <si>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</si>
  <si>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</si>
  <si>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</si>
  <si>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</si>
  <si>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</si>
  <si>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</si>
  <si>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</si>
  <si>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</si>
  <si>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</si>
  <si>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</si>
  <si>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</si>
  <si>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</si>
  <si>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</si>
  <si>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</si>
  <si>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</si>
  <si>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</si>
  <si>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</si>
  <si>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</si>
  <si>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</si>
  <si>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</si>
  <si>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</si>
  <si>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</si>
  <si>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</si>
  <si>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</si>
  <si>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</si>
  <si>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</si>
  <si>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</si>
  <si>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</si>
  <si>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</si>
  <si>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</si>
  <si>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</si>
  <si>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</si>
  <si>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</si>
  <si>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</si>
  <si>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</si>
  <si>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</si>
  <si>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</si>
  <si>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</si>
  <si>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</si>
  <si>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</si>
  <si>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</si>
  <si>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</si>
  <si>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</si>
  <si>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</si>
  <si>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</si>
  <si>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</si>
  <si>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</si>
  <si>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</si>
  <si>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</si>
  <si>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</si>
  <si>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</si>
  <si>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</si>
  <si>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</si>
  <si>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</si>
  <si>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</si>
  <si>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</si>
  <si>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</si>
  <si>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</si>
  <si>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</si>
  <si>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</si>
  <si>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</si>
  <si>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</si>
  <si>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</si>
  <si>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</si>
  <si>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</si>
  <si>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</si>
  <si>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</si>
  <si>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福岡県添田町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</si>
  <si>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</si>
  <si>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</si>
  <si>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</si>
  <si>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</si>
  <si>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</si>
  <si>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</si>
  <si>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</si>
  <si>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</si>
  <si>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</si>
  <si>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</si>
  <si>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</si>
  <si>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</si>
  <si>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</si>
  <si>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</si>
  <si>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</si>
  <si>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</si>
  <si>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</si>
  <si>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</si>
  <si>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</si>
  <si>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</si>
  <si>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</si>
  <si>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</si>
  <si>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</si>
  <si>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</si>
  <si>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</si>
  <si>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</si>
  <si>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</si>
  <si>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</si>
  <si>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</si>
  <si>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</si>
  <si>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</si>
  <si>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</si>
  <si>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</si>
  <si>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</si>
  <si>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</si>
  <si>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</si>
  <si>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</si>
  <si>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</si>
  <si>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</si>
  <si>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</si>
  <si>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</si>
  <si>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</si>
  <si>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</si>
  <si>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</si>
  <si>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</si>
  <si>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</si>
  <si>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</si>
  <si>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</si>
  <si>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</si>
  <si>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</si>
  <si>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</si>
  <si>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</si>
  <si>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</si>
  <si>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</si>
  <si>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</si>
  <si>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</si>
  <si>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</si>
  <si>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</si>
  <si>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</si>
  <si>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</si>
  <si>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</si>
  <si>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</si>
  <si>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</si>
  <si>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</si>
  <si>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</si>
  <si>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</si>
  <si>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</si>
  <si>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</si>
  <si>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</si>
  <si>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</si>
  <si>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</si>
  <si>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</si>
  <si>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</si>
  <si>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</si>
  <si>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</si>
  <si>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</si>
  <si>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</si>
  <si>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</si>
  <si>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</si>
  <si>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</si>
  <si>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</si>
  <si>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</si>
  <si>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</si>
  <si>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</si>
  <si>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</si>
  <si>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</si>
  <si>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</si>
  <si>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</si>
  <si>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</si>
  <si>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</si>
  <si>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</si>
  <si>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</si>
  <si>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</si>
  <si>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</si>
  <si>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</si>
  <si>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</si>
  <si>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</si>
  <si>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</si>
  <si>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</si>
  <si>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</si>
  <si>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</si>
  <si>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</si>
  <si>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</si>
  <si>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</si>
  <si>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</si>
  <si>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</si>
  <si>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</si>
  <si>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</si>
  <si>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</si>
  <si>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</si>
  <si>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</si>
  <si>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</si>
  <si>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</si>
  <si>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</si>
  <si>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</si>
  <si>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</si>
  <si>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</si>
  <si>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</si>
  <si>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</si>
  <si>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</si>
  <si>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</si>
  <si>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</si>
  <si>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</si>
  <si>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</si>
  <si>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</si>
  <si>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</si>
  <si>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</si>
  <si>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</si>
  <si>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</si>
  <si>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</si>
  <si>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</si>
  <si>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</si>
  <si>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</si>
  <si>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</si>
  <si>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</si>
  <si>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</si>
  <si>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</si>
  <si>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</si>
  <si>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</si>
  <si>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</si>
  <si>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</si>
  <si>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</si>
  <si>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</si>
  <si>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</si>
  <si>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</si>
  <si>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</si>
  <si>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</si>
  <si>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</si>
  <si>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</si>
  <si>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</si>
  <si>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</si>
  <si>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</si>
  <si>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</si>
  <si>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</si>
  <si>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</si>
  <si>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</si>
  <si>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</si>
  <si>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</si>
  <si>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</si>
  <si>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</si>
  <si>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</si>
  <si>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</si>
  <si>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</si>
  <si>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</si>
  <si>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</si>
  <si>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</si>
  <si>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</si>
  <si>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</si>
  <si>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</si>
  <si>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</si>
  <si>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</si>
  <si>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</si>
  <si>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</si>
  <si>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</si>
  <si>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</si>
  <si>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</si>
  <si>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</si>
  <si>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</si>
  <si>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</si>
  <si>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</si>
  <si>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</si>
  <si>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</si>
  <si>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1.91</t>
  </si>
  <si>
    <t>▲ 8.62</t>
  </si>
  <si>
    <t>▲ 3.34</t>
  </si>
  <si>
    <t>水道事業会計</t>
  </si>
  <si>
    <t>一般会計</t>
  </si>
  <si>
    <t>国民健康保険事業勘定特別会計</t>
  </si>
  <si>
    <t>▲ 2.99</t>
  </si>
  <si>
    <t>後期高齢者医療事業特別会計</t>
  </si>
  <si>
    <t>バス事業特別会計</t>
  </si>
  <si>
    <t>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</si>
  <si>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</si>
  <si>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</si>
  <si>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</si>
  <si>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</si>
  <si>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</si>
  <si>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</si>
  <si>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</si>
  <si>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</si>
  <si>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安心・安全なまちづくり推進基金</t>
    <rPh sb="0" eb="2">
      <t>アンシン</t>
    </rPh>
    <rPh sb="3" eb="5">
      <t>アンゼン</t>
    </rPh>
    <rPh sb="11" eb="13">
      <t>スイシン</t>
    </rPh>
    <rPh sb="13" eb="15">
      <t>キキン</t>
    </rPh>
    <phoneticPr fontId="5"/>
  </si>
  <si>
    <t>元気なまちづくり基金</t>
    <rPh sb="0" eb="2">
      <t>ゲンキ</t>
    </rPh>
    <rPh sb="8" eb="10">
      <t>キキン</t>
    </rPh>
    <phoneticPr fontId="5"/>
  </si>
  <si>
    <t>鉱害復旧可動井堰維持管理基金</t>
    <rPh sb="0" eb="2">
      <t>コウガイ</t>
    </rPh>
    <rPh sb="2" eb="4">
      <t>フッキュウ</t>
    </rPh>
    <rPh sb="4" eb="6">
      <t>カドウ</t>
    </rPh>
    <rPh sb="6" eb="8">
      <t>イセキ</t>
    </rPh>
    <rPh sb="8" eb="10">
      <t>イジ</t>
    </rPh>
    <rPh sb="10" eb="12">
      <t>カンリ</t>
    </rPh>
    <rPh sb="12" eb="14">
      <t>キキン</t>
    </rPh>
    <phoneticPr fontId="5"/>
  </si>
  <si>
    <t>林業振興基金</t>
    <rPh sb="0" eb="2">
      <t>リンギョウ</t>
    </rPh>
    <rPh sb="2" eb="4">
      <t>シンコウ</t>
    </rPh>
    <rPh sb="4" eb="6">
      <t>キキン</t>
    </rPh>
    <phoneticPr fontId="5"/>
  </si>
  <si>
    <t>高齢者等福祉基金</t>
    <rPh sb="0" eb="3">
      <t>コウレイシャ</t>
    </rPh>
    <rPh sb="3" eb="4">
      <t>トウ</t>
    </rPh>
    <rPh sb="4" eb="6">
      <t>フクシ</t>
    </rPh>
    <rPh sb="6" eb="8">
      <t>キキン</t>
    </rPh>
    <phoneticPr fontId="5"/>
  </si>
  <si>
    <t>-</t>
    <phoneticPr fontId="2"/>
  </si>
  <si>
    <t>英彦山観光福祉協会</t>
    <rPh sb="0" eb="3">
      <t>ヒコサン</t>
    </rPh>
    <rPh sb="3" eb="5">
      <t>カンコウ</t>
    </rPh>
    <rPh sb="5" eb="7">
      <t>フクシ</t>
    </rPh>
    <rPh sb="7" eb="9">
      <t>キョウカイ</t>
    </rPh>
    <phoneticPr fontId="2"/>
  </si>
  <si>
    <t>ウッディ－</t>
    <phoneticPr fontId="2"/>
  </si>
  <si>
    <t>栄農社</t>
    <rPh sb="0" eb="1">
      <t>サカ</t>
    </rPh>
    <rPh sb="1" eb="2">
      <t>ノウ</t>
    </rPh>
    <rPh sb="2" eb="3">
      <t>シャ</t>
    </rPh>
    <phoneticPr fontId="2"/>
  </si>
  <si>
    <t>福岡県市町村消防団員等公務災害補償組合(一般会計)</t>
  </si>
  <si>
    <t>福岡県市町村職員退職手当組合(一般会計)</t>
    <rPh sb="15" eb="19">
      <t>イッパンカイケイ</t>
    </rPh>
    <phoneticPr fontId="2"/>
  </si>
  <si>
    <t>福岡県市町村職員退職手当組合(基金特別会計)</t>
    <rPh sb="15" eb="17">
      <t>キキン</t>
    </rPh>
    <rPh sb="17" eb="19">
      <t>トクベツ</t>
    </rPh>
    <rPh sb="19" eb="21">
      <t>カイケイ</t>
    </rPh>
    <phoneticPr fontId="2"/>
  </si>
  <si>
    <t>福岡県自治会館管理組合(一般会計)</t>
    <rPh sb="12" eb="16">
      <t>イッパンカイケイ</t>
    </rPh>
    <phoneticPr fontId="2"/>
  </si>
  <si>
    <t>福岡県田川地区消防組合(一般会計)</t>
    <rPh sb="12" eb="16">
      <t>イッパンカイケイ</t>
    </rPh>
    <phoneticPr fontId="2"/>
  </si>
  <si>
    <t>田川郡東部環境衛生施設組合(一般会計)</t>
    <rPh sb="14" eb="18">
      <t>イッパンカイケイ</t>
    </rPh>
    <phoneticPr fontId="2"/>
  </si>
  <si>
    <t>田川地区斎場組合(一般会計)</t>
    <rPh sb="9" eb="13">
      <t>イッパンカイケイ</t>
    </rPh>
    <phoneticPr fontId="2"/>
  </si>
  <si>
    <t>福岡県自治振興組合(一般会計)</t>
    <rPh sb="10" eb="14">
      <t>イッパンカイケイ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</si>
  <si>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</si>
  <si>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福岡県介護保険広域連合(一般会計)</t>
    <rPh sb="12" eb="16">
      <t>イッパンカイケイ</t>
    </rPh>
    <phoneticPr fontId="2"/>
  </si>
  <si>
    <t>福岡県介護保険広域連合(介護保険事業特別会計)</t>
    <rPh sb="12" eb="14">
      <t>カイゴ</t>
    </rPh>
    <rPh sb="14" eb="16">
      <t>ホケン</t>
    </rPh>
    <rPh sb="16" eb="18">
      <t>ジギョウ</t>
    </rPh>
    <rPh sb="18" eb="22">
      <t>トクベツカイケイ</t>
    </rPh>
    <phoneticPr fontId="2"/>
  </si>
  <si>
    <t>福岡県後期高齢者医療広域連合(一般会計)</t>
    <rPh sb="15" eb="19">
      <t>イッパンカイケイ</t>
    </rPh>
    <phoneticPr fontId="2"/>
  </si>
  <si>
    <t>福岡県後期高齢者医療広域連合(後期高齢者医療特別会計)</t>
    <rPh sb="15" eb="17">
      <t>コウキ</t>
    </rPh>
    <rPh sb="17" eb="20">
      <t>コウレイシャ</t>
    </rPh>
    <rPh sb="20" eb="22">
      <t>イリョウ</t>
    </rPh>
    <rPh sb="22" eb="26">
      <t>トクベツカイケイ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</si>
  <si>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</si>
  <si>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</si>
  <si>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</si>
  <si>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</si>
  <si>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</si>
  <si>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</si>
  <si>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</si>
  <si>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</si>
  <si>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</si>
  <si>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</si>
  <si>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</si>
  <si>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令和２年度における将来負担比率は△79.8％であり、「―」で表示されている。また、実質公債費比率は類似団体と比較して低い水準である。
実質公債費率が前年度と比べ減少している要因は平成18年度に借入を行った過疎対策事業債や平成16年度に借入を行った一般公共事業債などの償還終了に伴うものである。
なお、元利償還金は減少しているが今後は小中学校更新事業や公営住宅建替事業の財源として地方債の借入を予定しているため、新規大型事業については、ストック面とフロー面の両方の目線から事業内容を十分考慮する必要がある。</t>
    <rPh sb="123" eb="125">
      <t>イッパン</t>
    </rPh>
    <rPh sb="125" eb="127">
      <t>コウキョウ</t>
    </rPh>
    <phoneticPr fontId="5"/>
  </si>
  <si>
    <t>実質公債費比率</t>
    <phoneticPr fontId="5"/>
  </si>
  <si>
    <t>有形固定資産減価償却率は、類似団体平均値を上回っており、令和２年度における将来負担比率は△79.8％であり、「―」で表示されている。
今後は公共施設の老朽化に対応する更新費用や、地方債を財源とする大型事業の実施が見込まれ、将来負担比率の数値は悪化する可能性があることから、減価償却率を絡めた分析を行い、公共施設等総合管理計画及び公共施設個別施設計画に基づいた適正な維持管理に努める。</t>
    <rPh sb="21" eb="22">
      <t>ウエ</t>
    </rPh>
    <rPh sb="170" eb="172">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</si>
</sst>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xmlns:c16r2="http://schemas.microsoft.com/office/drawing/2015/06/chart">
            <c:ext xmlns:c16="http://schemas.microsoft.com/office/drawing/2014/chart" uri="{C3380CC4-5D6E-409C-BE32-E72D297353CC}">
              <c16:uniqueId val="{00000000-A98B-429D-9853-737AA0B1B5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90002</c:v>
                </c:pt>
                <c:pt idx="1">
                  <c:v>96281</c:v>
                </c:pt>
                <c:pt idx="2">
                  <c:v>105079</c:v>
                </c:pt>
                <c:pt idx="3">
                  <c:v>139040</c:v>
                </c:pt>
                <c:pt idx="4">
                  <c:v>111032</c:v>
                </c:pt>
              </c:numCache>
            </c:numRef>
          </c:val>
          <c:smooth val="0"/>
          <c:extLst xmlns:c16r2="http://schemas.microsoft.com/office/drawing/2015/06/chart">
            <c:ext xmlns:c16="http://schemas.microsoft.com/office/drawing/2014/chart" uri="{C3380CC4-5D6E-409C-BE32-E72D297353CC}">
              <c16:uniqueId val="{00000001-A98B-429D-9853-737AA0B1B56A}"/>
            </c:ext>
          </c:extLst>
        </c:ser>
        <c:dLbls>
          <c:showLegendKey val="0"/>
          <c:showVal val="0"/>
          <c:showCatName val="0"/>
          <c:showSerName val="0"/>
          <c:showPercent val="0"/>
          <c:showBubbleSize val="0"/>
        </c:dLbls>
        <c:marker val="1"/>
        <c:smooth val="0"/>
        <c:axId val="486473024"/>
        <c:axId val="489596016"/>
      </c:lineChart>
      <c:catAx>
        <c:axId val="486473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596016"/>
        <c:crosses val="autoZero"/>
        <c:auto val="1"/>
        <c:lblAlgn val="ctr"/>
        <c:lblOffset val="100"/>
        <c:tickLblSkip val="1"/>
        <c:tickMarkSkip val="1"/>
        <c:noMultiLvlLbl val="0"/>
      </c:catAx>
      <c:valAx>
        <c:axId val="4895960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47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c:v>
                </c:pt>
                <c:pt idx="1">
                  <c:v>0.82</c:v>
                </c:pt>
                <c:pt idx="2">
                  <c:v>4.03</c:v>
                </c:pt>
                <c:pt idx="3">
                  <c:v>9.06</c:v>
                </c:pt>
                <c:pt idx="4">
                  <c:v>8.75</c:v>
                </c:pt>
              </c:numCache>
            </c:numRef>
          </c:val>
          <c:extLst xmlns:c16r2="http://schemas.microsoft.com/office/drawing/2015/06/chart">
            <c:ext xmlns:c16="http://schemas.microsoft.com/office/drawing/2014/chart" uri="{C3380CC4-5D6E-409C-BE32-E72D297353CC}">
              <c16:uniqueId val="{00000000-2492-4780-A36C-9F5BFE7F5B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91.44</c:v>
                </c:pt>
                <c:pt idx="1">
                  <c:v>91.86</c:v>
                </c:pt>
                <c:pt idx="2">
                  <c:v>87.61</c:v>
                </c:pt>
                <c:pt idx="3">
                  <c:v>94.1</c:v>
                </c:pt>
                <c:pt idx="4">
                  <c:v>94.62</c:v>
                </c:pt>
              </c:numCache>
            </c:numRef>
          </c:val>
          <c:extLst xmlns:c16r2="http://schemas.microsoft.com/office/drawing/2015/06/chart">
            <c:ext xmlns:c16="http://schemas.microsoft.com/office/drawing/2014/chart" uri="{C3380CC4-5D6E-409C-BE32-E72D297353CC}">
              <c16:uniqueId val="{00000001-2492-4780-A36C-9F5BFE7F5B65}"/>
            </c:ext>
          </c:extLst>
        </c:ser>
        <c:dLbls>
          <c:showLegendKey val="0"/>
          <c:showVal val="0"/>
          <c:showCatName val="0"/>
          <c:showSerName val="0"/>
          <c:showPercent val="0"/>
          <c:showBubbleSize val="0"/>
        </c:dLbls>
        <c:gapWidth val="250"/>
        <c:overlap val="100"/>
        <c:axId val="494482472"/>
        <c:axId val="494482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-1.91</c:v>
                </c:pt>
                <c:pt idx="1">
                  <c:v>-8.6199999999999992</c:v>
                </c:pt>
                <c:pt idx="2">
                  <c:v>-3.34</c:v>
                </c:pt>
                <c:pt idx="3">
                  <c:v>7.02</c:v>
                </c:pt>
                <c:pt idx="4">
                  <c:v>0.5</c:v>
                </c:pt>
              </c:numCache>
            </c:numRef>
          </c:val>
          <c:smooth val="0"/>
          <c:extLst xmlns:c16r2="http://schemas.microsoft.com/office/drawing/2015/06/chart">
            <c:ext xmlns:c16="http://schemas.microsoft.com/office/drawing/2014/chart" uri="{C3380CC4-5D6E-409C-BE32-E72D297353CC}">
              <c16:uniqueId val="{00000002-2492-4780-A36C-9F5BFE7F5B65}"/>
            </c:ext>
          </c:extLst>
        </c:ser>
        <c:dLbls>
          <c:showLegendKey val="0"/>
          <c:showVal val="0"/>
          <c:showCatName val="0"/>
          <c:showSerName val="0"/>
          <c:showPercent val="0"/>
          <c:showBubbleSize val="0"/>
        </c:dLbls>
        <c:marker val="1"/>
        <c:smooth val="0"/>
        <c:axId val="494482472"/>
        <c:axId val="494482856"/>
      </c:lineChart>
      <c:catAx>
        <c:axId val="49448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482856"/>
        <c:crosses val="autoZero"/>
        <c:auto val="1"/>
        <c:lblAlgn val="ctr"/>
        <c:lblOffset val="100"/>
        <c:tickLblSkip val="1"/>
        <c:tickMarkSkip val="1"/>
        <c:noMultiLvlLbl val="0"/>
      </c:catAx>
      <c:valAx>
        <c:axId val="494482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482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E48-411F-85AF-319F5B4929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E48-411F-85AF-319F5B4929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E48-411F-85AF-319F5B49292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E48-411F-85AF-319F5B49292B}"/>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E48-411F-85AF-319F5B49292B}"/>
            </c:ext>
          </c:extLst>
        </c:ser>
        <c:ser>
          <c:idx val="5"/>
          <c:order val="5"/>
          <c:tx>
            <c:strRef>
              <c:f>データシート!$A$32</c:f>
              <c:strCache>
                <c:ptCount val="1"/>
                <c:pt idx="0">
                  <c:v>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E48-411F-85AF-319F5B49292B}"/>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6-0E48-411F-85AF-319F5B49292B}"/>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2.99</c:v>
                </c:pt>
                <c:pt idx="1">
                  <c:v>#N/A</c:v>
                </c:pt>
                <c:pt idx="2">
                  <c:v>#N/A</c:v>
                </c:pt>
                <c:pt idx="3">
                  <c:v>0.4</c:v>
                </c:pt>
                <c:pt idx="4">
                  <c:v>#N/A</c:v>
                </c:pt>
                <c:pt idx="5">
                  <c:v>0.87</c:v>
                </c:pt>
                <c:pt idx="6">
                  <c:v>#N/A</c:v>
                </c:pt>
                <c:pt idx="7">
                  <c:v>1.7</c:v>
                </c:pt>
                <c:pt idx="8">
                  <c:v>#N/A</c:v>
                </c:pt>
                <c:pt idx="9">
                  <c:v>1.26</c:v>
                </c:pt>
              </c:numCache>
            </c:numRef>
          </c:val>
          <c:extLst xmlns:c16r2="http://schemas.microsoft.com/office/drawing/2015/06/chart">
            <c:ext xmlns:c16="http://schemas.microsoft.com/office/drawing/2014/chart" uri="{C3380CC4-5D6E-409C-BE32-E72D297353CC}">
              <c16:uniqueId val="{00000007-0E48-411F-85AF-319F5B4929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3.78</c:v>
                </c:pt>
                <c:pt idx="2">
                  <c:v>#N/A</c:v>
                </c:pt>
                <c:pt idx="3">
                  <c:v>0.81</c:v>
                </c:pt>
                <c:pt idx="4">
                  <c:v>#N/A</c:v>
                </c:pt>
                <c:pt idx="5">
                  <c:v>4.01</c:v>
                </c:pt>
                <c:pt idx="6">
                  <c:v>#N/A</c:v>
                </c:pt>
                <c:pt idx="7">
                  <c:v>9.0399999999999991</c:v>
                </c:pt>
                <c:pt idx="8">
                  <c:v>#N/A</c:v>
                </c:pt>
                <c:pt idx="9">
                  <c:v>8.73</c:v>
                </c:pt>
              </c:numCache>
            </c:numRef>
          </c:val>
          <c:extLst xmlns:c16r2="http://schemas.microsoft.com/office/drawing/2015/06/chart">
            <c:ext xmlns:c16="http://schemas.microsoft.com/office/drawing/2014/chart" uri="{C3380CC4-5D6E-409C-BE32-E72D297353CC}">
              <c16:uniqueId val="{00000008-0E48-411F-85AF-319F5B49292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10.59</c:v>
                </c:pt>
                <c:pt idx="2">
                  <c:v>#N/A</c:v>
                </c:pt>
                <c:pt idx="3">
                  <c:v>10.59</c:v>
                </c:pt>
                <c:pt idx="4">
                  <c:v>#N/A</c:v>
                </c:pt>
                <c:pt idx="5">
                  <c:v>10.64</c:v>
                </c:pt>
                <c:pt idx="6">
                  <c:v>#N/A</c:v>
                </c:pt>
                <c:pt idx="7">
                  <c:v>10.61</c:v>
                </c:pt>
                <c:pt idx="8">
                  <c:v>#N/A</c:v>
                </c:pt>
                <c:pt idx="9">
                  <c:v>9.4499999999999993</c:v>
                </c:pt>
              </c:numCache>
            </c:numRef>
          </c:val>
          <c:extLst xmlns:c16r2="http://schemas.microsoft.com/office/drawing/2015/06/chart">
            <c:ext xmlns:c16="http://schemas.microsoft.com/office/drawing/2014/chart" uri="{C3380CC4-5D6E-409C-BE32-E72D297353CC}">
              <c16:uniqueId val="{00000009-0E48-411F-85AF-319F5B49292B}"/>
            </c:ext>
          </c:extLst>
        </c:ser>
        <c:dLbls>
          <c:showLegendKey val="0"/>
          <c:showVal val="0"/>
          <c:showCatName val="0"/>
          <c:showSerName val="0"/>
          <c:showPercent val="0"/>
          <c:showBubbleSize val="0"/>
        </c:dLbls>
        <c:gapWidth val="150"/>
        <c:overlap val="100"/>
        <c:axId val="490233640"/>
        <c:axId val="490234024"/>
      </c:barChart>
      <c:catAx>
        <c:axId val="49023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234024"/>
        <c:crosses val="autoZero"/>
        <c:auto val="1"/>
        <c:lblAlgn val="ctr"/>
        <c:lblOffset val="100"/>
        <c:tickLblSkip val="1"/>
        <c:tickMarkSkip val="1"/>
        <c:noMultiLvlLbl val="0"/>
      </c:catAx>
      <c:valAx>
        <c:axId val="490234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233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769</c:v>
                </c:pt>
                <c:pt idx="5">
                  <c:v>681</c:v>
                </c:pt>
                <c:pt idx="8">
                  <c:v>637</c:v>
                </c:pt>
                <c:pt idx="11">
                  <c:v>601</c:v>
                </c:pt>
                <c:pt idx="14">
                  <c:v>574</c:v>
                </c:pt>
              </c:numCache>
            </c:numRef>
          </c:val>
          <c:extLst xmlns:c16r2="http://schemas.microsoft.com/office/drawing/2015/06/chart">
            <c:ext xmlns:c16="http://schemas.microsoft.com/office/drawing/2014/chart" uri="{C3380CC4-5D6E-409C-BE32-E72D297353CC}">
              <c16:uniqueId val="{00000000-524B-4CCD-BE5D-413711B2FE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24B-4CCD-BE5D-413711B2FE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24B-4CCD-BE5D-413711B2FE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14</c:v>
                </c:pt>
                <c:pt idx="6">
                  <c:v>14</c:v>
                </c:pt>
                <c:pt idx="9">
                  <c:v>17</c:v>
                </c:pt>
                <c:pt idx="12">
                  <c:v>21</c:v>
                </c:pt>
              </c:numCache>
            </c:numRef>
          </c:val>
          <c:extLst xmlns:c16r2="http://schemas.microsoft.com/office/drawing/2015/06/chart">
            <c:ext xmlns:c16="http://schemas.microsoft.com/office/drawing/2014/chart" uri="{C3380CC4-5D6E-409C-BE32-E72D297353CC}">
              <c16:uniqueId val="{00000003-524B-4CCD-BE5D-413711B2FE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24B-4CCD-BE5D-413711B2FE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24B-4CCD-BE5D-413711B2FE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24B-4CCD-BE5D-413711B2FE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944</c:v>
                </c:pt>
                <c:pt idx="3">
                  <c:v>811</c:v>
                </c:pt>
                <c:pt idx="6">
                  <c:v>734</c:v>
                </c:pt>
                <c:pt idx="9">
                  <c:v>694</c:v>
                </c:pt>
                <c:pt idx="12">
                  <c:v>674</c:v>
                </c:pt>
              </c:numCache>
            </c:numRef>
          </c:val>
          <c:extLst xmlns:c16r2="http://schemas.microsoft.com/office/drawing/2015/06/chart">
            <c:ext xmlns:c16="http://schemas.microsoft.com/office/drawing/2014/chart" uri="{C3380CC4-5D6E-409C-BE32-E72D297353CC}">
              <c16:uniqueId val="{00000007-524B-4CCD-BE5D-413711B2FE40}"/>
            </c:ext>
          </c:extLst>
        </c:ser>
        <c:dLbls>
          <c:showLegendKey val="0"/>
          <c:showVal val="0"/>
          <c:showCatName val="0"/>
          <c:showSerName val="0"/>
          <c:showPercent val="0"/>
          <c:showBubbleSize val="0"/>
        </c:dLbls>
        <c:gapWidth val="100"/>
        <c:overlap val="100"/>
        <c:axId val="490236264"/>
        <c:axId val="473640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193</c:v>
                </c:pt>
                <c:pt idx="2">
                  <c:v>#N/A</c:v>
                </c:pt>
                <c:pt idx="3">
                  <c:v>#N/A</c:v>
                </c:pt>
                <c:pt idx="4">
                  <c:v>144</c:v>
                </c:pt>
                <c:pt idx="5">
                  <c:v>#N/A</c:v>
                </c:pt>
                <c:pt idx="6">
                  <c:v>#N/A</c:v>
                </c:pt>
                <c:pt idx="7">
                  <c:v>111</c:v>
                </c:pt>
                <c:pt idx="8">
                  <c:v>#N/A</c:v>
                </c:pt>
                <c:pt idx="9">
                  <c:v>#N/A</c:v>
                </c:pt>
                <c:pt idx="10">
                  <c:v>110</c:v>
                </c:pt>
                <c:pt idx="11">
                  <c:v>#N/A</c:v>
                </c:pt>
                <c:pt idx="12">
                  <c:v>#N/A</c:v>
                </c:pt>
                <c:pt idx="13">
                  <c:v>121</c:v>
                </c:pt>
                <c:pt idx="14">
                  <c:v>#N/A</c:v>
                </c:pt>
              </c:numCache>
            </c:numRef>
          </c:val>
          <c:smooth val="0"/>
          <c:extLst xmlns:c16r2="http://schemas.microsoft.com/office/drawing/2015/06/chart">
            <c:ext xmlns:c16="http://schemas.microsoft.com/office/drawing/2014/chart" uri="{C3380CC4-5D6E-409C-BE32-E72D297353CC}">
              <c16:uniqueId val="{00000008-524B-4CCD-BE5D-413711B2FE40}"/>
            </c:ext>
          </c:extLst>
        </c:ser>
        <c:dLbls>
          <c:showLegendKey val="0"/>
          <c:showVal val="0"/>
          <c:showCatName val="0"/>
          <c:showSerName val="0"/>
          <c:showPercent val="0"/>
          <c:showBubbleSize val="0"/>
        </c:dLbls>
        <c:marker val="1"/>
        <c:smooth val="0"/>
        <c:axId val="490236264"/>
        <c:axId val="473640152"/>
      </c:lineChart>
      <c:catAx>
        <c:axId val="49023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640152"/>
        <c:crosses val="autoZero"/>
        <c:auto val="1"/>
        <c:lblAlgn val="ctr"/>
        <c:lblOffset val="100"/>
        <c:tickLblSkip val="1"/>
        <c:tickMarkSkip val="1"/>
        <c:noMultiLvlLbl val="0"/>
      </c:catAx>
      <c:valAx>
        <c:axId val="473640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23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4675</c:v>
                </c:pt>
                <c:pt idx="5">
                  <c:v>4801</c:v>
                </c:pt>
                <c:pt idx="8">
                  <c:v>4746</c:v>
                </c:pt>
                <c:pt idx="11">
                  <c:v>4630</c:v>
                </c:pt>
                <c:pt idx="14">
                  <c:v>4692</c:v>
                </c:pt>
              </c:numCache>
            </c:numRef>
          </c:val>
          <c:extLst xmlns:c16r2="http://schemas.microsoft.com/office/drawing/2015/06/chart">
            <c:ext xmlns:c16="http://schemas.microsoft.com/office/drawing/2014/chart" uri="{C3380CC4-5D6E-409C-BE32-E72D297353CC}">
              <c16:uniqueId val="{00000000-9B1F-40EC-8CE1-231F35FBB7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337</c:v>
                </c:pt>
                <c:pt idx="5">
                  <c:v>373</c:v>
                </c:pt>
                <c:pt idx="8">
                  <c:v>706</c:v>
                </c:pt>
                <c:pt idx="11">
                  <c:v>964</c:v>
                </c:pt>
                <c:pt idx="14">
                  <c:v>1018</c:v>
                </c:pt>
              </c:numCache>
            </c:numRef>
          </c:val>
          <c:extLst xmlns:c16r2="http://schemas.microsoft.com/office/drawing/2015/06/chart">
            <c:ext xmlns:c16="http://schemas.microsoft.com/office/drawing/2014/chart" uri="{C3380CC4-5D6E-409C-BE32-E72D297353CC}">
              <c16:uniqueId val="{00000001-9B1F-40EC-8CE1-231F35FBB7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4555</c:v>
                </c:pt>
                <c:pt idx="5">
                  <c:v>4511</c:v>
                </c:pt>
                <c:pt idx="8">
                  <c:v>4274</c:v>
                </c:pt>
                <c:pt idx="11">
                  <c:v>4427</c:v>
                </c:pt>
                <c:pt idx="14">
                  <c:v>4627</c:v>
                </c:pt>
              </c:numCache>
            </c:numRef>
          </c:val>
          <c:extLst xmlns:c16r2="http://schemas.microsoft.com/office/drawing/2015/06/chart">
            <c:ext xmlns:c16="http://schemas.microsoft.com/office/drawing/2014/chart" uri="{C3380CC4-5D6E-409C-BE32-E72D297353CC}">
              <c16:uniqueId val="{00000002-9B1F-40EC-8CE1-231F35FBB7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B1F-40EC-8CE1-231F35FBB7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B1F-40EC-8CE1-231F35FBB7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1F-40EC-8CE1-231F35FBB7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1760</c:v>
                </c:pt>
                <c:pt idx="3">
                  <c:v>1736</c:v>
                </c:pt>
                <c:pt idx="6">
                  <c:v>1654</c:v>
                </c:pt>
                <c:pt idx="9">
                  <c:v>1641</c:v>
                </c:pt>
                <c:pt idx="12">
                  <c:v>1606</c:v>
                </c:pt>
              </c:numCache>
            </c:numRef>
          </c:val>
          <c:extLst xmlns:c16r2="http://schemas.microsoft.com/office/drawing/2015/06/chart">
            <c:ext xmlns:c16="http://schemas.microsoft.com/office/drawing/2014/chart" uri="{C3380CC4-5D6E-409C-BE32-E72D297353CC}">
              <c16:uniqueId val="{00000006-9B1F-40EC-8CE1-231F35FBB7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112</c:v>
                </c:pt>
                <c:pt idx="3">
                  <c:v>110</c:v>
                </c:pt>
                <c:pt idx="6">
                  <c:v>102</c:v>
                </c:pt>
                <c:pt idx="9">
                  <c:v>126</c:v>
                </c:pt>
                <c:pt idx="12">
                  <c:v>156</c:v>
                </c:pt>
              </c:numCache>
            </c:numRef>
          </c:val>
          <c:extLst xmlns:c16r2="http://schemas.microsoft.com/office/drawing/2015/06/chart">
            <c:ext xmlns:c16="http://schemas.microsoft.com/office/drawing/2014/chart" uri="{C3380CC4-5D6E-409C-BE32-E72D297353CC}">
              <c16:uniqueId val="{00000007-9B1F-40EC-8CE1-231F35FBB7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c:v>
                </c:pt>
                <c:pt idx="3">
                  <c:v>4</c:v>
                </c:pt>
                <c:pt idx="6">
                  <c:v>5</c:v>
                </c:pt>
                <c:pt idx="9">
                  <c:v>5</c:v>
                </c:pt>
                <c:pt idx="12">
                  <c:v>5</c:v>
                </c:pt>
              </c:numCache>
            </c:numRef>
          </c:val>
          <c:extLst xmlns:c16r2="http://schemas.microsoft.com/office/drawing/2015/06/chart">
            <c:ext xmlns:c16="http://schemas.microsoft.com/office/drawing/2014/chart" uri="{C3380CC4-5D6E-409C-BE32-E72D297353CC}">
              <c16:uniqueId val="{00000008-9B1F-40EC-8CE1-231F35FBB7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B1F-40EC-8CE1-231F35FBB7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6144</c:v>
                </c:pt>
                <c:pt idx="3">
                  <c:v>5918</c:v>
                </c:pt>
                <c:pt idx="6">
                  <c:v>6012</c:v>
                </c:pt>
                <c:pt idx="9">
                  <c:v>6150</c:v>
                </c:pt>
                <c:pt idx="12">
                  <c:v>6099</c:v>
                </c:pt>
              </c:numCache>
            </c:numRef>
          </c:val>
          <c:extLst xmlns:c16r2="http://schemas.microsoft.com/office/drawing/2015/06/chart">
            <c:ext xmlns:c16="http://schemas.microsoft.com/office/drawing/2014/chart" uri="{C3380CC4-5D6E-409C-BE32-E72D297353CC}">
              <c16:uniqueId val="{0000000A-9B1F-40EC-8CE1-231F35FBB770}"/>
            </c:ext>
          </c:extLst>
        </c:ser>
        <c:dLbls>
          <c:showLegendKey val="0"/>
          <c:showVal val="0"/>
          <c:showCatName val="0"/>
          <c:showSerName val="0"/>
          <c:showPercent val="0"/>
          <c:showBubbleSize val="0"/>
        </c:dLbls>
        <c:gapWidth val="100"/>
        <c:overlap val="100"/>
        <c:axId val="495678536"/>
        <c:axId val="489912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B1F-40EC-8CE1-231F35FBB770}"/>
            </c:ext>
          </c:extLst>
        </c:ser>
        <c:dLbls>
          <c:showLegendKey val="0"/>
          <c:showVal val="0"/>
          <c:showCatName val="0"/>
          <c:showSerName val="0"/>
          <c:showPercent val="0"/>
          <c:showBubbleSize val="0"/>
        </c:dLbls>
        <c:marker val="1"/>
        <c:smooth val="0"/>
        <c:axId val="495678536"/>
        <c:axId val="489912328"/>
      </c:lineChart>
      <c:catAx>
        <c:axId val="495678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912328"/>
        <c:crosses val="autoZero"/>
        <c:auto val="1"/>
        <c:lblAlgn val="ctr"/>
        <c:lblOffset val="100"/>
        <c:tickLblSkip val="1"/>
        <c:tickMarkSkip val="1"/>
        <c:noMultiLvlLbl val="0"/>
      </c:catAx>
      <c:valAx>
        <c:axId val="489912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78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3108</c:v>
                </c:pt>
                <c:pt idx="1">
                  <c:v>3280</c:v>
                </c:pt>
                <c:pt idx="2">
                  <c:v>3445</c:v>
                </c:pt>
              </c:numCache>
            </c:numRef>
          </c:val>
          <c:extLst xmlns:c16r2="http://schemas.microsoft.com/office/drawing/2015/06/chart">
            <c:ext xmlns:c16="http://schemas.microsoft.com/office/drawing/2014/chart" uri="{C3380CC4-5D6E-409C-BE32-E72D297353CC}">
              <c16:uniqueId val="{00000000-BD88-400F-ACBD-7B69DD7019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314</c:v>
                </c:pt>
                <c:pt idx="1">
                  <c:v>314</c:v>
                </c:pt>
                <c:pt idx="2">
                  <c:v>314</c:v>
                </c:pt>
              </c:numCache>
            </c:numRef>
          </c:val>
          <c:extLst xmlns:c16r2="http://schemas.microsoft.com/office/drawing/2015/06/chart">
            <c:ext xmlns:c16="http://schemas.microsoft.com/office/drawing/2014/chart" uri="{C3380CC4-5D6E-409C-BE32-E72D297353CC}">
              <c16:uniqueId val="{00000001-BD88-400F-ACBD-7B69DD7019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1025</c:v>
                </c:pt>
                <c:pt idx="1">
                  <c:v>1007</c:v>
                </c:pt>
                <c:pt idx="2">
                  <c:v>1060</c:v>
                </c:pt>
              </c:numCache>
            </c:numRef>
          </c:val>
          <c:extLst xmlns:c16r2="http://schemas.microsoft.com/office/drawing/2015/06/chart">
            <c:ext xmlns:c16="http://schemas.microsoft.com/office/drawing/2014/chart" uri="{C3380CC4-5D6E-409C-BE32-E72D297353CC}">
              <c16:uniqueId val="{00000002-BD88-400F-ACBD-7B69DD701991}"/>
            </c:ext>
          </c:extLst>
        </c:ser>
        <c:dLbls>
          <c:showLegendKey val="0"/>
          <c:showVal val="0"/>
          <c:showCatName val="0"/>
          <c:showSerName val="0"/>
          <c:showPercent val="0"/>
          <c:showBubbleSize val="0"/>
        </c:dLbls>
        <c:gapWidth val="120"/>
        <c:overlap val="100"/>
        <c:axId val="499935960"/>
        <c:axId val="495644112"/>
      </c:barChart>
      <c:catAx>
        <c:axId val="49993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644112"/>
        <c:crosses val="autoZero"/>
        <c:auto val="1"/>
        <c:lblAlgn val="ctr"/>
        <c:lblOffset val="100"/>
        <c:tickLblSkip val="1"/>
        <c:tickMarkSkip val="1"/>
        <c:noMultiLvlLbl val="0"/>
      </c:catAx>
      <c:valAx>
        <c:axId val="495644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993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1E-4666-9D0F-96B7C448E97A}"/>
                </c:ext>
                <c:ext xmlns:c15="http://schemas.microsoft.com/office/drawing/2012/chart" uri="{CE6537A1-D6FC-4f65-9D91-7224C49458BB}">
                  <c15:dlblFieldTable>
                    <c15:dlblFTEntry>
                      <c15:txfldGUID>{3235EBBE-4D5F-4E83-B98A-F6BAEC679CCF}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1E-4666-9D0F-96B7C448E97A}"/>
                </c:ext>
                <c:ext xmlns:c15="http://schemas.microsoft.com/office/drawing/2012/chart" uri="{CE6537A1-D6FC-4f65-9D91-7224C49458BB}">
                  <c15:dlblFieldTable>
                    <c15:dlblFTEntry>
                      <c15:txfldGUID>{4F06F117-60BE-401F-B567-345B58E03CF5}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51E-4666-9D0F-96B7C448E97A}"/>
                </c:ext>
                <c:ext xmlns:c15="http://schemas.microsoft.com/office/drawing/2012/chart" uri="{CE6537A1-D6FC-4f65-9D91-7224C49458BB}">
                  <c15:dlblFieldTable>
                    <c15:dlblFTEntry>
                      <c15:txfldGUID>{5E377544-6469-4BEB-90FC-C18B92B2E29B}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1E-4666-9D0F-96B7C448E97A}"/>
                </c:ext>
                <c:ext xmlns:c15="http://schemas.microsoft.com/office/drawing/2012/chart" uri="{CE6537A1-D6FC-4f65-9D91-7224C49458BB}">
                  <c15:dlblFieldTable>
                    <c15:dlblFTEntry>
                      <c15:txfldGUID>{39D4B1B6-8688-4805-8CBE-CACA40B144F7}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1E-4666-9D0F-96B7C448E97A}"/>
                </c:ext>
                <c:ext xmlns:c15="http://schemas.microsoft.com/office/drawing/2012/chart" uri="{CE6537A1-D6FC-4f65-9D91-7224C49458BB}">
                  <c15:dlblFieldTable>
                    <c15:dlblFTEntry>
                      <c15:txfldGUID>{5D8DC059-AFE0-4AEF-BAF0-1893C925E079}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1E-4666-9D0F-96B7C448E97A}"/>
                </c:ext>
                <c:ext xmlns:c15="http://schemas.microsoft.com/office/drawing/2012/chart" uri="{CE6537A1-D6FC-4f65-9D91-7224C49458BB}">
                  <c15:dlblFieldTable>
                    <c15:dlblFTEntry>
                      <c15:txfldGUID>{9B5008A9-CDA6-4730-A674-9F2B5A8DCF0C}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1E-4666-9D0F-96B7C448E97A}"/>
                </c:ext>
                <c:ext xmlns:c15="http://schemas.microsoft.com/office/drawing/2012/chart" uri="{CE6537A1-D6FC-4f65-9D91-7224C49458BB}">
                  <c15:dlblFieldTable>
                    <c15:dlblFTEntry>
                      <c15:txfldGUID>{A0ADE486-CE50-4A87-8C40-68EEF6D6B876}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51E-4666-9D0F-96B7C448E97A}"/>
                </c:ext>
                <c:ext xmlns:c15="http://schemas.microsoft.com/office/drawing/2012/chart" uri="{CE6537A1-D6FC-4f65-9D91-7224C49458BB}">
                  <c15:dlblFieldTable>
                    <c15:dlblFTEntry>
                      <c15:txfldGUID>{CD2DDF07-B06A-4E8E-9890-26041FD945C3}</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51E-4666-9D0F-96B7C448E97A}"/>
                </c:ext>
                <c:ext xmlns:c15="http://schemas.microsoft.com/office/drawing/2012/chart" uri="{CE6537A1-D6FC-4f65-9D91-7224C49458BB}">
                  <c15:dlblFieldTable>
                    <c15:dlblFTEntry>
                      <c15:txfldGUID>{DDA1F1EF-8741-4B64-8F90-82832BBFFF1C}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57.9</c:v>
                </c:pt>
                <c:pt idx="16">
                  <c:v>59.6</c:v>
                </c:pt>
                <c:pt idx="24">
                  <c:v>60.1</c:v>
                </c:pt>
                <c:pt idx="32">
                  <c:v>63.6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51E-4666-9D0F-96B7C448E9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51E-4666-9D0F-96B7C448E97A}"/>
                </c:ext>
                <c:ext xmlns:c15="http://schemas.microsoft.com/office/drawing/2012/chart" uri="{CE6537A1-D6FC-4f65-9D91-7224C49458BB}">
                  <c15:dlblFieldTable>
                    <c15:dlblFTEntry>
                      <c15:txfldGUID>{CF19ED22-60B4-4405-98B7-E9E78B2910CD}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51E-4666-9D0F-96B7C448E97A}"/>
                </c:ext>
                <c:ext xmlns:c15="http://schemas.microsoft.com/office/drawing/2012/chart" uri="{CE6537A1-D6FC-4f65-9D91-7224C49458BB}">
                  <c15:dlblFieldTable>
                    <c15:dlblFTEntry>
                      <c15:txfldGUID>{31BCD8CE-20A2-42BD-AB65-D4557896D377}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51E-4666-9D0F-96B7C448E97A}"/>
                </c:ext>
                <c:ext xmlns:c15="http://schemas.microsoft.com/office/drawing/2012/chart" uri="{CE6537A1-D6FC-4f65-9D91-7224C49458BB}">
                  <c15:dlblFieldTable>
                    <c15:dlblFTEntry>
                      <c15:txfldGUID>{72100494-64BA-4F10-AB28-77492C113B80}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51E-4666-9D0F-96B7C448E97A}"/>
                </c:ext>
                <c:ext xmlns:c15="http://schemas.microsoft.com/office/drawing/2012/chart" uri="{CE6537A1-D6FC-4f65-9D91-7224C49458BB}">
                  <c15:dlblFieldTable>
                    <c15:dlblFTEntry>
                      <c15:txfldGUID>{32B4F8E4-347D-4C5E-B0E9-14C9C7E048B1}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51E-4666-9D0F-96B7C448E97A}"/>
                </c:ext>
                <c:ext xmlns:c15="http://schemas.microsoft.com/office/drawing/2012/chart" uri="{CE6537A1-D6FC-4f65-9D91-7224C49458BB}">
                  <c15:dlblFieldTable>
                    <c15:dlblFTEntry>
                      <c15:txfldGUID>{0378F1C6-03DF-43F3-A10D-5A15F8F2E4AF}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51E-4666-9D0F-96B7C448E97A}"/>
                </c:ext>
                <c:ext xmlns:c15="http://schemas.microsoft.com/office/drawing/2012/chart" uri="{CE6537A1-D6FC-4f65-9D91-7224C49458BB}">
                  <c15:dlblFieldTable>
                    <c15:dlblFTEntry>
                      <c15:txfldGUID>{7F18F894-0788-4337-9362-680D9D5146D4}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51E-4666-9D0F-96B7C448E97A}"/>
                </c:ext>
                <c:ext xmlns:c15="http://schemas.microsoft.com/office/drawing/2012/chart" uri="{CE6537A1-D6FC-4f65-9D91-7224C49458BB}">
                  <c15:dlblFieldTable>
                    <c15:dlblFTEntry>
                      <c15:txfldGUID>{FE7768BC-EEB2-43EA-857C-CA0551A8084D}</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51E-4666-9D0F-96B7C448E97A}"/>
                </c:ext>
                <c:ext xmlns:c15="http://schemas.microsoft.com/office/drawing/2012/chart" uri="{CE6537A1-D6FC-4f65-9D91-7224C49458BB}">
                  <c15:dlblFieldTable>
                    <c15:dlblFTEntry>
                      <c15:txfldGUID>{D2B4533D-8A65-4EAF-87E7-401451E7357B}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51E-4666-9D0F-96B7C448E97A}"/>
                </c:ext>
                <c:ext xmlns:c15="http://schemas.microsoft.com/office/drawing/2012/chart" uri="{CE6537A1-D6FC-4f65-9D91-7224C49458BB}">
                  <c15:dlblFieldTable>
                    <c15:dlblFTEntry>
                      <c15:txfldGUID>{70C8D994-9F4A-4F21-977E-5732B3D6A1A6}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551E-4666-9D0F-96B7C448E97A}"/>
            </c:ext>
          </c:extLst>
        </c:ser>
        <c:dLbls>
          <c:showLegendKey val="0"/>
          <c:showVal val="1"/>
          <c:showCatName val="0"/>
          <c:showSerName val="0"/>
          <c:showPercent val="0"/>
          <c:showBubbleSize val="0"/>
        </c:dLbls>
        <c:axId val="500301080"/>
        <c:axId val="500304216"/>
      </c:scatterChart>
      <c:valAx>
        <c:axId val="50030108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304216"/>
        <c:crosses val="autoZero"/>
        <c:crossBetween val="midCat"/>
      </c:valAx>
      <c:valAx>
        <c:axId val="50030421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30108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AFA-4613-8E64-ECE8245DC0FA}"/>
                </c:ext>
                <c:ext xmlns:c15="http://schemas.microsoft.com/office/drawing/2012/chart" uri="{CE6537A1-D6FC-4f65-9D91-7224C49458BB}">
                  <c15:dlblFieldTable>
                    <c15:dlblFTEntry>
                      <c15:txfldGUID>{5C44EB56-A3E8-4F34-B12E-A82D0D270014}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AFA-4613-8E64-ECE8245DC0FA}"/>
                </c:ext>
                <c:ext xmlns:c15="http://schemas.microsoft.com/office/drawing/2012/chart" uri="{CE6537A1-D6FC-4f65-9D91-7224C49458BB}">
                  <c15:dlblFieldTable>
                    <c15:dlblFTEntry>
                      <c15:txfldGUID>{311BE2B8-0FE0-46C4-951F-7059575E9153}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AFA-4613-8E64-ECE8245DC0FA}"/>
                </c:ext>
                <c:ext xmlns:c15="http://schemas.microsoft.com/office/drawing/2012/chart" uri="{CE6537A1-D6FC-4f65-9D91-7224C49458BB}">
                  <c15:dlblFieldTable>
                    <c15:dlblFTEntry>
                      <c15:txfldGUID>{C2F74CFC-8573-4F2E-AF3E-8A419338ACD8}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AFA-4613-8E64-ECE8245DC0FA}"/>
                </c:ext>
                <c:ext xmlns:c15="http://schemas.microsoft.com/office/drawing/2012/chart" uri="{CE6537A1-D6FC-4f65-9D91-7224C49458BB}">
                  <c15:dlblFieldTable>
                    <c15:dlblFTEntry>
                      <c15:txfldGUID>{05FE26BE-7207-4716-9D73-89F24F444FD5}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AFA-4613-8E64-ECE8245DC0FA}"/>
                </c:ext>
                <c:ext xmlns:c15="http://schemas.microsoft.com/office/drawing/2012/chart" uri="{CE6537A1-D6FC-4f65-9D91-7224C49458BB}">
                  <c15:dlblFieldTable>
                    <c15:dlblFTEntry>
                      <c15:txfldGUID>{40DE5217-CBC5-4E4B-B2C9-F5FE6E714E35}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AFA-4613-8E64-ECE8245DC0FA}"/>
                </c:ext>
                <c:ext xmlns:c15="http://schemas.microsoft.com/office/drawing/2012/chart" uri="{CE6537A1-D6FC-4f65-9D91-7224C49458BB}">
                  <c15:dlblFieldTable>
                    <c15:dlblFTEntry>
                      <c15:txfldGUID>{BD5C33FD-72E5-420A-BD82-6D10A712DD07}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AFA-4613-8E64-ECE8245DC0FA}"/>
                </c:ext>
                <c:ext xmlns:c15="http://schemas.microsoft.com/office/drawing/2012/chart" uri="{CE6537A1-D6FC-4f65-9D91-7224C49458BB}">
                  <c15:dlblFieldTable>
                    <c15:dlblFTEntry>
                      <c15:txfldGUID>{79EAF200-D777-440E-A564-AA46D28ED4ED}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AFA-4613-8E64-ECE8245DC0FA}"/>
                </c:ext>
                <c:ext xmlns:c15="http://schemas.microsoft.com/office/drawing/2012/chart" uri="{CE6537A1-D6FC-4f65-9D91-7224C49458BB}">
                  <c15:dlblFieldTable>
                    <c15:dlblFTEntry>
                      <c15:txfldGUID>{98511D76-44B5-45C0-9F1E-B7FBF8F9B3A3}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AFA-4613-8E64-ECE8245DC0FA}"/>
                </c:ext>
                <c:ext xmlns:c15="http://schemas.microsoft.com/office/drawing/2012/chart" uri="{CE6537A1-D6FC-4f65-9D91-7224C49458BB}">
                  <c15:dlblFieldTable>
                    <c15:dlblFTEntry>
                      <c15:txfldGUID>{BEA69586-B45B-4B15-9D01-59D9CD5D2B25}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6.2</c:v>
                </c:pt>
                <c:pt idx="16">
                  <c:v>5</c:v>
                </c:pt>
                <c:pt idx="24">
                  <c:v>4.0999999999999996</c:v>
                </c:pt>
                <c:pt idx="32">
                  <c:v>3.8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AFA-4613-8E64-ECE8245DC0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AFA-4613-8E64-ECE8245DC0FA}"/>
                </c:ext>
                <c:ext xmlns:c15="http://schemas.microsoft.com/office/drawing/2012/chart" uri="{CE6537A1-D6FC-4f65-9D91-7224C49458BB}">
                  <c15:layout/>
                  <c15:dlblFieldTable>
                    <c15:dlblFTEntry>
                      <c15:txfldGUID>{BFE64A72-503E-4CF0-A0D7-C68E1540A562}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AFA-4613-8E64-ECE8245DC0FA}"/>
                </c:ext>
                <c:ext xmlns:c15="http://schemas.microsoft.com/office/drawing/2012/chart" uri="{CE6537A1-D6FC-4f65-9D91-7224C49458BB}">
                  <c15:dlblFieldTable>
                    <c15:dlblFTEntry>
                      <c15:txfldGUID>{1C489D4A-AFC7-40A7-8276-812D41106430}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AFA-4613-8E64-ECE8245DC0FA}"/>
                </c:ext>
                <c:ext xmlns:c15="http://schemas.microsoft.com/office/drawing/2012/chart" uri="{CE6537A1-D6FC-4f65-9D91-7224C49458BB}">
                  <c15:dlblFieldTable>
                    <c15:dlblFTEntry>
                      <c15:txfldGUID>{754D7F9C-3341-4C7D-ADC0-C0756B0B7EFE}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AFA-4613-8E64-ECE8245DC0FA}"/>
                </c:ext>
                <c:ext xmlns:c15="http://schemas.microsoft.com/office/drawing/2012/chart" uri="{CE6537A1-D6FC-4f65-9D91-7224C49458BB}">
                  <c15:dlblFieldTable>
                    <c15:dlblFTEntry>
                      <c15:txfldGUID>{75CA2BFA-B5C8-48D3-B951-A08C8A376578}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AFA-4613-8E64-ECE8245DC0FA}"/>
                </c:ext>
                <c:ext xmlns:c15="http://schemas.microsoft.com/office/drawing/2012/chart" uri="{CE6537A1-D6FC-4f65-9D91-7224C49458BB}">
                  <c15:dlblFieldTable>
                    <c15:dlblFTEntry>
                      <c15:txfldGUID>{8B6F8950-DB8B-4346-8FA6-060695272E5B}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AFA-4613-8E64-ECE8245DC0FA}"/>
                </c:ext>
                <c:ext xmlns:c15="http://schemas.microsoft.com/office/drawing/2012/chart" uri="{CE6537A1-D6FC-4f65-9D91-7224C49458BB}">
                  <c15:layout/>
                  <c15:dlblFieldTable>
                    <c15:dlblFTEntry>
                      <c15:txfldGUID>{946B73EF-4A24-436C-B4BD-26B297CAE021}</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AFA-4613-8E64-ECE8245DC0FA}"/>
                </c:ext>
                <c:ext xmlns:c15="http://schemas.microsoft.com/office/drawing/2012/chart" uri="{CE6537A1-D6FC-4f65-9D91-7224C49458BB}">
                  <c15:layout/>
                  <c15:dlblFieldTable>
                    <c15:dlblFTEntry>
                      <c15:txfldGUID>{23B4043C-6C44-463F-8290-ACE8A30030F4}</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AFA-4613-8E64-ECE8245DC0FA}"/>
                </c:ext>
                <c:ext xmlns:c15="http://schemas.microsoft.com/office/drawing/2012/chart" uri="{CE6537A1-D6FC-4f65-9D91-7224C49458BB}">
                  <c15:layout/>
                  <c15:dlblFieldTable>
                    <c15:dlblFTEntry>
                      <c15:txfldGUID>{8616EE5B-2F26-4A7A-A196-560566E098D6}</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AFA-4613-8E64-ECE8245DC0FA}"/>
                </c:ext>
                <c:ext xmlns:c15="http://schemas.microsoft.com/office/drawing/2012/chart" uri="{CE6537A1-D6FC-4f65-9D91-7224C49458BB}">
                  <c15:layout/>
                  <c15:dlblFieldTable>
                    <c15:dlblFTEntry>
                      <c15:txfldGUID>{FA38E015-EBD5-4B71-A005-DB1C2A0D28EA}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CAFA-4613-8E64-ECE8245DC0FA}"/>
            </c:ext>
          </c:extLst>
        </c:ser>
        <c:dLbls>
          <c:showLegendKey val="0"/>
          <c:showVal val="1"/>
          <c:showCatName val="0"/>
          <c:showSerName val="0"/>
          <c:showPercent val="0"/>
          <c:showBubbleSize val="0"/>
        </c:dLbls>
        <c:axId val="500302256"/>
        <c:axId val="500306176"/>
      </c:scatterChart>
      <c:valAx>
        <c:axId val="50030225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306176"/>
        <c:crosses val="autoZero"/>
        <c:crossBetween val="midCat"/>
      </c:valAx>
      <c:valAx>
        <c:axId val="50030617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30225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元利償還金が減少となっている大きな要因は、平成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年度に借入れた過疎対策事業債の償還が令和元年度に終了したためである。それに伴い算入公債費等も減少となった。</a:t>
          </a:r>
        </a:p>
        <a:p>
          <a:r>
            <a:rPr kumimoji="1" lang="ja-JP" altLang="en-US" sz="1400">
              <a:latin typeface="ＭＳ ゴシック" pitchFamily="49" charset="-128"/>
              <a:ea typeface="ＭＳ ゴシック" pitchFamily="49" charset="-128"/>
            </a:rPr>
            <a:t>元利償還金は減少しているが、今後も朝日ヶ丘団地建替事業の財源とした公営住宅債を借入予定のため、新規大型事業については、事業内容を十分考慮し、事業を実施する。また、計画的に繰上償還を実施し、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将来負担比率分子は、充当可能財源等が将来負担額を上回ったため前年度に引き続きマイナスとなった。</a:t>
          </a:r>
        </a:p>
        <a:p>
          <a:r>
            <a:rPr kumimoji="1" lang="ja-JP" altLang="en-US" sz="1400">
              <a:latin typeface="ＭＳ ゴシック" pitchFamily="49" charset="-128"/>
              <a:ea typeface="ＭＳ ゴシック" pitchFamily="49" charset="-128"/>
            </a:rPr>
            <a:t>地方債の現在高が減少となった主な要因は、過疎対策事業債等の借入額が元金償還額を下回ったためである。</a:t>
          </a:r>
        </a:p>
        <a:p>
          <a:r>
            <a:rPr kumimoji="1" lang="ja-JP" altLang="en-US" sz="1400">
              <a:latin typeface="ＭＳ ゴシック" pitchFamily="49" charset="-128"/>
              <a:ea typeface="ＭＳ ゴシック" pitchFamily="49" charset="-128"/>
            </a:rPr>
            <a:t>地方債の現在高については、朝日ヶ丘団地建替事業や学校建設事業などの財源として地方債を借入れる予定のため今後は増加が見込まれる。そのため、地方債を財源とする大型事業については、事業の緊急性や優先度を十分考慮し、事業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福岡県添田町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・「安心・安全なまちづくり基金」は広畑橋流出部架設工事や避難所の備品購入等で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14,611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千円を取崩し、「物産販売事業基金」では道の駅施設の修繕費や長寿命化対策の財源として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16,107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千円を取崩したが、「財政調整基金」に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165,528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千円、「高齢者等福祉基金」に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62,972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千円、「森林環境譲与税基金」に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18,894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千円積立てたことにより、基金全体としては、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218,771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千円の増額となった。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・財政調整基金については、決算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歳計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以上の積立を今後も行っていく予定だが、「安心・安全なまちづくり推進基金」や「元気なまちづくり基金」等の特定目的基金については減少していく見込みである。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・安心・安全なまちづくり推進基金：様々な自然災害や人為的災害等から添田町民の生命と財産を守ることを目的に、災害予防対策、復旧対策等を迅速に進める経費に充当する。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・元気なまちづくり基金：豊かな自然と歴史のこころがつくる活力あるまちづくりを推進するための経費に充当する。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・物産販売事業基金：添田町物産販売施設整備等の財源に充当する。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・そえだ公民館内オークホール基金：オークホールにおける事業の健全な運営とホールの改良、設備等の施設整備の財源に充当する。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・高齢者等福祉基金：高齢者等の保健福祉の向上を図るための経費に充当する。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・安心・安全なまちづくり推進基金：広畑橋流出部架設工事や避難所の備品購入等の財源として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14,611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・農業近代化施設基金：農業近代化施設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ライスセンター施設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法面工事の財源として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・物産販売事業基金：道の駅施設の修繕費や長寿命化対策の財源として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16,107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千円を取崩したことにより減少した。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・高齢者等福祉基金：社会福祉協議会返還金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62,972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千円を積立てたことにより増加した。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・元気なまちづくり基金：令和３年度に実施する定住促進住宅取得支援事業等の財源として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・物産販売事業基金：施設の修繕費や長寿命化対策の財源として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7,638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千円を取崩し予定</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・農業近代化施設基金：令和３年度に実施する農業近代化施設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ライスセンター</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整備費の財源として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9,350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千円を取崩し予定</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・産業振興基金：令和３年度に実施する創業支援事業補助金や地域ブランド開発事業費の財源として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千円を取崩し予定</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・本年度は取崩はなく、決算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歳計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の増額や一般会計積立金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(8,635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及び特別会計積立金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(6,893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の増額により、</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前年度に比べ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165,528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千円の増額となった。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・老朽化した施設の改修経費や災害への備えとして、決算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以上を積み立てる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こととしている</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・基金の利子等により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年度から実施している朝日ヶ丘団地建替事業や今後実施予定である学校建設事業等の大型事業を控えていることから、計画的に積立を行うこととする</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C2CC963-2B71-49A3-963E-D6971A6310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EE073B2-65D7-4C30-91F0-5E5CEE466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04EF5F9E-58DD-43A2-9046-E81D71908FC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71C7C748-F3C7-44FB-92C3-F38CC41AAC8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B739DD64-AD3C-49D6-9535-DD2C8F9A615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51976CE7-BE92-4B20-92C5-0C05EA0D435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E3E410C2-05AD-4F2A-839F-AB7CA6AE5D9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79CC5A3C-347C-42E8-B01C-A0D5ECCDC24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E7119E93-EE29-4762-9E19-68CF3AA9080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A961FE35-3DD9-475F-8501-63CB4E6DF12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A09A7B9E-8EC9-41F4-9DE5-A09D2488BEF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6DF5DC47-C11F-4BDC-A6A0-3E89BE5495B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7B5E4D49-466B-4163-A051-01FAA237D54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CCFEF4D4-F05F-4FF0-9DD4-BAF5DE31210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C6682218-2A71-4D4B-8B0A-A6B7EB00F87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FAE25482-74A3-46E7-9475-0332501969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B6E146B5-DEE6-413F-8B37-215976D717A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A4C3EBCF-6231-4791-A611-806B26B996F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A5FC5451-1425-44F9-866D-D7A2E5AA004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2938AA17-981D-4E4B-AB36-83827611090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0BC494E9-F268-4C4C-B903-F13F3D556B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075ADB62-6B8E-4712-9403-7259EB0D8D1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9,352
132.20
8,551,664
8,103,015
318,538
3,641,454
6,099,105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74A18F2E-D3E9-4188-A5AD-4317C1D51BC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98DDD29B-B962-4513-A095-893AE411C67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C416820D-21ED-44F0-BCF0-2F76FEC19CB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BE77CD86-58E6-4E4F-A145-B3F7D038736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01AF5C0C-FF9D-48EB-B2B9-134A25F99AF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E577A1B7-8956-4645-9721-985C1BA98F3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65E9EED2-1376-4F0B-ADA2-D206E71293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CDD23550-E048-4728-BADA-649782E7D7E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DA8514B0-AC66-488B-98BC-1BEE98F0394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E2F1F8E4-F02B-48CE-B7D7-42FE2C9EE18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79586987-04DE-49C8-B11A-9735507014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F9796479-ADA0-4D88-8645-FA8CAD9864F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227BCA4D-3549-4E7B-906F-35DCA8D58C8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20A9B466-59BD-4999-A9EB-71A38511ACC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1E3D0EB7-E2B1-4096-AC3D-F0C665C090C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1246F240-6A24-48FA-982C-838B67ED291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4BF2AC28-8638-41CE-8A82-31177C0C6EF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0A2A1EB4-7E6D-4EE3-889A-E97EC1F1A65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43E13284-5CAC-4964-8DFF-F57AC4B1028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0A9AE8EF-A0FA-43E4-AD1A-FB421BDF790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A19D66D3-6C7F-4067-8D39-47363F056E0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79206FE3-99FE-4755-8DF3-5501CD7D219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8F15835D-616D-48CA-B8EF-1BF2E5FF85B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B2BF1754-EF25-41A9-8591-72D9C38C55A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031D88CF-0067-4420-83E1-A91C2D819B8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3A4DE919-F8BA-443D-8D53-5F31DD88660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442D9F61-6071-4492-9719-55BB5BC2061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CCC07C48-D486-4B0F-9282-7B46F0F73E5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F56220A0-7A0C-4892-81B0-29A1BDB533D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B5B0CBD6-C638-47DE-9087-ACE8AC715D7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2E0F242F-4254-4491-90DB-61A0C2C5064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4836F191-A25B-4B8C-BA7C-F70C0C64793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E8CDE7E9-63E6-452D-A615-A33B1F40446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02C9119A-2BCC-4356-B25B-EA14468D8A4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025A5268-0AC4-4A0D-9CF9-3A1CBF384B2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、施設の老朽化により建物の減価償却率が増加したため、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他団体平均と比較すると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数値悪化が見込まれることから、維持管理費用の増加が財政状況に影響を与える事が懸念される。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した公共施設等総合管理計画において、公共施設等の延べ床面積を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％削減するという目標を掲げており、老朽化した施設の集約化・複合化や除去に向け取組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みを行っていく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FABE78F1-A4DA-4366-AB91-C0C2B820107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26ED2352-F07C-406C-B5F6-5D323F985A9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xmlns="" id="{5B4057F3-FCAB-4139-BB1C-7B9499CA3A8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xmlns="" id="{385B8672-5C03-4EC1-90F5-FFD7374664B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xmlns="" id="{AF309A31-F91B-4795-A18A-DE601A5D154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xmlns="" id="{983E5330-ADA0-47F5-8C00-3436F10F4F9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xmlns="" id="{83A83E53-18EA-444D-92B3-FC7F7631906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D22E80E5-A1FF-4046-AFDB-162A8942FE3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B48800EE-57A4-4FDB-B52D-D2382AC11CB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xmlns="" id="{01356AA5-D85B-43AF-8C50-24764D93BA9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xmlns="" id="{F91C16C0-F1D3-45E5-B70C-1734B3900C8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xmlns="" id="{8377C732-94F0-4D50-AE9F-2065FD73C6E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xmlns="" id="{93707076-5AE8-43E9-95BD-51CF4914EF7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901C47C8-C8AC-4F21-8475-495D3E6553F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5D2C563B-2B1E-4CAD-97AE-E5B7071FDED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8B08F7FB-64FE-47CC-B7AE-FCF7CC0757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a:extLst>
            <a:ext uri="{FF2B5EF4-FFF2-40B4-BE49-F238E27FC236}">
              <a16:creationId xmlns:a16="http://schemas.microsoft.com/office/drawing/2014/main" xmlns="" id="{4F0D97CF-17B7-4D99-AFA8-67E9DC78BC50}"/>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a:extLst>
            <a:ext uri="{FF2B5EF4-FFF2-40B4-BE49-F238E27FC236}">
              <a16:creationId xmlns:a16="http://schemas.microsoft.com/office/drawing/2014/main" xmlns="" id="{BC7BD133-3D7E-476D-B9D7-23BE2550E8F5}"/>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a:extLst>
            <a:ext uri="{FF2B5EF4-FFF2-40B4-BE49-F238E27FC236}">
              <a16:creationId xmlns:a16="http://schemas.microsoft.com/office/drawing/2014/main" xmlns="" id="{90F9296E-A966-425E-9EE4-A51E7092EA65}"/>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a:extLst>
            <a:ext uri="{FF2B5EF4-FFF2-40B4-BE49-F238E27FC236}">
              <a16:creationId xmlns:a16="http://schemas.microsoft.com/office/drawing/2014/main" xmlns="" id="{717B8347-5445-49B7-B6F5-02CF42CA051D}"/>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a:extLst>
            <a:ext uri="{FF2B5EF4-FFF2-40B4-BE49-F238E27FC236}">
              <a16:creationId xmlns:a16="http://schemas.microsoft.com/office/drawing/2014/main" xmlns="" id="{4D3E4C2D-8E52-41C2-AFF4-7A367DBE370A}"/>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a:extLst>
            <a:ext uri="{FF2B5EF4-FFF2-40B4-BE49-F238E27FC236}">
              <a16:creationId xmlns:a16="http://schemas.microsoft.com/office/drawing/2014/main" xmlns="" id="{12EC68F2-681F-4783-8A27-2CF25CE4037E}"/>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xmlns="" id="{DAFE5FF5-CA38-460F-9766-F885E53CB22C}"/>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a:extLst>
            <a:ext uri="{FF2B5EF4-FFF2-40B4-BE49-F238E27FC236}">
              <a16:creationId xmlns:a16="http://schemas.microsoft.com/office/drawing/2014/main" xmlns="" id="{D50E9BFD-A9CE-4C00-B26D-6D5A2E7AE706}"/>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a:extLst>
            <a:ext uri="{FF2B5EF4-FFF2-40B4-BE49-F238E27FC236}">
              <a16:creationId xmlns:a16="http://schemas.microsoft.com/office/drawing/2014/main" xmlns="" id="{28F3DAB4-B7AE-494F-A125-0B4AEB0A4BBF}"/>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a:extLst>
            <a:ext uri="{FF2B5EF4-FFF2-40B4-BE49-F238E27FC236}">
              <a16:creationId xmlns:a16="http://schemas.microsoft.com/office/drawing/2014/main" xmlns="" id="{4C351914-C480-4704-941D-AA3213FD0642}"/>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xmlns="" id="{4D457B9D-A6FD-4D1A-B63A-ACB8E05740D6}"/>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6164320A-AF4A-4647-B99E-86E43F638FE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CE2BB6AF-7B69-4ED2-BF66-C546A5BAB51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9C89DC60-1041-4F08-85E1-EA9DC76EA68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D1380B76-53DF-41BC-8D58-BEA66E48093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CDD02C70-3D7B-4DEC-9A77-11D64F1DA04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91" name="楕円 90">
          <a:extLst>
            <a:ext uri="{FF2B5EF4-FFF2-40B4-BE49-F238E27FC236}">
              <a16:creationId xmlns:a16="http://schemas.microsoft.com/office/drawing/2014/main" xmlns="" id="{276580A1-7E3F-440E-A5AB-90BC351041B2}"/>
            </a:ext>
          </a:extLst>
        </xdr:cNvPr>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3192</xdr:rowOff>
    </xdr:from>
    <xdr:ext cx="405111" cy="259045"/>
    <xdr:sp macro="" textlink="">
      <xdr:nvSpPr>
        <xdr:cNvPr id="92" name="有形固定資産減価償却率該当値テキスト">
          <a:extLst>
            <a:ext uri="{FF2B5EF4-FFF2-40B4-BE49-F238E27FC236}">
              <a16:creationId xmlns:a16="http://schemas.microsoft.com/office/drawing/2014/main" xmlns="" id="{AD374525-EC59-4304-8969-876974A3C547}"/>
            </a:ext>
          </a:extLst>
        </xdr:cNvPr>
        <xdr:cNvSpPr txBox="1"/>
      </xdr:nvSpPr>
      <xdr:spPr>
        <a:xfrm>
          <a:off x="4813300"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70273</xdr:rowOff>
    </xdr:from>
    <xdr:to>
      <xdr:col>19</xdr:col>
      <xdr:colOff>187325</xdr:colOff>
      <xdr:row>31</xdr:row>
      <xdr:rowOff>423</xdr:rowOff>
    </xdr:to>
    <xdr:sp macro="" textlink="">
      <xdr:nvSpPr>
        <xdr:cNvPr id="93" name="楕円 92">
          <a:extLst>
            <a:ext uri="{FF2B5EF4-FFF2-40B4-BE49-F238E27FC236}">
              <a16:creationId xmlns:a16="http://schemas.microsoft.com/office/drawing/2014/main" xmlns="" id="{CE6DE713-7628-4529-851B-CB130554B7A3}"/>
            </a:ext>
          </a:extLst>
        </xdr:cNvPr>
        <xdr:cNvSpPr/>
      </xdr:nvSpPr>
      <xdr:spPr>
        <a:xfrm>
          <a:off x="4000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121073</xdr:rowOff>
    </xdr:from>
    <xdr:to>
      <xdr:col>23</xdr:col>
      <xdr:colOff>85725</xdr:colOff>
      <xdr:row>31</xdr:row>
      <xdr:rowOff>75565</xdr:rowOff>
    </xdr:to>
    <xdr:cxnSp macro="">
      <xdr:nvCxnSpPr>
        <xdr:cNvPr id="94" name="直線コネクタ 93">
          <a:extLst>
            <a:ext uri="{FF2B5EF4-FFF2-40B4-BE49-F238E27FC236}">
              <a16:creationId xmlns:a16="http://schemas.microsoft.com/office/drawing/2014/main" xmlns="" id="{FB1EC169-99EE-499C-B74A-E30649F13804}"/>
            </a:ext>
          </a:extLst>
        </xdr:cNvPr>
        <xdr:cNvCxnSpPr/>
      </xdr:nvCxnSpPr>
      <xdr:spPr>
        <a:xfrm>
          <a:off x="4051300" y="6036098"/>
          <a:ext cx="7112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52282</xdr:rowOff>
    </xdr:from>
    <xdr:to>
      <xdr:col>15</xdr:col>
      <xdr:colOff>187325</xdr:colOff>
      <xdr:row>30</xdr:row>
      <xdr:rowOff>153882</xdr:rowOff>
    </xdr:to>
    <xdr:sp macro="" textlink="">
      <xdr:nvSpPr>
        <xdr:cNvPr id="95" name="楕円 94">
          <a:extLst>
            <a:ext uri="{FF2B5EF4-FFF2-40B4-BE49-F238E27FC236}">
              <a16:creationId xmlns:a16="http://schemas.microsoft.com/office/drawing/2014/main" xmlns="" id="{CC2A460C-5011-41F6-B9BD-C1ED8E6A8F5D}"/>
            </a:ext>
          </a:extLst>
        </xdr:cNvPr>
        <xdr:cNvSpPr/>
      </xdr:nvSpPr>
      <xdr:spPr>
        <a:xfrm>
          <a:off x="3238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103082</xdr:rowOff>
    </xdr:from>
    <xdr:to>
      <xdr:col>19</xdr:col>
      <xdr:colOff>136525</xdr:colOff>
      <xdr:row>30</xdr:row>
      <xdr:rowOff>121073</xdr:rowOff>
    </xdr:to>
    <xdr:cxnSp macro="">
      <xdr:nvCxnSpPr>
        <xdr:cNvPr id="96" name="直線コネクタ 95">
          <a:extLst>
            <a:ext uri="{FF2B5EF4-FFF2-40B4-BE49-F238E27FC236}">
              <a16:creationId xmlns:a16="http://schemas.microsoft.com/office/drawing/2014/main" xmlns="" id="{41134A96-DF1F-42FC-B0BC-4EF9A958DAC3}"/>
            </a:ext>
          </a:extLst>
        </xdr:cNvPr>
        <xdr:cNvCxnSpPr/>
      </xdr:nvCxnSpPr>
      <xdr:spPr>
        <a:xfrm>
          <a:off x="3289300" y="601810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97" name="楕円 96">
          <a:extLst>
            <a:ext uri="{FF2B5EF4-FFF2-40B4-BE49-F238E27FC236}">
              <a16:creationId xmlns:a16="http://schemas.microsoft.com/office/drawing/2014/main" xmlns="" id="{3B85F614-4496-43B4-9475-66251B621A86}"/>
            </a:ext>
          </a:extLst>
        </xdr:cNvPr>
        <xdr:cNvSpPr/>
      </xdr:nvSpPr>
      <xdr:spPr>
        <a:xfrm>
          <a:off x="247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103082</xdr:rowOff>
    </xdr:to>
    <xdr:cxnSp macro="">
      <xdr:nvCxnSpPr>
        <xdr:cNvPr id="98" name="直線コネクタ 97">
          <a:extLst>
            <a:ext uri="{FF2B5EF4-FFF2-40B4-BE49-F238E27FC236}">
              <a16:creationId xmlns:a16="http://schemas.microsoft.com/office/drawing/2014/main" xmlns="" id="{34F943FD-E204-4CFF-9FD0-834100243B87}"/>
            </a:ext>
          </a:extLst>
        </xdr:cNvPr>
        <xdr:cNvCxnSpPr/>
      </xdr:nvCxnSpPr>
      <xdr:spPr>
        <a:xfrm>
          <a:off x="2527300" y="595693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112183</xdr:rowOff>
    </xdr:from>
    <xdr:to>
      <xdr:col>7</xdr:col>
      <xdr:colOff>187325</xdr:colOff>
      <xdr:row>30</xdr:row>
      <xdr:rowOff>42333</xdr:rowOff>
    </xdr:to>
    <xdr:sp macro="" textlink="">
      <xdr:nvSpPr>
        <xdr:cNvPr id="99" name="楕円 98">
          <a:extLst>
            <a:ext uri="{FF2B5EF4-FFF2-40B4-BE49-F238E27FC236}">
              <a16:creationId xmlns:a16="http://schemas.microsoft.com/office/drawing/2014/main" xmlns="" id="{5EFF0E09-59C7-43F1-B356-26DE9DB859AB}"/>
            </a:ext>
          </a:extLst>
        </xdr:cNvPr>
        <xdr:cNvSpPr/>
      </xdr:nvSpPr>
      <xdr:spPr>
        <a:xfrm>
          <a:off x="17145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162983</xdr:rowOff>
    </xdr:from>
    <xdr:to>
      <xdr:col>11</xdr:col>
      <xdr:colOff>136525</xdr:colOff>
      <xdr:row>30</xdr:row>
      <xdr:rowOff>41910</xdr:rowOff>
    </xdr:to>
    <xdr:cxnSp macro="">
      <xdr:nvCxnSpPr>
        <xdr:cNvPr id="100" name="直線コネクタ 99">
          <a:extLst>
            <a:ext uri="{FF2B5EF4-FFF2-40B4-BE49-F238E27FC236}">
              <a16:creationId xmlns:a16="http://schemas.microsoft.com/office/drawing/2014/main" xmlns="" id="{2F91F900-7D0C-4A53-A8D8-5DBE87F3E6A9}"/>
            </a:ext>
          </a:extLst>
        </xdr:cNvPr>
        <xdr:cNvCxnSpPr/>
      </xdr:nvCxnSpPr>
      <xdr:spPr>
        <a:xfrm>
          <a:off x="1765300" y="590655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101" name="n_1aveValue有形固定資産減価償却率">
          <a:extLst>
            <a:ext uri="{FF2B5EF4-FFF2-40B4-BE49-F238E27FC236}">
              <a16:creationId xmlns:a16="http://schemas.microsoft.com/office/drawing/2014/main" xmlns="" id="{BF45AFFA-8777-4094-B5FE-064C431AE09D}"/>
            </a:ext>
          </a:extLst>
        </xdr:cNvPr>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102" name="n_2aveValue有形固定資産減価償却率">
          <a:extLst>
            <a:ext uri="{FF2B5EF4-FFF2-40B4-BE49-F238E27FC236}">
              <a16:creationId xmlns:a16="http://schemas.microsoft.com/office/drawing/2014/main" xmlns="" id="{3AAC071C-0E17-4D17-85FB-C96B75775159}"/>
            </a:ext>
          </a:extLst>
        </xdr:cNvPr>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103" name="n_3aveValue有形固定資産減価償却率">
          <a:extLst>
            <a:ext uri="{FF2B5EF4-FFF2-40B4-BE49-F238E27FC236}">
              <a16:creationId xmlns:a16="http://schemas.microsoft.com/office/drawing/2014/main" xmlns="" id="{F69407DD-9D41-4355-9605-C0A070DEE37D}"/>
            </a:ext>
          </a:extLst>
        </xdr:cNvPr>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a:extLst>
            <a:ext uri="{FF2B5EF4-FFF2-40B4-BE49-F238E27FC236}">
              <a16:creationId xmlns:a16="http://schemas.microsoft.com/office/drawing/2014/main" xmlns="" id="{033C16C9-FFC3-4E45-A36A-43DE0EB9078C}"/>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16950</xdr:rowOff>
    </xdr:from>
    <xdr:ext cx="405111" cy="259045"/>
    <xdr:sp macro="" textlink="">
      <xdr:nvSpPr>
        <xdr:cNvPr id="105" name="n_1mainValue有形固定資産減価償却率">
          <a:extLst>
            <a:ext uri="{FF2B5EF4-FFF2-40B4-BE49-F238E27FC236}">
              <a16:creationId xmlns:a16="http://schemas.microsoft.com/office/drawing/2014/main" xmlns="" id="{D8E966B8-A1AD-41B9-A7C2-1EA31DF61ACC}"/>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170409</xdr:rowOff>
    </xdr:from>
    <xdr:ext cx="405111" cy="259045"/>
    <xdr:sp macro="" textlink="">
      <xdr:nvSpPr>
        <xdr:cNvPr id="106" name="n_2mainValue有形固定資産減価償却率">
          <a:extLst>
            <a:ext uri="{FF2B5EF4-FFF2-40B4-BE49-F238E27FC236}">
              <a16:creationId xmlns:a16="http://schemas.microsoft.com/office/drawing/2014/main" xmlns="" id="{B6AA5A6B-45D2-4D93-8028-85958AD7A6DA}"/>
            </a:ext>
          </a:extLst>
        </xdr:cNvPr>
        <xdr:cNvSpPr txBox="1"/>
      </xdr:nvSpPr>
      <xdr:spPr>
        <a:xfrm>
          <a:off x="3086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7" name="n_3mainValue有形固定資産減価償却率">
          <a:extLst>
            <a:ext uri="{FF2B5EF4-FFF2-40B4-BE49-F238E27FC236}">
              <a16:creationId xmlns:a16="http://schemas.microsoft.com/office/drawing/2014/main" xmlns="" id="{E11293BE-1822-41DE-988F-91F9E2D9CFE5}"/>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58860</xdr:rowOff>
    </xdr:from>
    <xdr:ext cx="405111" cy="259045"/>
    <xdr:sp macro="" textlink="">
      <xdr:nvSpPr>
        <xdr:cNvPr id="108" name="n_4mainValue有形固定資産減価償却率">
          <a:extLst>
            <a:ext uri="{FF2B5EF4-FFF2-40B4-BE49-F238E27FC236}">
              <a16:creationId xmlns:a16="http://schemas.microsoft.com/office/drawing/2014/main" xmlns="" id="{57BE2299-A851-4073-A516-40471BE06EF3}"/>
            </a:ext>
          </a:extLst>
        </xdr:cNvPr>
        <xdr:cNvSpPr txBox="1"/>
      </xdr:nvSpPr>
      <xdr:spPr>
        <a:xfrm>
          <a:off x="1562744" y="56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9EFE703B-F333-4173-B640-725C7A7FFFF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53D63FAC-241F-4CC4-9D2C-9D9161DE2A3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xmlns="" id="{B71D3A73-18F3-476E-BF01-6ED0E10F644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F29ECA69-9ECE-47F0-9A8C-72D317F373A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CF2A1CE0-E3EA-483F-8F77-B7138DF740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C5F5BB17-76C0-4E05-8777-A33E090E3AF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422EB94C-8B88-4BCD-B62F-0B20C724208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7BD11956-9D3E-4015-A82E-7C90D52B66B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11796E4D-A5B7-460E-8659-7709C33F491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9C2CEF3A-F495-4F32-8294-17CA381765B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C5445871-818E-4F18-878D-2550D18EFCB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3412166A-3822-4BC7-948B-8E7666D7F3E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1E825E78-E52F-4816-A5AB-BFDB34D2353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は類似団体平均を下回っている。主な要因としては、大型事業の財源として借入した地方債の償還終了に伴い地方債残高が減少したことが原因である。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小中学校更新事業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や公営住宅建設事業が予定されており、地方債残高が増加していく見込みがあるため、新規大型事業については事業内容を十分に考慮し、公債費抑制の対策を行っていく。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F55E71C4-5ABB-460A-8AD8-BF2D35027AA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AC3B560E-42D0-434C-B3BD-93EB30C22E5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0797A11E-ABCD-4AA4-8ED2-41E4CF7CDC7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xmlns="" id="{CF3AEFE4-4200-438D-9131-ECD76DC2907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xmlns="" id="{065F4A6C-0A4C-4D85-997C-D5B3CAB3F9B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xmlns="" id="{3363F5FC-3435-4E35-8FC6-51855842DEC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xmlns="" id="{3FB316F9-BE4E-4774-9CE1-D4415704824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xmlns="" id="{9701F120-2385-441F-8E79-8EA12F1BFB5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xmlns="" id="{87A2A48A-4720-4EF4-8E11-BA828C07CBF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xmlns="" id="{7D974219-9518-4625-B882-06F0A295299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xmlns="" id="{C29DED79-9916-456A-AA81-932813DB6A6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xmlns="" id="{F8FA6A35-5CB6-46A9-ADEF-641969F5AA0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xmlns="" id="{BC5E2451-8CBE-49B1-A535-E442D3272B7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xmlns="" id="{D3C17CEB-2E52-4F54-9197-B98A178355D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xmlns="" id="{848538D9-2617-4DBC-827A-B2FF20779F2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3FFC2BFA-FA3D-48B3-BD06-57FED73D9B3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246E74D0-1C11-42DC-8B51-9BDB09E503F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a:extLst>
            <a:ext uri="{FF2B5EF4-FFF2-40B4-BE49-F238E27FC236}">
              <a16:creationId xmlns:a16="http://schemas.microsoft.com/office/drawing/2014/main" xmlns="" id="{6F65BECC-9B8F-4528-BD05-B3BB9DF7ADA7}"/>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a:extLst>
            <a:ext uri="{FF2B5EF4-FFF2-40B4-BE49-F238E27FC236}">
              <a16:creationId xmlns:a16="http://schemas.microsoft.com/office/drawing/2014/main" xmlns="" id="{707BAF3B-2598-48D2-AE0C-54B0C135C690}"/>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a:extLst>
            <a:ext uri="{FF2B5EF4-FFF2-40B4-BE49-F238E27FC236}">
              <a16:creationId xmlns:a16="http://schemas.microsoft.com/office/drawing/2014/main" xmlns="" id="{311ED0FE-FF0E-4232-B627-5E8F29F14803}"/>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xmlns="" id="{7563A0D8-1F9A-4C56-B246-07E1CD0A782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xmlns="" id="{2E9E1745-74A3-4034-ABF2-C4FB8E28453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a:extLst>
            <a:ext uri="{FF2B5EF4-FFF2-40B4-BE49-F238E27FC236}">
              <a16:creationId xmlns:a16="http://schemas.microsoft.com/office/drawing/2014/main" xmlns="" id="{8F43E0E0-1104-4157-944B-51DBB5DACF70}"/>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a:extLst>
            <a:ext uri="{FF2B5EF4-FFF2-40B4-BE49-F238E27FC236}">
              <a16:creationId xmlns:a16="http://schemas.microsoft.com/office/drawing/2014/main" xmlns="" id="{3422DC3D-2D3D-4F97-A5A3-F0EA0525A578}"/>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a:extLst>
            <a:ext uri="{FF2B5EF4-FFF2-40B4-BE49-F238E27FC236}">
              <a16:creationId xmlns:a16="http://schemas.microsoft.com/office/drawing/2014/main" xmlns="" id="{80D8F117-346E-4D83-AF55-7F3748F6711C}"/>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a:extLst>
            <a:ext uri="{FF2B5EF4-FFF2-40B4-BE49-F238E27FC236}">
              <a16:creationId xmlns:a16="http://schemas.microsoft.com/office/drawing/2014/main" xmlns="" id="{07BFA932-F041-4F4A-95F6-8A0E3775119E}"/>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a:extLst>
            <a:ext uri="{FF2B5EF4-FFF2-40B4-BE49-F238E27FC236}">
              <a16:creationId xmlns:a16="http://schemas.microsoft.com/office/drawing/2014/main" xmlns="" id="{5160A461-DABC-4212-8B63-6E0E19A965C2}"/>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a:extLst>
            <a:ext uri="{FF2B5EF4-FFF2-40B4-BE49-F238E27FC236}">
              <a16:creationId xmlns:a16="http://schemas.microsoft.com/office/drawing/2014/main" xmlns="" id="{835DDA9A-2D9D-48A4-8E02-D0F85D501384}"/>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6E540A57-07E6-43DD-94C6-3AED81C7451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FC122690-1E5E-4DED-8D2A-A16E2B27C7E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3116BF71-D150-4E7B-A845-4CF2EC1AAD8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BCC7D5E9-ECCE-405A-A893-E92892C71AA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DB4BFBB9-4B30-47F6-994C-700EC56137F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85380</xdr:rowOff>
    </xdr:from>
    <xdr:to>
      <xdr:col>76</xdr:col>
      <xdr:colOff>73025</xdr:colOff>
      <xdr:row>28</xdr:row>
      <xdr:rowOff>15530</xdr:rowOff>
    </xdr:to>
    <xdr:sp macro="" textlink="">
      <xdr:nvSpPr>
        <xdr:cNvPr id="155" name="楕円 154">
          <a:extLst>
            <a:ext uri="{FF2B5EF4-FFF2-40B4-BE49-F238E27FC236}">
              <a16:creationId xmlns:a16="http://schemas.microsoft.com/office/drawing/2014/main" xmlns="" id="{EF13A34B-CC5B-422A-B6EE-E4645C185599}"/>
            </a:ext>
          </a:extLst>
        </xdr:cNvPr>
        <xdr:cNvSpPr/>
      </xdr:nvSpPr>
      <xdr:spPr>
        <a:xfrm>
          <a:off x="14744700" y="54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108257</xdr:rowOff>
    </xdr:from>
    <xdr:ext cx="469744" cy="259045"/>
    <xdr:sp macro="" textlink="">
      <xdr:nvSpPr>
        <xdr:cNvPr id="156" name="債務償還比率該当値テキスト">
          <a:extLst>
            <a:ext uri="{FF2B5EF4-FFF2-40B4-BE49-F238E27FC236}">
              <a16:creationId xmlns:a16="http://schemas.microsoft.com/office/drawing/2014/main" xmlns="" id="{0E4AE97E-4F97-4BCE-9F09-D87F35B627E3}"/>
            </a:ext>
          </a:extLst>
        </xdr:cNvPr>
        <xdr:cNvSpPr txBox="1"/>
      </xdr:nvSpPr>
      <xdr:spPr>
        <a:xfrm>
          <a:off x="14846300" y="53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17048</xdr:rowOff>
    </xdr:from>
    <xdr:to>
      <xdr:col>72</xdr:col>
      <xdr:colOff>123825</xdr:colOff>
      <xdr:row>28</xdr:row>
      <xdr:rowOff>118648</xdr:rowOff>
    </xdr:to>
    <xdr:sp macro="" textlink="">
      <xdr:nvSpPr>
        <xdr:cNvPr id="157" name="楕円 156">
          <a:extLst>
            <a:ext uri="{FF2B5EF4-FFF2-40B4-BE49-F238E27FC236}">
              <a16:creationId xmlns:a16="http://schemas.microsoft.com/office/drawing/2014/main" xmlns="" id="{30926231-1C42-47F0-84D4-A8032214F41D}"/>
            </a:ext>
          </a:extLst>
        </xdr:cNvPr>
        <xdr:cNvSpPr/>
      </xdr:nvSpPr>
      <xdr:spPr>
        <a:xfrm>
          <a:off x="14033500" y="55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136180</xdr:rowOff>
    </xdr:from>
    <xdr:to>
      <xdr:col>76</xdr:col>
      <xdr:colOff>22225</xdr:colOff>
      <xdr:row>28</xdr:row>
      <xdr:rowOff>67848</xdr:rowOff>
    </xdr:to>
    <xdr:cxnSp macro="">
      <xdr:nvCxnSpPr>
        <xdr:cNvPr id="158" name="直線コネクタ 157">
          <a:extLst>
            <a:ext uri="{FF2B5EF4-FFF2-40B4-BE49-F238E27FC236}">
              <a16:creationId xmlns:a16="http://schemas.microsoft.com/office/drawing/2014/main" xmlns="" id="{2B4BB701-D556-4E7F-8739-CC9DC69A863B}"/>
            </a:ext>
          </a:extLst>
        </xdr:cNvPr>
        <xdr:cNvCxnSpPr/>
      </xdr:nvCxnSpPr>
      <xdr:spPr>
        <a:xfrm flipV="1">
          <a:off x="14084300" y="5536855"/>
          <a:ext cx="711200" cy="10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41208</xdr:rowOff>
    </xdr:from>
    <xdr:to>
      <xdr:col>68</xdr:col>
      <xdr:colOff>123825</xdr:colOff>
      <xdr:row>28</xdr:row>
      <xdr:rowOff>142808</xdr:rowOff>
    </xdr:to>
    <xdr:sp macro="" textlink="">
      <xdr:nvSpPr>
        <xdr:cNvPr id="159" name="楕円 158">
          <a:extLst>
            <a:ext uri="{FF2B5EF4-FFF2-40B4-BE49-F238E27FC236}">
              <a16:creationId xmlns:a16="http://schemas.microsoft.com/office/drawing/2014/main" xmlns="" id="{5DBD07B7-CAAC-4053-BC95-F5BFCCD459E8}"/>
            </a:ext>
          </a:extLst>
        </xdr:cNvPr>
        <xdr:cNvSpPr/>
      </xdr:nvSpPr>
      <xdr:spPr>
        <a:xfrm>
          <a:off x="13271500" y="56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67848</xdr:rowOff>
    </xdr:from>
    <xdr:to>
      <xdr:col>72</xdr:col>
      <xdr:colOff>73025</xdr:colOff>
      <xdr:row>28</xdr:row>
      <xdr:rowOff>92008</xdr:rowOff>
    </xdr:to>
    <xdr:cxnSp macro="">
      <xdr:nvCxnSpPr>
        <xdr:cNvPr id="160" name="直線コネクタ 159">
          <a:extLst>
            <a:ext uri="{FF2B5EF4-FFF2-40B4-BE49-F238E27FC236}">
              <a16:creationId xmlns:a16="http://schemas.microsoft.com/office/drawing/2014/main" xmlns="" id="{5F278E27-B979-4270-B7BE-B258B1F72C71}"/>
            </a:ext>
          </a:extLst>
        </xdr:cNvPr>
        <xdr:cNvCxnSpPr/>
      </xdr:nvCxnSpPr>
      <xdr:spPr>
        <a:xfrm flipV="1">
          <a:off x="13322300" y="5639973"/>
          <a:ext cx="762000" cy="2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19721</xdr:rowOff>
    </xdr:from>
    <xdr:to>
      <xdr:col>64</xdr:col>
      <xdr:colOff>123825</xdr:colOff>
      <xdr:row>28</xdr:row>
      <xdr:rowOff>121321</xdr:rowOff>
    </xdr:to>
    <xdr:sp macro="" textlink="">
      <xdr:nvSpPr>
        <xdr:cNvPr id="161" name="楕円 160">
          <a:extLst>
            <a:ext uri="{FF2B5EF4-FFF2-40B4-BE49-F238E27FC236}">
              <a16:creationId xmlns:a16="http://schemas.microsoft.com/office/drawing/2014/main" xmlns="" id="{A6A131D7-58AD-4C34-8263-A52E8775AC2E}"/>
            </a:ext>
          </a:extLst>
        </xdr:cNvPr>
        <xdr:cNvSpPr/>
      </xdr:nvSpPr>
      <xdr:spPr>
        <a:xfrm>
          <a:off x="12509500" y="55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70521</xdr:rowOff>
    </xdr:from>
    <xdr:to>
      <xdr:col>68</xdr:col>
      <xdr:colOff>73025</xdr:colOff>
      <xdr:row>28</xdr:row>
      <xdr:rowOff>92008</xdr:rowOff>
    </xdr:to>
    <xdr:cxnSp macro="">
      <xdr:nvCxnSpPr>
        <xdr:cNvPr id="162" name="直線コネクタ 161">
          <a:extLst>
            <a:ext uri="{FF2B5EF4-FFF2-40B4-BE49-F238E27FC236}">
              <a16:creationId xmlns:a16="http://schemas.microsoft.com/office/drawing/2014/main" xmlns="" id="{6B595739-90AD-4DD3-B76A-EAA0C8EF1958}"/>
            </a:ext>
          </a:extLst>
        </xdr:cNvPr>
        <xdr:cNvCxnSpPr/>
      </xdr:nvCxnSpPr>
      <xdr:spPr>
        <a:xfrm>
          <a:off x="12560300" y="5642646"/>
          <a:ext cx="762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171226</xdr:rowOff>
    </xdr:from>
    <xdr:to>
      <xdr:col>60</xdr:col>
      <xdr:colOff>123825</xdr:colOff>
      <xdr:row>28</xdr:row>
      <xdr:rowOff>101376</xdr:rowOff>
    </xdr:to>
    <xdr:sp macro="" textlink="">
      <xdr:nvSpPr>
        <xdr:cNvPr id="163" name="楕円 162">
          <a:extLst>
            <a:ext uri="{FF2B5EF4-FFF2-40B4-BE49-F238E27FC236}">
              <a16:creationId xmlns:a16="http://schemas.microsoft.com/office/drawing/2014/main" xmlns="" id="{42F75111-B778-48EC-882F-D8B5777D00C6}"/>
            </a:ext>
          </a:extLst>
        </xdr:cNvPr>
        <xdr:cNvSpPr/>
      </xdr:nvSpPr>
      <xdr:spPr>
        <a:xfrm>
          <a:off x="11747500" y="557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50576</xdr:rowOff>
    </xdr:from>
    <xdr:to>
      <xdr:col>64</xdr:col>
      <xdr:colOff>73025</xdr:colOff>
      <xdr:row>28</xdr:row>
      <xdr:rowOff>70521</xdr:rowOff>
    </xdr:to>
    <xdr:cxnSp macro="">
      <xdr:nvCxnSpPr>
        <xdr:cNvPr id="164" name="直線コネクタ 163">
          <a:extLst>
            <a:ext uri="{FF2B5EF4-FFF2-40B4-BE49-F238E27FC236}">
              <a16:creationId xmlns:a16="http://schemas.microsoft.com/office/drawing/2014/main" xmlns="" id="{E505688C-681B-448C-9B25-05914A2A8C36}"/>
            </a:ext>
          </a:extLst>
        </xdr:cNvPr>
        <xdr:cNvCxnSpPr/>
      </xdr:nvCxnSpPr>
      <xdr:spPr>
        <a:xfrm>
          <a:off x="11798300" y="5622701"/>
          <a:ext cx="762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5" name="n_1aveValue債務償還比率">
          <a:extLst>
            <a:ext uri="{FF2B5EF4-FFF2-40B4-BE49-F238E27FC236}">
              <a16:creationId xmlns:a16="http://schemas.microsoft.com/office/drawing/2014/main" xmlns="" id="{257BA157-1B9D-4E62-BC85-5A2C2DD780BB}"/>
            </a:ext>
          </a:extLst>
        </xdr:cNvPr>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6" name="n_2aveValue債務償還比率">
          <a:extLst>
            <a:ext uri="{FF2B5EF4-FFF2-40B4-BE49-F238E27FC236}">
              <a16:creationId xmlns:a16="http://schemas.microsoft.com/office/drawing/2014/main" xmlns="" id="{B9E62489-8920-4E7C-A710-C41A8B43D1AD}"/>
            </a:ext>
          </a:extLst>
        </xdr:cNvPr>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7" name="n_3aveValue債務償還比率">
          <a:extLst>
            <a:ext uri="{FF2B5EF4-FFF2-40B4-BE49-F238E27FC236}">
              <a16:creationId xmlns:a16="http://schemas.microsoft.com/office/drawing/2014/main" xmlns="" id="{F4B79B2A-9C5E-404B-B436-8842E7D232F6}"/>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8" name="n_4aveValue債務償還比率">
          <a:extLst>
            <a:ext uri="{FF2B5EF4-FFF2-40B4-BE49-F238E27FC236}">
              <a16:creationId xmlns:a16="http://schemas.microsoft.com/office/drawing/2014/main" xmlns="" id="{98D34F43-FED3-4A43-950A-688A1D99E337}"/>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135175</xdr:rowOff>
    </xdr:from>
    <xdr:ext cx="469744" cy="259045"/>
    <xdr:sp macro="" textlink="">
      <xdr:nvSpPr>
        <xdr:cNvPr id="169" name="n_1mainValue債務償還比率">
          <a:extLst>
            <a:ext uri="{FF2B5EF4-FFF2-40B4-BE49-F238E27FC236}">
              <a16:creationId xmlns:a16="http://schemas.microsoft.com/office/drawing/2014/main" xmlns="" id="{27B1E1C4-4799-4DB6-B4D5-E11CA48BC851}"/>
            </a:ext>
          </a:extLst>
        </xdr:cNvPr>
        <xdr:cNvSpPr txBox="1"/>
      </xdr:nvSpPr>
      <xdr:spPr>
        <a:xfrm>
          <a:off x="13836727" y="536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159335</xdr:rowOff>
    </xdr:from>
    <xdr:ext cx="469744" cy="259045"/>
    <xdr:sp macro="" textlink="">
      <xdr:nvSpPr>
        <xdr:cNvPr id="170" name="n_2mainValue債務償還比率">
          <a:extLst>
            <a:ext uri="{FF2B5EF4-FFF2-40B4-BE49-F238E27FC236}">
              <a16:creationId xmlns:a16="http://schemas.microsoft.com/office/drawing/2014/main" xmlns="" id="{2B020465-B67D-4A7D-92FA-C7C1F870C655}"/>
            </a:ext>
          </a:extLst>
        </xdr:cNvPr>
        <xdr:cNvSpPr txBox="1"/>
      </xdr:nvSpPr>
      <xdr:spPr>
        <a:xfrm>
          <a:off x="13087427" y="538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137848</xdr:rowOff>
    </xdr:from>
    <xdr:ext cx="469744" cy="259045"/>
    <xdr:sp macro="" textlink="">
      <xdr:nvSpPr>
        <xdr:cNvPr id="171" name="n_3mainValue債務償還比率">
          <a:extLst>
            <a:ext uri="{FF2B5EF4-FFF2-40B4-BE49-F238E27FC236}">
              <a16:creationId xmlns:a16="http://schemas.microsoft.com/office/drawing/2014/main" xmlns="" id="{5AD37DD5-0704-4CFD-ACA9-C1C0A59B4698}"/>
            </a:ext>
          </a:extLst>
        </xdr:cNvPr>
        <xdr:cNvSpPr txBox="1"/>
      </xdr:nvSpPr>
      <xdr:spPr>
        <a:xfrm>
          <a:off x="12325427" y="536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117903</xdr:rowOff>
    </xdr:from>
    <xdr:ext cx="469744" cy="259045"/>
    <xdr:sp macro="" textlink="">
      <xdr:nvSpPr>
        <xdr:cNvPr id="172" name="n_4mainValue債務償還比率">
          <a:extLst>
            <a:ext uri="{FF2B5EF4-FFF2-40B4-BE49-F238E27FC236}">
              <a16:creationId xmlns:a16="http://schemas.microsoft.com/office/drawing/2014/main" xmlns="" id="{570C0F3D-5F2A-452D-9C94-98E0AC5E8548}"/>
            </a:ext>
          </a:extLst>
        </xdr:cNvPr>
        <xdr:cNvSpPr txBox="1"/>
      </xdr:nvSpPr>
      <xdr:spPr>
        <a:xfrm>
          <a:off x="11563427" y="534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3DF0DA58-F585-4C84-84C8-792A6F543C3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808A5521-5DA8-4E2E-9DE5-B4F3D4A9105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BF29BE34-B494-4478-BD9D-877358777A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84F80FB1-A23F-4B55-AFAA-B69DB982521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88EC48A6-E741-4BC9-ACBF-55A70EF9150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11BD0DF7-9B76-42D8-A4CC-E43CFA21917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F1CF828-EA67-42E1-91F4-14A03EB436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A4D9FAB-8A8C-4F81-85EC-B68D5AF473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915387D-7175-48D5-91DA-AABE9180EEF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A120B42-2078-4DAA-BCB1-EA2A270398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370FE13-C698-4A52-B6DB-3866FCAB7E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6190594-F62E-412C-8F41-A292DA4E9B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ACD3F87-BD09-4941-94CE-84D052DB17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11C2259-6F00-42B3-A53D-09CDD1A080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9CD5797-26E2-48F4-9DFF-0FC1914A17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8DE4DFE-3124-486A-9E26-ADED01BB79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9,352
132.20
8,551,664
8,103,015
318,538
3,641,454
6,099,105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4C3F747-5035-4422-B933-35F81E4FE8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08C365F-36F3-4787-AB33-0B5F2C022C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1A0D003-9DB1-4194-BE97-D8F0713BE82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18F3DDE-F860-4578-B524-5B08BE0D2D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C83AC5B-A60A-480D-BE45-1E7B94AA1C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33B3029-CD68-449E-B21B-93FC9646EB2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2A92F56-13A5-4897-8BAE-37BF9EFEC6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4D2206A-B28D-48C9-92C4-9A805646E0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FEC6B2D-B268-4576-BF6A-2D357B564A4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7CEA7CB-E331-4165-BB14-72C7CF6EDB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C947D6E-95DE-4CF3-B223-110E2FB15C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AF21EAE-463F-4512-B82C-19E5532C76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5EF738B-8779-4BC4-A26B-DE43BD140F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E788F4E-1538-42B8-859A-AC4D4BEAC6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8BAAE08-6AE9-4F7F-A28A-E1B01F6E171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708C2BF-8D97-4411-A193-E922ECD878F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B687389-7FD9-4955-86AA-6EBAB9D585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9A045D4-CE5F-4295-8615-202BDFF659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5FA147D-3FA4-459D-BA57-A7EFE69252D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F1231083-BC7E-49B6-AD46-7BAD875F42A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07C1C2B-BD8C-4904-B402-202AB61EB34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B8E7E03-0BD6-42BE-AAB2-7F032AB425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95CFB62-274A-4012-898C-BD1CBEC352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2B729C5-4EF7-4179-B4BF-BED458EC3B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63D3212-CDDE-4508-B5FB-F66413E5C3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E1B382D4-3C02-4CAC-BEA0-B21499E6957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AEB0E43-F93B-4059-B757-E5370F19DD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D2FEA4C-CDF1-4DFC-9EAB-0AF90CBEB6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8C747A6-19DD-4B87-9621-46BC1353AE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D54119B-FEAB-488A-AD71-A77DFF699E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3290211-8957-4F7C-BBFE-EC03B8C3BF4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ADF6423C-D26F-4A70-A338-FC38057C59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E49E1E72-6A1B-46A4-AAA5-ED6802602C0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D4DDCCA1-25D3-42BC-8C96-A5E50B47A3E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98AB132F-5580-4CA1-AC8D-C4B13AA7AC2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430D7A2A-97E3-4A70-9D77-7545790520E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8BB91AC-C483-4372-89F5-B51D0CD44EE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95CBEF87-D83C-45BF-AF8E-41CC1C2316F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CD9E54A7-1B0B-4A50-A5E2-55F7CB8822D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82B75E68-79E0-4E6E-96D3-685760A6B31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51B50A40-DBEC-4ACB-B0F4-8F0074D85FF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E2C7DE37-2FA5-404F-BB9E-41BB62F4E49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350580E7-A1C8-46DB-99BA-55AF1694274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FBDC591-7AB6-4600-8077-C7FC9D2C02A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954FEA49-317E-4252-BC0B-E480ECFF8DE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xmlns="" id="{D45B71F5-B6A2-4F5D-982C-CCDFA521A169}"/>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E3A373EF-FF50-4153-B700-04650CA2F16E}"/>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xmlns="" id="{642ED477-798D-4D9A-8E77-228A7DD646CF}"/>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FFA227C3-A773-400F-8603-F42EB75F55E8}"/>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xmlns="" id="{57735E10-944A-4250-8F76-BA67F2C9C3B3}"/>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6D54C532-C026-4F05-9363-CF0CD7F33BEA}"/>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xmlns="" id="{A02FE973-885A-4F6A-A058-2450EB4B0B5A}"/>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xmlns="" id="{29B93B92-DA1B-40B8-B87F-A084C280BCCA}"/>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xmlns="" id="{DFA216A2-8DFD-4C3E-AF0F-DAE364EA6506}"/>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xmlns="" id="{4158CD08-9246-4B13-8AE3-1B9C11E6EC71}"/>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xmlns="" id="{F0ED8198-36F1-4FC7-B826-8B9AA21EA077}"/>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779AA4A-6513-48B3-A130-C5AA6F7F0F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36ED7C1-9D89-4DAF-B5CD-21BD0E1469A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EAFBFDD-D01C-4300-A124-4D8CEA114E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69CC216-0D5E-4EE5-9682-3568CF627A2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5A60C50-E547-4FAC-8B28-DFE6EC29F2F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73" name="楕円 72">
          <a:extLst>
            <a:ext uri="{FF2B5EF4-FFF2-40B4-BE49-F238E27FC236}">
              <a16:creationId xmlns:a16="http://schemas.microsoft.com/office/drawing/2014/main" xmlns="" id="{F37FDC59-B48E-4AAD-B3C8-524DBA093E42}"/>
            </a:ext>
          </a:extLst>
        </xdr:cNvPr>
        <xdr:cNvSpPr/>
      </xdr:nvSpPr>
      <xdr:spPr>
        <a:xfrm>
          <a:off x="4584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141622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79EFA6F3-89A0-4F0E-9618-6881595C36A1}"/>
            </a:ext>
          </a:extLst>
        </xdr:cNvPr>
        <xdr:cNvSpPr txBox="1"/>
      </xdr:nvSpPr>
      <xdr:spPr>
        <a:xfrm>
          <a:off x="4673600"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5" name="楕円 74">
          <a:extLst>
            <a:ext uri="{FF2B5EF4-FFF2-40B4-BE49-F238E27FC236}">
              <a16:creationId xmlns:a16="http://schemas.microsoft.com/office/drawing/2014/main" xmlns="" id="{0BB6A935-075B-424D-9581-47967AA79F93}"/>
            </a:ext>
          </a:extLst>
        </xdr:cNvPr>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169545</xdr:rowOff>
    </xdr:to>
    <xdr:cxnSp macro="">
      <xdr:nvCxnSpPr>
        <xdr:cNvPr id="76" name="直線コネクタ 75">
          <a:extLst>
            <a:ext uri="{FF2B5EF4-FFF2-40B4-BE49-F238E27FC236}">
              <a16:creationId xmlns:a16="http://schemas.microsoft.com/office/drawing/2014/main" xmlns="" id="{C110B83D-B3EF-403D-9AB7-E51854BA6F00}"/>
            </a:ext>
          </a:extLst>
        </xdr:cNvPr>
        <xdr:cNvCxnSpPr/>
      </xdr:nvCxnSpPr>
      <xdr:spPr>
        <a:xfrm>
          <a:off x="3797300" y="628269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55880</xdr:rowOff>
    </xdr:from>
    <xdr:to>
      <xdr:col>15</xdr:col>
      <xdr:colOff>101600</xdr:colOff>
      <xdr:row>36</xdr:row>
      <xdr:rowOff>157480</xdr:rowOff>
    </xdr:to>
    <xdr:sp macro="" textlink="">
      <xdr:nvSpPr>
        <xdr:cNvPr id="77" name="楕円 76">
          <a:extLst>
            <a:ext uri="{FF2B5EF4-FFF2-40B4-BE49-F238E27FC236}">
              <a16:creationId xmlns:a16="http://schemas.microsoft.com/office/drawing/2014/main" xmlns="" id="{8AAFDA11-E86F-4167-ACAD-3286635B94AA}"/>
            </a:ext>
          </a:extLst>
        </xdr:cNvPr>
        <xdr:cNvSpPr/>
      </xdr:nvSpPr>
      <xdr:spPr>
        <a:xfrm>
          <a:off x="2857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177800</xdr:colOff>
      <xdr:row>36</xdr:row>
      <xdr:rowOff>110490</xdr:rowOff>
    </xdr:to>
    <xdr:cxnSp macro="">
      <xdr:nvCxnSpPr>
        <xdr:cNvPr id="78" name="直線コネクタ 77">
          <a:extLst>
            <a:ext uri="{FF2B5EF4-FFF2-40B4-BE49-F238E27FC236}">
              <a16:creationId xmlns:a16="http://schemas.microsoft.com/office/drawing/2014/main" xmlns="" id="{8321F953-D58D-40B7-A030-E50E4AB63F6C}"/>
            </a:ext>
          </a:extLst>
        </xdr:cNvPr>
        <xdr:cNvCxnSpPr/>
      </xdr:nvCxnSpPr>
      <xdr:spPr>
        <a:xfrm>
          <a:off x="2908300" y="6278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27305</xdr:rowOff>
    </xdr:from>
    <xdr:to>
      <xdr:col>10</xdr:col>
      <xdr:colOff>165100</xdr:colOff>
      <xdr:row>36</xdr:row>
      <xdr:rowOff>128905</xdr:rowOff>
    </xdr:to>
    <xdr:sp macro="" textlink="">
      <xdr:nvSpPr>
        <xdr:cNvPr id="79" name="楕円 78">
          <a:extLst>
            <a:ext uri="{FF2B5EF4-FFF2-40B4-BE49-F238E27FC236}">
              <a16:creationId xmlns:a16="http://schemas.microsoft.com/office/drawing/2014/main" xmlns="" id="{42BDBA30-5D5B-4DA7-96E3-09291F6C8086}"/>
            </a:ext>
          </a:extLst>
        </xdr:cNvPr>
        <xdr:cNvSpPr/>
      </xdr:nvSpPr>
      <xdr:spPr>
        <a:xfrm>
          <a:off x="1968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78105</xdr:rowOff>
    </xdr:from>
    <xdr:to>
      <xdr:col>15</xdr:col>
      <xdr:colOff>50800</xdr:colOff>
      <xdr:row>36</xdr:row>
      <xdr:rowOff>106680</xdr:rowOff>
    </xdr:to>
    <xdr:cxnSp macro="">
      <xdr:nvCxnSpPr>
        <xdr:cNvPr id="80" name="直線コネクタ 79">
          <a:extLst>
            <a:ext uri="{FF2B5EF4-FFF2-40B4-BE49-F238E27FC236}">
              <a16:creationId xmlns:a16="http://schemas.microsoft.com/office/drawing/2014/main" xmlns="" id="{F0847A54-0110-4DB6-ADBF-A6A0EBFB028E}"/>
            </a:ext>
          </a:extLst>
        </xdr:cNvPr>
        <xdr:cNvCxnSpPr/>
      </xdr:nvCxnSpPr>
      <xdr:spPr>
        <a:xfrm>
          <a:off x="2019300" y="6250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132080</xdr:rowOff>
    </xdr:from>
    <xdr:to>
      <xdr:col>6</xdr:col>
      <xdr:colOff>38100</xdr:colOff>
      <xdr:row>37</xdr:row>
      <xdr:rowOff>62230</xdr:rowOff>
    </xdr:to>
    <xdr:sp macro="" textlink="">
      <xdr:nvSpPr>
        <xdr:cNvPr id="81" name="楕円 80">
          <a:extLst>
            <a:ext uri="{FF2B5EF4-FFF2-40B4-BE49-F238E27FC236}">
              <a16:creationId xmlns:a16="http://schemas.microsoft.com/office/drawing/2014/main" xmlns="" id="{C73A6AFB-FAF5-47E0-A82F-DD46ED6738C1}"/>
            </a:ext>
          </a:extLst>
        </xdr:cNvPr>
        <xdr:cNvSpPr/>
      </xdr:nvSpPr>
      <xdr:spPr>
        <a:xfrm>
          <a:off x="1079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78105</xdr:rowOff>
    </xdr:from>
    <xdr:to>
      <xdr:col>10</xdr:col>
      <xdr:colOff>114300</xdr:colOff>
      <xdr:row>37</xdr:row>
      <xdr:rowOff>11430</xdr:rowOff>
    </xdr:to>
    <xdr:cxnSp macro="">
      <xdr:nvCxnSpPr>
        <xdr:cNvPr id="82" name="直線コネクタ 81">
          <a:extLst>
            <a:ext uri="{FF2B5EF4-FFF2-40B4-BE49-F238E27FC236}">
              <a16:creationId xmlns:a16="http://schemas.microsoft.com/office/drawing/2014/main" xmlns="" id="{DF73749A-B8EB-46C4-A777-414602C70614}"/>
            </a:ext>
          </a:extLst>
        </xdr:cNvPr>
        <xdr:cNvCxnSpPr/>
      </xdr:nvCxnSpPr>
      <xdr:spPr>
        <a:xfrm flipV="1">
          <a:off x="1130300" y="625030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a:extLst>
            <a:ext uri="{FF2B5EF4-FFF2-40B4-BE49-F238E27FC236}">
              <a16:creationId xmlns:a16="http://schemas.microsoft.com/office/drawing/2014/main" xmlns="" id="{425C5324-FE6F-43F4-B17B-EC4DDCCE87FF}"/>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xmlns="" id="{BF8DC8D3-D759-4C45-B0CF-D0F3B1A77E0D}"/>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xmlns="" id="{965A4E24-3CBA-4B45-83BE-6D9758A86D08}"/>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xmlns="" id="{A230B0C5-0BC4-4C48-8373-805D9760F513}"/>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7" name="n_1mainValue【道路】&#10;有形固定資産減価償却率">
          <a:extLst>
            <a:ext uri="{FF2B5EF4-FFF2-40B4-BE49-F238E27FC236}">
              <a16:creationId xmlns:a16="http://schemas.microsoft.com/office/drawing/2014/main" xmlns="" id="{A53BC429-904C-4D06-AFAF-08AD71AC2093}"/>
            </a:ext>
          </a:extLst>
        </xdr:cNvPr>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2557</xdr:rowOff>
    </xdr:from>
    <xdr:ext cx="405111" cy="259045"/>
    <xdr:sp macro="" textlink="">
      <xdr:nvSpPr>
        <xdr:cNvPr id="88" name="n_2mainValue【道路】&#10;有形固定資産減価償却率">
          <a:extLst>
            <a:ext uri="{FF2B5EF4-FFF2-40B4-BE49-F238E27FC236}">
              <a16:creationId xmlns:a16="http://schemas.microsoft.com/office/drawing/2014/main" xmlns="" id="{48ACBD2B-E2EC-4D8D-9729-5F8EC4FD8B8D}"/>
            </a:ext>
          </a:extLst>
        </xdr:cNvPr>
        <xdr:cNvSpPr txBox="1"/>
      </xdr:nvSpPr>
      <xdr:spPr>
        <a:xfrm>
          <a:off x="2705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145432</xdr:rowOff>
    </xdr:from>
    <xdr:ext cx="405111" cy="259045"/>
    <xdr:sp macro="" textlink="">
      <xdr:nvSpPr>
        <xdr:cNvPr id="89" name="n_3mainValue【道路】&#10;有形固定資産減価償却率">
          <a:extLst>
            <a:ext uri="{FF2B5EF4-FFF2-40B4-BE49-F238E27FC236}">
              <a16:creationId xmlns:a16="http://schemas.microsoft.com/office/drawing/2014/main" xmlns="" id="{F9797A65-EBFF-4DD2-A24D-85D00E32AA36}"/>
            </a:ext>
          </a:extLst>
        </xdr:cNvPr>
        <xdr:cNvSpPr txBox="1"/>
      </xdr:nvSpPr>
      <xdr:spPr>
        <a:xfrm>
          <a:off x="1816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78757</xdr:rowOff>
    </xdr:from>
    <xdr:ext cx="405111" cy="259045"/>
    <xdr:sp macro="" textlink="">
      <xdr:nvSpPr>
        <xdr:cNvPr id="90" name="n_4mainValue【道路】&#10;有形固定資産減価償却率">
          <a:extLst>
            <a:ext uri="{FF2B5EF4-FFF2-40B4-BE49-F238E27FC236}">
              <a16:creationId xmlns:a16="http://schemas.microsoft.com/office/drawing/2014/main" xmlns="" id="{677F2097-EF8A-4337-8C39-3AB941205B63}"/>
            </a:ext>
          </a:extLst>
        </xdr:cNvPr>
        <xdr:cNvSpPr txBox="1"/>
      </xdr:nvSpPr>
      <xdr:spPr>
        <a:xfrm>
          <a:off x="927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87561733-51B6-498A-A67D-754D73D5E0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95F87EEC-70E4-45A7-810D-4938309F9E3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7E88E3A8-F90B-488F-B8B2-678F2DD2BB9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800E40F7-D273-4350-9E7F-272C03F6F0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1FFB31E9-8CEC-482F-8499-CAD6D63965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A02D73FD-BCB1-41F0-AF2D-390098A5EB4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411B844-93E0-4142-83A6-D513A14D44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378D5CDB-E071-4B94-821E-D4AF30C0A7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FA6B7296-416A-49D7-BA1D-40CECD06D49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98526C88-2C05-4195-8076-1CF0946764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DC34EEEE-636B-4DE9-86C8-9604EEED989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3A49D16B-44AB-4060-A387-9B383AF55ED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67A3FC86-2CAA-4584-9011-80863A0C5AB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xmlns="" id="{B832AE20-146B-4ED8-9708-C4388202734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F7F8F403-F2A9-47B8-8A8F-34725E927F8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xmlns="" id="{56F1AFE2-87A3-4638-8372-B1FED246FE89}"/>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A405965F-7C1F-49BC-9729-C83AC86EAA0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xmlns="" id="{4A1FCC79-7A26-47A1-877C-E7DB77203B5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27839677-A6D1-412C-A2B3-E9381EAF70D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4171BCC3-7DFB-437D-80FA-3A72A661BC2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899526B8-15BB-45C9-909F-5EA74EB78AE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xmlns="" id="{61EA4607-EF2A-4074-83C9-0C3AE73007C6}"/>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xmlns="" id="{1B5DC9BD-1F07-475D-9F8A-F8715411EB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xmlns="" id="{DB7D38FB-023F-4E0B-813F-C605D57C8BFD}"/>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xmlns="" id="{43CC7569-5B28-4135-B902-83E3BE0EFCCC}"/>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xmlns="" id="{32F50E34-8BE2-472F-BAB2-B8F58EE45FFC}"/>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xmlns="" id="{C25F33EA-B18B-421E-A0E2-4F9AA47FDD68}"/>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xmlns="" id="{ED688E2E-DD1A-4663-B7AF-232EB8148526}"/>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xmlns="" id="{893A0E6F-10BB-497D-B77D-1893069C23ED}"/>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xmlns="" id="{8E1612FC-34CD-475F-B387-1402062FB2CB}"/>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xmlns="" id="{2D8EF4AD-054A-4856-B6D2-532291CD5CB2}"/>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xmlns="" id="{FC1377CA-5896-47E8-93C9-3A14E25B9D24}"/>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ABEBB64-7F66-43C6-AFBF-934C63A68C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548F9F8D-FEA3-410D-B93F-8F0821799C0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925C069C-7DB1-431C-83E0-AFD064B7012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54DD35C9-F10A-4146-8E84-34F00CD5B0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D4990A20-B96E-4286-A6DD-0AF90F0CB79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150645</xdr:rowOff>
    </xdr:from>
    <xdr:to>
      <xdr:col>55</xdr:col>
      <xdr:colOff>50800</xdr:colOff>
      <xdr:row>40</xdr:row>
      <xdr:rowOff>80795</xdr:rowOff>
    </xdr:to>
    <xdr:sp macro="" textlink="">
      <xdr:nvSpPr>
        <xdr:cNvPr id="128" name="楕円 127">
          <a:extLst>
            <a:ext uri="{FF2B5EF4-FFF2-40B4-BE49-F238E27FC236}">
              <a16:creationId xmlns:a16="http://schemas.microsoft.com/office/drawing/2014/main" xmlns="" id="{A3D5428F-2675-44DC-9C06-AF4F7D4A2676}"/>
            </a:ext>
          </a:extLst>
        </xdr:cNvPr>
        <xdr:cNvSpPr/>
      </xdr:nvSpPr>
      <xdr:spPr>
        <a:xfrm>
          <a:off x="10426700" y="68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129072</xdr:rowOff>
    </xdr:from>
    <xdr:ext cx="534377" cy="259045"/>
    <xdr:sp macro="" textlink="">
      <xdr:nvSpPr>
        <xdr:cNvPr id="129" name="【道路】&#10;一人当たり延長該当値テキスト">
          <a:extLst>
            <a:ext uri="{FF2B5EF4-FFF2-40B4-BE49-F238E27FC236}">
              <a16:creationId xmlns:a16="http://schemas.microsoft.com/office/drawing/2014/main" xmlns="" id="{F963950E-09FD-43D0-BD6F-7FEA09562A1A}"/>
            </a:ext>
          </a:extLst>
        </xdr:cNvPr>
        <xdr:cNvSpPr txBox="1"/>
      </xdr:nvSpPr>
      <xdr:spPr>
        <a:xfrm>
          <a:off x="10515600" y="681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145287</xdr:rowOff>
    </xdr:from>
    <xdr:to>
      <xdr:col>50</xdr:col>
      <xdr:colOff>165100</xdr:colOff>
      <xdr:row>40</xdr:row>
      <xdr:rowOff>75437</xdr:rowOff>
    </xdr:to>
    <xdr:sp macro="" textlink="">
      <xdr:nvSpPr>
        <xdr:cNvPr id="130" name="楕円 129">
          <a:extLst>
            <a:ext uri="{FF2B5EF4-FFF2-40B4-BE49-F238E27FC236}">
              <a16:creationId xmlns:a16="http://schemas.microsoft.com/office/drawing/2014/main" xmlns="" id="{5322F47E-C553-4B08-9457-00E79C18BEFC}"/>
            </a:ext>
          </a:extLst>
        </xdr:cNvPr>
        <xdr:cNvSpPr/>
      </xdr:nvSpPr>
      <xdr:spPr>
        <a:xfrm>
          <a:off x="9588500" y="68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24637</xdr:rowOff>
    </xdr:from>
    <xdr:to>
      <xdr:col>55</xdr:col>
      <xdr:colOff>0</xdr:colOff>
      <xdr:row>40</xdr:row>
      <xdr:rowOff>29995</xdr:rowOff>
    </xdr:to>
    <xdr:cxnSp macro="">
      <xdr:nvCxnSpPr>
        <xdr:cNvPr id="131" name="直線コネクタ 130">
          <a:extLst>
            <a:ext uri="{FF2B5EF4-FFF2-40B4-BE49-F238E27FC236}">
              <a16:creationId xmlns:a16="http://schemas.microsoft.com/office/drawing/2014/main" xmlns="" id="{F5E1BA61-C6B1-4B6A-8A74-C78BA01A9117}"/>
            </a:ext>
          </a:extLst>
        </xdr:cNvPr>
        <xdr:cNvCxnSpPr/>
      </xdr:nvCxnSpPr>
      <xdr:spPr>
        <a:xfrm>
          <a:off x="9639300" y="6882637"/>
          <a:ext cx="8382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154175</xdr:rowOff>
    </xdr:from>
    <xdr:to>
      <xdr:col>46</xdr:col>
      <xdr:colOff>38100</xdr:colOff>
      <xdr:row>40</xdr:row>
      <xdr:rowOff>84325</xdr:rowOff>
    </xdr:to>
    <xdr:sp macro="" textlink="">
      <xdr:nvSpPr>
        <xdr:cNvPr id="132" name="楕円 131">
          <a:extLst>
            <a:ext uri="{FF2B5EF4-FFF2-40B4-BE49-F238E27FC236}">
              <a16:creationId xmlns:a16="http://schemas.microsoft.com/office/drawing/2014/main" xmlns="" id="{7C15589B-C55A-43B1-BB28-38E549597941}"/>
            </a:ext>
          </a:extLst>
        </xdr:cNvPr>
        <xdr:cNvSpPr/>
      </xdr:nvSpPr>
      <xdr:spPr>
        <a:xfrm>
          <a:off x="8699500" y="68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24637</xdr:rowOff>
    </xdr:from>
    <xdr:to>
      <xdr:col>50</xdr:col>
      <xdr:colOff>114300</xdr:colOff>
      <xdr:row>40</xdr:row>
      <xdr:rowOff>33525</xdr:rowOff>
    </xdr:to>
    <xdr:cxnSp macro="">
      <xdr:nvCxnSpPr>
        <xdr:cNvPr id="133" name="直線コネクタ 132">
          <a:extLst>
            <a:ext uri="{FF2B5EF4-FFF2-40B4-BE49-F238E27FC236}">
              <a16:creationId xmlns:a16="http://schemas.microsoft.com/office/drawing/2014/main" xmlns="" id="{72608CDE-1FA4-44FB-A552-C1F616BB1FCB}"/>
            </a:ext>
          </a:extLst>
        </xdr:cNvPr>
        <xdr:cNvCxnSpPr/>
      </xdr:nvCxnSpPr>
      <xdr:spPr>
        <a:xfrm flipV="1">
          <a:off x="8750300" y="6882637"/>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134543</xdr:rowOff>
    </xdr:from>
    <xdr:to>
      <xdr:col>41</xdr:col>
      <xdr:colOff>101600</xdr:colOff>
      <xdr:row>40</xdr:row>
      <xdr:rowOff>64693</xdr:rowOff>
    </xdr:to>
    <xdr:sp macro="" textlink="">
      <xdr:nvSpPr>
        <xdr:cNvPr id="134" name="楕円 133">
          <a:extLst>
            <a:ext uri="{FF2B5EF4-FFF2-40B4-BE49-F238E27FC236}">
              <a16:creationId xmlns:a16="http://schemas.microsoft.com/office/drawing/2014/main" xmlns="" id="{42E14D5D-7A6C-4F3C-BC4C-23BEF56A8A8E}"/>
            </a:ext>
          </a:extLst>
        </xdr:cNvPr>
        <xdr:cNvSpPr/>
      </xdr:nvSpPr>
      <xdr:spPr>
        <a:xfrm>
          <a:off x="7810500" y="68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13893</xdr:rowOff>
    </xdr:from>
    <xdr:to>
      <xdr:col>45</xdr:col>
      <xdr:colOff>177800</xdr:colOff>
      <xdr:row>40</xdr:row>
      <xdr:rowOff>33525</xdr:rowOff>
    </xdr:to>
    <xdr:cxnSp macro="">
      <xdr:nvCxnSpPr>
        <xdr:cNvPr id="135" name="直線コネクタ 134">
          <a:extLst>
            <a:ext uri="{FF2B5EF4-FFF2-40B4-BE49-F238E27FC236}">
              <a16:creationId xmlns:a16="http://schemas.microsoft.com/office/drawing/2014/main" xmlns="" id="{32BCAA48-7BD9-4E5F-8538-429CBD74B290}"/>
            </a:ext>
          </a:extLst>
        </xdr:cNvPr>
        <xdr:cNvCxnSpPr/>
      </xdr:nvCxnSpPr>
      <xdr:spPr>
        <a:xfrm>
          <a:off x="7861300" y="6871893"/>
          <a:ext cx="889000" cy="1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25766</xdr:rowOff>
    </xdr:from>
    <xdr:to>
      <xdr:col>36</xdr:col>
      <xdr:colOff>165100</xdr:colOff>
      <xdr:row>40</xdr:row>
      <xdr:rowOff>127366</xdr:rowOff>
    </xdr:to>
    <xdr:sp macro="" textlink="">
      <xdr:nvSpPr>
        <xdr:cNvPr id="136" name="楕円 135">
          <a:extLst>
            <a:ext uri="{FF2B5EF4-FFF2-40B4-BE49-F238E27FC236}">
              <a16:creationId xmlns:a16="http://schemas.microsoft.com/office/drawing/2014/main" xmlns="" id="{80955574-551E-4DC8-B753-3463CC988274}"/>
            </a:ext>
          </a:extLst>
        </xdr:cNvPr>
        <xdr:cNvSpPr/>
      </xdr:nvSpPr>
      <xdr:spPr>
        <a:xfrm>
          <a:off x="6921500" y="68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13893</xdr:rowOff>
    </xdr:from>
    <xdr:to>
      <xdr:col>41</xdr:col>
      <xdr:colOff>50800</xdr:colOff>
      <xdr:row>40</xdr:row>
      <xdr:rowOff>76566</xdr:rowOff>
    </xdr:to>
    <xdr:cxnSp macro="">
      <xdr:nvCxnSpPr>
        <xdr:cNvPr id="137" name="直線コネクタ 136">
          <a:extLst>
            <a:ext uri="{FF2B5EF4-FFF2-40B4-BE49-F238E27FC236}">
              <a16:creationId xmlns:a16="http://schemas.microsoft.com/office/drawing/2014/main" xmlns="" id="{E4D387EF-7929-4AD1-B194-38629E9D40F5}"/>
            </a:ext>
          </a:extLst>
        </xdr:cNvPr>
        <xdr:cNvCxnSpPr/>
      </xdr:nvCxnSpPr>
      <xdr:spPr>
        <a:xfrm flipV="1">
          <a:off x="6972300" y="6871893"/>
          <a:ext cx="889000" cy="6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xmlns="" id="{C75EADC1-6BAD-49D8-A360-28D9884C36A1}"/>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a16="http://schemas.microsoft.com/office/drawing/2014/main" xmlns="" id="{94F9735C-CDB8-4BA0-AC2D-28B9B11ACA0C}"/>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xmlns="" id="{136EEE9C-7F6B-4FA5-BE93-91C8ECBE3CCD}"/>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a16="http://schemas.microsoft.com/office/drawing/2014/main" xmlns="" id="{2EF095BB-AD30-4F37-B610-F7AD490ACF4D}"/>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66564</xdr:rowOff>
    </xdr:from>
    <xdr:ext cx="534377" cy="259045"/>
    <xdr:sp macro="" textlink="">
      <xdr:nvSpPr>
        <xdr:cNvPr id="142" name="n_1mainValue【道路】&#10;一人当たり延長">
          <a:extLst>
            <a:ext uri="{FF2B5EF4-FFF2-40B4-BE49-F238E27FC236}">
              <a16:creationId xmlns:a16="http://schemas.microsoft.com/office/drawing/2014/main" xmlns="" id="{E5BEDB4B-9B1E-44A6-93E7-4C19E63529E4}"/>
            </a:ext>
          </a:extLst>
        </xdr:cNvPr>
        <xdr:cNvSpPr txBox="1"/>
      </xdr:nvSpPr>
      <xdr:spPr>
        <a:xfrm>
          <a:off x="9359411" y="692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75452</xdr:rowOff>
    </xdr:from>
    <xdr:ext cx="534377" cy="259045"/>
    <xdr:sp macro="" textlink="">
      <xdr:nvSpPr>
        <xdr:cNvPr id="143" name="n_2mainValue【道路】&#10;一人当たり延長">
          <a:extLst>
            <a:ext uri="{FF2B5EF4-FFF2-40B4-BE49-F238E27FC236}">
              <a16:creationId xmlns:a16="http://schemas.microsoft.com/office/drawing/2014/main" xmlns="" id="{06811BDD-84DE-472F-BA76-C551DE1A8CE3}"/>
            </a:ext>
          </a:extLst>
        </xdr:cNvPr>
        <xdr:cNvSpPr txBox="1"/>
      </xdr:nvSpPr>
      <xdr:spPr>
        <a:xfrm>
          <a:off x="8483111" y="69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55820</xdr:rowOff>
    </xdr:from>
    <xdr:ext cx="534377" cy="259045"/>
    <xdr:sp macro="" textlink="">
      <xdr:nvSpPr>
        <xdr:cNvPr id="144" name="n_3mainValue【道路】&#10;一人当たり延長">
          <a:extLst>
            <a:ext uri="{FF2B5EF4-FFF2-40B4-BE49-F238E27FC236}">
              <a16:creationId xmlns:a16="http://schemas.microsoft.com/office/drawing/2014/main" xmlns="" id="{964067B6-E548-4E5A-A135-29D24DDA7D2F}"/>
            </a:ext>
          </a:extLst>
        </xdr:cNvPr>
        <xdr:cNvSpPr txBox="1"/>
      </xdr:nvSpPr>
      <xdr:spPr>
        <a:xfrm>
          <a:off x="7594111" y="691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118493</xdr:rowOff>
    </xdr:from>
    <xdr:ext cx="534377" cy="259045"/>
    <xdr:sp macro="" textlink="">
      <xdr:nvSpPr>
        <xdr:cNvPr id="145" name="n_4mainValue【道路】&#10;一人当たり延長">
          <a:extLst>
            <a:ext uri="{FF2B5EF4-FFF2-40B4-BE49-F238E27FC236}">
              <a16:creationId xmlns:a16="http://schemas.microsoft.com/office/drawing/2014/main" xmlns="" id="{CBC19EBE-D3C4-44AF-BCE6-1D5BF558FA4C}"/>
            </a:ext>
          </a:extLst>
        </xdr:cNvPr>
        <xdr:cNvSpPr txBox="1"/>
      </xdr:nvSpPr>
      <xdr:spPr>
        <a:xfrm>
          <a:off x="6705111" y="697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81AFD330-3D4E-4F0F-A6F9-487C2A6A26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378263A6-350F-419F-A215-E4AFC1383F8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5BB027D8-A9F0-4E8A-A0D9-F0F3B7C064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254A24FF-9FFD-4D4D-8C2E-16D89C95652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B3B3EFF3-2A03-4F32-8768-89AE59EAF25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25B58E85-1226-48E1-9760-818F02EB41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10A94790-CB0E-48AE-822C-90EAEBC338D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E84BE359-6E49-466D-914D-FCC324EC2C3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0E5CF5A4-C341-4724-A5F0-979E88FEA4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896BF7F8-7258-4586-B1D0-09ED714066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A020CB71-2254-4324-A901-F7F838D4FA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F9988C48-1FFE-446C-999C-95FCD5B6F61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EE0ED55F-3AF4-4916-B529-971677FF9D0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49B72682-CC4E-4855-AB0C-8AD10D66C49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BF48CA29-B889-4135-8C4F-B171667F058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B0CA3224-852D-43C3-931A-8BDE39255CB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3845B0EE-7CF8-47DF-AF75-2590F753F7C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8F27BE86-81CC-42F6-8EED-3E16D02241D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C1D82299-76BF-495C-B912-33D58071BB9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ECAFFC46-165B-4F36-9341-DAA3188C775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19CE044E-01A2-4595-B931-40F689E3D6F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3F32F631-ECDF-4F2D-9DEC-DB7868B7AE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CA4B9CF0-053D-4346-B43A-0FB24E8DDD6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56C54387-DC62-4895-9725-A0F6EAE2A9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0FDA510E-0B1E-4569-A6F9-EED0774992F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xmlns="" id="{86CDC4BE-FD09-4B7B-8E69-DCB53C8E00AF}"/>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FC7B118F-0E1F-4570-97DA-74505EDDB8F6}"/>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xmlns="" id="{5C01610C-23B4-4AC6-8126-1F9D9C0D9147}"/>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C6A9EE72-2D2E-46F7-A9FF-822297C632E8}"/>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xmlns="" id="{E2CEC704-0416-4828-9147-C0D60BD2385E}"/>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64E81568-DB70-4211-BB0A-202CCBA73F75}"/>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xmlns="" id="{CE2B09A1-1D0C-40F1-B14D-DFB649A24E58}"/>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xmlns="" id="{B1E11FBC-724D-446C-8422-FB02682A4CCD}"/>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xmlns="" id="{D8F2C9BD-DD2C-47FD-A1BF-BF4AF3648226}"/>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xmlns="" id="{6EFEEC4D-6474-47DA-928A-A41CE761DF47}"/>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xmlns="" id="{BD79078C-D8C3-4D4D-8CD9-BFE1CD72719C}"/>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2B10F04C-2E32-4BD2-B137-AA54B28BC82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9FDD2414-6701-41C4-A511-7E61C7CFA34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11D4DCB9-C312-4E7B-94F1-FF6E28ACB2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A0A2B690-1322-41AA-972A-20A3BA97831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D5DC0CB-988E-431C-AB77-132AD295B72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130447</xdr:rowOff>
    </xdr:from>
    <xdr:to>
      <xdr:col>24</xdr:col>
      <xdr:colOff>114300</xdr:colOff>
      <xdr:row>62</xdr:row>
      <xdr:rowOff>60597</xdr:rowOff>
    </xdr:to>
    <xdr:sp macro="" textlink="">
      <xdr:nvSpPr>
        <xdr:cNvPr id="187" name="楕円 186">
          <a:extLst>
            <a:ext uri="{FF2B5EF4-FFF2-40B4-BE49-F238E27FC236}">
              <a16:creationId xmlns:a16="http://schemas.microsoft.com/office/drawing/2014/main" xmlns="" id="{7FE18ADE-4952-4765-9035-AE59E3827600}"/>
            </a:ext>
          </a:extLst>
        </xdr:cNvPr>
        <xdr:cNvSpPr/>
      </xdr:nvSpPr>
      <xdr:spPr>
        <a:xfrm>
          <a:off x="4584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108874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1E6FC034-33B0-4545-80DD-C1CB560491C7}"/>
            </a:ext>
          </a:extLst>
        </xdr:cNvPr>
        <xdr:cNvSpPr txBox="1"/>
      </xdr:nvSpPr>
      <xdr:spPr>
        <a:xfrm>
          <a:off x="4673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83094</xdr:rowOff>
    </xdr:from>
    <xdr:to>
      <xdr:col>20</xdr:col>
      <xdr:colOff>38100</xdr:colOff>
      <xdr:row>62</xdr:row>
      <xdr:rowOff>13244</xdr:rowOff>
    </xdr:to>
    <xdr:sp macro="" textlink="">
      <xdr:nvSpPr>
        <xdr:cNvPr id="189" name="楕円 188">
          <a:extLst>
            <a:ext uri="{FF2B5EF4-FFF2-40B4-BE49-F238E27FC236}">
              <a16:creationId xmlns:a16="http://schemas.microsoft.com/office/drawing/2014/main" xmlns="" id="{15651A1A-0E9F-4D18-826A-E517E8C54D08}"/>
            </a:ext>
          </a:extLst>
        </xdr:cNvPr>
        <xdr:cNvSpPr/>
      </xdr:nvSpPr>
      <xdr:spPr>
        <a:xfrm>
          <a:off x="3746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133894</xdr:rowOff>
    </xdr:from>
    <xdr:to>
      <xdr:col>24</xdr:col>
      <xdr:colOff>63500</xdr:colOff>
      <xdr:row>62</xdr:row>
      <xdr:rowOff>9797</xdr:rowOff>
    </xdr:to>
    <xdr:cxnSp macro="">
      <xdr:nvCxnSpPr>
        <xdr:cNvPr id="190" name="直線コネクタ 189">
          <a:extLst>
            <a:ext uri="{FF2B5EF4-FFF2-40B4-BE49-F238E27FC236}">
              <a16:creationId xmlns:a16="http://schemas.microsoft.com/office/drawing/2014/main" xmlns="" id="{6D37F8A7-9DEE-4368-A2DC-4C1EB25C707B}"/>
            </a:ext>
          </a:extLst>
        </xdr:cNvPr>
        <xdr:cNvCxnSpPr/>
      </xdr:nvCxnSpPr>
      <xdr:spPr>
        <a:xfrm>
          <a:off x="3797300" y="1059234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56969</xdr:rowOff>
    </xdr:from>
    <xdr:to>
      <xdr:col>15</xdr:col>
      <xdr:colOff>101600</xdr:colOff>
      <xdr:row>61</xdr:row>
      <xdr:rowOff>158569</xdr:rowOff>
    </xdr:to>
    <xdr:sp macro="" textlink="">
      <xdr:nvSpPr>
        <xdr:cNvPr id="191" name="楕円 190">
          <a:extLst>
            <a:ext uri="{FF2B5EF4-FFF2-40B4-BE49-F238E27FC236}">
              <a16:creationId xmlns:a16="http://schemas.microsoft.com/office/drawing/2014/main" xmlns="" id="{C80BD829-F9E5-40EE-AFB5-C3B6529BF668}"/>
            </a:ext>
          </a:extLst>
        </xdr:cNvPr>
        <xdr:cNvSpPr/>
      </xdr:nvSpPr>
      <xdr:spPr>
        <a:xfrm>
          <a:off x="2857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133894</xdr:rowOff>
    </xdr:to>
    <xdr:cxnSp macro="">
      <xdr:nvCxnSpPr>
        <xdr:cNvPr id="192" name="直線コネクタ 191">
          <a:extLst>
            <a:ext uri="{FF2B5EF4-FFF2-40B4-BE49-F238E27FC236}">
              <a16:creationId xmlns:a16="http://schemas.microsoft.com/office/drawing/2014/main" xmlns="" id="{790FE5CB-E377-41FE-8D9D-7C4F64742B91}"/>
            </a:ext>
          </a:extLst>
        </xdr:cNvPr>
        <xdr:cNvCxnSpPr/>
      </xdr:nvCxnSpPr>
      <xdr:spPr>
        <a:xfrm>
          <a:off x="2908300" y="105662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93" name="楕円 192">
          <a:extLst>
            <a:ext uri="{FF2B5EF4-FFF2-40B4-BE49-F238E27FC236}">
              <a16:creationId xmlns:a16="http://schemas.microsoft.com/office/drawing/2014/main" xmlns="" id="{E09CCD65-3DF6-4FAF-A561-320DE6BF6663}"/>
            </a:ext>
          </a:extLst>
        </xdr:cNvPr>
        <xdr:cNvSpPr/>
      </xdr:nvSpPr>
      <xdr:spPr>
        <a:xfrm>
          <a:off x="1968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88174</xdr:rowOff>
    </xdr:from>
    <xdr:to>
      <xdr:col>15</xdr:col>
      <xdr:colOff>50800</xdr:colOff>
      <xdr:row>61</xdr:row>
      <xdr:rowOff>107769</xdr:rowOff>
    </xdr:to>
    <xdr:cxnSp macro="">
      <xdr:nvCxnSpPr>
        <xdr:cNvPr id="194" name="直線コネクタ 193">
          <a:extLst>
            <a:ext uri="{FF2B5EF4-FFF2-40B4-BE49-F238E27FC236}">
              <a16:creationId xmlns:a16="http://schemas.microsoft.com/office/drawing/2014/main" xmlns="" id="{A1C39154-2FC1-43A0-A3E8-2214C1F9D827}"/>
            </a:ext>
          </a:extLst>
        </xdr:cNvPr>
        <xdr:cNvCxnSpPr/>
      </xdr:nvCxnSpPr>
      <xdr:spPr>
        <a:xfrm>
          <a:off x="2019300" y="105466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63500</xdr:rowOff>
    </xdr:from>
    <xdr:to>
      <xdr:col>6</xdr:col>
      <xdr:colOff>38100</xdr:colOff>
      <xdr:row>58</xdr:row>
      <xdr:rowOff>165100</xdr:rowOff>
    </xdr:to>
    <xdr:sp macro="" textlink="">
      <xdr:nvSpPr>
        <xdr:cNvPr id="195" name="楕円 194">
          <a:extLst>
            <a:ext uri="{FF2B5EF4-FFF2-40B4-BE49-F238E27FC236}">
              <a16:creationId xmlns:a16="http://schemas.microsoft.com/office/drawing/2014/main" xmlns="" id="{F3312245-C3F0-4BF2-BB83-DE9257521FBC}"/>
            </a:ext>
          </a:extLst>
        </xdr:cNvPr>
        <xdr:cNvSpPr/>
      </xdr:nvSpPr>
      <xdr:spPr>
        <a:xfrm>
          <a:off x="1079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114300</xdr:rowOff>
    </xdr:from>
    <xdr:to>
      <xdr:col>10</xdr:col>
      <xdr:colOff>114300</xdr:colOff>
      <xdr:row>61</xdr:row>
      <xdr:rowOff>88174</xdr:rowOff>
    </xdr:to>
    <xdr:cxnSp macro="">
      <xdr:nvCxnSpPr>
        <xdr:cNvPr id="196" name="直線コネクタ 195">
          <a:extLst>
            <a:ext uri="{FF2B5EF4-FFF2-40B4-BE49-F238E27FC236}">
              <a16:creationId xmlns:a16="http://schemas.microsoft.com/office/drawing/2014/main" xmlns="" id="{70E088B9-864D-4020-88A5-60A1B288BF27}"/>
            </a:ext>
          </a:extLst>
        </xdr:cNvPr>
        <xdr:cNvCxnSpPr/>
      </xdr:nvCxnSpPr>
      <xdr:spPr>
        <a:xfrm>
          <a:off x="1130300" y="10058400"/>
          <a:ext cx="889000" cy="4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5A4B6747-C159-4B9B-9D15-D9F58F51B5DA}"/>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4AB3323D-5589-41AD-8D2C-C05B927FA929}"/>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FF9BA615-DFB9-4740-B1E5-B84398F8DA44}"/>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76D4AD2C-0C99-4D52-BCDE-753844321462}"/>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5AF0EE5C-C80B-494A-8188-44CEA821A74F}"/>
            </a:ext>
          </a:extLst>
        </xdr:cNvPr>
        <xdr:cNvSpPr txBox="1"/>
      </xdr:nvSpPr>
      <xdr:spPr>
        <a:xfrm>
          <a:off x="35820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149696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B89639F1-071E-48D7-B287-DF1FAAA0A4BB}"/>
            </a:ext>
          </a:extLst>
        </xdr:cNvPr>
        <xdr:cNvSpPr txBox="1"/>
      </xdr:nvSpPr>
      <xdr:spPr>
        <a:xfrm>
          <a:off x="2705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5394CC05-F5F6-49C7-961B-9A8F9CA8AC6A}"/>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10177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E1236961-7043-4D01-9A76-B743725115FC}"/>
            </a:ext>
          </a:extLst>
        </xdr:cNvPr>
        <xdr:cNvSpPr txBox="1"/>
      </xdr:nvSpPr>
      <xdr:spPr>
        <a:xfrm>
          <a:off x="927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325D2CC5-7761-4228-B306-43166F18B58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CB2AC06E-62F4-40AE-8BC1-67BC67E275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BA4F9F18-F9E4-4E4D-9BC9-1C58FF9B29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EA7727DA-86C3-4418-AB2A-EBA40D2F76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7A660239-725E-4724-86CF-C783963AC08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590BE6FC-3CF8-4219-B7F5-180B269E02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C7E2FA6D-240E-44FA-B3ED-9D33587818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9EA056C1-AC63-4D73-9418-B1E2EA681C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BC022E26-31ED-4908-9C73-76AB2B1306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00544435-437C-493F-8732-EEBE449766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56AC8FE8-E808-48A2-883F-809BE279261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9AAFA246-69BF-4BCB-AD2E-5D9D5F4F4FC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FBA85922-4D6E-43AD-81BE-54E59913B18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xmlns="" id="{8548F8FA-B3AB-4D59-811A-57CB85D3FEA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FE624B10-561A-4252-8EF1-EED5E60FBB2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xmlns="" id="{EF785E16-D3E7-4BF9-AA84-FD6E4BD4B84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468B457E-88BD-4887-88A2-65F0B0CD622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xmlns="" id="{7628F93B-3416-4A20-8FEF-68A1DD57724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EE9C6FFE-CF05-4232-BC13-3FFA35C16DC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xmlns="" id="{AB1C97E9-7107-4200-8F1D-BBC246E3EC1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34E48B7D-1414-47AC-B25D-6FAD5C4548F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86437992-9A42-42C8-8E46-1DCF1CCD442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7A84E28D-BBFE-4700-91FB-708289391A8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xmlns="" id="{1C07E28F-C621-4DA3-8F9B-B29E5B5A858F}"/>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FD3FCF9A-7325-4DBB-9CEC-F6DFBE857083}"/>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xmlns="" id="{E7F80A70-6A8D-4EDF-B96F-276A0903B878}"/>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7375F181-6331-42C9-AA91-B5CBDB97D1DE}"/>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xmlns="" id="{2EC06B91-0C81-42CC-BC83-A8DAD1EF4AB5}"/>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2F1B80A1-6F10-412B-B10A-89906BD41596}"/>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xmlns="" id="{8366EF5C-36EE-4A08-82C4-D924FD8A779D}"/>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xmlns="" id="{D16172D5-26C2-47FC-BDC4-8ADEB8908844}"/>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xmlns="" id="{7CD15BF6-E8CF-4948-ACEA-55388921889A}"/>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xmlns="" id="{9431CC77-6544-451B-8AEE-9E808DC91046}"/>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xmlns="" id="{8258DBAC-84DA-415C-9E73-4086DE427A0C}"/>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4409D496-C0CC-4F82-B06F-B41ECB093A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66043731-CA1F-412F-A684-0BB53BB9408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38E331A9-90A6-470D-B000-25F51F3B19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8F5FD1F1-7FDB-4865-86F6-F4042C944FA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6C91758B-BC5C-4C3B-8CC2-C245DB9B143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4097</xdr:rowOff>
    </xdr:from>
    <xdr:to>
      <xdr:col>55</xdr:col>
      <xdr:colOff>50800</xdr:colOff>
      <xdr:row>63</xdr:row>
      <xdr:rowOff>105697</xdr:rowOff>
    </xdr:to>
    <xdr:sp macro="" textlink="">
      <xdr:nvSpPr>
        <xdr:cNvPr id="244" name="楕円 243">
          <a:extLst>
            <a:ext uri="{FF2B5EF4-FFF2-40B4-BE49-F238E27FC236}">
              <a16:creationId xmlns:a16="http://schemas.microsoft.com/office/drawing/2014/main" xmlns="" id="{5D16DF7A-C0BD-4C3C-972E-A82B256BAD7C}"/>
            </a:ext>
          </a:extLst>
        </xdr:cNvPr>
        <xdr:cNvSpPr/>
      </xdr:nvSpPr>
      <xdr:spPr>
        <a:xfrm>
          <a:off x="10426700" y="108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26974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5B192C56-4E43-435A-89F3-8AC112A70E0C}"/>
            </a:ext>
          </a:extLst>
        </xdr:cNvPr>
        <xdr:cNvSpPr txBox="1"/>
      </xdr:nvSpPr>
      <xdr:spPr>
        <a:xfrm>
          <a:off x="10515600" y="1065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10264</xdr:rowOff>
    </xdr:from>
    <xdr:to>
      <xdr:col>50</xdr:col>
      <xdr:colOff>165100</xdr:colOff>
      <xdr:row>63</xdr:row>
      <xdr:rowOff>111864</xdr:rowOff>
    </xdr:to>
    <xdr:sp macro="" textlink="">
      <xdr:nvSpPr>
        <xdr:cNvPr id="246" name="楕円 245">
          <a:extLst>
            <a:ext uri="{FF2B5EF4-FFF2-40B4-BE49-F238E27FC236}">
              <a16:creationId xmlns:a16="http://schemas.microsoft.com/office/drawing/2014/main" xmlns="" id="{0DC2E65F-B188-4D2A-A7A3-C5C5E1247422}"/>
            </a:ext>
          </a:extLst>
        </xdr:cNvPr>
        <xdr:cNvSpPr/>
      </xdr:nvSpPr>
      <xdr:spPr>
        <a:xfrm>
          <a:off x="9588500" y="108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54897</xdr:rowOff>
    </xdr:from>
    <xdr:to>
      <xdr:col>55</xdr:col>
      <xdr:colOff>0</xdr:colOff>
      <xdr:row>63</xdr:row>
      <xdr:rowOff>61064</xdr:rowOff>
    </xdr:to>
    <xdr:cxnSp macro="">
      <xdr:nvCxnSpPr>
        <xdr:cNvPr id="247" name="直線コネクタ 246">
          <a:extLst>
            <a:ext uri="{FF2B5EF4-FFF2-40B4-BE49-F238E27FC236}">
              <a16:creationId xmlns:a16="http://schemas.microsoft.com/office/drawing/2014/main" xmlns="" id="{0C86812A-45FD-4327-B4B4-ACDA35F793C7}"/>
            </a:ext>
          </a:extLst>
        </xdr:cNvPr>
        <xdr:cNvCxnSpPr/>
      </xdr:nvCxnSpPr>
      <xdr:spPr>
        <a:xfrm flipV="1">
          <a:off x="9639300" y="10856247"/>
          <a:ext cx="8382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15000</xdr:rowOff>
    </xdr:from>
    <xdr:to>
      <xdr:col>46</xdr:col>
      <xdr:colOff>38100</xdr:colOff>
      <xdr:row>63</xdr:row>
      <xdr:rowOff>116600</xdr:rowOff>
    </xdr:to>
    <xdr:sp macro="" textlink="">
      <xdr:nvSpPr>
        <xdr:cNvPr id="248" name="楕円 247">
          <a:extLst>
            <a:ext uri="{FF2B5EF4-FFF2-40B4-BE49-F238E27FC236}">
              <a16:creationId xmlns:a16="http://schemas.microsoft.com/office/drawing/2014/main" xmlns="" id="{339EF410-0A03-447C-945D-4D8B0495A0EE}"/>
            </a:ext>
          </a:extLst>
        </xdr:cNvPr>
        <xdr:cNvSpPr/>
      </xdr:nvSpPr>
      <xdr:spPr>
        <a:xfrm>
          <a:off x="8699500" y="108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61064</xdr:rowOff>
    </xdr:from>
    <xdr:to>
      <xdr:col>50</xdr:col>
      <xdr:colOff>114300</xdr:colOff>
      <xdr:row>63</xdr:row>
      <xdr:rowOff>65800</xdr:rowOff>
    </xdr:to>
    <xdr:cxnSp macro="">
      <xdr:nvCxnSpPr>
        <xdr:cNvPr id="249" name="直線コネクタ 248">
          <a:extLst>
            <a:ext uri="{FF2B5EF4-FFF2-40B4-BE49-F238E27FC236}">
              <a16:creationId xmlns:a16="http://schemas.microsoft.com/office/drawing/2014/main" xmlns="" id="{E811CE07-483C-44EA-A208-49FB8BCEF449}"/>
            </a:ext>
          </a:extLst>
        </xdr:cNvPr>
        <xdr:cNvCxnSpPr/>
      </xdr:nvCxnSpPr>
      <xdr:spPr>
        <a:xfrm flipV="1">
          <a:off x="8750300" y="10862414"/>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21282</xdr:rowOff>
    </xdr:from>
    <xdr:to>
      <xdr:col>41</xdr:col>
      <xdr:colOff>101600</xdr:colOff>
      <xdr:row>63</xdr:row>
      <xdr:rowOff>122882</xdr:rowOff>
    </xdr:to>
    <xdr:sp macro="" textlink="">
      <xdr:nvSpPr>
        <xdr:cNvPr id="250" name="楕円 249">
          <a:extLst>
            <a:ext uri="{FF2B5EF4-FFF2-40B4-BE49-F238E27FC236}">
              <a16:creationId xmlns:a16="http://schemas.microsoft.com/office/drawing/2014/main" xmlns="" id="{3F598879-1A6C-4935-A37D-28F2DCDF4C0E}"/>
            </a:ext>
          </a:extLst>
        </xdr:cNvPr>
        <xdr:cNvSpPr/>
      </xdr:nvSpPr>
      <xdr:spPr>
        <a:xfrm>
          <a:off x="7810500" y="108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65800</xdr:rowOff>
    </xdr:from>
    <xdr:to>
      <xdr:col>45</xdr:col>
      <xdr:colOff>177800</xdr:colOff>
      <xdr:row>63</xdr:row>
      <xdr:rowOff>72082</xdr:rowOff>
    </xdr:to>
    <xdr:cxnSp macro="">
      <xdr:nvCxnSpPr>
        <xdr:cNvPr id="251" name="直線コネクタ 250">
          <a:extLst>
            <a:ext uri="{FF2B5EF4-FFF2-40B4-BE49-F238E27FC236}">
              <a16:creationId xmlns:a16="http://schemas.microsoft.com/office/drawing/2014/main" xmlns="" id="{C90FCB5C-F6B8-4CAC-AE80-EE42ABBDB2BF}"/>
            </a:ext>
          </a:extLst>
        </xdr:cNvPr>
        <xdr:cNvCxnSpPr/>
      </xdr:nvCxnSpPr>
      <xdr:spPr>
        <a:xfrm flipV="1">
          <a:off x="7861300" y="10867150"/>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20208</xdr:rowOff>
    </xdr:from>
    <xdr:to>
      <xdr:col>36</xdr:col>
      <xdr:colOff>165100</xdr:colOff>
      <xdr:row>63</xdr:row>
      <xdr:rowOff>121808</xdr:rowOff>
    </xdr:to>
    <xdr:sp macro="" textlink="">
      <xdr:nvSpPr>
        <xdr:cNvPr id="252" name="楕円 251">
          <a:extLst>
            <a:ext uri="{FF2B5EF4-FFF2-40B4-BE49-F238E27FC236}">
              <a16:creationId xmlns:a16="http://schemas.microsoft.com/office/drawing/2014/main" xmlns="" id="{309ADC34-997F-4D64-A4F2-6ED86CBF2D1A}"/>
            </a:ext>
          </a:extLst>
        </xdr:cNvPr>
        <xdr:cNvSpPr/>
      </xdr:nvSpPr>
      <xdr:spPr>
        <a:xfrm>
          <a:off x="6921500" y="108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71008</xdr:rowOff>
    </xdr:from>
    <xdr:to>
      <xdr:col>41</xdr:col>
      <xdr:colOff>50800</xdr:colOff>
      <xdr:row>63</xdr:row>
      <xdr:rowOff>72082</xdr:rowOff>
    </xdr:to>
    <xdr:cxnSp macro="">
      <xdr:nvCxnSpPr>
        <xdr:cNvPr id="253" name="直線コネクタ 252">
          <a:extLst>
            <a:ext uri="{FF2B5EF4-FFF2-40B4-BE49-F238E27FC236}">
              <a16:creationId xmlns:a16="http://schemas.microsoft.com/office/drawing/2014/main" xmlns="" id="{AA5A7C5D-D850-451C-B3FF-D1DB17FDC4E1}"/>
            </a:ext>
          </a:extLst>
        </xdr:cNvPr>
        <xdr:cNvCxnSpPr/>
      </xdr:nvCxnSpPr>
      <xdr:spPr>
        <a:xfrm>
          <a:off x="6972300" y="10872358"/>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7A10B2E0-F9B3-433D-9BA0-9AA120452131}"/>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5AF40325-5AD1-451F-B18D-6DB53CEDED89}"/>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1D916A61-093E-4291-9554-0D7E6BAAA47F}"/>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AAE89F52-4558-4DAC-96CE-82CDF3006FDC}"/>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128391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3D29FA09-3E43-481C-AF78-4037B857A2E0}"/>
            </a:ext>
          </a:extLst>
        </xdr:cNvPr>
        <xdr:cNvSpPr txBox="1"/>
      </xdr:nvSpPr>
      <xdr:spPr>
        <a:xfrm>
          <a:off x="9327095" y="1058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133127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6200F108-2527-41BF-A2C4-D0057BA5CDD7}"/>
            </a:ext>
          </a:extLst>
        </xdr:cNvPr>
        <xdr:cNvSpPr txBox="1"/>
      </xdr:nvSpPr>
      <xdr:spPr>
        <a:xfrm>
          <a:off x="8450795" y="1059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114009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AE5D180A-4E23-483B-92DB-9B25636DAE42}"/>
            </a:ext>
          </a:extLst>
        </xdr:cNvPr>
        <xdr:cNvSpPr txBox="1"/>
      </xdr:nvSpPr>
      <xdr:spPr>
        <a:xfrm>
          <a:off x="7561795" y="1091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112935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B1AC6D7F-A71E-47EE-A8D5-5E0E8E30E53A}"/>
            </a:ext>
          </a:extLst>
        </xdr:cNvPr>
        <xdr:cNvSpPr txBox="1"/>
      </xdr:nvSpPr>
      <xdr:spPr>
        <a:xfrm>
          <a:off x="6672795" y="1091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3859CC11-8E2B-4E1A-8411-28DB19AAFC4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F339B250-6C45-4889-A721-AE1C7509A5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8C1C7CA7-50CC-48AD-8BDB-85F77F445C7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F730B347-D1CC-492B-9802-D537E1A9A9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9B85F66E-9242-450E-918D-85D2941E74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3806956E-EBE9-498E-AC08-7CC49667A1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AA5C9594-8371-46E3-8B12-1BF6982C2C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BC162AE1-DDE0-4CD3-980D-A7D622CD8AD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8C8C36F4-549B-4606-BCBB-2F2F93F456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6A2EDA74-9FA6-496A-A8C9-6E759FF99F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D1C08D57-8925-4F19-B6A2-68C392BB8B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xmlns="" id="{99E325CD-1369-4F62-8ECD-8461CF6E13D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xmlns="" id="{4C474B1F-4039-4D76-AD90-17F40304176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xmlns="" id="{4E68C9FC-D1DC-4590-A63E-693EC59ACEE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xmlns="" id="{FF447445-3FDC-4128-9549-4E5843C6E97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xmlns="" id="{14A8F8B0-1291-40E7-949D-D02C411EDB2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xmlns="" id="{CC91D9F3-89EC-4ECA-91DF-CD584BE8A42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xmlns="" id="{B0132547-12B8-4D3D-8D30-33FD332DE94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xmlns="" id="{0297555C-333A-4990-B01D-4EB9C52D55C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xmlns="" id="{555628A2-789E-43AB-9D86-DBEC854B24F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xmlns="" id="{38B96893-60AC-4879-9892-44E70FB35F3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xmlns="" id="{2313223E-A99F-431C-9D40-6790AC26EC6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xmlns="" id="{DE84075B-F699-4163-97D0-1F9EC504A7C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015E5E1F-AF89-4FE4-8348-12607BF100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xmlns="" id="{621F9A2B-C4E0-42B6-813C-4308F3F4B1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xmlns="" id="{CA2DB005-464B-46A4-9A51-15868D39C8D9}"/>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xmlns="" id="{BAB87FB9-82E1-4D45-B070-BD0A8410F64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xmlns="" id="{31C88D10-1F3D-471D-A028-5112011DBFD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xmlns="" id="{86E94432-54FC-4F95-B607-61F89C0D355B}"/>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xmlns="" id="{4F811854-204A-455D-9E55-87F4054530F5}"/>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xmlns="" id="{759E6AD4-5242-43FE-BDCC-660579F686AD}"/>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xmlns="" id="{5F905662-1E5F-4E00-951A-A6316EC3E5BA}"/>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xmlns="" id="{9B9B66A5-3128-4E60-B5AD-FA45B0020E52}"/>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xmlns="" id="{83D3B732-B10C-4B3A-BAF5-3B95B45E0065}"/>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xmlns="" id="{52B2539A-2658-4399-B244-42928D83F87D}"/>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xmlns="" id="{65541ED2-04D5-4F76-A0BF-12BF345EFDD8}"/>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5A2808AE-823F-4625-8391-C5FB914C2DF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7230B9C1-D864-43A5-9003-D5D37E0292E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87F1767D-BE63-4FBA-A9D6-09954DBAFD1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F4E33A38-EA83-47B4-9DA2-349150217D6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8C08830E-0E31-4288-A5A3-0517955F512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303" name="楕円 302">
          <a:extLst>
            <a:ext uri="{FF2B5EF4-FFF2-40B4-BE49-F238E27FC236}">
              <a16:creationId xmlns:a16="http://schemas.microsoft.com/office/drawing/2014/main" xmlns="" id="{C6E841A2-F159-4A95-9270-8EFFC703C9BD}"/>
            </a:ext>
          </a:extLst>
        </xdr:cNvPr>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304" name="【公営住宅】&#10;有形固定資産減価償却率該当値テキスト">
          <a:extLst>
            <a:ext uri="{FF2B5EF4-FFF2-40B4-BE49-F238E27FC236}">
              <a16:creationId xmlns:a16="http://schemas.microsoft.com/office/drawing/2014/main" xmlns="" id="{3AA62150-6034-41AE-A072-07133E36F616}"/>
            </a:ext>
          </a:extLst>
        </xdr:cNvPr>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49349</xdr:rowOff>
    </xdr:from>
    <xdr:to>
      <xdr:col>20</xdr:col>
      <xdr:colOff>38100</xdr:colOff>
      <xdr:row>83</xdr:row>
      <xdr:rowOff>150949</xdr:rowOff>
    </xdr:to>
    <xdr:sp macro="" textlink="">
      <xdr:nvSpPr>
        <xdr:cNvPr id="305" name="楕円 304">
          <a:extLst>
            <a:ext uri="{FF2B5EF4-FFF2-40B4-BE49-F238E27FC236}">
              <a16:creationId xmlns:a16="http://schemas.microsoft.com/office/drawing/2014/main" xmlns="" id="{A70F5678-964F-4D46-9449-8F9807AC094F}"/>
            </a:ext>
          </a:extLst>
        </xdr:cNvPr>
        <xdr:cNvSpPr/>
      </xdr:nvSpPr>
      <xdr:spPr>
        <a:xfrm>
          <a:off x="3746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100149</xdr:rowOff>
    </xdr:from>
    <xdr:to>
      <xdr:col>24</xdr:col>
      <xdr:colOff>63500</xdr:colOff>
      <xdr:row>83</xdr:row>
      <xdr:rowOff>152400</xdr:rowOff>
    </xdr:to>
    <xdr:cxnSp macro="">
      <xdr:nvCxnSpPr>
        <xdr:cNvPr id="306" name="直線コネクタ 305">
          <a:extLst>
            <a:ext uri="{FF2B5EF4-FFF2-40B4-BE49-F238E27FC236}">
              <a16:creationId xmlns:a16="http://schemas.microsoft.com/office/drawing/2014/main" xmlns="" id="{0C50132C-34A1-453D-AD76-304A817F2E32}"/>
            </a:ext>
          </a:extLst>
        </xdr:cNvPr>
        <xdr:cNvCxnSpPr/>
      </xdr:nvCxnSpPr>
      <xdr:spPr>
        <a:xfrm>
          <a:off x="3797300" y="1433049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307" name="楕円 306">
          <a:extLst>
            <a:ext uri="{FF2B5EF4-FFF2-40B4-BE49-F238E27FC236}">
              <a16:creationId xmlns:a16="http://schemas.microsoft.com/office/drawing/2014/main" xmlns="" id="{553A9FC3-82B6-4355-9F4E-E91CD54CFA4A}"/>
            </a:ext>
          </a:extLst>
        </xdr:cNvPr>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100149</xdr:rowOff>
    </xdr:from>
    <xdr:to>
      <xdr:col>19</xdr:col>
      <xdr:colOff>177800</xdr:colOff>
      <xdr:row>84</xdr:row>
      <xdr:rowOff>3811</xdr:rowOff>
    </xdr:to>
    <xdr:cxnSp macro="">
      <xdr:nvCxnSpPr>
        <xdr:cNvPr id="308" name="直線コネクタ 307">
          <a:extLst>
            <a:ext uri="{FF2B5EF4-FFF2-40B4-BE49-F238E27FC236}">
              <a16:creationId xmlns:a16="http://schemas.microsoft.com/office/drawing/2014/main" xmlns="" id="{7C022086-FB0E-4A52-B0E2-8C68BA8D7589}"/>
            </a:ext>
          </a:extLst>
        </xdr:cNvPr>
        <xdr:cNvCxnSpPr/>
      </xdr:nvCxnSpPr>
      <xdr:spPr>
        <a:xfrm flipV="1">
          <a:off x="2908300" y="1433049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134257</xdr:rowOff>
    </xdr:from>
    <xdr:to>
      <xdr:col>10</xdr:col>
      <xdr:colOff>165100</xdr:colOff>
      <xdr:row>84</xdr:row>
      <xdr:rowOff>64407</xdr:rowOff>
    </xdr:to>
    <xdr:sp macro="" textlink="">
      <xdr:nvSpPr>
        <xdr:cNvPr id="309" name="楕円 308">
          <a:extLst>
            <a:ext uri="{FF2B5EF4-FFF2-40B4-BE49-F238E27FC236}">
              <a16:creationId xmlns:a16="http://schemas.microsoft.com/office/drawing/2014/main" xmlns="" id="{7558F34C-B55C-499C-A031-8B8A5CC280E8}"/>
            </a:ext>
          </a:extLst>
        </xdr:cNvPr>
        <xdr:cNvSpPr/>
      </xdr:nvSpPr>
      <xdr:spPr>
        <a:xfrm>
          <a:off x="1968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3811</xdr:rowOff>
    </xdr:from>
    <xdr:to>
      <xdr:col>15</xdr:col>
      <xdr:colOff>50800</xdr:colOff>
      <xdr:row>84</xdr:row>
      <xdr:rowOff>13607</xdr:rowOff>
    </xdr:to>
    <xdr:cxnSp macro="">
      <xdr:nvCxnSpPr>
        <xdr:cNvPr id="310" name="直線コネクタ 309">
          <a:extLst>
            <a:ext uri="{FF2B5EF4-FFF2-40B4-BE49-F238E27FC236}">
              <a16:creationId xmlns:a16="http://schemas.microsoft.com/office/drawing/2014/main" xmlns="" id="{50B63BE3-6F86-4D52-B90A-E02D35753336}"/>
            </a:ext>
          </a:extLst>
        </xdr:cNvPr>
        <xdr:cNvCxnSpPr/>
      </xdr:nvCxnSpPr>
      <xdr:spPr>
        <a:xfrm flipV="1">
          <a:off x="2019300" y="1440561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121194</xdr:rowOff>
    </xdr:from>
    <xdr:to>
      <xdr:col>6</xdr:col>
      <xdr:colOff>38100</xdr:colOff>
      <xdr:row>84</xdr:row>
      <xdr:rowOff>51344</xdr:rowOff>
    </xdr:to>
    <xdr:sp macro="" textlink="">
      <xdr:nvSpPr>
        <xdr:cNvPr id="311" name="楕円 310">
          <a:extLst>
            <a:ext uri="{FF2B5EF4-FFF2-40B4-BE49-F238E27FC236}">
              <a16:creationId xmlns:a16="http://schemas.microsoft.com/office/drawing/2014/main" xmlns="" id="{C1D202C5-3B54-44C7-AD0D-2C77F24C3442}"/>
            </a:ext>
          </a:extLst>
        </xdr:cNvPr>
        <xdr:cNvSpPr/>
      </xdr:nvSpPr>
      <xdr:spPr>
        <a:xfrm>
          <a:off x="1079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544</xdr:rowOff>
    </xdr:from>
    <xdr:to>
      <xdr:col>10</xdr:col>
      <xdr:colOff>114300</xdr:colOff>
      <xdr:row>84</xdr:row>
      <xdr:rowOff>13607</xdr:rowOff>
    </xdr:to>
    <xdr:cxnSp macro="">
      <xdr:nvCxnSpPr>
        <xdr:cNvPr id="312" name="直線コネクタ 311">
          <a:extLst>
            <a:ext uri="{FF2B5EF4-FFF2-40B4-BE49-F238E27FC236}">
              <a16:creationId xmlns:a16="http://schemas.microsoft.com/office/drawing/2014/main" xmlns="" id="{92B44C2E-8E03-407B-9103-E0541F462047}"/>
            </a:ext>
          </a:extLst>
        </xdr:cNvPr>
        <xdr:cNvCxnSpPr/>
      </xdr:nvCxnSpPr>
      <xdr:spPr>
        <a:xfrm>
          <a:off x="1130300" y="144023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xmlns="" id="{158A0959-9FEA-4699-A569-335961284792}"/>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xmlns="" id="{C4F55D4E-69EE-49A0-B7B0-43A6781B4104}"/>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xmlns="" id="{C18694C5-906C-4979-A869-B76AA9D50EC3}"/>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xmlns="" id="{169CD34B-47D6-4F60-8F6E-0B80F389E3A0}"/>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142076</xdr:rowOff>
    </xdr:from>
    <xdr:ext cx="405111" cy="259045"/>
    <xdr:sp macro="" textlink="">
      <xdr:nvSpPr>
        <xdr:cNvPr id="317" name="n_1mainValue【公営住宅】&#10;有形固定資産減価償却率">
          <a:extLst>
            <a:ext uri="{FF2B5EF4-FFF2-40B4-BE49-F238E27FC236}">
              <a16:creationId xmlns:a16="http://schemas.microsoft.com/office/drawing/2014/main" xmlns="" id="{A161B222-473E-4D0E-85D3-96FF80995B51}"/>
            </a:ext>
          </a:extLst>
        </xdr:cNvPr>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318" name="n_2mainValue【公営住宅】&#10;有形固定資産減価償却率">
          <a:extLst>
            <a:ext uri="{FF2B5EF4-FFF2-40B4-BE49-F238E27FC236}">
              <a16:creationId xmlns:a16="http://schemas.microsoft.com/office/drawing/2014/main" xmlns="" id="{E2D83F07-23FA-4927-92CD-B035CE4586AC}"/>
            </a:ext>
          </a:extLst>
        </xdr:cNvPr>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55534</xdr:rowOff>
    </xdr:from>
    <xdr:ext cx="405111" cy="259045"/>
    <xdr:sp macro="" textlink="">
      <xdr:nvSpPr>
        <xdr:cNvPr id="319" name="n_3mainValue【公営住宅】&#10;有形固定資産減価償却率">
          <a:extLst>
            <a:ext uri="{FF2B5EF4-FFF2-40B4-BE49-F238E27FC236}">
              <a16:creationId xmlns:a16="http://schemas.microsoft.com/office/drawing/2014/main" xmlns="" id="{4B29419B-B91B-41FB-A993-B0F8BEBFE889}"/>
            </a:ext>
          </a:extLst>
        </xdr:cNvPr>
        <xdr:cNvSpPr txBox="1"/>
      </xdr:nvSpPr>
      <xdr:spPr>
        <a:xfrm>
          <a:off x="1816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42471</xdr:rowOff>
    </xdr:from>
    <xdr:ext cx="405111" cy="259045"/>
    <xdr:sp macro="" textlink="">
      <xdr:nvSpPr>
        <xdr:cNvPr id="320" name="n_4mainValue【公営住宅】&#10;有形固定資産減価償却率">
          <a:extLst>
            <a:ext uri="{FF2B5EF4-FFF2-40B4-BE49-F238E27FC236}">
              <a16:creationId xmlns:a16="http://schemas.microsoft.com/office/drawing/2014/main" xmlns="" id="{7A7FE440-C428-489D-B6D7-901BB840480C}"/>
            </a:ext>
          </a:extLst>
        </xdr:cNvPr>
        <xdr:cNvSpPr txBox="1"/>
      </xdr:nvSpPr>
      <xdr:spPr>
        <a:xfrm>
          <a:off x="927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6113F7C2-BC93-4074-8712-590549F615C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72FEE262-0BF7-4379-B46A-CBAFEB239E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615D34E0-D408-43C2-9D16-1F5A37690CE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BA8BE08C-38F9-4B14-AB30-987F1777237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FE7BDF0F-D54B-43CF-8E84-E5DECBB396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2D971F41-89A2-4B5F-895A-E4B7A21B2E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AD6EF6D6-561D-4209-BDF5-1AFCAE672A2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F1952974-15E6-4F20-85CA-09F2EFA68C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3859502E-76A2-440E-A0D7-D6CD3A4C2F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BF4B7F57-CE3E-4180-BBDB-4F502BE081E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xmlns="" id="{72B6EF14-DED2-418A-B443-86C108B626A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xmlns="" id="{B78CF65E-EA8E-413E-90AE-24440422AFF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xmlns="" id="{4054FF5B-B207-4FAF-BD79-60FC0260090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xmlns="" id="{77B5D576-D896-4C58-8010-5E4ED4EF385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xmlns="" id="{CD74E3A2-E649-4DAD-8D5D-924414282B4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xmlns="" id="{9421C760-B9A0-4FBA-BDF1-64F3F9F8D76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xmlns="" id="{E3684AE7-702B-4C8B-A3FC-914F3ED7AB6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xmlns="" id="{33A9C39D-DECF-48CE-B579-64037F5D425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xmlns="" id="{760C2EEC-E515-4FCC-BCA3-D01731030A9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xmlns="" id="{44CD1E69-BA0A-4D5A-AB38-1631598E942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547CA69D-4CB3-45A4-8A76-C5F85B6422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xmlns="" id="{4DF73E09-BC3D-4A58-9CF2-102179F186F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xmlns="" id="{4BEDD14D-9A46-46FA-B9F7-7B58BCADEFE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xmlns="" id="{5E74FD04-2FFD-4C95-A5ED-7EB4F6FB29C1}"/>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xmlns="" id="{C3D226E1-16C1-47B7-851D-C9F28534C75F}"/>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xmlns="" id="{9E25B237-0D00-4899-9444-D51F5FCB3E8B}"/>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xmlns="" id="{73258F4C-8D31-4347-B97F-9B656C7CC007}"/>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xmlns="" id="{C6927569-D15C-4E7A-BFB5-5E48CA06D547}"/>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a:extLst>
            <a:ext uri="{FF2B5EF4-FFF2-40B4-BE49-F238E27FC236}">
              <a16:creationId xmlns:a16="http://schemas.microsoft.com/office/drawing/2014/main" xmlns="" id="{70E3A013-9870-4D01-B5A2-A50D4CA3304F}"/>
            </a:ext>
          </a:extLst>
        </xdr:cNvPr>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xmlns="" id="{C35612D5-B156-4B40-9178-6B416AA1198E}"/>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xmlns="" id="{23F8261B-D4C1-4D17-A6E1-386C676A5B89}"/>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xmlns="" id="{A7BDD4D8-063C-4DD3-98F5-FFA63F12DE2B}"/>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xmlns="" id="{138246FE-459A-460B-A7D8-481A720F9BE7}"/>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xmlns="" id="{C6569281-071D-4D1A-BAAF-15AA29904B9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C81E698E-6F5A-4922-B58E-92093063CB6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72B9C68E-8A99-47C5-8006-6E98363C8E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F0C5C0AA-AA02-4247-859D-E921DF40415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582A4DA6-FAEE-423B-91AF-2B63EF8D64A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E604F164-F2A0-439A-B60D-37D21D9B7C9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125794</xdr:rowOff>
    </xdr:from>
    <xdr:to>
      <xdr:col>55</xdr:col>
      <xdr:colOff>50800</xdr:colOff>
      <xdr:row>80</xdr:row>
      <xdr:rowOff>55944</xdr:rowOff>
    </xdr:to>
    <xdr:sp macro="" textlink="">
      <xdr:nvSpPr>
        <xdr:cNvPr id="360" name="楕円 359">
          <a:extLst>
            <a:ext uri="{FF2B5EF4-FFF2-40B4-BE49-F238E27FC236}">
              <a16:creationId xmlns:a16="http://schemas.microsoft.com/office/drawing/2014/main" xmlns="" id="{DEA34783-249F-4966-8E00-3416A1F69697}"/>
            </a:ext>
          </a:extLst>
        </xdr:cNvPr>
        <xdr:cNvSpPr/>
      </xdr:nvSpPr>
      <xdr:spPr>
        <a:xfrm>
          <a:off x="10426700" y="136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148671</xdr:rowOff>
    </xdr:from>
    <xdr:ext cx="469744" cy="259045"/>
    <xdr:sp macro="" textlink="">
      <xdr:nvSpPr>
        <xdr:cNvPr id="361" name="【公営住宅】&#10;一人当たり面積該当値テキスト">
          <a:extLst>
            <a:ext uri="{FF2B5EF4-FFF2-40B4-BE49-F238E27FC236}">
              <a16:creationId xmlns:a16="http://schemas.microsoft.com/office/drawing/2014/main" xmlns="" id="{B67827B9-4054-430F-887E-EC0C34BDF3B8}"/>
            </a:ext>
          </a:extLst>
        </xdr:cNvPr>
        <xdr:cNvSpPr txBox="1"/>
      </xdr:nvSpPr>
      <xdr:spPr>
        <a:xfrm>
          <a:off x="10515600" y="135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159131</xdr:rowOff>
    </xdr:from>
    <xdr:to>
      <xdr:col>50</xdr:col>
      <xdr:colOff>165100</xdr:colOff>
      <xdr:row>80</xdr:row>
      <xdr:rowOff>89281</xdr:rowOff>
    </xdr:to>
    <xdr:sp macro="" textlink="">
      <xdr:nvSpPr>
        <xdr:cNvPr id="362" name="楕円 361">
          <a:extLst>
            <a:ext uri="{FF2B5EF4-FFF2-40B4-BE49-F238E27FC236}">
              <a16:creationId xmlns:a16="http://schemas.microsoft.com/office/drawing/2014/main" xmlns="" id="{2856BA32-EA39-44F4-86F1-187C3E3B5735}"/>
            </a:ext>
          </a:extLst>
        </xdr:cNvPr>
        <xdr:cNvSpPr/>
      </xdr:nvSpPr>
      <xdr:spPr>
        <a:xfrm>
          <a:off x="9588500" y="137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5144</xdr:rowOff>
    </xdr:from>
    <xdr:to>
      <xdr:col>55</xdr:col>
      <xdr:colOff>0</xdr:colOff>
      <xdr:row>80</xdr:row>
      <xdr:rowOff>38481</xdr:rowOff>
    </xdr:to>
    <xdr:cxnSp macro="">
      <xdr:nvCxnSpPr>
        <xdr:cNvPr id="363" name="直線コネクタ 362">
          <a:extLst>
            <a:ext uri="{FF2B5EF4-FFF2-40B4-BE49-F238E27FC236}">
              <a16:creationId xmlns:a16="http://schemas.microsoft.com/office/drawing/2014/main" xmlns="" id="{7E0F5E09-53A2-49D5-8DD5-8D63305618AC}"/>
            </a:ext>
          </a:extLst>
        </xdr:cNvPr>
        <xdr:cNvCxnSpPr/>
      </xdr:nvCxnSpPr>
      <xdr:spPr>
        <a:xfrm flipV="1">
          <a:off x="9639300" y="13721144"/>
          <a:ext cx="8382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56832</xdr:rowOff>
    </xdr:from>
    <xdr:to>
      <xdr:col>46</xdr:col>
      <xdr:colOff>38100</xdr:colOff>
      <xdr:row>80</xdr:row>
      <xdr:rowOff>158432</xdr:rowOff>
    </xdr:to>
    <xdr:sp macro="" textlink="">
      <xdr:nvSpPr>
        <xdr:cNvPr id="364" name="楕円 363">
          <a:extLst>
            <a:ext uri="{FF2B5EF4-FFF2-40B4-BE49-F238E27FC236}">
              <a16:creationId xmlns:a16="http://schemas.microsoft.com/office/drawing/2014/main" xmlns="" id="{2B86ABC2-5EBB-4D05-81DE-7463AA7CA629}"/>
            </a:ext>
          </a:extLst>
        </xdr:cNvPr>
        <xdr:cNvSpPr/>
      </xdr:nvSpPr>
      <xdr:spPr>
        <a:xfrm>
          <a:off x="8699500" y="137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38481</xdr:rowOff>
    </xdr:from>
    <xdr:to>
      <xdr:col>50</xdr:col>
      <xdr:colOff>114300</xdr:colOff>
      <xdr:row>80</xdr:row>
      <xdr:rowOff>107632</xdr:rowOff>
    </xdr:to>
    <xdr:cxnSp macro="">
      <xdr:nvCxnSpPr>
        <xdr:cNvPr id="365" name="直線コネクタ 364">
          <a:extLst>
            <a:ext uri="{FF2B5EF4-FFF2-40B4-BE49-F238E27FC236}">
              <a16:creationId xmlns:a16="http://schemas.microsoft.com/office/drawing/2014/main" xmlns="" id="{AEC77E8C-5AAB-4610-BC5D-0FAA2E90306F}"/>
            </a:ext>
          </a:extLst>
        </xdr:cNvPr>
        <xdr:cNvCxnSpPr/>
      </xdr:nvCxnSpPr>
      <xdr:spPr>
        <a:xfrm flipV="1">
          <a:off x="8750300" y="13754481"/>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104839</xdr:rowOff>
    </xdr:from>
    <xdr:to>
      <xdr:col>41</xdr:col>
      <xdr:colOff>101600</xdr:colOff>
      <xdr:row>81</xdr:row>
      <xdr:rowOff>34989</xdr:rowOff>
    </xdr:to>
    <xdr:sp macro="" textlink="">
      <xdr:nvSpPr>
        <xdr:cNvPr id="366" name="楕円 365">
          <a:extLst>
            <a:ext uri="{FF2B5EF4-FFF2-40B4-BE49-F238E27FC236}">
              <a16:creationId xmlns:a16="http://schemas.microsoft.com/office/drawing/2014/main" xmlns="" id="{62843A76-FA3A-4D75-AF5A-BA2D050F70E4}"/>
            </a:ext>
          </a:extLst>
        </xdr:cNvPr>
        <xdr:cNvSpPr/>
      </xdr:nvSpPr>
      <xdr:spPr>
        <a:xfrm>
          <a:off x="7810500" y="138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107632</xdr:rowOff>
    </xdr:from>
    <xdr:to>
      <xdr:col>45</xdr:col>
      <xdr:colOff>177800</xdr:colOff>
      <xdr:row>80</xdr:row>
      <xdr:rowOff>155639</xdr:rowOff>
    </xdr:to>
    <xdr:cxnSp macro="">
      <xdr:nvCxnSpPr>
        <xdr:cNvPr id="367" name="直線コネクタ 366">
          <a:extLst>
            <a:ext uri="{FF2B5EF4-FFF2-40B4-BE49-F238E27FC236}">
              <a16:creationId xmlns:a16="http://schemas.microsoft.com/office/drawing/2014/main" xmlns="" id="{967E7CE0-6053-41B1-97BA-3AA216A9C8D4}"/>
            </a:ext>
          </a:extLst>
        </xdr:cNvPr>
        <xdr:cNvCxnSpPr/>
      </xdr:nvCxnSpPr>
      <xdr:spPr>
        <a:xfrm flipV="1">
          <a:off x="7861300" y="13823632"/>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99885</xdr:rowOff>
    </xdr:from>
    <xdr:to>
      <xdr:col>36</xdr:col>
      <xdr:colOff>165100</xdr:colOff>
      <xdr:row>84</xdr:row>
      <xdr:rowOff>30035</xdr:rowOff>
    </xdr:to>
    <xdr:sp macro="" textlink="">
      <xdr:nvSpPr>
        <xdr:cNvPr id="368" name="楕円 367">
          <a:extLst>
            <a:ext uri="{FF2B5EF4-FFF2-40B4-BE49-F238E27FC236}">
              <a16:creationId xmlns:a16="http://schemas.microsoft.com/office/drawing/2014/main" xmlns="" id="{7D3F33EA-ED79-41E4-AAC6-3D40C12D2D29}"/>
            </a:ext>
          </a:extLst>
        </xdr:cNvPr>
        <xdr:cNvSpPr/>
      </xdr:nvSpPr>
      <xdr:spPr>
        <a:xfrm>
          <a:off x="6921500" y="143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155639</xdr:rowOff>
    </xdr:from>
    <xdr:to>
      <xdr:col>41</xdr:col>
      <xdr:colOff>50800</xdr:colOff>
      <xdr:row>83</xdr:row>
      <xdr:rowOff>150685</xdr:rowOff>
    </xdr:to>
    <xdr:cxnSp macro="">
      <xdr:nvCxnSpPr>
        <xdr:cNvPr id="369" name="直線コネクタ 368">
          <a:extLst>
            <a:ext uri="{FF2B5EF4-FFF2-40B4-BE49-F238E27FC236}">
              <a16:creationId xmlns:a16="http://schemas.microsoft.com/office/drawing/2014/main" xmlns="" id="{DC35AEEC-9FC9-4E14-B3D0-EE0D5FCAAD04}"/>
            </a:ext>
          </a:extLst>
        </xdr:cNvPr>
        <xdr:cNvCxnSpPr/>
      </xdr:nvCxnSpPr>
      <xdr:spPr>
        <a:xfrm flipV="1">
          <a:off x="6972300" y="13871639"/>
          <a:ext cx="889000" cy="50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70" name="n_1aveValue【公営住宅】&#10;一人当たり面積">
          <a:extLst>
            <a:ext uri="{FF2B5EF4-FFF2-40B4-BE49-F238E27FC236}">
              <a16:creationId xmlns:a16="http://schemas.microsoft.com/office/drawing/2014/main" xmlns="" id="{96FF86AB-D49F-47AD-82BC-C84E53C23099}"/>
            </a:ext>
          </a:extLst>
        </xdr:cNvPr>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71" name="n_2aveValue【公営住宅】&#10;一人当たり面積">
          <a:extLst>
            <a:ext uri="{FF2B5EF4-FFF2-40B4-BE49-F238E27FC236}">
              <a16:creationId xmlns:a16="http://schemas.microsoft.com/office/drawing/2014/main" xmlns="" id="{0C24FB8F-35CD-4B43-A7CB-6A7068198508}"/>
            </a:ext>
          </a:extLst>
        </xdr:cNvPr>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72" name="n_3aveValue【公営住宅】&#10;一人当たり面積">
          <a:extLst>
            <a:ext uri="{FF2B5EF4-FFF2-40B4-BE49-F238E27FC236}">
              <a16:creationId xmlns:a16="http://schemas.microsoft.com/office/drawing/2014/main" xmlns="" id="{9B3F42EA-0D89-4F7C-8997-86C8BE3F1243}"/>
            </a:ext>
          </a:extLst>
        </xdr:cNvPr>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a16="http://schemas.microsoft.com/office/drawing/2014/main" xmlns="" id="{A39DD4E4-272C-48F6-B6CC-88C7557192C6}"/>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105808</xdr:rowOff>
    </xdr:from>
    <xdr:ext cx="469744" cy="259045"/>
    <xdr:sp macro="" textlink="">
      <xdr:nvSpPr>
        <xdr:cNvPr id="374" name="n_1mainValue【公営住宅】&#10;一人当たり面積">
          <a:extLst>
            <a:ext uri="{FF2B5EF4-FFF2-40B4-BE49-F238E27FC236}">
              <a16:creationId xmlns:a16="http://schemas.microsoft.com/office/drawing/2014/main" xmlns="" id="{EBBFCC1A-E344-4B4F-967C-0EB6C42CF1A5}"/>
            </a:ext>
          </a:extLst>
        </xdr:cNvPr>
        <xdr:cNvSpPr txBox="1"/>
      </xdr:nvSpPr>
      <xdr:spPr>
        <a:xfrm>
          <a:off x="9391727" y="134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3509</xdr:rowOff>
    </xdr:from>
    <xdr:ext cx="469744" cy="259045"/>
    <xdr:sp macro="" textlink="">
      <xdr:nvSpPr>
        <xdr:cNvPr id="375" name="n_2mainValue【公営住宅】&#10;一人当たり面積">
          <a:extLst>
            <a:ext uri="{FF2B5EF4-FFF2-40B4-BE49-F238E27FC236}">
              <a16:creationId xmlns:a16="http://schemas.microsoft.com/office/drawing/2014/main" xmlns="" id="{637CD844-936D-40F5-BD16-531AC6DB7A31}"/>
            </a:ext>
          </a:extLst>
        </xdr:cNvPr>
        <xdr:cNvSpPr txBox="1"/>
      </xdr:nvSpPr>
      <xdr:spPr>
        <a:xfrm>
          <a:off x="8515427" y="1354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51516</xdr:rowOff>
    </xdr:from>
    <xdr:ext cx="469744" cy="259045"/>
    <xdr:sp macro="" textlink="">
      <xdr:nvSpPr>
        <xdr:cNvPr id="376" name="n_3mainValue【公営住宅】&#10;一人当たり面積">
          <a:extLst>
            <a:ext uri="{FF2B5EF4-FFF2-40B4-BE49-F238E27FC236}">
              <a16:creationId xmlns:a16="http://schemas.microsoft.com/office/drawing/2014/main" xmlns="" id="{A29E96F5-F5C9-4224-8DBB-EA817167CBD2}"/>
            </a:ext>
          </a:extLst>
        </xdr:cNvPr>
        <xdr:cNvSpPr txBox="1"/>
      </xdr:nvSpPr>
      <xdr:spPr>
        <a:xfrm>
          <a:off x="7626427" y="1359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46562</xdr:rowOff>
    </xdr:from>
    <xdr:ext cx="469744" cy="259045"/>
    <xdr:sp macro="" textlink="">
      <xdr:nvSpPr>
        <xdr:cNvPr id="377" name="n_4mainValue【公営住宅】&#10;一人当たり面積">
          <a:extLst>
            <a:ext uri="{FF2B5EF4-FFF2-40B4-BE49-F238E27FC236}">
              <a16:creationId xmlns:a16="http://schemas.microsoft.com/office/drawing/2014/main" xmlns="" id="{0B53598E-2122-4677-BA91-7FA803F0ECCA}"/>
            </a:ext>
          </a:extLst>
        </xdr:cNvPr>
        <xdr:cNvSpPr txBox="1"/>
      </xdr:nvSpPr>
      <xdr:spPr>
        <a:xfrm>
          <a:off x="6737427" y="1410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A2621C46-CBBC-41F1-B84F-9CDF4B2E5B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B9F4475D-45FF-436E-AABA-E4CDCB022A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69B20AAB-B652-44BF-98D0-5A8C427DFCE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3EEE79A5-4C87-4B79-B65E-5763B26DE86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85080E8F-4C54-461C-8E47-F54C257B1F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A8DEA9A4-9D81-4CD7-AF85-38DE012DDE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50F3399E-75AB-4B36-8382-E0F8291E99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30E91443-BAE4-41E1-8B98-99122D35E6D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xmlns="" id="{F37673C0-A43E-4D4E-8F1C-A6DA70FA60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xmlns="" id="{C84E37DB-5053-45C2-9652-11E42FD52B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xmlns="" id="{B7CA155A-4795-4FDF-9B65-E0036991824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xmlns="" id="{E5BCF543-6CD5-445D-9FF5-F4CED6AB233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xmlns="" id="{F86D9D33-4EF1-422F-91D1-C2E5616B3A9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xmlns="" id="{859E48D9-BEEE-4612-938F-77D55755A1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xmlns="" id="{7464F428-9FB6-448B-8D7C-3E1FC7F4B2F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xmlns="" id="{606E5101-860F-472E-9E93-F18CBBDC137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xmlns="" id="{08A0028D-FA5A-45D9-908C-67D396AD87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xmlns="" id="{D092F490-E804-4EAC-B788-59E1CAE50B1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xmlns="" id="{953106C1-51A6-4387-BF53-6934EEE88E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xmlns="" id="{4B98DD38-BC39-4525-85DA-BDD7CB1243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xmlns="" id="{2B04C3E1-8B65-4F94-A6A1-C98B9650FD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xmlns="" id="{9FC04C06-2819-4EE2-8BBE-7673BFF25A2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xmlns="" id="{7B63D0CD-6F97-48BF-B856-4BD21EB0AFB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xmlns="" id="{62013EB8-AA41-4AF4-8245-EF95EC8D5AC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xmlns="" id="{0D2BA809-110D-4972-998D-59B2CB67BD9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xmlns="" id="{48023104-28B8-4432-A805-7EA7688D740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xmlns="" id="{41382228-CC93-40C1-926E-95421C7D9D7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xmlns="" id="{1EFB1771-AF9A-42CA-9AF3-DAD58FD3149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xmlns="" id="{0415F539-822D-4A3F-A56E-FE57C4C9C12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xmlns="" id="{56FF5132-358D-41E4-BE1C-80245647BDF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xmlns="" id="{714B0C1D-7AC6-4B86-8D5F-2D6E133974A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xmlns="" id="{36109F79-AA28-42D6-AF45-218593E8A68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xmlns="" id="{A9FE7972-D9FE-406B-A4F2-E0438D1C684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xmlns="" id="{F2E7C9CE-3EFA-43BB-9F45-C1FBF4C4D52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xmlns="" id="{60AEB8A1-637B-4EDF-9408-0ED90EDDB5C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xmlns="" id="{A96A0364-3EB0-4D65-9D3F-5F13299AC1A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xmlns="" id="{01EBEDE0-8E13-4DE4-960D-379CF11437A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xmlns="" id="{22B928E9-B69F-4777-804D-04A74716B7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xmlns="" id="{9DE21106-1FA3-40DC-8FEC-E64C683FEDD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xmlns="" id="{D2415107-64EC-41F9-BEAE-C987A3A4E09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xmlns="" id="{78802D9F-55DA-4D76-BE76-A6C75B080A6B}"/>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xmlns="" id="{129BE648-ADD4-4352-A324-32F57D0F3DF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xmlns="" id="{A87C0449-4E1A-436B-B40C-EF62A99988C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xmlns="" id="{E58690A6-2D8B-4A89-B081-8D57EEE727E8}"/>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xmlns="" id="{9FA7CFAF-01E8-4ED8-A066-8B090249F85F}"/>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xmlns="" id="{8D823E9A-8B47-46F9-AEFC-59A35698D952}"/>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xmlns="" id="{964E7B77-86D7-494C-9829-D01D7EF8B2D3}"/>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xmlns="" id="{CFD222BF-84D9-4379-AF23-3DB2334BC42B}"/>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xmlns="" id="{6CBD68C7-EF21-4500-A656-CDC492F350CA}"/>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xmlns="" id="{87EE4D49-1C95-49C4-B249-CC56C2B9F3A1}"/>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xmlns="" id="{5797162C-C603-4679-8EA2-95467AF42036}"/>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6765646F-7F77-488B-8A37-FDB77E9A08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B5A7FC0D-1C5B-4C13-AA42-B0488CD81A8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D3257175-EBDB-4D82-A3AC-99B73805848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81E39BD6-828A-4DB9-BF02-E1BBCA7CD0F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22BE3B59-32CD-4C05-B476-C1FD1D4D34B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55880</xdr:rowOff>
    </xdr:from>
    <xdr:to>
      <xdr:col>85</xdr:col>
      <xdr:colOff>177800</xdr:colOff>
      <xdr:row>40</xdr:row>
      <xdr:rowOff>157480</xdr:rowOff>
    </xdr:to>
    <xdr:sp macro="" textlink="">
      <xdr:nvSpPr>
        <xdr:cNvPr id="434" name="楕円 433">
          <a:extLst>
            <a:ext uri="{FF2B5EF4-FFF2-40B4-BE49-F238E27FC236}">
              <a16:creationId xmlns:a16="http://schemas.microsoft.com/office/drawing/2014/main" xmlns="" id="{82B8148D-02B4-4ABB-ACF5-FA4486A549BB}"/>
            </a:ext>
          </a:extLst>
        </xdr:cNvPr>
        <xdr:cNvSpPr/>
      </xdr:nvSpPr>
      <xdr:spPr>
        <a:xfrm>
          <a:off x="16268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34307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xmlns="" id="{447F6D80-5914-4238-B159-78693B5131D8}"/>
            </a:ext>
          </a:extLst>
        </xdr:cNvPr>
        <xdr:cNvSpPr txBox="1"/>
      </xdr:nvSpPr>
      <xdr:spPr>
        <a:xfrm>
          <a:off x="16357600"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436" name="楕円 435">
          <a:extLst>
            <a:ext uri="{FF2B5EF4-FFF2-40B4-BE49-F238E27FC236}">
              <a16:creationId xmlns:a16="http://schemas.microsoft.com/office/drawing/2014/main" xmlns="" id="{F1559301-B9FA-4D36-B142-D46A1539E752}"/>
            </a:ext>
          </a:extLst>
        </xdr:cNvPr>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106680</xdr:rowOff>
    </xdr:to>
    <xdr:cxnSp macro="">
      <xdr:nvCxnSpPr>
        <xdr:cNvPr id="437" name="直線コネクタ 436">
          <a:extLst>
            <a:ext uri="{FF2B5EF4-FFF2-40B4-BE49-F238E27FC236}">
              <a16:creationId xmlns:a16="http://schemas.microsoft.com/office/drawing/2014/main" xmlns="" id="{34AE9B11-E2B0-458E-B33A-911E4891836C}"/>
            </a:ext>
          </a:extLst>
        </xdr:cNvPr>
        <xdr:cNvCxnSpPr/>
      </xdr:nvCxnSpPr>
      <xdr:spPr>
        <a:xfrm>
          <a:off x="15481300" y="6888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113030</xdr:rowOff>
    </xdr:from>
    <xdr:to>
      <xdr:col>76</xdr:col>
      <xdr:colOff>165100</xdr:colOff>
      <xdr:row>40</xdr:row>
      <xdr:rowOff>43180</xdr:rowOff>
    </xdr:to>
    <xdr:sp macro="" textlink="">
      <xdr:nvSpPr>
        <xdr:cNvPr id="438" name="楕円 437">
          <a:extLst>
            <a:ext uri="{FF2B5EF4-FFF2-40B4-BE49-F238E27FC236}">
              <a16:creationId xmlns:a16="http://schemas.microsoft.com/office/drawing/2014/main" xmlns="" id="{099A9121-F8F2-4A48-87BA-3624516B3D9E}"/>
            </a:ext>
          </a:extLst>
        </xdr:cNvPr>
        <xdr:cNvSpPr/>
      </xdr:nvSpPr>
      <xdr:spPr>
        <a:xfrm>
          <a:off x="1454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163830</xdr:rowOff>
    </xdr:from>
    <xdr:to>
      <xdr:col>81</xdr:col>
      <xdr:colOff>50800</xdr:colOff>
      <xdr:row>40</xdr:row>
      <xdr:rowOff>30480</xdr:rowOff>
    </xdr:to>
    <xdr:cxnSp macro="">
      <xdr:nvCxnSpPr>
        <xdr:cNvPr id="439" name="直線コネクタ 438">
          <a:extLst>
            <a:ext uri="{FF2B5EF4-FFF2-40B4-BE49-F238E27FC236}">
              <a16:creationId xmlns:a16="http://schemas.microsoft.com/office/drawing/2014/main" xmlns="" id="{EBC21B4C-2750-445F-93F3-5EE5013DE0E7}"/>
            </a:ext>
          </a:extLst>
        </xdr:cNvPr>
        <xdr:cNvCxnSpPr/>
      </xdr:nvCxnSpPr>
      <xdr:spPr>
        <a:xfrm>
          <a:off x="14592300" y="6850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73025</xdr:rowOff>
    </xdr:from>
    <xdr:to>
      <xdr:col>72</xdr:col>
      <xdr:colOff>38100</xdr:colOff>
      <xdr:row>40</xdr:row>
      <xdr:rowOff>3175</xdr:rowOff>
    </xdr:to>
    <xdr:sp macro="" textlink="">
      <xdr:nvSpPr>
        <xdr:cNvPr id="440" name="楕円 439">
          <a:extLst>
            <a:ext uri="{FF2B5EF4-FFF2-40B4-BE49-F238E27FC236}">
              <a16:creationId xmlns:a16="http://schemas.microsoft.com/office/drawing/2014/main" xmlns="" id="{D8B05356-B044-47D6-A8E7-55E38C53C67C}"/>
            </a:ext>
          </a:extLst>
        </xdr:cNvPr>
        <xdr:cNvSpPr/>
      </xdr:nvSpPr>
      <xdr:spPr>
        <a:xfrm>
          <a:off x="13652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123825</xdr:rowOff>
    </xdr:from>
    <xdr:to>
      <xdr:col>76</xdr:col>
      <xdr:colOff>114300</xdr:colOff>
      <xdr:row>39</xdr:row>
      <xdr:rowOff>163830</xdr:rowOff>
    </xdr:to>
    <xdr:cxnSp macro="">
      <xdr:nvCxnSpPr>
        <xdr:cNvPr id="441" name="直線コネクタ 440">
          <a:extLst>
            <a:ext uri="{FF2B5EF4-FFF2-40B4-BE49-F238E27FC236}">
              <a16:creationId xmlns:a16="http://schemas.microsoft.com/office/drawing/2014/main" xmlns="" id="{12186CDA-1FF0-4045-B876-0D769AAC2502}"/>
            </a:ext>
          </a:extLst>
        </xdr:cNvPr>
        <xdr:cNvCxnSpPr/>
      </xdr:nvCxnSpPr>
      <xdr:spPr>
        <a:xfrm>
          <a:off x="13703300" y="6810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44450</xdr:rowOff>
    </xdr:from>
    <xdr:to>
      <xdr:col>67</xdr:col>
      <xdr:colOff>101600</xdr:colOff>
      <xdr:row>39</xdr:row>
      <xdr:rowOff>146050</xdr:rowOff>
    </xdr:to>
    <xdr:sp macro="" textlink="">
      <xdr:nvSpPr>
        <xdr:cNvPr id="442" name="楕円 441">
          <a:extLst>
            <a:ext uri="{FF2B5EF4-FFF2-40B4-BE49-F238E27FC236}">
              <a16:creationId xmlns:a16="http://schemas.microsoft.com/office/drawing/2014/main" xmlns="" id="{AE4398DE-2420-46D1-8EF5-385B3C754642}"/>
            </a:ext>
          </a:extLst>
        </xdr:cNvPr>
        <xdr:cNvSpPr/>
      </xdr:nvSpPr>
      <xdr:spPr>
        <a:xfrm>
          <a:off x="1276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95250</xdr:rowOff>
    </xdr:from>
    <xdr:to>
      <xdr:col>71</xdr:col>
      <xdr:colOff>177800</xdr:colOff>
      <xdr:row>39</xdr:row>
      <xdr:rowOff>123825</xdr:rowOff>
    </xdr:to>
    <xdr:cxnSp macro="">
      <xdr:nvCxnSpPr>
        <xdr:cNvPr id="443" name="直線コネクタ 442">
          <a:extLst>
            <a:ext uri="{FF2B5EF4-FFF2-40B4-BE49-F238E27FC236}">
              <a16:creationId xmlns:a16="http://schemas.microsoft.com/office/drawing/2014/main" xmlns="" id="{E6F179A0-F4DA-40F7-B05F-B47CC3C5D179}"/>
            </a:ext>
          </a:extLst>
        </xdr:cNvPr>
        <xdr:cNvCxnSpPr/>
      </xdr:nvCxnSpPr>
      <xdr:spPr>
        <a:xfrm>
          <a:off x="12814300" y="6781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xmlns="" id="{E4F0B436-1B23-49C8-9BBC-52D6A98385BD}"/>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xmlns="" id="{2935DBB7-279A-4FD6-926E-98DF2F024AD9}"/>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xmlns="" id="{DD4CA03C-BB8C-47A0-A204-CCC8D6745A2C}"/>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xmlns="" id="{4316F875-0068-43A7-B775-5C243AD85021}"/>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xmlns="" id="{0BDDF3F2-15A7-4A47-955B-B9AA41201C1A}"/>
            </a:ext>
          </a:extLst>
        </xdr:cNvPr>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34307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xmlns="" id="{1FC0F1C0-C606-4A4E-AFEF-78EDB52B65A9}"/>
            </a:ext>
          </a:extLst>
        </xdr:cNvPr>
        <xdr:cNvSpPr txBox="1"/>
      </xdr:nvSpPr>
      <xdr:spPr>
        <a:xfrm>
          <a:off x="14389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165752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xmlns="" id="{9C735D91-FCF5-402A-8B79-4709D42219F2}"/>
            </a:ext>
          </a:extLst>
        </xdr:cNvPr>
        <xdr:cNvSpPr txBox="1"/>
      </xdr:nvSpPr>
      <xdr:spPr>
        <a:xfrm>
          <a:off x="13500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137177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xmlns="" id="{FBF0C3E1-DC92-4123-A0B5-4A1EA1207A96}"/>
            </a:ext>
          </a:extLst>
        </xdr:cNvPr>
        <xdr:cNvSpPr txBox="1"/>
      </xdr:nvSpPr>
      <xdr:spPr>
        <a:xfrm>
          <a:off x="12611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xmlns="" id="{B03479A8-ADC3-4A9A-8E75-5C9E5E0434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xmlns="" id="{9CA28815-0645-4D65-8F69-EE4BACB0DEA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xmlns="" id="{D5896310-96EC-4876-912B-893E356DAA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xmlns="" id="{CD77F453-7A7B-45A4-B5EA-AA2FDB698F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xmlns="" id="{979131BC-DEAD-4B96-8D4E-F16159F72CD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xmlns="" id="{2A6FF83F-31B8-4E6F-8C22-73C6E3D78A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xmlns="" id="{55E9E47C-AA8F-4C09-A846-3DAEC2BF00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xmlns="" id="{6F7103A7-A570-4926-9EBF-F56BDFDFC3B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xmlns="" id="{F4BDF036-85A4-4C02-BE46-541FD8B0172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xmlns="" id="{7EB0B9EC-B544-4E37-A868-632AAAA041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xmlns="" id="{00A7B999-D205-4B6B-B41C-109B05158A8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xmlns="" id="{862FDCE0-1B54-4881-8EA9-00C83BC9856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xmlns="" id="{88751652-9EC6-4858-B251-2EC34D7570A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xmlns="" id="{DDEDAFD2-1C83-4BA8-8E72-D7C8BEF6818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xmlns="" id="{0CF8FB1C-1D2D-4135-964D-7F16986062C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xmlns="" id="{2518305F-9BB4-422E-8C2F-6AD4998C424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xmlns="" id="{B5CE0597-B886-44E6-AF27-69D73177F0C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xmlns="" id="{E0093072-A031-4B99-B08E-594FA4F7BD4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xmlns="" id="{490657BD-B304-4ECB-8B5D-4B4A1000FB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xmlns="" id="{FA9EE865-9AFC-489A-9EEC-54C51C0B437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xmlns="" id="{C5323B56-0835-4703-92B3-C12540133F8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xmlns="" id="{3860CEB1-F7B7-494D-AE2B-7A7E536674F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xmlns="" id="{96243E62-7860-44EB-9D91-9B6A6B9D7F6D}"/>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xmlns="" id="{04624C4F-0BF3-4AD5-BEFC-D2919197D628}"/>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xmlns="" id="{F149EEDA-953E-4941-9F41-DD2FC9F50314}"/>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xmlns="" id="{D7679FC7-2B72-46D3-B139-6CC6166BDD38}"/>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xmlns="" id="{1B7C5E07-D05D-43B7-9992-747B37B99847}"/>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xmlns="" id="{D8666A69-9469-43C5-995D-CF46DA5604E5}"/>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xmlns="" id="{AA59FAE1-330E-49B6-9734-83DA076EF81D}"/>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xmlns="" id="{087FC3EE-7055-4EEE-8C18-655F3B8B4BBA}"/>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xmlns="" id="{38B1C20C-0A35-4282-B85E-E077A01A38C4}"/>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xmlns="" id="{F0232950-5A8D-4886-9934-5E4772F11F89}"/>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9500C631-BE3F-414B-A39F-47A7A1F2F39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033E4275-4FCB-4687-AD0F-9F88025F0F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97AB947B-E652-4962-8B68-1F233A5BF8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3986C61A-BF6B-4239-B6C0-AE4E8C702A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91339741-EA73-4F03-BA59-63F6C7B36B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72492</xdr:rowOff>
    </xdr:from>
    <xdr:to>
      <xdr:col>116</xdr:col>
      <xdr:colOff>114300</xdr:colOff>
      <xdr:row>40</xdr:row>
      <xdr:rowOff>2642</xdr:rowOff>
    </xdr:to>
    <xdr:sp macro="" textlink="">
      <xdr:nvSpPr>
        <xdr:cNvPr id="489" name="楕円 488">
          <a:extLst>
            <a:ext uri="{FF2B5EF4-FFF2-40B4-BE49-F238E27FC236}">
              <a16:creationId xmlns:a16="http://schemas.microsoft.com/office/drawing/2014/main" xmlns="" id="{87FC06BD-0F38-4656-BE84-D36631FE2507}"/>
            </a:ext>
          </a:extLst>
        </xdr:cNvPr>
        <xdr:cNvSpPr/>
      </xdr:nvSpPr>
      <xdr:spPr>
        <a:xfrm>
          <a:off x="221107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95369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xmlns="" id="{F18572F5-BF7A-40AD-AE6D-DB9F825EFDD0}"/>
            </a:ext>
          </a:extLst>
        </xdr:cNvPr>
        <xdr:cNvSpPr txBox="1"/>
      </xdr:nvSpPr>
      <xdr:spPr>
        <a:xfrm>
          <a:off x="22199600" y="661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491" name="楕円 490">
          <a:extLst>
            <a:ext uri="{FF2B5EF4-FFF2-40B4-BE49-F238E27FC236}">
              <a16:creationId xmlns:a16="http://schemas.microsoft.com/office/drawing/2014/main" xmlns="" id="{4482A4EB-A73F-41FB-ADB9-4EC65169051A}"/>
            </a:ext>
          </a:extLst>
        </xdr:cNvPr>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123292</xdr:rowOff>
    </xdr:from>
    <xdr:to>
      <xdr:col>116</xdr:col>
      <xdr:colOff>63500</xdr:colOff>
      <xdr:row>39</xdr:row>
      <xdr:rowOff>133350</xdr:rowOff>
    </xdr:to>
    <xdr:cxnSp macro="">
      <xdr:nvCxnSpPr>
        <xdr:cNvPr id="492" name="直線コネクタ 491">
          <a:extLst>
            <a:ext uri="{FF2B5EF4-FFF2-40B4-BE49-F238E27FC236}">
              <a16:creationId xmlns:a16="http://schemas.microsoft.com/office/drawing/2014/main" xmlns="" id="{0F331C84-3218-4987-8F30-224508034C51}"/>
            </a:ext>
          </a:extLst>
        </xdr:cNvPr>
        <xdr:cNvCxnSpPr/>
      </xdr:nvCxnSpPr>
      <xdr:spPr>
        <a:xfrm flipV="1">
          <a:off x="21323300" y="6809842"/>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91694</xdr:rowOff>
    </xdr:from>
    <xdr:to>
      <xdr:col>107</xdr:col>
      <xdr:colOff>101600</xdr:colOff>
      <xdr:row>40</xdr:row>
      <xdr:rowOff>21844</xdr:rowOff>
    </xdr:to>
    <xdr:sp macro="" textlink="">
      <xdr:nvSpPr>
        <xdr:cNvPr id="493" name="楕円 492">
          <a:extLst>
            <a:ext uri="{FF2B5EF4-FFF2-40B4-BE49-F238E27FC236}">
              <a16:creationId xmlns:a16="http://schemas.microsoft.com/office/drawing/2014/main" xmlns="" id="{2929207B-408E-4986-8F48-2CA069231876}"/>
            </a:ext>
          </a:extLst>
        </xdr:cNvPr>
        <xdr:cNvSpPr/>
      </xdr:nvSpPr>
      <xdr:spPr>
        <a:xfrm>
          <a:off x="20383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133350</xdr:rowOff>
    </xdr:from>
    <xdr:to>
      <xdr:col>111</xdr:col>
      <xdr:colOff>177800</xdr:colOff>
      <xdr:row>39</xdr:row>
      <xdr:rowOff>142494</xdr:rowOff>
    </xdr:to>
    <xdr:cxnSp macro="">
      <xdr:nvCxnSpPr>
        <xdr:cNvPr id="494" name="直線コネクタ 493">
          <a:extLst>
            <a:ext uri="{FF2B5EF4-FFF2-40B4-BE49-F238E27FC236}">
              <a16:creationId xmlns:a16="http://schemas.microsoft.com/office/drawing/2014/main" xmlns="" id="{69B5D997-CFAC-4595-9B2B-3BD8B39C3B41}"/>
            </a:ext>
          </a:extLst>
        </xdr:cNvPr>
        <xdr:cNvCxnSpPr/>
      </xdr:nvCxnSpPr>
      <xdr:spPr>
        <a:xfrm flipV="1">
          <a:off x="20434300" y="6819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100838</xdr:rowOff>
    </xdr:from>
    <xdr:to>
      <xdr:col>102</xdr:col>
      <xdr:colOff>165100</xdr:colOff>
      <xdr:row>40</xdr:row>
      <xdr:rowOff>30988</xdr:rowOff>
    </xdr:to>
    <xdr:sp macro="" textlink="">
      <xdr:nvSpPr>
        <xdr:cNvPr id="495" name="楕円 494">
          <a:extLst>
            <a:ext uri="{FF2B5EF4-FFF2-40B4-BE49-F238E27FC236}">
              <a16:creationId xmlns:a16="http://schemas.microsoft.com/office/drawing/2014/main" xmlns="" id="{846E788F-B4A2-49D0-A964-7F339C3B5040}"/>
            </a:ext>
          </a:extLst>
        </xdr:cNvPr>
        <xdr:cNvSpPr/>
      </xdr:nvSpPr>
      <xdr:spPr>
        <a:xfrm>
          <a:off x="19494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142494</xdr:rowOff>
    </xdr:from>
    <xdr:to>
      <xdr:col>107</xdr:col>
      <xdr:colOff>50800</xdr:colOff>
      <xdr:row>39</xdr:row>
      <xdr:rowOff>151638</xdr:rowOff>
    </xdr:to>
    <xdr:cxnSp macro="">
      <xdr:nvCxnSpPr>
        <xdr:cNvPr id="496" name="直線コネクタ 495">
          <a:extLst>
            <a:ext uri="{FF2B5EF4-FFF2-40B4-BE49-F238E27FC236}">
              <a16:creationId xmlns:a16="http://schemas.microsoft.com/office/drawing/2014/main" xmlns="" id="{DB0D6969-FD09-40E4-8496-473193863BB1}"/>
            </a:ext>
          </a:extLst>
        </xdr:cNvPr>
        <xdr:cNvCxnSpPr/>
      </xdr:nvCxnSpPr>
      <xdr:spPr>
        <a:xfrm flipV="1">
          <a:off x="19545300" y="6829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73406</xdr:rowOff>
    </xdr:from>
    <xdr:to>
      <xdr:col>98</xdr:col>
      <xdr:colOff>38100</xdr:colOff>
      <xdr:row>40</xdr:row>
      <xdr:rowOff>3556</xdr:rowOff>
    </xdr:to>
    <xdr:sp macro="" textlink="">
      <xdr:nvSpPr>
        <xdr:cNvPr id="497" name="楕円 496">
          <a:extLst>
            <a:ext uri="{FF2B5EF4-FFF2-40B4-BE49-F238E27FC236}">
              <a16:creationId xmlns:a16="http://schemas.microsoft.com/office/drawing/2014/main" xmlns="" id="{0454F6C2-ED07-450C-BD2F-552380138545}"/>
            </a:ext>
          </a:extLst>
        </xdr:cNvPr>
        <xdr:cNvSpPr/>
      </xdr:nvSpPr>
      <xdr:spPr>
        <a:xfrm>
          <a:off x="18605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124206</xdr:rowOff>
    </xdr:from>
    <xdr:to>
      <xdr:col>102</xdr:col>
      <xdr:colOff>114300</xdr:colOff>
      <xdr:row>39</xdr:row>
      <xdr:rowOff>151638</xdr:rowOff>
    </xdr:to>
    <xdr:cxnSp macro="">
      <xdr:nvCxnSpPr>
        <xdr:cNvPr id="498" name="直線コネクタ 497">
          <a:extLst>
            <a:ext uri="{FF2B5EF4-FFF2-40B4-BE49-F238E27FC236}">
              <a16:creationId xmlns:a16="http://schemas.microsoft.com/office/drawing/2014/main" xmlns="" id="{E1E83D50-9099-4BC5-957E-B62325E27194}"/>
            </a:ext>
          </a:extLst>
        </xdr:cNvPr>
        <xdr:cNvCxnSpPr/>
      </xdr:nvCxnSpPr>
      <xdr:spPr>
        <a:xfrm>
          <a:off x="18656300" y="6810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xmlns="" id="{41876AFE-9677-4EAE-8399-2462A7DF890D}"/>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xmlns="" id="{8A80793F-59BC-49D7-AFA7-FE73F7895211}"/>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xmlns="" id="{8C5DE7BA-E6C1-4281-883D-CFDD4E954520}"/>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xmlns="" id="{B3E3D27D-AF85-43E4-9C25-CC3C4060AF61}"/>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29227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xmlns="" id="{F63C308B-1986-4CFB-B85C-AAE9762637AD}"/>
            </a:ext>
          </a:extLst>
        </xdr:cNvPr>
        <xdr:cNvSpPr txBox="1"/>
      </xdr:nvSpPr>
      <xdr:spPr>
        <a:xfrm>
          <a:off x="21075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xmlns="" id="{A0D049A9-5DB5-4021-92EC-C1A7AB4066E4}"/>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47515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xmlns="" id="{C381E1AC-647E-4C76-8C0E-6015CC8DF0BD}"/>
            </a:ext>
          </a:extLst>
        </xdr:cNvPr>
        <xdr:cNvSpPr txBox="1"/>
      </xdr:nvSpPr>
      <xdr:spPr>
        <a:xfrm>
          <a:off x="19310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20083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xmlns="" id="{4B750BDF-EAB8-48E7-B8F4-060A3EA14DB8}"/>
            </a:ext>
          </a:extLst>
        </xdr:cNvPr>
        <xdr:cNvSpPr txBox="1"/>
      </xdr:nvSpPr>
      <xdr:spPr>
        <a:xfrm>
          <a:off x="18421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E6FCE9A0-97C7-497A-8D69-446B87A46E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A8F75BAB-ECE7-4F53-8953-E62D05202DE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E4606BB3-33F4-499C-ADE3-DD4411D5C3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A59900B3-3366-41C5-A56A-51E7C1201A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F380DEC7-00DF-4739-9C01-01DEFB12A2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E94C35CF-924A-4D87-B1BC-8BE2F376D6D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56DD61E0-A16D-48D6-88BC-125C82C3FD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E6C37B71-46D0-42F1-9EE4-E2D551899FE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xmlns="" id="{E491906D-707D-4B9C-9061-E96DC0112E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xmlns="" id="{62069F93-0A4F-455C-9CEE-453F42AAA92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D670A3E9-0BE2-475F-AC51-1F8B3EB42FA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xmlns="" id="{5C986D53-0EE9-44DC-8B2A-09D9AF9FBDD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xmlns="" id="{225B5F5A-F68C-4C8C-A90D-ADA4B7B8C63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xmlns="" id="{62C310A2-20B4-43DC-AE51-D4D47AD1742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xmlns="" id="{1C66B7E8-B3BC-4BA6-A475-2851895B33E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xmlns="" id="{146B9F09-00F0-4446-9E49-B487DDAAA09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xmlns="" id="{EA1B19BD-26DE-48AF-91A0-155D33ED3B6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xmlns="" id="{537769F8-7017-4BF1-B95E-5B4E78DDC99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xmlns="" id="{79A03514-F4F1-4A4B-A7E4-014A5B47B21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xmlns="" id="{928BC8CC-E373-4FA1-AA25-897BF19818F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xmlns="" id="{62E87CC7-EDFE-40E4-A089-81DFD3B4489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xmlns="" id="{5EB2A501-7DAB-49EA-9344-47BFE75474A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xmlns="" id="{7C041F3D-A66A-41C3-BC26-484A530D290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xmlns="" id="{6E78AC1F-5429-48D9-9B86-0842A161D8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xmlns="" id="{BB34AA35-BDA6-4C98-BC09-004145BADE2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xmlns="" id="{5066DF25-51A1-4895-ACAE-5A9D48F6A142}"/>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xmlns="" id="{59C29E51-C0E8-490F-9710-195A90FE09DF}"/>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xmlns="" id="{5DBF91AC-8A23-4D22-9C81-B6DD6D67EC3B}"/>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xmlns="" id="{47CA8C2E-5655-4736-9C6E-B1E28FA96039}"/>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xmlns="" id="{232FD893-F170-4168-BF22-34E4469B3501}"/>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xmlns="" id="{95C8590B-2BC6-4DB0-B0C6-48805598CAF1}"/>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xmlns="" id="{1FFE169C-7F22-4E1C-97A0-3F19407B3438}"/>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xmlns="" id="{1045D9C0-F4F5-4FC3-B424-A2D15661D795}"/>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xmlns="" id="{317E8218-2CEA-451D-ACE0-C38519FB5935}"/>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xmlns="" id="{1ECCEBF5-AE2B-435D-B9C6-2F5187EE06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xmlns="" id="{DEEE2DBC-B9E1-42AA-AE85-3DF30D374A75}"/>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6B978F0A-FC78-459A-99DE-35A3CFA37F5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91E0471A-64D2-42DE-91FB-53DD83AF227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2254B7C8-D05E-470F-BD71-053450659E3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D822CCB0-B2EA-4503-8316-48184E835D5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53C4C3CC-FD37-413C-8D0B-B51F5CD8C9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83094</xdr:rowOff>
    </xdr:from>
    <xdr:to>
      <xdr:col>85</xdr:col>
      <xdr:colOff>177800</xdr:colOff>
      <xdr:row>63</xdr:row>
      <xdr:rowOff>13244</xdr:rowOff>
    </xdr:to>
    <xdr:sp macro="" textlink="">
      <xdr:nvSpPr>
        <xdr:cNvPr id="548" name="楕円 547">
          <a:extLst>
            <a:ext uri="{FF2B5EF4-FFF2-40B4-BE49-F238E27FC236}">
              <a16:creationId xmlns:a16="http://schemas.microsoft.com/office/drawing/2014/main" xmlns="" id="{D9CB41A3-B7BF-4D34-ADD7-28F1B67E3874}"/>
            </a:ext>
          </a:extLst>
        </xdr:cNvPr>
        <xdr:cNvSpPr/>
      </xdr:nvSpPr>
      <xdr:spPr>
        <a:xfrm>
          <a:off x="16268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61521</xdr:rowOff>
    </xdr:from>
    <xdr:ext cx="405111" cy="259045"/>
    <xdr:sp macro="" textlink="">
      <xdr:nvSpPr>
        <xdr:cNvPr id="549" name="【学校施設】&#10;有形固定資産減価償却率該当値テキスト">
          <a:extLst>
            <a:ext uri="{FF2B5EF4-FFF2-40B4-BE49-F238E27FC236}">
              <a16:creationId xmlns:a16="http://schemas.microsoft.com/office/drawing/2014/main" xmlns="" id="{6B903BA1-1398-460E-A5F1-7C692EAF4A19}"/>
            </a:ext>
          </a:extLst>
        </xdr:cNvPr>
        <xdr:cNvSpPr txBox="1"/>
      </xdr:nvSpPr>
      <xdr:spPr>
        <a:xfrm>
          <a:off x="16357600"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550" name="楕円 549">
          <a:extLst>
            <a:ext uri="{FF2B5EF4-FFF2-40B4-BE49-F238E27FC236}">
              <a16:creationId xmlns:a16="http://schemas.microsoft.com/office/drawing/2014/main" xmlns="" id="{BB8BE1DB-30EA-422A-BC0F-775FFC47A471}"/>
            </a:ext>
          </a:extLst>
        </xdr:cNvPr>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133894</xdr:rowOff>
    </xdr:to>
    <xdr:cxnSp macro="">
      <xdr:nvCxnSpPr>
        <xdr:cNvPr id="551" name="直線コネクタ 550">
          <a:extLst>
            <a:ext uri="{FF2B5EF4-FFF2-40B4-BE49-F238E27FC236}">
              <a16:creationId xmlns:a16="http://schemas.microsoft.com/office/drawing/2014/main" xmlns="" id="{505F974C-9FCF-4C15-B76B-31F125BBC302}"/>
            </a:ext>
          </a:extLst>
        </xdr:cNvPr>
        <xdr:cNvCxnSpPr/>
      </xdr:nvCxnSpPr>
      <xdr:spPr>
        <a:xfrm>
          <a:off x="15481300" y="107115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4717</xdr:rowOff>
    </xdr:from>
    <xdr:to>
      <xdr:col>76</xdr:col>
      <xdr:colOff>165100</xdr:colOff>
      <xdr:row>62</xdr:row>
      <xdr:rowOff>106317</xdr:rowOff>
    </xdr:to>
    <xdr:sp macro="" textlink="">
      <xdr:nvSpPr>
        <xdr:cNvPr id="552" name="楕円 551">
          <a:extLst>
            <a:ext uri="{FF2B5EF4-FFF2-40B4-BE49-F238E27FC236}">
              <a16:creationId xmlns:a16="http://schemas.microsoft.com/office/drawing/2014/main" xmlns="" id="{F4F384E5-158C-40E8-9C28-E41789D292F7}"/>
            </a:ext>
          </a:extLst>
        </xdr:cNvPr>
        <xdr:cNvSpPr/>
      </xdr:nvSpPr>
      <xdr:spPr>
        <a:xfrm>
          <a:off x="14541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55517</xdr:rowOff>
    </xdr:from>
    <xdr:to>
      <xdr:col>81</xdr:col>
      <xdr:colOff>50800</xdr:colOff>
      <xdr:row>62</xdr:row>
      <xdr:rowOff>81643</xdr:rowOff>
    </xdr:to>
    <xdr:cxnSp macro="">
      <xdr:nvCxnSpPr>
        <xdr:cNvPr id="553" name="直線コネクタ 552">
          <a:extLst>
            <a:ext uri="{FF2B5EF4-FFF2-40B4-BE49-F238E27FC236}">
              <a16:creationId xmlns:a16="http://schemas.microsoft.com/office/drawing/2014/main" xmlns="" id="{6BD1ACA0-1D83-4C7C-BB07-7253B42C5F1A}"/>
            </a:ext>
          </a:extLst>
        </xdr:cNvPr>
        <xdr:cNvCxnSpPr/>
      </xdr:nvCxnSpPr>
      <xdr:spPr>
        <a:xfrm>
          <a:off x="14592300" y="106854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145143</xdr:rowOff>
    </xdr:from>
    <xdr:to>
      <xdr:col>72</xdr:col>
      <xdr:colOff>38100</xdr:colOff>
      <xdr:row>62</xdr:row>
      <xdr:rowOff>75293</xdr:rowOff>
    </xdr:to>
    <xdr:sp macro="" textlink="">
      <xdr:nvSpPr>
        <xdr:cNvPr id="554" name="楕円 553">
          <a:extLst>
            <a:ext uri="{FF2B5EF4-FFF2-40B4-BE49-F238E27FC236}">
              <a16:creationId xmlns:a16="http://schemas.microsoft.com/office/drawing/2014/main" xmlns="" id="{6F9E4673-D65F-4BE4-A984-FA41D92D1143}"/>
            </a:ext>
          </a:extLst>
        </xdr:cNvPr>
        <xdr:cNvSpPr/>
      </xdr:nvSpPr>
      <xdr:spPr>
        <a:xfrm>
          <a:off x="13652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24493</xdr:rowOff>
    </xdr:from>
    <xdr:to>
      <xdr:col>76</xdr:col>
      <xdr:colOff>114300</xdr:colOff>
      <xdr:row>62</xdr:row>
      <xdr:rowOff>55517</xdr:rowOff>
    </xdr:to>
    <xdr:cxnSp macro="">
      <xdr:nvCxnSpPr>
        <xdr:cNvPr id="555" name="直線コネクタ 554">
          <a:extLst>
            <a:ext uri="{FF2B5EF4-FFF2-40B4-BE49-F238E27FC236}">
              <a16:creationId xmlns:a16="http://schemas.microsoft.com/office/drawing/2014/main" xmlns="" id="{DE434C66-54FE-45A6-9B73-E3E2C0A9EB66}"/>
            </a:ext>
          </a:extLst>
        </xdr:cNvPr>
        <xdr:cNvCxnSpPr/>
      </xdr:nvCxnSpPr>
      <xdr:spPr>
        <a:xfrm>
          <a:off x="13703300" y="106543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145143</xdr:rowOff>
    </xdr:from>
    <xdr:to>
      <xdr:col>67</xdr:col>
      <xdr:colOff>101600</xdr:colOff>
      <xdr:row>58</xdr:row>
      <xdr:rowOff>75293</xdr:rowOff>
    </xdr:to>
    <xdr:sp macro="" textlink="">
      <xdr:nvSpPr>
        <xdr:cNvPr id="556" name="楕円 555">
          <a:extLst>
            <a:ext uri="{FF2B5EF4-FFF2-40B4-BE49-F238E27FC236}">
              <a16:creationId xmlns:a16="http://schemas.microsoft.com/office/drawing/2014/main" xmlns="" id="{D1C0D349-2EA3-42C9-B95F-90575B41B83F}"/>
            </a:ext>
          </a:extLst>
        </xdr:cNvPr>
        <xdr:cNvSpPr/>
      </xdr:nvSpPr>
      <xdr:spPr>
        <a:xfrm>
          <a:off x="12763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24493</xdr:rowOff>
    </xdr:from>
    <xdr:to>
      <xdr:col>71</xdr:col>
      <xdr:colOff>177800</xdr:colOff>
      <xdr:row>62</xdr:row>
      <xdr:rowOff>24493</xdr:rowOff>
    </xdr:to>
    <xdr:cxnSp macro="">
      <xdr:nvCxnSpPr>
        <xdr:cNvPr id="557" name="直線コネクタ 556">
          <a:extLst>
            <a:ext uri="{FF2B5EF4-FFF2-40B4-BE49-F238E27FC236}">
              <a16:creationId xmlns:a16="http://schemas.microsoft.com/office/drawing/2014/main" xmlns="" id="{6D125BAF-AE0D-4CC1-A47A-2660DF256F2E}"/>
            </a:ext>
          </a:extLst>
        </xdr:cNvPr>
        <xdr:cNvCxnSpPr/>
      </xdr:nvCxnSpPr>
      <xdr:spPr>
        <a:xfrm>
          <a:off x="12814300" y="9968593"/>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a:extLst>
            <a:ext uri="{FF2B5EF4-FFF2-40B4-BE49-F238E27FC236}">
              <a16:creationId xmlns:a16="http://schemas.microsoft.com/office/drawing/2014/main" xmlns="" id="{495E86CA-14C4-454F-8579-4981CA4BF508}"/>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xmlns="" id="{E6C07329-9232-4409-912E-B0D89722EEC3}"/>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a:extLst>
            <a:ext uri="{FF2B5EF4-FFF2-40B4-BE49-F238E27FC236}">
              <a16:creationId xmlns:a16="http://schemas.microsoft.com/office/drawing/2014/main" xmlns="" id="{65B8D927-A823-4C3F-9897-52E8FB9CCA97}"/>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61" name="n_4aveValue【学校施設】&#10;有形固定資産減価償却率">
          <a:extLst>
            <a:ext uri="{FF2B5EF4-FFF2-40B4-BE49-F238E27FC236}">
              <a16:creationId xmlns:a16="http://schemas.microsoft.com/office/drawing/2014/main" xmlns="" id="{B4942A9B-C337-4DE0-A8BE-123B8F3D5D5C}"/>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562" name="n_1mainValue【学校施設】&#10;有形固定資産減価償却率">
          <a:extLst>
            <a:ext uri="{FF2B5EF4-FFF2-40B4-BE49-F238E27FC236}">
              <a16:creationId xmlns:a16="http://schemas.microsoft.com/office/drawing/2014/main" xmlns="" id="{1BD865A4-3805-4A5F-865D-F77F6AB42A7F}"/>
            </a:ext>
          </a:extLst>
        </xdr:cNvPr>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97444</xdr:rowOff>
    </xdr:from>
    <xdr:ext cx="405111" cy="259045"/>
    <xdr:sp macro="" textlink="">
      <xdr:nvSpPr>
        <xdr:cNvPr id="563" name="n_2mainValue【学校施設】&#10;有形固定資産減価償却率">
          <a:extLst>
            <a:ext uri="{FF2B5EF4-FFF2-40B4-BE49-F238E27FC236}">
              <a16:creationId xmlns:a16="http://schemas.microsoft.com/office/drawing/2014/main" xmlns="" id="{457E11C1-6AC9-475F-8323-78D5AA39EA9E}"/>
            </a:ext>
          </a:extLst>
        </xdr:cNvPr>
        <xdr:cNvSpPr txBox="1"/>
      </xdr:nvSpPr>
      <xdr:spPr>
        <a:xfrm>
          <a:off x="14389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66420</xdr:rowOff>
    </xdr:from>
    <xdr:ext cx="405111" cy="259045"/>
    <xdr:sp macro="" textlink="">
      <xdr:nvSpPr>
        <xdr:cNvPr id="564" name="n_3mainValue【学校施設】&#10;有形固定資産減価償却率">
          <a:extLst>
            <a:ext uri="{FF2B5EF4-FFF2-40B4-BE49-F238E27FC236}">
              <a16:creationId xmlns:a16="http://schemas.microsoft.com/office/drawing/2014/main" xmlns="" id="{20FF242E-AE15-4230-9CB4-1C6D8AB60358}"/>
            </a:ext>
          </a:extLst>
        </xdr:cNvPr>
        <xdr:cNvSpPr txBox="1"/>
      </xdr:nvSpPr>
      <xdr:spPr>
        <a:xfrm>
          <a:off x="13500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91820</xdr:rowOff>
    </xdr:from>
    <xdr:ext cx="405111" cy="259045"/>
    <xdr:sp macro="" textlink="">
      <xdr:nvSpPr>
        <xdr:cNvPr id="565" name="n_4mainValue【学校施設】&#10;有形固定資産減価償却率">
          <a:extLst>
            <a:ext uri="{FF2B5EF4-FFF2-40B4-BE49-F238E27FC236}">
              <a16:creationId xmlns:a16="http://schemas.microsoft.com/office/drawing/2014/main" xmlns="" id="{FA34B02C-561D-4884-A1FE-D09CED6C05D2}"/>
            </a:ext>
          </a:extLst>
        </xdr:cNvPr>
        <xdr:cNvSpPr txBox="1"/>
      </xdr:nvSpPr>
      <xdr:spPr>
        <a:xfrm>
          <a:off x="12611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xmlns="" id="{A8ECE47C-4802-4343-9FB4-8D9755FF953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xmlns="" id="{2F026C53-6D86-43E9-A02C-48ECF545B3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xmlns="" id="{68403557-840B-490D-B110-0470A403143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xmlns="" id="{87EA77C6-6247-4901-B938-B0628AC46CA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xmlns="" id="{420198FD-2F8F-414E-8A50-1D1897FDC3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xmlns="" id="{2D881492-5B3D-49CB-A578-59EDA87AD94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xmlns="" id="{FD62DDEE-99DA-419C-B4FD-3379FCAE79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xmlns="" id="{5E50A7EB-1AF5-4E96-B4EF-4F079F7A889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xmlns="" id="{F4C0688E-1919-40CA-AB1B-85716F3666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xmlns="" id="{07B51977-B1A1-4E59-9E1F-952E584F33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xmlns="" id="{5C3B1EA0-A2A1-4091-A243-F36C7DBFB9A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xmlns="" id="{D9B30279-FBF3-4C97-A959-E1D5705E4C6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xmlns="" id="{DF64A524-E3F0-4DD2-95B1-CCBC1395605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xmlns="" id="{A3A31FF9-2DCC-44AA-A0F8-ADA36589556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xmlns="" id="{C95F1BA8-05FC-4774-85D3-DDA978E2C76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xmlns="" id="{2064E785-57A9-46CC-8630-238B75A6CB2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xmlns="" id="{BF050577-5B9D-4A06-B948-C1C98A767BF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xmlns="" id="{0B8FF51E-BD45-48D0-BC06-7D4DE392B43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xmlns="" id="{0EF1D6AE-583E-4267-8C19-A6A89F2D8B3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xmlns="" id="{836594FA-FD6C-4929-AE7D-1B1F2531D9A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xmlns="" id="{A72F1E9B-4A25-4AC9-8F5B-895FCE6F9A4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xmlns="" id="{D674DA07-AAA2-4343-A38A-6F041DCEF0B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xmlns="" id="{41EA6B0C-CF71-4295-90C1-811FA6A8E76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xmlns="" id="{8A9D28E5-1A4F-4158-9836-D0BC245BE6A7}"/>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xmlns="" id="{B936D922-7012-4B17-843F-9682A4A7A132}"/>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xmlns="" id="{7AE54A23-4D5E-421C-B0A3-F446EB2E3D4D}"/>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xmlns="" id="{0302B0A3-41D6-4F82-9EE6-88D584AA4602}"/>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xmlns="" id="{599F8617-5F25-457F-90CC-442A4D903F6A}"/>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94" name="【学校施設】&#10;一人当たり面積平均値テキスト">
          <a:extLst>
            <a:ext uri="{FF2B5EF4-FFF2-40B4-BE49-F238E27FC236}">
              <a16:creationId xmlns:a16="http://schemas.microsoft.com/office/drawing/2014/main" xmlns="" id="{45729B78-F7D6-491B-8C18-4877F385EC35}"/>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xmlns="" id="{100CF191-F75A-46C4-A580-A6D1794FF71E}"/>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xmlns="" id="{807BB4FA-7F63-4186-8DF6-5DE3371E21F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xmlns="" id="{D1F89632-239F-4591-84F1-F9A61A74AE3F}"/>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xmlns="" id="{448646B7-6D3F-4585-B94D-F34E998A06D4}"/>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xmlns="" id="{5103E0A6-827A-4024-AA30-684A429A9E45}"/>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4A5CAA96-3E42-4719-8B04-979C8341664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78900A35-E6CF-46EA-B3C4-FB07AC11EA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239AC010-0DE8-494F-8560-B8485E1851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08127A52-EF9A-4C52-A840-09C1B4AC7A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4D3DFC5C-DE10-4DDB-A45C-FA21D67057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63691</xdr:rowOff>
    </xdr:from>
    <xdr:to>
      <xdr:col>116</xdr:col>
      <xdr:colOff>114300</xdr:colOff>
      <xdr:row>61</xdr:row>
      <xdr:rowOff>165291</xdr:rowOff>
    </xdr:to>
    <xdr:sp macro="" textlink="">
      <xdr:nvSpPr>
        <xdr:cNvPr id="605" name="楕円 604">
          <a:extLst>
            <a:ext uri="{FF2B5EF4-FFF2-40B4-BE49-F238E27FC236}">
              <a16:creationId xmlns:a16="http://schemas.microsoft.com/office/drawing/2014/main" xmlns="" id="{8CD8E26C-25C5-484B-83B4-F9E8FF1EDA24}"/>
            </a:ext>
          </a:extLst>
        </xdr:cNvPr>
        <xdr:cNvSpPr/>
      </xdr:nvSpPr>
      <xdr:spPr>
        <a:xfrm>
          <a:off x="22110700" y="105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86568</xdr:rowOff>
    </xdr:from>
    <xdr:ext cx="469744" cy="259045"/>
    <xdr:sp macro="" textlink="">
      <xdr:nvSpPr>
        <xdr:cNvPr id="606" name="【学校施設】&#10;一人当たり面積該当値テキスト">
          <a:extLst>
            <a:ext uri="{FF2B5EF4-FFF2-40B4-BE49-F238E27FC236}">
              <a16:creationId xmlns:a16="http://schemas.microsoft.com/office/drawing/2014/main" xmlns="" id="{CE267D18-0C9E-4857-8976-7BF1ED5CC609}"/>
            </a:ext>
          </a:extLst>
        </xdr:cNvPr>
        <xdr:cNvSpPr txBox="1"/>
      </xdr:nvSpPr>
      <xdr:spPr>
        <a:xfrm>
          <a:off x="22199600" y="1037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77597</xdr:rowOff>
    </xdr:from>
    <xdr:to>
      <xdr:col>112</xdr:col>
      <xdr:colOff>38100</xdr:colOff>
      <xdr:row>62</xdr:row>
      <xdr:rowOff>7747</xdr:rowOff>
    </xdr:to>
    <xdr:sp macro="" textlink="">
      <xdr:nvSpPr>
        <xdr:cNvPr id="607" name="楕円 606">
          <a:extLst>
            <a:ext uri="{FF2B5EF4-FFF2-40B4-BE49-F238E27FC236}">
              <a16:creationId xmlns:a16="http://schemas.microsoft.com/office/drawing/2014/main" xmlns="" id="{4B65891F-3FD0-4835-B9DF-9510646A8EC6}"/>
            </a:ext>
          </a:extLst>
        </xdr:cNvPr>
        <xdr:cNvSpPr/>
      </xdr:nvSpPr>
      <xdr:spPr>
        <a:xfrm>
          <a:off x="21272500" y="105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114491</xdr:rowOff>
    </xdr:from>
    <xdr:to>
      <xdr:col>116</xdr:col>
      <xdr:colOff>63500</xdr:colOff>
      <xdr:row>61</xdr:row>
      <xdr:rowOff>128397</xdr:rowOff>
    </xdr:to>
    <xdr:cxnSp macro="">
      <xdr:nvCxnSpPr>
        <xdr:cNvPr id="608" name="直線コネクタ 607">
          <a:extLst>
            <a:ext uri="{FF2B5EF4-FFF2-40B4-BE49-F238E27FC236}">
              <a16:creationId xmlns:a16="http://schemas.microsoft.com/office/drawing/2014/main" xmlns="" id="{0725F126-56F8-4FBD-B402-C68556F272E4}"/>
            </a:ext>
          </a:extLst>
        </xdr:cNvPr>
        <xdr:cNvCxnSpPr/>
      </xdr:nvCxnSpPr>
      <xdr:spPr>
        <a:xfrm flipV="1">
          <a:off x="21323300" y="10572941"/>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89218</xdr:rowOff>
    </xdr:from>
    <xdr:to>
      <xdr:col>107</xdr:col>
      <xdr:colOff>101600</xdr:colOff>
      <xdr:row>62</xdr:row>
      <xdr:rowOff>19368</xdr:rowOff>
    </xdr:to>
    <xdr:sp macro="" textlink="">
      <xdr:nvSpPr>
        <xdr:cNvPr id="609" name="楕円 608">
          <a:extLst>
            <a:ext uri="{FF2B5EF4-FFF2-40B4-BE49-F238E27FC236}">
              <a16:creationId xmlns:a16="http://schemas.microsoft.com/office/drawing/2014/main" xmlns="" id="{32446A7B-4CC5-48A9-93C8-1F5FC9D149B1}"/>
            </a:ext>
          </a:extLst>
        </xdr:cNvPr>
        <xdr:cNvSpPr/>
      </xdr:nvSpPr>
      <xdr:spPr>
        <a:xfrm>
          <a:off x="20383500" y="105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128397</xdr:rowOff>
    </xdr:from>
    <xdr:to>
      <xdr:col>111</xdr:col>
      <xdr:colOff>177800</xdr:colOff>
      <xdr:row>61</xdr:row>
      <xdr:rowOff>140018</xdr:rowOff>
    </xdr:to>
    <xdr:cxnSp macro="">
      <xdr:nvCxnSpPr>
        <xdr:cNvPr id="610" name="直線コネクタ 609">
          <a:extLst>
            <a:ext uri="{FF2B5EF4-FFF2-40B4-BE49-F238E27FC236}">
              <a16:creationId xmlns:a16="http://schemas.microsoft.com/office/drawing/2014/main" xmlns="" id="{8AB0F489-9C32-4020-9B47-5B75D5BB0472}"/>
            </a:ext>
          </a:extLst>
        </xdr:cNvPr>
        <xdr:cNvCxnSpPr/>
      </xdr:nvCxnSpPr>
      <xdr:spPr>
        <a:xfrm flipV="1">
          <a:off x="20434300" y="10586847"/>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102171</xdr:rowOff>
    </xdr:from>
    <xdr:to>
      <xdr:col>102</xdr:col>
      <xdr:colOff>165100</xdr:colOff>
      <xdr:row>62</xdr:row>
      <xdr:rowOff>32321</xdr:rowOff>
    </xdr:to>
    <xdr:sp macro="" textlink="">
      <xdr:nvSpPr>
        <xdr:cNvPr id="611" name="楕円 610">
          <a:extLst>
            <a:ext uri="{FF2B5EF4-FFF2-40B4-BE49-F238E27FC236}">
              <a16:creationId xmlns:a16="http://schemas.microsoft.com/office/drawing/2014/main" xmlns="" id="{E2CD9A83-60EF-41EA-9274-1FAF06EA2303}"/>
            </a:ext>
          </a:extLst>
        </xdr:cNvPr>
        <xdr:cNvSpPr/>
      </xdr:nvSpPr>
      <xdr:spPr>
        <a:xfrm>
          <a:off x="19494500" y="1056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140018</xdr:rowOff>
    </xdr:from>
    <xdr:to>
      <xdr:col>107</xdr:col>
      <xdr:colOff>50800</xdr:colOff>
      <xdr:row>61</xdr:row>
      <xdr:rowOff>152971</xdr:rowOff>
    </xdr:to>
    <xdr:cxnSp macro="">
      <xdr:nvCxnSpPr>
        <xdr:cNvPr id="612" name="直線コネクタ 611">
          <a:extLst>
            <a:ext uri="{FF2B5EF4-FFF2-40B4-BE49-F238E27FC236}">
              <a16:creationId xmlns:a16="http://schemas.microsoft.com/office/drawing/2014/main" xmlns="" id="{2DD24043-4C45-425B-BC2A-AD0624BC5052}"/>
            </a:ext>
          </a:extLst>
        </xdr:cNvPr>
        <xdr:cNvCxnSpPr/>
      </xdr:nvCxnSpPr>
      <xdr:spPr>
        <a:xfrm flipV="1">
          <a:off x="19545300" y="10598468"/>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xdr:rowOff>
    </xdr:from>
    <xdr:to>
      <xdr:col>98</xdr:col>
      <xdr:colOff>38100</xdr:colOff>
      <xdr:row>62</xdr:row>
      <xdr:rowOff>117094</xdr:rowOff>
    </xdr:to>
    <xdr:sp macro="" textlink="">
      <xdr:nvSpPr>
        <xdr:cNvPr id="613" name="楕円 612">
          <a:extLst>
            <a:ext uri="{FF2B5EF4-FFF2-40B4-BE49-F238E27FC236}">
              <a16:creationId xmlns:a16="http://schemas.microsoft.com/office/drawing/2014/main" xmlns="" id="{A9762C26-E467-45D6-B3EC-9E6B31093090}"/>
            </a:ext>
          </a:extLst>
        </xdr:cNvPr>
        <xdr:cNvSpPr/>
      </xdr:nvSpPr>
      <xdr:spPr>
        <a:xfrm>
          <a:off x="18605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152971</xdr:rowOff>
    </xdr:from>
    <xdr:to>
      <xdr:col>102</xdr:col>
      <xdr:colOff>114300</xdr:colOff>
      <xdr:row>62</xdr:row>
      <xdr:rowOff>66294</xdr:rowOff>
    </xdr:to>
    <xdr:cxnSp macro="">
      <xdr:nvCxnSpPr>
        <xdr:cNvPr id="614" name="直線コネクタ 613">
          <a:extLst>
            <a:ext uri="{FF2B5EF4-FFF2-40B4-BE49-F238E27FC236}">
              <a16:creationId xmlns:a16="http://schemas.microsoft.com/office/drawing/2014/main" xmlns="" id="{32E95746-9816-4894-801C-591D4A6685D6}"/>
            </a:ext>
          </a:extLst>
        </xdr:cNvPr>
        <xdr:cNvCxnSpPr/>
      </xdr:nvCxnSpPr>
      <xdr:spPr>
        <a:xfrm flipV="1">
          <a:off x="18656300" y="10611421"/>
          <a:ext cx="889000" cy="8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15" name="n_1aveValue【学校施設】&#10;一人当たり面積">
          <a:extLst>
            <a:ext uri="{FF2B5EF4-FFF2-40B4-BE49-F238E27FC236}">
              <a16:creationId xmlns:a16="http://schemas.microsoft.com/office/drawing/2014/main" xmlns="" id="{841D2CA6-DD29-4513-8EE6-58C22FED52BC}"/>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16" name="n_2aveValue【学校施設】&#10;一人当たり面積">
          <a:extLst>
            <a:ext uri="{FF2B5EF4-FFF2-40B4-BE49-F238E27FC236}">
              <a16:creationId xmlns:a16="http://schemas.microsoft.com/office/drawing/2014/main" xmlns="" id="{A2BD4145-43C6-4641-B747-57B6F4F7C881}"/>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xmlns="" id="{87C2800F-6C10-4B41-B8B4-0D65F72839B3}"/>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xmlns="" id="{6C27070B-2716-4077-A12A-CE1511D66D47}"/>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24274</xdr:rowOff>
    </xdr:from>
    <xdr:ext cx="469744" cy="259045"/>
    <xdr:sp macro="" textlink="">
      <xdr:nvSpPr>
        <xdr:cNvPr id="619" name="n_1mainValue【学校施設】&#10;一人当たり面積">
          <a:extLst>
            <a:ext uri="{FF2B5EF4-FFF2-40B4-BE49-F238E27FC236}">
              <a16:creationId xmlns:a16="http://schemas.microsoft.com/office/drawing/2014/main" xmlns="" id="{1A343C36-7712-4724-A3A6-935350E8ADB5}"/>
            </a:ext>
          </a:extLst>
        </xdr:cNvPr>
        <xdr:cNvSpPr txBox="1"/>
      </xdr:nvSpPr>
      <xdr:spPr>
        <a:xfrm>
          <a:off x="21075727" y="1031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35895</xdr:rowOff>
    </xdr:from>
    <xdr:ext cx="469744" cy="259045"/>
    <xdr:sp macro="" textlink="">
      <xdr:nvSpPr>
        <xdr:cNvPr id="620" name="n_2mainValue【学校施設】&#10;一人当たり面積">
          <a:extLst>
            <a:ext uri="{FF2B5EF4-FFF2-40B4-BE49-F238E27FC236}">
              <a16:creationId xmlns:a16="http://schemas.microsoft.com/office/drawing/2014/main" xmlns="" id="{AF889B33-E2F8-475E-85FF-E2E8EC729A25}"/>
            </a:ext>
          </a:extLst>
        </xdr:cNvPr>
        <xdr:cNvSpPr txBox="1"/>
      </xdr:nvSpPr>
      <xdr:spPr>
        <a:xfrm>
          <a:off x="20199427" y="103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23448</xdr:rowOff>
    </xdr:from>
    <xdr:ext cx="469744" cy="259045"/>
    <xdr:sp macro="" textlink="">
      <xdr:nvSpPr>
        <xdr:cNvPr id="621" name="n_3mainValue【学校施設】&#10;一人当たり面積">
          <a:extLst>
            <a:ext uri="{FF2B5EF4-FFF2-40B4-BE49-F238E27FC236}">
              <a16:creationId xmlns:a16="http://schemas.microsoft.com/office/drawing/2014/main" xmlns="" id="{1AE7D54E-A7D9-4F31-8894-F8D46AE86927}"/>
            </a:ext>
          </a:extLst>
        </xdr:cNvPr>
        <xdr:cNvSpPr txBox="1"/>
      </xdr:nvSpPr>
      <xdr:spPr>
        <a:xfrm>
          <a:off x="19310427" y="1065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108221</xdr:rowOff>
    </xdr:from>
    <xdr:ext cx="469744" cy="259045"/>
    <xdr:sp macro="" textlink="">
      <xdr:nvSpPr>
        <xdr:cNvPr id="622" name="n_4mainValue【学校施設】&#10;一人当たり面積">
          <a:extLst>
            <a:ext uri="{FF2B5EF4-FFF2-40B4-BE49-F238E27FC236}">
              <a16:creationId xmlns:a16="http://schemas.microsoft.com/office/drawing/2014/main" xmlns="" id="{26F552ED-4AFE-4D1D-9AF5-DA9FC8C37AE9}"/>
            </a:ext>
          </a:extLst>
        </xdr:cNvPr>
        <xdr:cNvSpPr txBox="1"/>
      </xdr:nvSpPr>
      <xdr:spPr>
        <a:xfrm>
          <a:off x="18421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xmlns="" id="{FD7C72D6-FD5C-4A99-8DB4-5E770ED354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xmlns="" id="{423EA867-511C-4E48-B828-438139DF04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xmlns="" id="{B8E9C5DC-6BCE-4C74-9E04-CA205B05B5E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xmlns="" id="{C0EA7719-7F99-4435-A6D1-CFFFDA9C9F7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xmlns="" id="{7CF35542-720A-459F-A49E-3726E577A9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xmlns="" id="{D6D4CEC6-9261-48CB-B1D5-FD6EDA95A27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xmlns="" id="{678BBC39-1640-4006-907C-05EAABC7B54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xmlns="" id="{092D3E06-B3D9-4AAD-8FA1-BF871AF23F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xmlns="" id="{53B7FC38-5F46-4ECA-A513-9ADBB657DCB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xmlns="" id="{FF57DEB5-3258-49FD-B65F-5471B22827E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xmlns="" id="{A941EF1C-3383-4F9E-82D5-806A236C79D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xmlns="" id="{0FDA7F79-0914-4F40-B162-5E9942F578E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xmlns="" id="{9B7F9241-E841-4083-8021-2574EE4B20E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xmlns="" id="{6B237E26-4128-464A-8C04-90D618FF83F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xmlns="" id="{AC5817C1-18AF-45BA-AF05-7BE17206966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xmlns="" id="{4C9163D8-585B-4AED-A644-9318A18DD99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xmlns="" id="{2791641A-AC49-4D67-936C-1A2EBD4B627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xmlns="" id="{3BBAD69B-5407-47AD-AA10-59F5FDB37B9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xmlns="" id="{CA6824CA-72B3-48CC-9787-F088D4B81E8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xmlns="" id="{1ADF9333-2C11-4E98-9C1B-67EDCFDEF16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xmlns="" id="{0397B098-A24E-47EE-BFDF-CA551D3A6E4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xmlns="" id="{B1460C5A-5BB9-43AD-B7CD-20A5CCBB8DC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xmlns="" id="{C8B13A64-66BB-4447-8841-B06A3EA2D82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xmlns="" id="{8DF47DDB-27D7-483F-8879-B28A26306B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xmlns="" id="{7641BBEF-C35A-4917-8ECE-7BAF89AFF2EC}"/>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xmlns="" id="{FEB69054-61C6-4440-A941-9196E80610BF}"/>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xmlns="" id="{57AEE469-DE74-4936-AA2A-73CC4A619DD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a:extLst>
            <a:ext uri="{FF2B5EF4-FFF2-40B4-BE49-F238E27FC236}">
              <a16:creationId xmlns:a16="http://schemas.microsoft.com/office/drawing/2014/main" xmlns="" id="{770AAA20-2171-4750-A5D3-9566E422F7A3}"/>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a:extLst>
            <a:ext uri="{FF2B5EF4-FFF2-40B4-BE49-F238E27FC236}">
              <a16:creationId xmlns:a16="http://schemas.microsoft.com/office/drawing/2014/main" xmlns="" id="{BA9F527A-6B6A-4C48-A442-7EEC943B67FD}"/>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47641</xdr:rowOff>
    </xdr:from>
    <xdr:ext cx="405111" cy="259045"/>
    <xdr:sp macro="" textlink="">
      <xdr:nvSpPr>
        <xdr:cNvPr id="652" name="【児童館】&#10;有形固定資産減価償却率平均値テキスト">
          <a:extLst>
            <a:ext uri="{FF2B5EF4-FFF2-40B4-BE49-F238E27FC236}">
              <a16:creationId xmlns:a16="http://schemas.microsoft.com/office/drawing/2014/main" xmlns="" id="{DF84F6DE-785B-4B6C-9330-3B261974D869}"/>
            </a:ext>
          </a:extLst>
        </xdr:cNvPr>
        <xdr:cNvSpPr txBox="1"/>
      </xdr:nvSpPr>
      <xdr:spPr>
        <a:xfrm>
          <a:off x="163576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a:extLst>
            <a:ext uri="{FF2B5EF4-FFF2-40B4-BE49-F238E27FC236}">
              <a16:creationId xmlns:a16="http://schemas.microsoft.com/office/drawing/2014/main" xmlns="" id="{4A85FFF9-12E6-4234-943A-DBB2AE69966A}"/>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a:extLst>
            <a:ext uri="{FF2B5EF4-FFF2-40B4-BE49-F238E27FC236}">
              <a16:creationId xmlns:a16="http://schemas.microsoft.com/office/drawing/2014/main" xmlns="" id="{BBAAC2D7-4DD4-44A4-9ACB-C9F6FBC4BA07}"/>
            </a:ext>
          </a:extLst>
        </xdr:cNvPr>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a:extLst>
            <a:ext uri="{FF2B5EF4-FFF2-40B4-BE49-F238E27FC236}">
              <a16:creationId xmlns:a16="http://schemas.microsoft.com/office/drawing/2014/main" xmlns="" id="{18A1C7B7-9874-4AC2-A566-50AD93D91F0F}"/>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a:extLst>
            <a:ext uri="{FF2B5EF4-FFF2-40B4-BE49-F238E27FC236}">
              <a16:creationId xmlns:a16="http://schemas.microsoft.com/office/drawing/2014/main" xmlns="" id="{F6D83BEF-7CB6-4CDC-9F25-69053B7F1E41}"/>
            </a:ext>
          </a:extLst>
        </xdr:cNvPr>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a:extLst>
            <a:ext uri="{FF2B5EF4-FFF2-40B4-BE49-F238E27FC236}">
              <a16:creationId xmlns:a16="http://schemas.microsoft.com/office/drawing/2014/main" xmlns="" id="{075696DE-15F5-449D-A677-2F6B9D8A5B65}"/>
            </a:ext>
          </a:extLst>
        </xdr:cNvPr>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CC94C43B-3CF7-41A9-BC3B-CA47AEE968D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BCAB23E7-DEB6-4ACD-A2B2-E91857A1334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AD3B867D-0D49-4EDD-AF08-21A00360D0D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E7299C76-421F-4F87-B847-CAFF497D4B2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C96CC9A1-F7DC-4E3A-8257-E6C36C40EDE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149225</xdr:rowOff>
    </xdr:from>
    <xdr:to>
      <xdr:col>85</xdr:col>
      <xdr:colOff>177800</xdr:colOff>
      <xdr:row>80</xdr:row>
      <xdr:rowOff>79375</xdr:rowOff>
    </xdr:to>
    <xdr:sp macro="" textlink="">
      <xdr:nvSpPr>
        <xdr:cNvPr id="663" name="楕円 662">
          <a:extLst>
            <a:ext uri="{FF2B5EF4-FFF2-40B4-BE49-F238E27FC236}">
              <a16:creationId xmlns:a16="http://schemas.microsoft.com/office/drawing/2014/main" xmlns="" id="{0A4D5149-29B9-4C98-9607-7CB6FC39E81E}"/>
            </a:ext>
          </a:extLst>
        </xdr:cNvPr>
        <xdr:cNvSpPr/>
      </xdr:nvSpPr>
      <xdr:spPr>
        <a:xfrm>
          <a:off x="162687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652</xdr:rowOff>
    </xdr:from>
    <xdr:ext cx="405111" cy="259045"/>
    <xdr:sp macro="" textlink="">
      <xdr:nvSpPr>
        <xdr:cNvPr id="664" name="【児童館】&#10;有形固定資産減価償却率該当値テキスト">
          <a:extLst>
            <a:ext uri="{FF2B5EF4-FFF2-40B4-BE49-F238E27FC236}">
              <a16:creationId xmlns:a16="http://schemas.microsoft.com/office/drawing/2014/main" xmlns="" id="{8FDC18DB-1944-4577-8F78-43E10A7C7F08}"/>
            </a:ext>
          </a:extLst>
        </xdr:cNvPr>
        <xdr:cNvSpPr txBox="1"/>
      </xdr:nvSpPr>
      <xdr:spPr>
        <a:xfrm>
          <a:off x="16357600"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93980</xdr:rowOff>
    </xdr:from>
    <xdr:to>
      <xdr:col>81</xdr:col>
      <xdr:colOff>101600</xdr:colOff>
      <xdr:row>80</xdr:row>
      <xdr:rowOff>24130</xdr:rowOff>
    </xdr:to>
    <xdr:sp macro="" textlink="">
      <xdr:nvSpPr>
        <xdr:cNvPr id="665" name="楕円 664">
          <a:extLst>
            <a:ext uri="{FF2B5EF4-FFF2-40B4-BE49-F238E27FC236}">
              <a16:creationId xmlns:a16="http://schemas.microsoft.com/office/drawing/2014/main" xmlns="" id="{836FCA71-C45B-432D-B7B8-D698878CDD89}"/>
            </a:ext>
          </a:extLst>
        </xdr:cNvPr>
        <xdr:cNvSpPr/>
      </xdr:nvSpPr>
      <xdr:spPr>
        <a:xfrm>
          <a:off x="15430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144780</xdr:rowOff>
    </xdr:from>
    <xdr:to>
      <xdr:col>85</xdr:col>
      <xdr:colOff>127000</xdr:colOff>
      <xdr:row>80</xdr:row>
      <xdr:rowOff>28575</xdr:rowOff>
    </xdr:to>
    <xdr:cxnSp macro="">
      <xdr:nvCxnSpPr>
        <xdr:cNvPr id="666" name="直線コネクタ 665">
          <a:extLst>
            <a:ext uri="{FF2B5EF4-FFF2-40B4-BE49-F238E27FC236}">
              <a16:creationId xmlns:a16="http://schemas.microsoft.com/office/drawing/2014/main" xmlns="" id="{7B783800-1A4F-410E-9F00-AB2F69EACFF1}"/>
            </a:ext>
          </a:extLst>
        </xdr:cNvPr>
        <xdr:cNvCxnSpPr/>
      </xdr:nvCxnSpPr>
      <xdr:spPr>
        <a:xfrm>
          <a:off x="15481300" y="136893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120650</xdr:rowOff>
    </xdr:from>
    <xdr:to>
      <xdr:col>76</xdr:col>
      <xdr:colOff>165100</xdr:colOff>
      <xdr:row>80</xdr:row>
      <xdr:rowOff>50800</xdr:rowOff>
    </xdr:to>
    <xdr:sp macro="" textlink="">
      <xdr:nvSpPr>
        <xdr:cNvPr id="667" name="楕円 666">
          <a:extLst>
            <a:ext uri="{FF2B5EF4-FFF2-40B4-BE49-F238E27FC236}">
              <a16:creationId xmlns:a16="http://schemas.microsoft.com/office/drawing/2014/main" xmlns="" id="{4B796BCE-6634-4055-946B-D9E70DDD8B12}"/>
            </a:ext>
          </a:extLst>
        </xdr:cNvPr>
        <xdr:cNvSpPr/>
      </xdr:nvSpPr>
      <xdr:spPr>
        <a:xfrm>
          <a:off x="14541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144780</xdr:rowOff>
    </xdr:from>
    <xdr:to>
      <xdr:col>81</xdr:col>
      <xdr:colOff>50800</xdr:colOff>
      <xdr:row>80</xdr:row>
      <xdr:rowOff>0</xdr:rowOff>
    </xdr:to>
    <xdr:cxnSp macro="">
      <xdr:nvCxnSpPr>
        <xdr:cNvPr id="668" name="直線コネクタ 667">
          <a:extLst>
            <a:ext uri="{FF2B5EF4-FFF2-40B4-BE49-F238E27FC236}">
              <a16:creationId xmlns:a16="http://schemas.microsoft.com/office/drawing/2014/main" xmlns="" id="{58124DA2-588B-4A8E-BE48-7B4BA300BBC8}"/>
            </a:ext>
          </a:extLst>
        </xdr:cNvPr>
        <xdr:cNvCxnSpPr/>
      </xdr:nvCxnSpPr>
      <xdr:spPr>
        <a:xfrm flipV="1">
          <a:off x="14592300" y="13689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128270</xdr:rowOff>
    </xdr:from>
    <xdr:to>
      <xdr:col>72</xdr:col>
      <xdr:colOff>38100</xdr:colOff>
      <xdr:row>80</xdr:row>
      <xdr:rowOff>58420</xdr:rowOff>
    </xdr:to>
    <xdr:sp macro="" textlink="">
      <xdr:nvSpPr>
        <xdr:cNvPr id="669" name="楕円 668">
          <a:extLst>
            <a:ext uri="{FF2B5EF4-FFF2-40B4-BE49-F238E27FC236}">
              <a16:creationId xmlns:a16="http://schemas.microsoft.com/office/drawing/2014/main" xmlns="" id="{98F4CE5F-1B15-4166-B19E-F7DA8589D81B}"/>
            </a:ext>
          </a:extLst>
        </xdr:cNvPr>
        <xdr:cNvSpPr/>
      </xdr:nvSpPr>
      <xdr:spPr>
        <a:xfrm>
          <a:off x="13652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0</xdr:rowOff>
    </xdr:from>
    <xdr:to>
      <xdr:col>76</xdr:col>
      <xdr:colOff>114300</xdr:colOff>
      <xdr:row>80</xdr:row>
      <xdr:rowOff>7620</xdr:rowOff>
    </xdr:to>
    <xdr:cxnSp macro="">
      <xdr:nvCxnSpPr>
        <xdr:cNvPr id="670" name="直線コネクタ 669">
          <a:extLst>
            <a:ext uri="{FF2B5EF4-FFF2-40B4-BE49-F238E27FC236}">
              <a16:creationId xmlns:a16="http://schemas.microsoft.com/office/drawing/2014/main" xmlns="" id="{4D7B3191-9B4B-4F6A-8280-D6F85F5E1E0E}"/>
            </a:ext>
          </a:extLst>
        </xdr:cNvPr>
        <xdr:cNvCxnSpPr/>
      </xdr:nvCxnSpPr>
      <xdr:spPr>
        <a:xfrm flipV="1">
          <a:off x="13703300" y="13716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90170</xdr:rowOff>
    </xdr:from>
    <xdr:to>
      <xdr:col>67</xdr:col>
      <xdr:colOff>101600</xdr:colOff>
      <xdr:row>80</xdr:row>
      <xdr:rowOff>20320</xdr:rowOff>
    </xdr:to>
    <xdr:sp macro="" textlink="">
      <xdr:nvSpPr>
        <xdr:cNvPr id="671" name="楕円 670">
          <a:extLst>
            <a:ext uri="{FF2B5EF4-FFF2-40B4-BE49-F238E27FC236}">
              <a16:creationId xmlns:a16="http://schemas.microsoft.com/office/drawing/2014/main" xmlns="" id="{75038256-70EA-4A57-9A2E-1715A17C8170}"/>
            </a:ext>
          </a:extLst>
        </xdr:cNvPr>
        <xdr:cNvSpPr/>
      </xdr:nvSpPr>
      <xdr:spPr>
        <a:xfrm>
          <a:off x="12763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140970</xdr:rowOff>
    </xdr:from>
    <xdr:to>
      <xdr:col>71</xdr:col>
      <xdr:colOff>177800</xdr:colOff>
      <xdr:row>80</xdr:row>
      <xdr:rowOff>7620</xdr:rowOff>
    </xdr:to>
    <xdr:cxnSp macro="">
      <xdr:nvCxnSpPr>
        <xdr:cNvPr id="672" name="直線コネクタ 671">
          <a:extLst>
            <a:ext uri="{FF2B5EF4-FFF2-40B4-BE49-F238E27FC236}">
              <a16:creationId xmlns:a16="http://schemas.microsoft.com/office/drawing/2014/main" xmlns="" id="{1D26008D-9A8A-49A3-9C9B-407596D39EBF}"/>
            </a:ext>
          </a:extLst>
        </xdr:cNvPr>
        <xdr:cNvCxnSpPr/>
      </xdr:nvCxnSpPr>
      <xdr:spPr>
        <a:xfrm>
          <a:off x="12814300" y="13685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13352</xdr:rowOff>
    </xdr:from>
    <xdr:ext cx="405111" cy="259045"/>
    <xdr:sp macro="" textlink="">
      <xdr:nvSpPr>
        <xdr:cNvPr id="673" name="n_1aveValue【児童館】&#10;有形固定資産減価償却率">
          <a:extLst>
            <a:ext uri="{FF2B5EF4-FFF2-40B4-BE49-F238E27FC236}">
              <a16:creationId xmlns:a16="http://schemas.microsoft.com/office/drawing/2014/main" xmlns="" id="{35CF747F-8BE5-4547-A82E-AD4529B2255E}"/>
            </a:ext>
          </a:extLst>
        </xdr:cNvPr>
        <xdr:cNvSpPr txBox="1"/>
      </xdr:nvSpPr>
      <xdr:spPr>
        <a:xfrm>
          <a:off x="15266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4" name="n_2aveValue【児童館】&#10;有形固定資産減価償却率">
          <a:extLst>
            <a:ext uri="{FF2B5EF4-FFF2-40B4-BE49-F238E27FC236}">
              <a16:creationId xmlns:a16="http://schemas.microsoft.com/office/drawing/2014/main" xmlns="" id="{FCCC5656-F709-4CB3-8666-D5417113D24F}"/>
            </a:ext>
          </a:extLst>
        </xdr:cNvPr>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116222</xdr:rowOff>
    </xdr:from>
    <xdr:ext cx="405111" cy="259045"/>
    <xdr:sp macro="" textlink="">
      <xdr:nvSpPr>
        <xdr:cNvPr id="675" name="n_3aveValue【児童館】&#10;有形固定資産減価償却率">
          <a:extLst>
            <a:ext uri="{FF2B5EF4-FFF2-40B4-BE49-F238E27FC236}">
              <a16:creationId xmlns:a16="http://schemas.microsoft.com/office/drawing/2014/main" xmlns="" id="{D16080DB-C433-410E-886F-81E3986AE64B}"/>
            </a:ext>
          </a:extLst>
        </xdr:cNvPr>
        <xdr:cNvSpPr txBox="1"/>
      </xdr:nvSpPr>
      <xdr:spPr>
        <a:xfrm>
          <a:off x="13500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676" name="n_4aveValue【児童館】&#10;有形固定資産減価償却率">
          <a:extLst>
            <a:ext uri="{FF2B5EF4-FFF2-40B4-BE49-F238E27FC236}">
              <a16:creationId xmlns:a16="http://schemas.microsoft.com/office/drawing/2014/main" xmlns="" id="{2967A504-9FC5-4273-8870-89711F0F6B74}"/>
            </a:ext>
          </a:extLst>
        </xdr:cNvPr>
        <xdr:cNvSpPr txBox="1"/>
      </xdr:nvSpPr>
      <xdr:spPr>
        <a:xfrm>
          <a:off x="12611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40657</xdr:rowOff>
    </xdr:from>
    <xdr:ext cx="405111" cy="259045"/>
    <xdr:sp macro="" textlink="">
      <xdr:nvSpPr>
        <xdr:cNvPr id="677" name="n_1mainValue【児童館】&#10;有形固定資産減価償却率">
          <a:extLst>
            <a:ext uri="{FF2B5EF4-FFF2-40B4-BE49-F238E27FC236}">
              <a16:creationId xmlns:a16="http://schemas.microsoft.com/office/drawing/2014/main" xmlns="" id="{7412038D-A86E-4881-A332-CF657C7B79C9}"/>
            </a:ext>
          </a:extLst>
        </xdr:cNvPr>
        <xdr:cNvSpPr txBox="1"/>
      </xdr:nvSpPr>
      <xdr:spPr>
        <a:xfrm>
          <a:off x="152660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67327</xdr:rowOff>
    </xdr:from>
    <xdr:ext cx="405111" cy="259045"/>
    <xdr:sp macro="" textlink="">
      <xdr:nvSpPr>
        <xdr:cNvPr id="678" name="n_2mainValue【児童館】&#10;有形固定資産減価償却率">
          <a:extLst>
            <a:ext uri="{FF2B5EF4-FFF2-40B4-BE49-F238E27FC236}">
              <a16:creationId xmlns:a16="http://schemas.microsoft.com/office/drawing/2014/main" xmlns="" id="{3B6D768B-E315-4322-9049-79525C676E1F}"/>
            </a:ext>
          </a:extLst>
        </xdr:cNvPr>
        <xdr:cNvSpPr txBox="1"/>
      </xdr:nvSpPr>
      <xdr:spPr>
        <a:xfrm>
          <a:off x="14389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74947</xdr:rowOff>
    </xdr:from>
    <xdr:ext cx="405111" cy="259045"/>
    <xdr:sp macro="" textlink="">
      <xdr:nvSpPr>
        <xdr:cNvPr id="679" name="n_3mainValue【児童館】&#10;有形固定資産減価償却率">
          <a:extLst>
            <a:ext uri="{FF2B5EF4-FFF2-40B4-BE49-F238E27FC236}">
              <a16:creationId xmlns:a16="http://schemas.microsoft.com/office/drawing/2014/main" xmlns="" id="{21CC15EC-4FD2-4F2C-899E-F45CD9D2BA58}"/>
            </a:ext>
          </a:extLst>
        </xdr:cNvPr>
        <xdr:cNvSpPr txBox="1"/>
      </xdr:nvSpPr>
      <xdr:spPr>
        <a:xfrm>
          <a:off x="13500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36847</xdr:rowOff>
    </xdr:from>
    <xdr:ext cx="405111" cy="259045"/>
    <xdr:sp macro="" textlink="">
      <xdr:nvSpPr>
        <xdr:cNvPr id="680" name="n_4mainValue【児童館】&#10;有形固定資産減価償却率">
          <a:extLst>
            <a:ext uri="{FF2B5EF4-FFF2-40B4-BE49-F238E27FC236}">
              <a16:creationId xmlns:a16="http://schemas.microsoft.com/office/drawing/2014/main" xmlns="" id="{C330CD1C-0667-4C06-A466-BD3E8721FE23}"/>
            </a:ext>
          </a:extLst>
        </xdr:cNvPr>
        <xdr:cNvSpPr txBox="1"/>
      </xdr:nvSpPr>
      <xdr:spPr>
        <a:xfrm>
          <a:off x="12611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xmlns="" id="{20276AC6-966F-46BF-9591-84A56C408E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xmlns="" id="{0001018B-3489-4A27-9761-DD7914E900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xmlns="" id="{08CF856C-AEF9-416F-B1F4-F124FD1818C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xmlns="" id="{D3554DEB-C8F5-4593-AEB4-14A4DFD5F8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xmlns="" id="{45552019-858A-4213-9EB3-D67C114AD4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xmlns="" id="{E48544DA-2325-4E46-BFC2-CBFC8F9C967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xmlns="" id="{D6459B47-087C-4C17-83AF-084D041B30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xmlns="" id="{AFB41B46-F7B0-49A0-8E4D-C88DCA0442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xmlns="" id="{AF2A65C2-90E0-4793-8F2D-5BE1B6B59A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xmlns="" id="{8CEC1A9C-21E3-4B5B-9EE6-E07893BEB80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xmlns="" id="{3CFAAB05-DBD1-4A4B-A340-D72AF9ACA4A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xmlns="" id="{0B0DE87B-9810-4611-A091-AE8EC539A4E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xmlns="" id="{9374024E-43F0-4A3E-9654-701232EFC75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xmlns="" id="{5B57E333-CFE6-4F1F-897C-23BD56933DC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xmlns="" id="{CFC975D5-4EA5-413D-A231-AA09EEC995E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xmlns="" id="{2DC5169B-9BB2-4383-AED7-5472EC31D73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xmlns="" id="{793AFF04-B79E-4D31-837C-6EED9ADB45E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xmlns="" id="{97989613-934C-41BA-AA26-8473A69DEE9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xmlns="" id="{0AE0951E-AE54-49AD-BDA3-22218CCABB8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xmlns="" id="{749D2411-8C32-4678-95F2-07ED65025F3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xmlns="" id="{513E2F1D-B669-4C3E-93A6-871398343BB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a:extLst>
            <a:ext uri="{FF2B5EF4-FFF2-40B4-BE49-F238E27FC236}">
              <a16:creationId xmlns:a16="http://schemas.microsoft.com/office/drawing/2014/main" xmlns="" id="{15765CF2-58FC-4F77-A6C2-8F51D42703B1}"/>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a:extLst>
            <a:ext uri="{FF2B5EF4-FFF2-40B4-BE49-F238E27FC236}">
              <a16:creationId xmlns:a16="http://schemas.microsoft.com/office/drawing/2014/main" xmlns="" id="{F377826C-828A-41A1-BED2-58A0EEBCF398}"/>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a:extLst>
            <a:ext uri="{FF2B5EF4-FFF2-40B4-BE49-F238E27FC236}">
              <a16:creationId xmlns:a16="http://schemas.microsoft.com/office/drawing/2014/main" xmlns="" id="{EBC76969-EB5C-4A66-9176-90C0302729E5}"/>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a:extLst>
            <a:ext uri="{FF2B5EF4-FFF2-40B4-BE49-F238E27FC236}">
              <a16:creationId xmlns:a16="http://schemas.microsoft.com/office/drawing/2014/main" xmlns="" id="{C49FF93E-5953-4E76-B55D-CDBF8356618E}"/>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a:extLst>
            <a:ext uri="{FF2B5EF4-FFF2-40B4-BE49-F238E27FC236}">
              <a16:creationId xmlns:a16="http://schemas.microsoft.com/office/drawing/2014/main" xmlns="" id="{21EDF30E-1089-4F69-BDD1-AA260742F6EF}"/>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07" name="【児童館】&#10;一人当たり面積平均値テキスト">
          <a:extLst>
            <a:ext uri="{FF2B5EF4-FFF2-40B4-BE49-F238E27FC236}">
              <a16:creationId xmlns:a16="http://schemas.microsoft.com/office/drawing/2014/main" xmlns="" id="{CE357EF1-4070-41EC-B9F4-944A7C7ECF84}"/>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a:extLst>
            <a:ext uri="{FF2B5EF4-FFF2-40B4-BE49-F238E27FC236}">
              <a16:creationId xmlns:a16="http://schemas.microsoft.com/office/drawing/2014/main" xmlns="" id="{6F10F5EE-DC11-4B0D-924E-8C76D899C3CB}"/>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9" name="フローチャート: 判断 708">
          <a:extLst>
            <a:ext uri="{FF2B5EF4-FFF2-40B4-BE49-F238E27FC236}">
              <a16:creationId xmlns:a16="http://schemas.microsoft.com/office/drawing/2014/main" xmlns="" id="{B9C557E9-0EFD-4C3A-8E29-0C837A5D46CF}"/>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0" name="フローチャート: 判断 709">
          <a:extLst>
            <a:ext uri="{FF2B5EF4-FFF2-40B4-BE49-F238E27FC236}">
              <a16:creationId xmlns:a16="http://schemas.microsoft.com/office/drawing/2014/main" xmlns="" id="{02516905-0606-4465-872B-36970D42D719}"/>
            </a:ext>
          </a:extLst>
        </xdr:cNvPr>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xmlns="" id="{64E48221-C5A3-484B-B15F-756EFBF5FD1D}"/>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a:extLst>
            <a:ext uri="{FF2B5EF4-FFF2-40B4-BE49-F238E27FC236}">
              <a16:creationId xmlns:a16="http://schemas.microsoft.com/office/drawing/2014/main" xmlns="" id="{BE37C32A-2192-4E09-9F35-40A3ABE17D9D}"/>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9AB5AC1D-4FE4-4DD2-9C1B-56512682693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xmlns="" id="{A428FEFB-7EF9-4E7E-839E-71765706946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xmlns="" id="{BCFC9591-AB86-4936-B036-FBAB12D0580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2CB3388D-7553-4DC0-BBCF-53278E5C289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5445558A-8124-4975-8351-0A9FA9478C8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18" name="楕円 717">
          <a:extLst>
            <a:ext uri="{FF2B5EF4-FFF2-40B4-BE49-F238E27FC236}">
              <a16:creationId xmlns:a16="http://schemas.microsoft.com/office/drawing/2014/main" xmlns="" id="{C7040856-9853-4172-A05E-2AA0818D43FC}"/>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19" name="【児童館】&#10;一人当たり面積該当値テキスト">
          <a:extLst>
            <a:ext uri="{FF2B5EF4-FFF2-40B4-BE49-F238E27FC236}">
              <a16:creationId xmlns:a16="http://schemas.microsoft.com/office/drawing/2014/main" xmlns="" id="{3E0F4323-7563-4046-B8C0-70ADFD2049FF}"/>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720" name="楕円 719">
          <a:extLst>
            <a:ext uri="{FF2B5EF4-FFF2-40B4-BE49-F238E27FC236}">
              <a16:creationId xmlns:a16="http://schemas.microsoft.com/office/drawing/2014/main" xmlns="" id="{D2A21E42-794D-4120-AC39-56DCA54C7656}"/>
            </a:ext>
          </a:extLst>
        </xdr:cNvPr>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138685</xdr:rowOff>
    </xdr:to>
    <xdr:cxnSp macro="">
      <xdr:nvCxnSpPr>
        <xdr:cNvPr id="721" name="直線コネクタ 720">
          <a:extLst>
            <a:ext uri="{FF2B5EF4-FFF2-40B4-BE49-F238E27FC236}">
              <a16:creationId xmlns:a16="http://schemas.microsoft.com/office/drawing/2014/main" xmlns="" id="{294D328C-0F03-4D1C-8224-26C28D45A01B}"/>
            </a:ext>
          </a:extLst>
        </xdr:cNvPr>
        <xdr:cNvCxnSpPr/>
      </xdr:nvCxnSpPr>
      <xdr:spPr>
        <a:xfrm flipV="1">
          <a:off x="21323300" y="145313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722" name="楕円 721">
          <a:extLst>
            <a:ext uri="{FF2B5EF4-FFF2-40B4-BE49-F238E27FC236}">
              <a16:creationId xmlns:a16="http://schemas.microsoft.com/office/drawing/2014/main" xmlns="" id="{0F98AA1F-1C8F-41C0-A16E-FA139DB63ED9}"/>
            </a:ext>
          </a:extLst>
        </xdr:cNvPr>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143256</xdr:rowOff>
    </xdr:to>
    <xdr:cxnSp macro="">
      <xdr:nvCxnSpPr>
        <xdr:cNvPr id="723" name="直線コネクタ 722">
          <a:extLst>
            <a:ext uri="{FF2B5EF4-FFF2-40B4-BE49-F238E27FC236}">
              <a16:creationId xmlns:a16="http://schemas.microsoft.com/office/drawing/2014/main" xmlns="" id="{E5C5EEDE-A224-48DB-9BD6-3C6D84428F7F}"/>
            </a:ext>
          </a:extLst>
        </xdr:cNvPr>
        <xdr:cNvCxnSpPr/>
      </xdr:nvCxnSpPr>
      <xdr:spPr>
        <a:xfrm flipV="1">
          <a:off x="20434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4" name="楕円 723">
          <a:extLst>
            <a:ext uri="{FF2B5EF4-FFF2-40B4-BE49-F238E27FC236}">
              <a16:creationId xmlns:a16="http://schemas.microsoft.com/office/drawing/2014/main" xmlns="" id="{959C6BB3-557F-4D1F-817A-757BC9455C01}"/>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152400</xdr:rowOff>
    </xdr:to>
    <xdr:cxnSp macro="">
      <xdr:nvCxnSpPr>
        <xdr:cNvPr id="725" name="直線コネクタ 724">
          <a:extLst>
            <a:ext uri="{FF2B5EF4-FFF2-40B4-BE49-F238E27FC236}">
              <a16:creationId xmlns:a16="http://schemas.microsoft.com/office/drawing/2014/main" xmlns="" id="{FA569A01-419F-4A41-81A6-F1E80CDA2051}"/>
            </a:ext>
          </a:extLst>
        </xdr:cNvPr>
        <xdr:cNvCxnSpPr/>
      </xdr:nvCxnSpPr>
      <xdr:spPr>
        <a:xfrm flipV="1">
          <a:off x="19545300" y="14545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26" name="楕円 725">
          <a:extLst>
            <a:ext uri="{FF2B5EF4-FFF2-40B4-BE49-F238E27FC236}">
              <a16:creationId xmlns:a16="http://schemas.microsoft.com/office/drawing/2014/main" xmlns="" id="{60170147-8993-45C5-86F8-C6D5A63A2C44}"/>
            </a:ext>
          </a:extLst>
        </xdr:cNvPr>
        <xdr:cNvSpPr/>
      </xdr:nvSpPr>
      <xdr:spPr>
        <a:xfrm>
          <a:off x="18605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85</xdr:row>
      <xdr:rowOff>22098</xdr:rowOff>
    </xdr:to>
    <xdr:cxnSp macro="">
      <xdr:nvCxnSpPr>
        <xdr:cNvPr id="727" name="直線コネクタ 726">
          <a:extLst>
            <a:ext uri="{FF2B5EF4-FFF2-40B4-BE49-F238E27FC236}">
              <a16:creationId xmlns:a16="http://schemas.microsoft.com/office/drawing/2014/main" xmlns="" id="{AFA1C4D2-DE27-464B-8AD0-253DEF49D5AD}"/>
            </a:ext>
          </a:extLst>
        </xdr:cNvPr>
        <xdr:cNvCxnSpPr/>
      </xdr:nvCxnSpPr>
      <xdr:spPr>
        <a:xfrm flipV="1">
          <a:off x="18656300" y="14554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8" name="n_1aveValue【児童館】&#10;一人当たり面積">
          <a:extLst>
            <a:ext uri="{FF2B5EF4-FFF2-40B4-BE49-F238E27FC236}">
              <a16:creationId xmlns:a16="http://schemas.microsoft.com/office/drawing/2014/main" xmlns="" id="{28CFCA7C-EAD0-4261-9526-B2ED503B3EDF}"/>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729" name="n_2aveValue【児童館】&#10;一人当たり面積">
          <a:extLst>
            <a:ext uri="{FF2B5EF4-FFF2-40B4-BE49-F238E27FC236}">
              <a16:creationId xmlns:a16="http://schemas.microsoft.com/office/drawing/2014/main" xmlns="" id="{E9566E47-41B4-4483-941A-5FD2FF12BD8D}"/>
            </a:ext>
          </a:extLst>
        </xdr:cNvPr>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a:extLst>
            <a:ext uri="{FF2B5EF4-FFF2-40B4-BE49-F238E27FC236}">
              <a16:creationId xmlns:a16="http://schemas.microsoft.com/office/drawing/2014/main" xmlns="" id="{A17B6F7E-EB14-4AA7-B953-664FC655661D}"/>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1" name="n_4aveValue【児童館】&#10;一人当たり面積">
          <a:extLst>
            <a:ext uri="{FF2B5EF4-FFF2-40B4-BE49-F238E27FC236}">
              <a16:creationId xmlns:a16="http://schemas.microsoft.com/office/drawing/2014/main" xmlns="" id="{47076981-10A3-4FB3-BE81-7B0A1333C63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732" name="n_1mainValue【児童館】&#10;一人当たり面積">
          <a:extLst>
            <a:ext uri="{FF2B5EF4-FFF2-40B4-BE49-F238E27FC236}">
              <a16:creationId xmlns:a16="http://schemas.microsoft.com/office/drawing/2014/main" xmlns="" id="{5CF65537-2F5A-4396-B470-16C005B2AA3A}"/>
            </a:ext>
          </a:extLst>
        </xdr:cNvPr>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33" name="n_2mainValue【児童館】&#10;一人当たり面積">
          <a:extLst>
            <a:ext uri="{FF2B5EF4-FFF2-40B4-BE49-F238E27FC236}">
              <a16:creationId xmlns:a16="http://schemas.microsoft.com/office/drawing/2014/main" xmlns="" id="{515B99AE-BF91-4256-9649-EB8DF77F6B46}"/>
            </a:ext>
          </a:extLst>
        </xdr:cNvPr>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4" name="n_3mainValue【児童館】&#10;一人当たり面積">
          <a:extLst>
            <a:ext uri="{FF2B5EF4-FFF2-40B4-BE49-F238E27FC236}">
              <a16:creationId xmlns:a16="http://schemas.microsoft.com/office/drawing/2014/main" xmlns="" id="{FBEE0F10-207D-4D72-A991-14EA72DE4EB4}"/>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64025</xdr:rowOff>
    </xdr:from>
    <xdr:ext cx="469744" cy="259045"/>
    <xdr:sp macro="" textlink="">
      <xdr:nvSpPr>
        <xdr:cNvPr id="735" name="n_4mainValue【児童館】&#10;一人当たり面積">
          <a:extLst>
            <a:ext uri="{FF2B5EF4-FFF2-40B4-BE49-F238E27FC236}">
              <a16:creationId xmlns:a16="http://schemas.microsoft.com/office/drawing/2014/main" xmlns="" id="{B18EEC0B-78EE-4B48-986F-E5E1C77FD006}"/>
            </a:ext>
          </a:extLst>
        </xdr:cNvPr>
        <xdr:cNvSpPr txBox="1"/>
      </xdr:nvSpPr>
      <xdr:spPr>
        <a:xfrm>
          <a:off x="18421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xmlns="" id="{2C8894BC-79C8-4C5B-B52D-4DA9F9F8FB1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xmlns="" id="{5626CDA2-8B04-4167-99F9-3301DEEFAE2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xmlns="" id="{6AA83EBF-6987-4E5D-8B07-2DD24C9D69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xmlns="" id="{7D7F949C-B0DF-4533-AE2B-799EAC12AC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xmlns="" id="{E398B37B-AFAE-4BE7-A3B5-A9695A4B0F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xmlns="" id="{E6BAF6A1-A844-4983-8165-1750C0B6015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xmlns="" id="{1030EF1A-4F31-4B40-AAA5-01344ED01A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xmlns="" id="{F5C46E0A-CE3D-4B90-829B-8F7C1568954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xmlns="" id="{0ACD8357-4530-4631-8C15-6AB187E99CA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xmlns="" id="{796A955D-DE2A-4C2D-9151-0AD9065612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xmlns="" id="{5C54C3F4-4DF7-4691-A9E2-A752BAD8B49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xmlns="" id="{427353EE-63A2-4AA2-A434-20B2388DD75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xmlns="" id="{B25861AF-A915-4716-816F-3914A32329E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xmlns="" id="{2F60A627-E94A-482D-A465-3AC5A92EF94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xmlns="" id="{A527BBDC-E2FA-4383-A39D-591BDAC6B47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xmlns="" id="{E68A7DB4-5475-4456-AD2C-B92D108E63A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xmlns="" id="{6A211BA2-06AD-4C6C-8882-03810373046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xmlns="" id="{2CAFDF92-30C4-48EE-9E3D-E05B4122020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xmlns="" id="{A7CCFA35-5F7F-4C7E-92AB-4A3DDCFCFB2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xmlns="" id="{3C153525-8BE8-42AB-A60C-57422C34100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xmlns="" id="{345E5EBC-9124-4003-A2F4-012DBEE27B7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xmlns="" id="{F341508B-C8CF-42C1-971E-14061AD0D9B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xmlns="" id="{71C68D28-BBC3-4C5E-92F7-DEE399130B5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xmlns="" id="{A5566701-941C-406D-8913-FE6EC28081B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xmlns="" id="{0A6BC0C3-5D2B-487F-87D0-512807C5D6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xmlns="" id="{2D33BC8F-5ADD-4393-ADA4-9B6659C48E12}"/>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xmlns="" id="{3C2E16D5-D7A1-4570-B4E9-B65380054A8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xmlns="" id="{6F769A41-1DD2-4E85-B807-D0E41AF5A7E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a:extLst>
            <a:ext uri="{FF2B5EF4-FFF2-40B4-BE49-F238E27FC236}">
              <a16:creationId xmlns:a16="http://schemas.microsoft.com/office/drawing/2014/main" xmlns="" id="{4ED3DF40-302B-40F6-B30E-CCC3409F8628}"/>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a:extLst>
            <a:ext uri="{FF2B5EF4-FFF2-40B4-BE49-F238E27FC236}">
              <a16:creationId xmlns:a16="http://schemas.microsoft.com/office/drawing/2014/main" xmlns="" id="{AC15C66E-D22F-4872-ABC8-1E082D6D9481}"/>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66" name="【公民館】&#10;有形固定資産減価償却率平均値テキスト">
          <a:extLst>
            <a:ext uri="{FF2B5EF4-FFF2-40B4-BE49-F238E27FC236}">
              <a16:creationId xmlns:a16="http://schemas.microsoft.com/office/drawing/2014/main" xmlns="" id="{7DD211E4-737E-40F0-9B7A-AA17F6CEF494}"/>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a:extLst>
            <a:ext uri="{FF2B5EF4-FFF2-40B4-BE49-F238E27FC236}">
              <a16:creationId xmlns:a16="http://schemas.microsoft.com/office/drawing/2014/main" xmlns="" id="{D18D9B0F-4ACE-4F60-9A26-5FCD311A4004}"/>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a:extLst>
            <a:ext uri="{FF2B5EF4-FFF2-40B4-BE49-F238E27FC236}">
              <a16:creationId xmlns:a16="http://schemas.microsoft.com/office/drawing/2014/main" xmlns="" id="{00B3DD6C-EF05-4389-BD5B-EE414E68757D}"/>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9" name="フローチャート: 判断 768">
          <a:extLst>
            <a:ext uri="{FF2B5EF4-FFF2-40B4-BE49-F238E27FC236}">
              <a16:creationId xmlns:a16="http://schemas.microsoft.com/office/drawing/2014/main" xmlns="" id="{A983A117-E3DA-4E27-8522-09CF42FCCEAB}"/>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0" name="フローチャート: 判断 769">
          <a:extLst>
            <a:ext uri="{FF2B5EF4-FFF2-40B4-BE49-F238E27FC236}">
              <a16:creationId xmlns:a16="http://schemas.microsoft.com/office/drawing/2014/main" xmlns="" id="{1395FC33-9568-4F51-A46F-0BC65DE0AB35}"/>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1" name="フローチャート: 判断 770">
          <a:extLst>
            <a:ext uri="{FF2B5EF4-FFF2-40B4-BE49-F238E27FC236}">
              <a16:creationId xmlns:a16="http://schemas.microsoft.com/office/drawing/2014/main" xmlns="" id="{DF1BD842-6C60-4E38-91DB-144FEBFD5986}"/>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0FB41EA7-FC84-461B-AB37-D695591018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03CB1C7B-9F26-45CB-B66B-6746F208B2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FF0E83AA-0F8B-4073-A211-31CD048F76F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0F33DC0A-8613-4B77-9431-1E81630EFC9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1DB2FBFC-6A65-4CD9-B263-7DD3E9D808C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164193</xdr:rowOff>
    </xdr:from>
    <xdr:to>
      <xdr:col>85</xdr:col>
      <xdr:colOff>177800</xdr:colOff>
      <xdr:row>107</xdr:row>
      <xdr:rowOff>94343</xdr:rowOff>
    </xdr:to>
    <xdr:sp macro="" textlink="">
      <xdr:nvSpPr>
        <xdr:cNvPr id="777" name="楕円 776">
          <a:extLst>
            <a:ext uri="{FF2B5EF4-FFF2-40B4-BE49-F238E27FC236}">
              <a16:creationId xmlns:a16="http://schemas.microsoft.com/office/drawing/2014/main" xmlns="" id="{94D0EBDD-F508-496C-AF2F-88E5D42F9A0A}"/>
            </a:ext>
          </a:extLst>
        </xdr:cNvPr>
        <xdr:cNvSpPr/>
      </xdr:nvSpPr>
      <xdr:spPr>
        <a:xfrm>
          <a:off x="16268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142620</xdr:rowOff>
    </xdr:from>
    <xdr:ext cx="405111" cy="259045"/>
    <xdr:sp macro="" textlink="">
      <xdr:nvSpPr>
        <xdr:cNvPr id="778" name="【公民館】&#10;有形固定資産減価償却率該当値テキスト">
          <a:extLst>
            <a:ext uri="{FF2B5EF4-FFF2-40B4-BE49-F238E27FC236}">
              <a16:creationId xmlns:a16="http://schemas.microsoft.com/office/drawing/2014/main" xmlns="" id="{A507E1B9-984B-4245-8BD0-CB3459FAD685}"/>
            </a:ext>
          </a:extLst>
        </xdr:cNvPr>
        <xdr:cNvSpPr txBox="1"/>
      </xdr:nvSpPr>
      <xdr:spPr>
        <a:xfrm>
          <a:off x="16357600"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779" name="楕円 778">
          <a:extLst>
            <a:ext uri="{FF2B5EF4-FFF2-40B4-BE49-F238E27FC236}">
              <a16:creationId xmlns:a16="http://schemas.microsoft.com/office/drawing/2014/main" xmlns="" id="{FD46EA8A-90C7-48A7-8278-A040E6FACB97}"/>
            </a:ext>
          </a:extLst>
        </xdr:cNvPr>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107</xdr:row>
      <xdr:rowOff>43543</xdr:rowOff>
    </xdr:to>
    <xdr:cxnSp macro="">
      <xdr:nvCxnSpPr>
        <xdr:cNvPr id="780" name="直線コネクタ 779">
          <a:extLst>
            <a:ext uri="{FF2B5EF4-FFF2-40B4-BE49-F238E27FC236}">
              <a16:creationId xmlns:a16="http://schemas.microsoft.com/office/drawing/2014/main" xmlns="" id="{2030D8B8-BCC4-46AA-9461-3F21FBF2867E}"/>
            </a:ext>
          </a:extLst>
        </xdr:cNvPr>
        <xdr:cNvCxnSpPr/>
      </xdr:nvCxnSpPr>
      <xdr:spPr>
        <a:xfrm>
          <a:off x="15481300" y="1833154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781" name="楕円 780">
          <a:extLst>
            <a:ext uri="{FF2B5EF4-FFF2-40B4-BE49-F238E27FC236}">
              <a16:creationId xmlns:a16="http://schemas.microsoft.com/office/drawing/2014/main" xmlns="" id="{BBFCEBA5-F29C-4D58-A121-5F9AC39E6120}"/>
            </a:ext>
          </a:extLst>
        </xdr:cNvPr>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106</xdr:row>
      <xdr:rowOff>157843</xdr:rowOff>
    </xdr:to>
    <xdr:cxnSp macro="">
      <xdr:nvCxnSpPr>
        <xdr:cNvPr id="782" name="直線コネクタ 781">
          <a:extLst>
            <a:ext uri="{FF2B5EF4-FFF2-40B4-BE49-F238E27FC236}">
              <a16:creationId xmlns:a16="http://schemas.microsoft.com/office/drawing/2014/main" xmlns="" id="{8699D513-1CE1-4B1E-806E-E61CFF35FB53}"/>
            </a:ext>
          </a:extLst>
        </xdr:cNvPr>
        <xdr:cNvCxnSpPr/>
      </xdr:nvCxnSpPr>
      <xdr:spPr>
        <a:xfrm>
          <a:off x="14592300" y="183037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783" name="楕円 782">
          <a:extLst>
            <a:ext uri="{FF2B5EF4-FFF2-40B4-BE49-F238E27FC236}">
              <a16:creationId xmlns:a16="http://schemas.microsoft.com/office/drawing/2014/main" xmlns="" id="{A70BAE6A-2F45-4CF5-85A1-9D30EB837ADA}"/>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130084</xdr:rowOff>
    </xdr:to>
    <xdr:cxnSp macro="">
      <xdr:nvCxnSpPr>
        <xdr:cNvPr id="784" name="直線コネクタ 783">
          <a:extLst>
            <a:ext uri="{FF2B5EF4-FFF2-40B4-BE49-F238E27FC236}">
              <a16:creationId xmlns:a16="http://schemas.microsoft.com/office/drawing/2014/main" xmlns="" id="{88F2D658-7749-4C52-AA8C-E6E364AF34D5}"/>
            </a:ext>
          </a:extLst>
        </xdr:cNvPr>
        <xdr:cNvCxnSpPr/>
      </xdr:nvCxnSpPr>
      <xdr:spPr>
        <a:xfrm>
          <a:off x="13703300" y="182841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31931</xdr:rowOff>
    </xdr:from>
    <xdr:to>
      <xdr:col>67</xdr:col>
      <xdr:colOff>101600</xdr:colOff>
      <xdr:row>105</xdr:row>
      <xdr:rowOff>133531</xdr:rowOff>
    </xdr:to>
    <xdr:sp macro="" textlink="">
      <xdr:nvSpPr>
        <xdr:cNvPr id="785" name="楕円 784">
          <a:extLst>
            <a:ext uri="{FF2B5EF4-FFF2-40B4-BE49-F238E27FC236}">
              <a16:creationId xmlns:a16="http://schemas.microsoft.com/office/drawing/2014/main" xmlns="" id="{DA8BE774-7F1D-48A4-AE59-2C74A68144C7}"/>
            </a:ext>
          </a:extLst>
        </xdr:cNvPr>
        <xdr:cNvSpPr/>
      </xdr:nvSpPr>
      <xdr:spPr>
        <a:xfrm>
          <a:off x="12763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82731</xdr:rowOff>
    </xdr:from>
    <xdr:to>
      <xdr:col>71</xdr:col>
      <xdr:colOff>177800</xdr:colOff>
      <xdr:row>106</xdr:row>
      <xdr:rowOff>110489</xdr:rowOff>
    </xdr:to>
    <xdr:cxnSp macro="">
      <xdr:nvCxnSpPr>
        <xdr:cNvPr id="786" name="直線コネクタ 785">
          <a:extLst>
            <a:ext uri="{FF2B5EF4-FFF2-40B4-BE49-F238E27FC236}">
              <a16:creationId xmlns:a16="http://schemas.microsoft.com/office/drawing/2014/main" xmlns="" id="{159F28AB-0FA9-44BC-A821-A520A2242412}"/>
            </a:ext>
          </a:extLst>
        </xdr:cNvPr>
        <xdr:cNvCxnSpPr/>
      </xdr:nvCxnSpPr>
      <xdr:spPr>
        <a:xfrm>
          <a:off x="12814300" y="18084981"/>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87" name="n_1aveValue【公民館】&#10;有形固定資産減価償却率">
          <a:extLst>
            <a:ext uri="{FF2B5EF4-FFF2-40B4-BE49-F238E27FC236}">
              <a16:creationId xmlns:a16="http://schemas.microsoft.com/office/drawing/2014/main" xmlns="" id="{6D73293F-DEA1-4D08-B862-1EB2290B4A3B}"/>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88" name="n_2aveValue【公民館】&#10;有形固定資産減価償却率">
          <a:extLst>
            <a:ext uri="{FF2B5EF4-FFF2-40B4-BE49-F238E27FC236}">
              <a16:creationId xmlns:a16="http://schemas.microsoft.com/office/drawing/2014/main" xmlns="" id="{2BA90E5B-B8BD-4C33-94EA-D0A0ADEDD129}"/>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89" name="n_3aveValue【公民館】&#10;有形固定資産減価償却率">
          <a:extLst>
            <a:ext uri="{FF2B5EF4-FFF2-40B4-BE49-F238E27FC236}">
              <a16:creationId xmlns:a16="http://schemas.microsoft.com/office/drawing/2014/main" xmlns="" id="{5BEB14F4-12E6-494B-8CFB-248216C2268F}"/>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790" name="n_4aveValue【公民館】&#10;有形固定資産減価償却率">
          <a:extLst>
            <a:ext uri="{FF2B5EF4-FFF2-40B4-BE49-F238E27FC236}">
              <a16:creationId xmlns:a16="http://schemas.microsoft.com/office/drawing/2014/main" xmlns="" id="{E265219A-8E4B-4139-9F34-E5ED6A264741}"/>
            </a:ext>
          </a:extLst>
        </xdr:cNvPr>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791" name="n_1mainValue【公民館】&#10;有形固定資産減価償却率">
          <a:extLst>
            <a:ext uri="{FF2B5EF4-FFF2-40B4-BE49-F238E27FC236}">
              <a16:creationId xmlns:a16="http://schemas.microsoft.com/office/drawing/2014/main" xmlns="" id="{954BA991-5C70-476D-8C2C-EBDD19FF787E}"/>
            </a:ext>
          </a:extLst>
        </xdr:cNvPr>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792" name="n_2mainValue【公民館】&#10;有形固定資産減価償却率">
          <a:extLst>
            <a:ext uri="{FF2B5EF4-FFF2-40B4-BE49-F238E27FC236}">
              <a16:creationId xmlns:a16="http://schemas.microsoft.com/office/drawing/2014/main" xmlns="" id="{0EB420A0-A2C4-494B-99B6-79976410F78B}"/>
            </a:ext>
          </a:extLst>
        </xdr:cNvPr>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793" name="n_3mainValue【公民館】&#10;有形固定資産減価償却率">
          <a:extLst>
            <a:ext uri="{FF2B5EF4-FFF2-40B4-BE49-F238E27FC236}">
              <a16:creationId xmlns:a16="http://schemas.microsoft.com/office/drawing/2014/main" xmlns="" id="{30F0E61F-44F6-42EE-BF0D-34597BD355AA}"/>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94" name="n_4mainValue【公民館】&#10;有形固定資産減価償却率">
          <a:extLst>
            <a:ext uri="{FF2B5EF4-FFF2-40B4-BE49-F238E27FC236}">
              <a16:creationId xmlns:a16="http://schemas.microsoft.com/office/drawing/2014/main" xmlns="" id="{D777B801-6C1C-4E83-8C14-0104016592BD}"/>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xmlns="" id="{A340B1B2-ABE2-42E4-BC44-0CFD0B8B8D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xmlns="" id="{2F9840A3-77CC-4A95-B43F-1D3A258C12A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xmlns="" id="{47BE918F-3437-4469-BD74-3D584025E61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xmlns="" id="{1A5239B1-39E0-4DAB-92AE-3580D455928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xmlns="" id="{A54A937A-39AB-4DF2-A5D7-53A8DCE1EF5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xmlns="" id="{B6DC0F7E-F6CF-4CF4-8CDA-C8F02C6569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xmlns="" id="{66F94F53-2E06-4A51-A775-E6B8AD38D7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xmlns="" id="{AD169889-F50B-4622-AD8A-E758191B9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xmlns="" id="{CAFF24E7-7432-4657-A69E-9131E74572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xmlns="" id="{C221710F-A8BE-4765-B241-83B454DCD90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a:extLst>
            <a:ext uri="{FF2B5EF4-FFF2-40B4-BE49-F238E27FC236}">
              <a16:creationId xmlns:a16="http://schemas.microsoft.com/office/drawing/2014/main" xmlns="" id="{BCDB3A43-202D-48A5-B297-24BEC553444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a:extLst>
            <a:ext uri="{FF2B5EF4-FFF2-40B4-BE49-F238E27FC236}">
              <a16:creationId xmlns:a16="http://schemas.microsoft.com/office/drawing/2014/main" xmlns="" id="{8B8096AF-FCDA-4B02-95B8-CF7CC8E4DDA8}"/>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xmlns="" id="{B903E187-15A7-4D28-AB4F-9F73CC9D35E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xmlns="" id="{CCF0ADA8-8085-4A0F-AE04-F22661BA4E0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xmlns="" id="{2198E2C5-3076-4524-A7CC-D008BD87C916}"/>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a:extLst>
            <a:ext uri="{FF2B5EF4-FFF2-40B4-BE49-F238E27FC236}">
              <a16:creationId xmlns:a16="http://schemas.microsoft.com/office/drawing/2014/main" xmlns="" id="{9C9F9214-2FB3-42AF-A516-0777A134A32F}"/>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xmlns="" id="{162D901F-17BD-4E18-82E2-A6D2C2C64EE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xmlns="" id="{ED9D1218-1962-41D7-BEE9-59A8D31514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xmlns="" id="{84D9E01D-DCBB-4E30-83BC-D78E0542C8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a:extLst>
            <a:ext uri="{FF2B5EF4-FFF2-40B4-BE49-F238E27FC236}">
              <a16:creationId xmlns:a16="http://schemas.microsoft.com/office/drawing/2014/main" xmlns="" id="{8A1BA5B4-793E-4639-A0FE-E8F2D2264AFA}"/>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a:extLst>
            <a:ext uri="{FF2B5EF4-FFF2-40B4-BE49-F238E27FC236}">
              <a16:creationId xmlns:a16="http://schemas.microsoft.com/office/drawing/2014/main" xmlns="" id="{FDB129D8-2052-4B57-AAE6-7A23EB9A4A6D}"/>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a:extLst>
            <a:ext uri="{FF2B5EF4-FFF2-40B4-BE49-F238E27FC236}">
              <a16:creationId xmlns:a16="http://schemas.microsoft.com/office/drawing/2014/main" xmlns="" id="{10947D75-4417-47F4-B37F-AE88C4299049}"/>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a:extLst>
            <a:ext uri="{FF2B5EF4-FFF2-40B4-BE49-F238E27FC236}">
              <a16:creationId xmlns:a16="http://schemas.microsoft.com/office/drawing/2014/main" xmlns="" id="{16D7D9C3-DC02-4A44-B1B3-6A1BB73B0F43}"/>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a:extLst>
            <a:ext uri="{FF2B5EF4-FFF2-40B4-BE49-F238E27FC236}">
              <a16:creationId xmlns:a16="http://schemas.microsoft.com/office/drawing/2014/main" xmlns="" id="{13A94552-4BA1-44B0-8BD2-F7AC4B7E915B}"/>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9" name="【公民館】&#10;一人当たり面積平均値テキスト">
          <a:extLst>
            <a:ext uri="{FF2B5EF4-FFF2-40B4-BE49-F238E27FC236}">
              <a16:creationId xmlns:a16="http://schemas.microsoft.com/office/drawing/2014/main" xmlns="" id="{F042CA7F-F82D-409E-AFE2-FAB8BA303857}"/>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a:extLst>
            <a:ext uri="{FF2B5EF4-FFF2-40B4-BE49-F238E27FC236}">
              <a16:creationId xmlns:a16="http://schemas.microsoft.com/office/drawing/2014/main" xmlns="" id="{AD00AF0F-2248-4761-8994-D1E24746B3D8}"/>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1" name="フローチャート: 判断 820">
          <a:extLst>
            <a:ext uri="{FF2B5EF4-FFF2-40B4-BE49-F238E27FC236}">
              <a16:creationId xmlns:a16="http://schemas.microsoft.com/office/drawing/2014/main" xmlns="" id="{544EF79B-4C42-4B87-98AB-E1C1A035BD7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2" name="フローチャート: 判断 821">
          <a:extLst>
            <a:ext uri="{FF2B5EF4-FFF2-40B4-BE49-F238E27FC236}">
              <a16:creationId xmlns:a16="http://schemas.microsoft.com/office/drawing/2014/main" xmlns="" id="{E2B31EBB-D433-43A7-A239-3F6C761A3F21}"/>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3" name="フローチャート: 判断 822">
          <a:extLst>
            <a:ext uri="{FF2B5EF4-FFF2-40B4-BE49-F238E27FC236}">
              <a16:creationId xmlns:a16="http://schemas.microsoft.com/office/drawing/2014/main" xmlns="" id="{1EFB6CAA-CE59-42C5-A071-2AF6AE0B0D4F}"/>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4" name="フローチャート: 判断 823">
          <a:extLst>
            <a:ext uri="{FF2B5EF4-FFF2-40B4-BE49-F238E27FC236}">
              <a16:creationId xmlns:a16="http://schemas.microsoft.com/office/drawing/2014/main" xmlns="" id="{201B3E61-1C73-4337-9735-D56CC31CD299}"/>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xmlns="" id="{4DF6FD3C-C10D-46BE-A967-B123F2AF731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526C525D-1875-44AF-8048-5B2BE28B913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A6626A63-7776-45C0-B4D4-7715C69406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E2ADD85B-2320-4D3C-BF40-DF84EDBDC88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FEE172D4-258A-4F28-8AD8-A58EA8F0B63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30" name="楕円 829">
          <a:extLst>
            <a:ext uri="{FF2B5EF4-FFF2-40B4-BE49-F238E27FC236}">
              <a16:creationId xmlns:a16="http://schemas.microsoft.com/office/drawing/2014/main" xmlns="" id="{4B5B9F5A-694A-4014-91C8-DCEFF4778B58}"/>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54627</xdr:rowOff>
    </xdr:from>
    <xdr:ext cx="469744" cy="259045"/>
    <xdr:sp macro="" textlink="">
      <xdr:nvSpPr>
        <xdr:cNvPr id="831" name="【公民館】&#10;一人当たり面積該当値テキスト">
          <a:extLst>
            <a:ext uri="{FF2B5EF4-FFF2-40B4-BE49-F238E27FC236}">
              <a16:creationId xmlns:a16="http://schemas.microsoft.com/office/drawing/2014/main" xmlns="" id="{A23AB5D0-A719-4F51-A556-697A3C406508}"/>
            </a:ext>
          </a:extLst>
        </xdr:cNvPr>
        <xdr:cNvSpPr txBox="1"/>
      </xdr:nvSpPr>
      <xdr:spPr>
        <a:xfrm>
          <a:off x="22199600" y="182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143129</xdr:rowOff>
    </xdr:from>
    <xdr:to>
      <xdr:col>112</xdr:col>
      <xdr:colOff>38100</xdr:colOff>
      <xdr:row>107</xdr:row>
      <xdr:rowOff>73279</xdr:rowOff>
    </xdr:to>
    <xdr:sp macro="" textlink="">
      <xdr:nvSpPr>
        <xdr:cNvPr id="832" name="楕円 831">
          <a:extLst>
            <a:ext uri="{FF2B5EF4-FFF2-40B4-BE49-F238E27FC236}">
              <a16:creationId xmlns:a16="http://schemas.microsoft.com/office/drawing/2014/main" xmlns="" id="{14BA628F-2AAE-455D-8D24-0214F59329EB}"/>
            </a:ext>
          </a:extLst>
        </xdr:cNvPr>
        <xdr:cNvSpPr/>
      </xdr:nvSpPr>
      <xdr:spPr>
        <a:xfrm>
          <a:off x="21272500" y="183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22479</xdr:rowOff>
    </xdr:to>
    <xdr:cxnSp macro="">
      <xdr:nvCxnSpPr>
        <xdr:cNvPr id="833" name="直線コネクタ 832">
          <a:extLst>
            <a:ext uri="{FF2B5EF4-FFF2-40B4-BE49-F238E27FC236}">
              <a16:creationId xmlns:a16="http://schemas.microsoft.com/office/drawing/2014/main" xmlns="" id="{7A5DE52E-2369-4064-AB83-077D1AE73130}"/>
            </a:ext>
          </a:extLst>
        </xdr:cNvPr>
        <xdr:cNvCxnSpPr/>
      </xdr:nvCxnSpPr>
      <xdr:spPr>
        <a:xfrm flipV="1">
          <a:off x="21323300" y="1836420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145986</xdr:rowOff>
    </xdr:from>
    <xdr:to>
      <xdr:col>107</xdr:col>
      <xdr:colOff>101600</xdr:colOff>
      <xdr:row>107</xdr:row>
      <xdr:rowOff>76136</xdr:rowOff>
    </xdr:to>
    <xdr:sp macro="" textlink="">
      <xdr:nvSpPr>
        <xdr:cNvPr id="834" name="楕円 833">
          <a:extLst>
            <a:ext uri="{FF2B5EF4-FFF2-40B4-BE49-F238E27FC236}">
              <a16:creationId xmlns:a16="http://schemas.microsoft.com/office/drawing/2014/main" xmlns="" id="{5D2AFF85-8268-4D32-BFAB-762B070B0AE8}"/>
            </a:ext>
          </a:extLst>
        </xdr:cNvPr>
        <xdr:cNvSpPr/>
      </xdr:nvSpPr>
      <xdr:spPr>
        <a:xfrm>
          <a:off x="20383500" y="183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22479</xdr:rowOff>
    </xdr:from>
    <xdr:to>
      <xdr:col>111</xdr:col>
      <xdr:colOff>177800</xdr:colOff>
      <xdr:row>107</xdr:row>
      <xdr:rowOff>25336</xdr:rowOff>
    </xdr:to>
    <xdr:cxnSp macro="">
      <xdr:nvCxnSpPr>
        <xdr:cNvPr id="835" name="直線コネクタ 834">
          <a:extLst>
            <a:ext uri="{FF2B5EF4-FFF2-40B4-BE49-F238E27FC236}">
              <a16:creationId xmlns:a16="http://schemas.microsoft.com/office/drawing/2014/main" xmlns="" id="{6B1920D1-D27A-4EC2-B353-D98CA7DDCBCE}"/>
            </a:ext>
          </a:extLst>
        </xdr:cNvPr>
        <xdr:cNvCxnSpPr/>
      </xdr:nvCxnSpPr>
      <xdr:spPr>
        <a:xfrm flipV="1">
          <a:off x="20434300" y="1836762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148844</xdr:rowOff>
    </xdr:from>
    <xdr:to>
      <xdr:col>102</xdr:col>
      <xdr:colOff>165100</xdr:colOff>
      <xdr:row>107</xdr:row>
      <xdr:rowOff>78994</xdr:rowOff>
    </xdr:to>
    <xdr:sp macro="" textlink="">
      <xdr:nvSpPr>
        <xdr:cNvPr id="836" name="楕円 835">
          <a:extLst>
            <a:ext uri="{FF2B5EF4-FFF2-40B4-BE49-F238E27FC236}">
              <a16:creationId xmlns:a16="http://schemas.microsoft.com/office/drawing/2014/main" xmlns="" id="{D90D0275-FC02-4B78-942C-BACA230876AC}"/>
            </a:ext>
          </a:extLst>
        </xdr:cNvPr>
        <xdr:cNvSpPr/>
      </xdr:nvSpPr>
      <xdr:spPr>
        <a:xfrm>
          <a:off x="19494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25336</xdr:rowOff>
    </xdr:from>
    <xdr:to>
      <xdr:col>107</xdr:col>
      <xdr:colOff>50800</xdr:colOff>
      <xdr:row>107</xdr:row>
      <xdr:rowOff>28194</xdr:rowOff>
    </xdr:to>
    <xdr:cxnSp macro="">
      <xdr:nvCxnSpPr>
        <xdr:cNvPr id="837" name="直線コネクタ 836">
          <a:extLst>
            <a:ext uri="{FF2B5EF4-FFF2-40B4-BE49-F238E27FC236}">
              <a16:creationId xmlns:a16="http://schemas.microsoft.com/office/drawing/2014/main" xmlns="" id="{EE0CC478-D1C8-40FF-9E0E-ED6A4AE7724A}"/>
            </a:ext>
          </a:extLst>
        </xdr:cNvPr>
        <xdr:cNvCxnSpPr/>
      </xdr:nvCxnSpPr>
      <xdr:spPr>
        <a:xfrm flipV="1">
          <a:off x="19545300" y="1837048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87694</xdr:rowOff>
    </xdr:from>
    <xdr:to>
      <xdr:col>98</xdr:col>
      <xdr:colOff>38100</xdr:colOff>
      <xdr:row>107</xdr:row>
      <xdr:rowOff>17844</xdr:rowOff>
    </xdr:to>
    <xdr:sp macro="" textlink="">
      <xdr:nvSpPr>
        <xdr:cNvPr id="838" name="楕円 837">
          <a:extLst>
            <a:ext uri="{FF2B5EF4-FFF2-40B4-BE49-F238E27FC236}">
              <a16:creationId xmlns:a16="http://schemas.microsoft.com/office/drawing/2014/main" xmlns="" id="{944F3431-3EE6-49CF-A98E-45CEE9DED3FE}"/>
            </a:ext>
          </a:extLst>
        </xdr:cNvPr>
        <xdr:cNvSpPr/>
      </xdr:nvSpPr>
      <xdr:spPr>
        <a:xfrm>
          <a:off x="18605500" y="182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138494</xdr:rowOff>
    </xdr:from>
    <xdr:to>
      <xdr:col>102</xdr:col>
      <xdr:colOff>114300</xdr:colOff>
      <xdr:row>107</xdr:row>
      <xdr:rowOff>28194</xdr:rowOff>
    </xdr:to>
    <xdr:cxnSp macro="">
      <xdr:nvCxnSpPr>
        <xdr:cNvPr id="839" name="直線コネクタ 838">
          <a:extLst>
            <a:ext uri="{FF2B5EF4-FFF2-40B4-BE49-F238E27FC236}">
              <a16:creationId xmlns:a16="http://schemas.microsoft.com/office/drawing/2014/main" xmlns="" id="{95AB5A7E-DF5C-45EF-A3EC-A7356826A231}"/>
            </a:ext>
          </a:extLst>
        </xdr:cNvPr>
        <xdr:cNvCxnSpPr/>
      </xdr:nvCxnSpPr>
      <xdr:spPr>
        <a:xfrm>
          <a:off x="18656300" y="18312194"/>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0" name="n_1aveValue【公民館】&#10;一人当たり面積">
          <a:extLst>
            <a:ext uri="{FF2B5EF4-FFF2-40B4-BE49-F238E27FC236}">
              <a16:creationId xmlns:a16="http://schemas.microsoft.com/office/drawing/2014/main" xmlns="" id="{1BA5BFA0-EC97-4252-B346-5DE72877652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1" name="n_2aveValue【公民館】&#10;一人当たり面積">
          <a:extLst>
            <a:ext uri="{FF2B5EF4-FFF2-40B4-BE49-F238E27FC236}">
              <a16:creationId xmlns:a16="http://schemas.microsoft.com/office/drawing/2014/main" xmlns="" id="{170F07DB-6D8E-4134-9F82-FFEE4A73A92C}"/>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2" name="n_3aveValue【公民館】&#10;一人当たり面積">
          <a:extLst>
            <a:ext uri="{FF2B5EF4-FFF2-40B4-BE49-F238E27FC236}">
              <a16:creationId xmlns:a16="http://schemas.microsoft.com/office/drawing/2014/main" xmlns="" id="{ECAF09E6-5B78-4A91-BF7E-5A862989E647}"/>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3" name="n_4aveValue【公民館】&#10;一人当たり面積">
          <a:extLst>
            <a:ext uri="{FF2B5EF4-FFF2-40B4-BE49-F238E27FC236}">
              <a16:creationId xmlns:a16="http://schemas.microsoft.com/office/drawing/2014/main" xmlns="" id="{EAC5EE3A-7988-4075-85A4-ACCA6518CEC3}"/>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64406</xdr:rowOff>
    </xdr:from>
    <xdr:ext cx="469744" cy="259045"/>
    <xdr:sp macro="" textlink="">
      <xdr:nvSpPr>
        <xdr:cNvPr id="844" name="n_1mainValue【公民館】&#10;一人当たり面積">
          <a:extLst>
            <a:ext uri="{FF2B5EF4-FFF2-40B4-BE49-F238E27FC236}">
              <a16:creationId xmlns:a16="http://schemas.microsoft.com/office/drawing/2014/main" xmlns="" id="{32257EE0-5FD0-4D12-B181-E2B4A4C34381}"/>
            </a:ext>
          </a:extLst>
        </xdr:cNvPr>
        <xdr:cNvSpPr txBox="1"/>
      </xdr:nvSpPr>
      <xdr:spPr>
        <a:xfrm>
          <a:off x="21075727" y="1840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67263</xdr:rowOff>
    </xdr:from>
    <xdr:ext cx="469744" cy="259045"/>
    <xdr:sp macro="" textlink="">
      <xdr:nvSpPr>
        <xdr:cNvPr id="845" name="n_2mainValue【公民館】&#10;一人当たり面積">
          <a:extLst>
            <a:ext uri="{FF2B5EF4-FFF2-40B4-BE49-F238E27FC236}">
              <a16:creationId xmlns:a16="http://schemas.microsoft.com/office/drawing/2014/main" xmlns="" id="{561A31C6-B331-42FD-A3A0-3C2136849E3D}"/>
            </a:ext>
          </a:extLst>
        </xdr:cNvPr>
        <xdr:cNvSpPr txBox="1"/>
      </xdr:nvSpPr>
      <xdr:spPr>
        <a:xfrm>
          <a:off x="20199427" y="1841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70121</xdr:rowOff>
    </xdr:from>
    <xdr:ext cx="469744" cy="259045"/>
    <xdr:sp macro="" textlink="">
      <xdr:nvSpPr>
        <xdr:cNvPr id="846" name="n_3mainValue【公民館】&#10;一人当たり面積">
          <a:extLst>
            <a:ext uri="{FF2B5EF4-FFF2-40B4-BE49-F238E27FC236}">
              <a16:creationId xmlns:a16="http://schemas.microsoft.com/office/drawing/2014/main" xmlns="" id="{1283939D-7A67-489F-96F2-FD7E48CDD46D}"/>
            </a:ext>
          </a:extLst>
        </xdr:cNvPr>
        <xdr:cNvSpPr txBox="1"/>
      </xdr:nvSpPr>
      <xdr:spPr>
        <a:xfrm>
          <a:off x="19310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8971</xdr:rowOff>
    </xdr:from>
    <xdr:ext cx="469744" cy="259045"/>
    <xdr:sp macro="" textlink="">
      <xdr:nvSpPr>
        <xdr:cNvPr id="847" name="n_4mainValue【公民館】&#10;一人当たり面積">
          <a:extLst>
            <a:ext uri="{FF2B5EF4-FFF2-40B4-BE49-F238E27FC236}">
              <a16:creationId xmlns:a16="http://schemas.microsoft.com/office/drawing/2014/main" xmlns="" id="{70E87C6C-0E7A-47DF-8BB9-ED634AFDC4C1}"/>
            </a:ext>
          </a:extLst>
        </xdr:cNvPr>
        <xdr:cNvSpPr txBox="1"/>
      </xdr:nvSpPr>
      <xdr:spPr>
        <a:xfrm>
          <a:off x="18421427" y="1835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xmlns="" id="{ED73B00F-B818-491A-A8C9-7EC63F932F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xmlns="" id="{5A975A5F-C210-4ECD-8CC9-0E7BA68C606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xmlns="" id="{D8E8F2F6-55D7-4C90-92EE-B599DCCEB9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については、類似団体と比較して有形固定資産減価償却率が特に高くなっており、保育園全ての施設が建築後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年以上経過していることが原因である。今後は少子高齢化により園児数の減少が見込まれることから、公共施</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管理計画に基づき、施設の在り方について検討する。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の有形固定資産減価償却率及び一人当たり面積について、平成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年度の調査で、平成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年度に計上していた資産のほかに未計上の資産があることが判明したため、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大きな変動としてグラフに表れている。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E5F06B1-F3CD-498A-A39A-23A8E4158A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2EF83F6-97EC-48AC-9BB1-5716BE45DE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D376113-B7AD-4D7C-B31C-588FFE962E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27D0119-5085-4E65-9578-017D26786D1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9FD114A-ED0D-4C0B-AFA2-2D6F1ECB3D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F76001E-B05D-4082-99FD-94914B70C3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9EF2A39-EE98-48EA-8D7E-EFB58A24CC6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C030CC2B-9490-4754-8F71-2F7E31324B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2AA074A-D652-4276-BA3C-77DF2D3E43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320C19F-9AA3-4106-95F6-8207BD7B27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9,352
132.20
8,551,664
8,103,015
318,538
3,641,454
6,099,105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4CC3F56-9DB5-498C-AC1E-192FEDFE3F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9E84256-67CD-4F6B-A94F-4C5591D355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F64DE0E-CB60-4668-BC4F-D693B5BB23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B986377-C5C5-4878-A099-875C42554A6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CCB45A9-D82E-4D7B-A8F3-D1CA383951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B06298DF-1FED-4EDE-8CC6-6FE0C984F73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F0919A8-64C9-4414-AB09-CCDA8C5A79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AFB1E76-4720-49EB-88B0-B1E89E89DC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ADF5BD9-4F12-4559-9F11-8EB19AC387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116369A-5BFC-4CD6-9AC4-5D6FB38D45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490F702-340D-49ED-AA82-146826F1D5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7941413-CB56-4481-A714-EBA2167CC1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64D9670-3875-4A0A-9060-D99FBC5510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C169627-B9D4-47C8-9B6D-6F20711F05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67DD342-3A42-4CFA-B947-33CEDFC952E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D036F7C-534C-40E9-9AF9-C1E0AA6C11E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0B86593-E2D6-43F9-8FEA-B68FF53BB3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E733CB9-528D-46F5-9B88-FD47487571C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1F2EB8D-85FF-4328-B886-353535190EC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4A817F06-5553-4190-AFC7-38F34B774B2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65FDA040-3569-4715-B153-9F474C7828F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BA2A96BE-5DEA-4820-A430-954CCA90434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A73A4AA9-AAED-4458-898C-757D89FEAE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BE8311C1-2824-46AE-95BA-E9AF5FBDE82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58869E9-F76B-401A-9294-1084A65C1E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4484BA4F-0207-4386-B1C6-AA81423506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C8F8451-9F78-4EFB-9840-33CFA9F5D4E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EAE77E5-A959-4D27-A88B-BA4515648D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3BDC82AF-F4B7-4C5C-AA09-348521D25C4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DB59592-26B4-4874-8822-DEAF2212DA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AF1FFD9-AF66-470B-A3F1-5CA47B28DCA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62462EDB-CF13-4417-81ED-767A3D4F7BD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31CDBC26-3BDD-467F-961C-78F39DFE404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3B979F12-A83E-47A5-9360-3C3298F04FF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E3740760-2A57-4677-B9D2-7F52CB3D3A0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96453686-CFD7-4A83-8A90-1EE75EB65BD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7661E4DB-2CE6-49C5-A18D-E637A005B84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3A4B2B71-F4C6-45A2-8D80-E21FD26CF0B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5DFA22A8-B972-4702-BA38-C29475A319E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5A7CCDE9-5562-4800-87DD-B0D24F4F9FB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1AB81425-8F77-4D61-88CE-9C9F8D4D198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118F3743-0161-4D58-9506-0806165E3B1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830DD49-B988-47B9-8AFE-1659ABCE471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AC1A1C96-329E-45A3-9CC9-45B6175EE0A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DE1408F0-AF46-4AAB-A34D-355DFC07A2A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7130E622-F1F6-4C08-8AEF-C7FA682F8A9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438D58D2-81EA-4124-8B06-EF3760F39D2D}"/>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BB1A2127-84C5-46F2-8BA5-82B3AB4A8647}"/>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B6D7C729-0DDB-47CF-B464-BCB54DA5A2B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2FBC4D74-0379-4A9E-9865-D1B81F8BB94F}"/>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xmlns="" id="{86DD7A4F-A2F3-40F3-B95F-175E0F74BBF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111596</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C54FC88B-7C26-4E89-8FD2-AB5F329EB12C}"/>
            </a:ext>
          </a:extLst>
        </xdr:cNvPr>
        <xdr:cNvSpPr txBox="1"/>
      </xdr:nvSpPr>
      <xdr:spPr>
        <a:xfrm>
          <a:off x="4673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xmlns="" id="{C7D8EFD3-F5CE-480F-A33F-4C9189B4D135}"/>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xmlns="" id="{012D1C3A-8A2D-451D-AA6B-5A003986DD7F}"/>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xmlns="" id="{59F3FDA7-229D-4EF1-8676-1D1E09D9201B}"/>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xmlns="" id="{B89C64B7-066C-4DA6-A31D-DB6DDB747002}"/>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xmlns="" id="{92C04059-A02A-461D-AA8F-ACC297E18894}"/>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6C1BDD2-B248-439D-842F-417B8D11278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CB28751-1C90-416C-A8A3-3B25E25E3F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B951D440-497E-485F-B572-40226CE54A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E019027-6089-4E1A-8904-F4E594CAEF5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56A93041-7E36-438D-AB5F-D2E83401DF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4" name="楕円 73">
          <a:extLst>
            <a:ext uri="{FF2B5EF4-FFF2-40B4-BE49-F238E27FC236}">
              <a16:creationId xmlns:a16="http://schemas.microsoft.com/office/drawing/2014/main" xmlns="" id="{E0E6E098-CA3B-4415-9056-F6CCB8FFE745}"/>
            </a:ext>
          </a:extLst>
        </xdr:cNvPr>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138084</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ABC2503B-4369-48AC-B008-39306DC09D64}"/>
            </a:ext>
          </a:extLst>
        </xdr:cNvPr>
        <xdr:cNvSpPr txBox="1"/>
      </xdr:nvSpPr>
      <xdr:spPr>
        <a:xfrm>
          <a:off x="4673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6" name="楕円 75">
          <a:extLst>
            <a:ext uri="{FF2B5EF4-FFF2-40B4-BE49-F238E27FC236}">
              <a16:creationId xmlns:a16="http://schemas.microsoft.com/office/drawing/2014/main" xmlns="" id="{82C416DC-6090-49D5-BF4A-2CC0197CA387}"/>
            </a:ext>
          </a:extLst>
        </xdr:cNvPr>
        <xdr:cNvSpPr/>
      </xdr:nvSpPr>
      <xdr:spPr>
        <a:xfrm>
          <a:off x="3746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166007</xdr:rowOff>
    </xdr:from>
    <xdr:to>
      <xdr:col>24</xdr:col>
      <xdr:colOff>63500</xdr:colOff>
      <xdr:row>38</xdr:row>
      <xdr:rowOff>148046</xdr:rowOff>
    </xdr:to>
    <xdr:cxnSp macro="">
      <xdr:nvCxnSpPr>
        <xdr:cNvPr id="77" name="直線コネクタ 76">
          <a:extLst>
            <a:ext uri="{FF2B5EF4-FFF2-40B4-BE49-F238E27FC236}">
              <a16:creationId xmlns:a16="http://schemas.microsoft.com/office/drawing/2014/main" xmlns="" id="{B472E884-F688-488B-90B5-7132582EF367}"/>
            </a:ext>
          </a:extLst>
        </xdr:cNvPr>
        <xdr:cNvCxnSpPr/>
      </xdr:nvCxnSpPr>
      <xdr:spPr>
        <a:xfrm flipV="1">
          <a:off x="3797300" y="6338207"/>
          <a:ext cx="838200" cy="3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18869</xdr:rowOff>
    </xdr:from>
    <xdr:to>
      <xdr:col>15</xdr:col>
      <xdr:colOff>101600</xdr:colOff>
      <xdr:row>36</xdr:row>
      <xdr:rowOff>120469</xdr:rowOff>
    </xdr:to>
    <xdr:sp macro="" textlink="">
      <xdr:nvSpPr>
        <xdr:cNvPr id="78" name="楕円 77">
          <a:extLst>
            <a:ext uri="{FF2B5EF4-FFF2-40B4-BE49-F238E27FC236}">
              <a16:creationId xmlns:a16="http://schemas.microsoft.com/office/drawing/2014/main" xmlns="" id="{0525CEBF-C5A8-439D-880B-049279F0BE41}"/>
            </a:ext>
          </a:extLst>
        </xdr:cNvPr>
        <xdr:cNvSpPr/>
      </xdr:nvSpPr>
      <xdr:spPr>
        <a:xfrm>
          <a:off x="2857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69669</xdr:rowOff>
    </xdr:from>
    <xdr:to>
      <xdr:col>19</xdr:col>
      <xdr:colOff>177800</xdr:colOff>
      <xdr:row>38</xdr:row>
      <xdr:rowOff>148046</xdr:rowOff>
    </xdr:to>
    <xdr:cxnSp macro="">
      <xdr:nvCxnSpPr>
        <xdr:cNvPr id="79" name="直線コネクタ 78">
          <a:extLst>
            <a:ext uri="{FF2B5EF4-FFF2-40B4-BE49-F238E27FC236}">
              <a16:creationId xmlns:a16="http://schemas.microsoft.com/office/drawing/2014/main" xmlns="" id="{976871EB-531A-4ED6-B1A2-8E923ABEB5D0}"/>
            </a:ext>
          </a:extLst>
        </xdr:cNvPr>
        <xdr:cNvCxnSpPr/>
      </xdr:nvCxnSpPr>
      <xdr:spPr>
        <a:xfrm>
          <a:off x="2908300" y="6241869"/>
          <a:ext cx="8890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97246</xdr:rowOff>
    </xdr:from>
    <xdr:to>
      <xdr:col>10</xdr:col>
      <xdr:colOff>165100</xdr:colOff>
      <xdr:row>37</xdr:row>
      <xdr:rowOff>27396</xdr:rowOff>
    </xdr:to>
    <xdr:sp macro="" textlink="">
      <xdr:nvSpPr>
        <xdr:cNvPr id="80" name="楕円 79">
          <a:extLst>
            <a:ext uri="{FF2B5EF4-FFF2-40B4-BE49-F238E27FC236}">
              <a16:creationId xmlns:a16="http://schemas.microsoft.com/office/drawing/2014/main" xmlns="" id="{A62125B6-B784-4C06-A12A-D515E58E8C5C}"/>
            </a:ext>
          </a:extLst>
        </xdr:cNvPr>
        <xdr:cNvSpPr/>
      </xdr:nvSpPr>
      <xdr:spPr>
        <a:xfrm>
          <a:off x="1968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69669</xdr:rowOff>
    </xdr:from>
    <xdr:to>
      <xdr:col>15</xdr:col>
      <xdr:colOff>50800</xdr:colOff>
      <xdr:row>36</xdr:row>
      <xdr:rowOff>148046</xdr:rowOff>
    </xdr:to>
    <xdr:cxnSp macro="">
      <xdr:nvCxnSpPr>
        <xdr:cNvPr id="81" name="直線コネクタ 80">
          <a:extLst>
            <a:ext uri="{FF2B5EF4-FFF2-40B4-BE49-F238E27FC236}">
              <a16:creationId xmlns:a16="http://schemas.microsoft.com/office/drawing/2014/main" xmlns="" id="{82F141D2-C035-4C8A-A3FD-149CA6D0F922}"/>
            </a:ext>
          </a:extLst>
        </xdr:cNvPr>
        <xdr:cNvCxnSpPr/>
      </xdr:nvCxnSpPr>
      <xdr:spPr>
        <a:xfrm flipV="1">
          <a:off x="2019300" y="62418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64589</xdr:rowOff>
    </xdr:from>
    <xdr:to>
      <xdr:col>6</xdr:col>
      <xdr:colOff>38100</xdr:colOff>
      <xdr:row>36</xdr:row>
      <xdr:rowOff>166189</xdr:rowOff>
    </xdr:to>
    <xdr:sp macro="" textlink="">
      <xdr:nvSpPr>
        <xdr:cNvPr id="82" name="楕円 81">
          <a:extLst>
            <a:ext uri="{FF2B5EF4-FFF2-40B4-BE49-F238E27FC236}">
              <a16:creationId xmlns:a16="http://schemas.microsoft.com/office/drawing/2014/main" xmlns="" id="{B565DC8E-F0BA-4B5E-9E4D-988772DD3F4D}"/>
            </a:ext>
          </a:extLst>
        </xdr:cNvPr>
        <xdr:cNvSpPr/>
      </xdr:nvSpPr>
      <xdr:spPr>
        <a:xfrm>
          <a:off x="1079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115389</xdr:rowOff>
    </xdr:from>
    <xdr:to>
      <xdr:col>10</xdr:col>
      <xdr:colOff>114300</xdr:colOff>
      <xdr:row>36</xdr:row>
      <xdr:rowOff>148046</xdr:rowOff>
    </xdr:to>
    <xdr:cxnSp macro="">
      <xdr:nvCxnSpPr>
        <xdr:cNvPr id="83" name="直線コネクタ 82">
          <a:extLst>
            <a:ext uri="{FF2B5EF4-FFF2-40B4-BE49-F238E27FC236}">
              <a16:creationId xmlns:a16="http://schemas.microsoft.com/office/drawing/2014/main" xmlns="" id="{6C95EC39-0D3E-4965-AC5B-8860DF4FF84D}"/>
            </a:ext>
          </a:extLst>
        </xdr:cNvPr>
        <xdr:cNvCxnSpPr/>
      </xdr:nvCxnSpPr>
      <xdr:spPr>
        <a:xfrm>
          <a:off x="1130300" y="62875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xmlns="" id="{A0E2212A-CCA2-42B0-ADD3-19845508C438}"/>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5" name="n_2aveValue【図書館】&#10;有形固定資産減価償却率">
          <a:extLst>
            <a:ext uri="{FF2B5EF4-FFF2-40B4-BE49-F238E27FC236}">
              <a16:creationId xmlns:a16="http://schemas.microsoft.com/office/drawing/2014/main" xmlns="" id="{5EC66D3E-1E3F-49DD-889B-62809DFC7010}"/>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a:extLst>
            <a:ext uri="{FF2B5EF4-FFF2-40B4-BE49-F238E27FC236}">
              <a16:creationId xmlns:a16="http://schemas.microsoft.com/office/drawing/2014/main" xmlns="" id="{51569777-2CB1-4910-8E9A-E575CA6F2F9C}"/>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15257</xdr:rowOff>
    </xdr:from>
    <xdr:ext cx="405111" cy="259045"/>
    <xdr:sp macro="" textlink="">
      <xdr:nvSpPr>
        <xdr:cNvPr id="87" name="n_4aveValue【図書館】&#10;有形固定資産減価償却率">
          <a:extLst>
            <a:ext uri="{FF2B5EF4-FFF2-40B4-BE49-F238E27FC236}">
              <a16:creationId xmlns:a16="http://schemas.microsoft.com/office/drawing/2014/main" xmlns="" id="{30B8F441-0436-4C76-B03A-5AA8179E5903}"/>
            </a:ext>
          </a:extLst>
        </xdr:cNvPr>
        <xdr:cNvSpPr txBox="1"/>
      </xdr:nvSpPr>
      <xdr:spPr>
        <a:xfrm>
          <a:off x="927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18523</xdr:rowOff>
    </xdr:from>
    <xdr:ext cx="405111" cy="259045"/>
    <xdr:sp macro="" textlink="">
      <xdr:nvSpPr>
        <xdr:cNvPr id="88" name="n_1mainValue【図書館】&#10;有形固定資産減価償却率">
          <a:extLst>
            <a:ext uri="{FF2B5EF4-FFF2-40B4-BE49-F238E27FC236}">
              <a16:creationId xmlns:a16="http://schemas.microsoft.com/office/drawing/2014/main" xmlns="" id="{32FC6D47-F421-46E0-8092-B9DBCD63A9E6}"/>
            </a:ext>
          </a:extLst>
        </xdr:cNvPr>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136996</xdr:rowOff>
    </xdr:from>
    <xdr:ext cx="405111" cy="259045"/>
    <xdr:sp macro="" textlink="">
      <xdr:nvSpPr>
        <xdr:cNvPr id="89" name="n_2mainValue【図書館】&#10;有形固定資産減価償却率">
          <a:extLst>
            <a:ext uri="{FF2B5EF4-FFF2-40B4-BE49-F238E27FC236}">
              <a16:creationId xmlns:a16="http://schemas.microsoft.com/office/drawing/2014/main" xmlns="" id="{C801582F-2BDC-4A58-91E7-6E3C0A918C0A}"/>
            </a:ext>
          </a:extLst>
        </xdr:cNvPr>
        <xdr:cNvSpPr txBox="1"/>
      </xdr:nvSpPr>
      <xdr:spPr>
        <a:xfrm>
          <a:off x="2705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18523</xdr:rowOff>
    </xdr:from>
    <xdr:ext cx="405111" cy="259045"/>
    <xdr:sp macro="" textlink="">
      <xdr:nvSpPr>
        <xdr:cNvPr id="90" name="n_3mainValue【図書館】&#10;有形固定資産減価償却率">
          <a:extLst>
            <a:ext uri="{FF2B5EF4-FFF2-40B4-BE49-F238E27FC236}">
              <a16:creationId xmlns:a16="http://schemas.microsoft.com/office/drawing/2014/main" xmlns="" id="{C8E86140-2DA8-4EC7-BD53-86DF7837D6A9}"/>
            </a:ext>
          </a:extLst>
        </xdr:cNvPr>
        <xdr:cNvSpPr txBox="1"/>
      </xdr:nvSpPr>
      <xdr:spPr>
        <a:xfrm>
          <a:off x="18167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11266</xdr:rowOff>
    </xdr:from>
    <xdr:ext cx="405111" cy="259045"/>
    <xdr:sp macro="" textlink="">
      <xdr:nvSpPr>
        <xdr:cNvPr id="91" name="n_4mainValue【図書館】&#10;有形固定資産減価償却率">
          <a:extLst>
            <a:ext uri="{FF2B5EF4-FFF2-40B4-BE49-F238E27FC236}">
              <a16:creationId xmlns:a16="http://schemas.microsoft.com/office/drawing/2014/main" xmlns="" id="{40B1CB7B-B432-4A7F-AB7D-3A75D5FE5BBA}"/>
            </a:ext>
          </a:extLst>
        </xdr:cNvPr>
        <xdr:cNvSpPr txBox="1"/>
      </xdr:nvSpPr>
      <xdr:spPr>
        <a:xfrm>
          <a:off x="927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2F211772-5E8D-4E34-AEF8-8CE534E1E5F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94C2BA37-DA97-48E1-B016-DA72DBF7D92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DC8A7A12-DA1C-4405-8CBE-657252DB7ED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95CD79EB-0B14-43FE-AF11-A9E3E27CC20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24161B16-C15F-48EE-8EEA-D6D23F24E5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301CB987-C43A-4D3E-8DD0-F6B946D04A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69F6BA58-F7E4-4C38-8811-F22D7A70F2D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70B7BD33-2632-4F0D-BE08-A2BA50802F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34CE3C82-2D27-4098-AE99-0E4730CC993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BE4E0043-3D8F-4174-BCF0-6418FD757D4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D41CE813-D165-4077-A3D2-040CAECB614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148850FC-4CBE-432D-ABBC-1DBC8CAA7C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7C193BE0-17DF-4CD2-9311-767E2E8992E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4FB3B73D-5660-4B1A-BDB5-3B6129058CC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3E1A81D4-CF1F-4EDF-97A0-1D6C3BF9F88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BB8D1D3A-4131-4F41-B400-FFE34286E3E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4517C5C8-AA03-4461-B6B7-18A6E982A82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04CDA022-1989-4AD8-8456-FFC457D4353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F18AB31E-0684-4C35-873B-40008013C08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DB921E40-9C90-4D8A-BC0B-4884B574031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46D90D15-0042-4A6A-B8A3-16BD8EB189B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DC3058DD-ED18-4550-93DF-6D8D4CC7A3B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BB207AB9-76E2-4AAF-99AB-360F1A5DD6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xmlns="" id="{AFEE8DF9-4D68-4758-B117-AA9CAE464E22}"/>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xmlns="" id="{21630F58-4C5A-40EF-8F96-7E50E0AC2049}"/>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xmlns="" id="{33680CA6-7FA1-47DE-BC45-1E67D4524A00}"/>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xmlns="" id="{BA36377E-DC41-4978-8333-52AB9B8332EB}"/>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a:extLst>
            <a:ext uri="{FF2B5EF4-FFF2-40B4-BE49-F238E27FC236}">
              <a16:creationId xmlns:a16="http://schemas.microsoft.com/office/drawing/2014/main" xmlns="" id="{0D630F47-45F5-4669-A24E-6160BC06BE3D}"/>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20" name="【図書館】&#10;一人当たり面積平均値テキスト">
          <a:extLst>
            <a:ext uri="{FF2B5EF4-FFF2-40B4-BE49-F238E27FC236}">
              <a16:creationId xmlns:a16="http://schemas.microsoft.com/office/drawing/2014/main" xmlns="" id="{83FA3FE8-865A-4054-B1E8-830D939A80DF}"/>
            </a:ext>
          </a:extLst>
        </xdr:cNvPr>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a:extLst>
            <a:ext uri="{FF2B5EF4-FFF2-40B4-BE49-F238E27FC236}">
              <a16:creationId xmlns:a16="http://schemas.microsoft.com/office/drawing/2014/main" xmlns="" id="{1002118E-8359-4DC7-8F0B-0DD0576AAE84}"/>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a:extLst>
            <a:ext uri="{FF2B5EF4-FFF2-40B4-BE49-F238E27FC236}">
              <a16:creationId xmlns:a16="http://schemas.microsoft.com/office/drawing/2014/main" xmlns="" id="{DEF685EC-8824-47FD-AD9D-5CADD8E80792}"/>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a:extLst>
            <a:ext uri="{FF2B5EF4-FFF2-40B4-BE49-F238E27FC236}">
              <a16:creationId xmlns:a16="http://schemas.microsoft.com/office/drawing/2014/main" xmlns="" id="{1334F930-7D1A-4700-BCB0-F8E1A7921D68}"/>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a:extLst>
            <a:ext uri="{FF2B5EF4-FFF2-40B4-BE49-F238E27FC236}">
              <a16:creationId xmlns:a16="http://schemas.microsoft.com/office/drawing/2014/main" xmlns="" id="{0304C23E-5E2F-42BB-8D49-FCCBA4079482}"/>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a:extLst>
            <a:ext uri="{FF2B5EF4-FFF2-40B4-BE49-F238E27FC236}">
              <a16:creationId xmlns:a16="http://schemas.microsoft.com/office/drawing/2014/main" xmlns="" id="{803C1304-55D5-4AC3-813B-B89743B489F4}"/>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93AB5F41-39C5-4F00-BB35-4D1F515BBE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F8535F0B-D8D4-4188-8780-50E701FA580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7529C115-4AA2-4BD5-8840-BC61E50B960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BFB96047-8F2B-4A6C-A5C9-F65FD0F61CC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29DF1070-59E6-4E14-A5D9-F6E96D1BDCD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17780</xdr:rowOff>
    </xdr:from>
    <xdr:to>
      <xdr:col>55</xdr:col>
      <xdr:colOff>50800</xdr:colOff>
      <xdr:row>40</xdr:row>
      <xdr:rowOff>119380</xdr:rowOff>
    </xdr:to>
    <xdr:sp macro="" textlink="">
      <xdr:nvSpPr>
        <xdr:cNvPr id="131" name="楕円 130">
          <a:extLst>
            <a:ext uri="{FF2B5EF4-FFF2-40B4-BE49-F238E27FC236}">
              <a16:creationId xmlns:a16="http://schemas.microsoft.com/office/drawing/2014/main" xmlns="" id="{096E085B-9E46-48A8-9CF7-D06BB4102C57}"/>
            </a:ext>
          </a:extLst>
        </xdr:cNvPr>
        <xdr:cNvSpPr/>
      </xdr:nvSpPr>
      <xdr:spPr>
        <a:xfrm>
          <a:off x="10426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167657</xdr:rowOff>
    </xdr:from>
    <xdr:ext cx="469744" cy="259045"/>
    <xdr:sp macro="" textlink="">
      <xdr:nvSpPr>
        <xdr:cNvPr id="132" name="【図書館】&#10;一人当たり面積該当値テキスト">
          <a:extLst>
            <a:ext uri="{FF2B5EF4-FFF2-40B4-BE49-F238E27FC236}">
              <a16:creationId xmlns:a16="http://schemas.microsoft.com/office/drawing/2014/main" xmlns="" id="{30727D00-3240-42C9-A561-E28D3128FB7D}"/>
            </a:ext>
          </a:extLst>
        </xdr:cNvPr>
        <xdr:cNvSpPr txBox="1"/>
      </xdr:nvSpPr>
      <xdr:spPr>
        <a:xfrm>
          <a:off x="10515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3" name="楕円 132">
          <a:extLst>
            <a:ext uri="{FF2B5EF4-FFF2-40B4-BE49-F238E27FC236}">
              <a16:creationId xmlns:a16="http://schemas.microsoft.com/office/drawing/2014/main" xmlns="" id="{7C80DA1C-5327-454F-BA5D-A929B7923450}"/>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76200</xdr:rowOff>
    </xdr:to>
    <xdr:cxnSp macro="">
      <xdr:nvCxnSpPr>
        <xdr:cNvPr id="134" name="直線コネクタ 133">
          <a:extLst>
            <a:ext uri="{FF2B5EF4-FFF2-40B4-BE49-F238E27FC236}">
              <a16:creationId xmlns:a16="http://schemas.microsoft.com/office/drawing/2014/main" xmlns="" id="{1027836A-8D81-4ED8-A065-544BB3B3A6F9}"/>
            </a:ext>
          </a:extLst>
        </xdr:cNvPr>
        <xdr:cNvCxnSpPr/>
      </xdr:nvCxnSpPr>
      <xdr:spPr>
        <a:xfrm flipV="1">
          <a:off x="9639300" y="692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35" name="楕円 134">
          <a:extLst>
            <a:ext uri="{FF2B5EF4-FFF2-40B4-BE49-F238E27FC236}">
              <a16:creationId xmlns:a16="http://schemas.microsoft.com/office/drawing/2014/main" xmlns="" id="{F6454996-1E2A-4A8C-8E14-3AC77E06DB35}"/>
            </a:ext>
          </a:extLst>
        </xdr:cNvPr>
        <xdr:cNvSpPr/>
      </xdr:nvSpPr>
      <xdr:spPr>
        <a:xfrm>
          <a:off x="8699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83820</xdr:rowOff>
    </xdr:to>
    <xdr:cxnSp macro="">
      <xdr:nvCxnSpPr>
        <xdr:cNvPr id="136" name="直線コネクタ 135">
          <a:extLst>
            <a:ext uri="{FF2B5EF4-FFF2-40B4-BE49-F238E27FC236}">
              <a16:creationId xmlns:a16="http://schemas.microsoft.com/office/drawing/2014/main" xmlns="" id="{FD94508E-EDEE-4D68-A61D-1D2ABFA54ADF}"/>
            </a:ext>
          </a:extLst>
        </xdr:cNvPr>
        <xdr:cNvCxnSpPr/>
      </xdr:nvCxnSpPr>
      <xdr:spPr>
        <a:xfrm flipV="1">
          <a:off x="8750300" y="693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44450</xdr:rowOff>
    </xdr:from>
    <xdr:to>
      <xdr:col>41</xdr:col>
      <xdr:colOff>101600</xdr:colOff>
      <xdr:row>40</xdr:row>
      <xdr:rowOff>146050</xdr:rowOff>
    </xdr:to>
    <xdr:sp macro="" textlink="">
      <xdr:nvSpPr>
        <xdr:cNvPr id="137" name="楕円 136">
          <a:extLst>
            <a:ext uri="{FF2B5EF4-FFF2-40B4-BE49-F238E27FC236}">
              <a16:creationId xmlns:a16="http://schemas.microsoft.com/office/drawing/2014/main" xmlns="" id="{BEECDE40-1510-4EF9-93D0-6E8FAFBA365E}"/>
            </a:ext>
          </a:extLst>
        </xdr:cNvPr>
        <xdr:cNvSpPr/>
      </xdr:nvSpPr>
      <xdr:spPr>
        <a:xfrm>
          <a:off x="7810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83820</xdr:rowOff>
    </xdr:from>
    <xdr:to>
      <xdr:col>45</xdr:col>
      <xdr:colOff>177800</xdr:colOff>
      <xdr:row>40</xdr:row>
      <xdr:rowOff>95250</xdr:rowOff>
    </xdr:to>
    <xdr:cxnSp macro="">
      <xdr:nvCxnSpPr>
        <xdr:cNvPr id="138" name="直線コネクタ 137">
          <a:extLst>
            <a:ext uri="{FF2B5EF4-FFF2-40B4-BE49-F238E27FC236}">
              <a16:creationId xmlns:a16="http://schemas.microsoft.com/office/drawing/2014/main" xmlns="" id="{89425CEE-128A-4D4E-98C4-AD6453EA7B8D}"/>
            </a:ext>
          </a:extLst>
        </xdr:cNvPr>
        <xdr:cNvCxnSpPr/>
      </xdr:nvCxnSpPr>
      <xdr:spPr>
        <a:xfrm flipV="1">
          <a:off x="7861300" y="6941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17780</xdr:rowOff>
    </xdr:from>
    <xdr:to>
      <xdr:col>36</xdr:col>
      <xdr:colOff>165100</xdr:colOff>
      <xdr:row>40</xdr:row>
      <xdr:rowOff>119380</xdr:rowOff>
    </xdr:to>
    <xdr:sp macro="" textlink="">
      <xdr:nvSpPr>
        <xdr:cNvPr id="139" name="楕円 138">
          <a:extLst>
            <a:ext uri="{FF2B5EF4-FFF2-40B4-BE49-F238E27FC236}">
              <a16:creationId xmlns:a16="http://schemas.microsoft.com/office/drawing/2014/main" xmlns="" id="{C6156B61-CEEB-421C-907D-F32B2FD1A139}"/>
            </a:ext>
          </a:extLst>
        </xdr:cNvPr>
        <xdr:cNvSpPr/>
      </xdr:nvSpPr>
      <xdr:spPr>
        <a:xfrm>
          <a:off x="6921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68580</xdr:rowOff>
    </xdr:from>
    <xdr:to>
      <xdr:col>41</xdr:col>
      <xdr:colOff>50800</xdr:colOff>
      <xdr:row>40</xdr:row>
      <xdr:rowOff>95250</xdr:rowOff>
    </xdr:to>
    <xdr:cxnSp macro="">
      <xdr:nvCxnSpPr>
        <xdr:cNvPr id="140" name="直線コネクタ 139">
          <a:extLst>
            <a:ext uri="{FF2B5EF4-FFF2-40B4-BE49-F238E27FC236}">
              <a16:creationId xmlns:a16="http://schemas.microsoft.com/office/drawing/2014/main" xmlns="" id="{4FE6FB6A-CB4C-4739-A6FD-61797227AC3A}"/>
            </a:ext>
          </a:extLst>
        </xdr:cNvPr>
        <xdr:cNvCxnSpPr/>
      </xdr:nvCxnSpPr>
      <xdr:spPr>
        <a:xfrm>
          <a:off x="6972300" y="6926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a:extLst>
            <a:ext uri="{FF2B5EF4-FFF2-40B4-BE49-F238E27FC236}">
              <a16:creationId xmlns:a16="http://schemas.microsoft.com/office/drawing/2014/main" xmlns="" id="{4B4F202F-0FD0-45DD-A9D0-2C72797B255B}"/>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a:extLst>
            <a:ext uri="{FF2B5EF4-FFF2-40B4-BE49-F238E27FC236}">
              <a16:creationId xmlns:a16="http://schemas.microsoft.com/office/drawing/2014/main" xmlns="" id="{428787DB-ABAD-48CD-8C1F-0FA456E61A9E}"/>
            </a:ext>
          </a:extLst>
        </xdr:cNvPr>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3" name="n_3aveValue【図書館】&#10;一人当たり面積">
          <a:extLst>
            <a:ext uri="{FF2B5EF4-FFF2-40B4-BE49-F238E27FC236}">
              <a16:creationId xmlns:a16="http://schemas.microsoft.com/office/drawing/2014/main" xmlns="" id="{22F1D68F-084A-479A-ADBE-DFC80A4176E1}"/>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4" name="n_4aveValue【図書館】&#10;一人当たり面積">
          <a:extLst>
            <a:ext uri="{FF2B5EF4-FFF2-40B4-BE49-F238E27FC236}">
              <a16:creationId xmlns:a16="http://schemas.microsoft.com/office/drawing/2014/main" xmlns="" id="{17E9CD68-4852-4D9F-9D7A-5A5D64153701}"/>
            </a:ext>
          </a:extLst>
        </xdr:cNvPr>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5" name="n_1mainValue【図書館】&#10;一人当たり面積">
          <a:extLst>
            <a:ext uri="{FF2B5EF4-FFF2-40B4-BE49-F238E27FC236}">
              <a16:creationId xmlns:a16="http://schemas.microsoft.com/office/drawing/2014/main" xmlns="" id="{E0D7F3DB-A3BD-49A4-A6AA-06220D76F530}"/>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125747</xdr:rowOff>
    </xdr:from>
    <xdr:ext cx="469744" cy="259045"/>
    <xdr:sp macro="" textlink="">
      <xdr:nvSpPr>
        <xdr:cNvPr id="146" name="n_2mainValue【図書館】&#10;一人当たり面積">
          <a:extLst>
            <a:ext uri="{FF2B5EF4-FFF2-40B4-BE49-F238E27FC236}">
              <a16:creationId xmlns:a16="http://schemas.microsoft.com/office/drawing/2014/main" xmlns="" id="{64249BD5-49FA-42D2-A7E0-B73BE6E81476}"/>
            </a:ext>
          </a:extLst>
        </xdr:cNvPr>
        <xdr:cNvSpPr txBox="1"/>
      </xdr:nvSpPr>
      <xdr:spPr>
        <a:xfrm>
          <a:off x="8515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137177</xdr:rowOff>
    </xdr:from>
    <xdr:ext cx="469744" cy="259045"/>
    <xdr:sp macro="" textlink="">
      <xdr:nvSpPr>
        <xdr:cNvPr id="147" name="n_3mainValue【図書館】&#10;一人当たり面積">
          <a:extLst>
            <a:ext uri="{FF2B5EF4-FFF2-40B4-BE49-F238E27FC236}">
              <a16:creationId xmlns:a16="http://schemas.microsoft.com/office/drawing/2014/main" xmlns="" id="{95A6A4A3-2CEF-430E-BD2A-EC59B0E5D58B}"/>
            </a:ext>
          </a:extLst>
        </xdr:cNvPr>
        <xdr:cNvSpPr txBox="1"/>
      </xdr:nvSpPr>
      <xdr:spPr>
        <a:xfrm>
          <a:off x="7626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110507</xdr:rowOff>
    </xdr:from>
    <xdr:ext cx="469744" cy="259045"/>
    <xdr:sp macro="" textlink="">
      <xdr:nvSpPr>
        <xdr:cNvPr id="148" name="n_4mainValue【図書館】&#10;一人当たり面積">
          <a:extLst>
            <a:ext uri="{FF2B5EF4-FFF2-40B4-BE49-F238E27FC236}">
              <a16:creationId xmlns:a16="http://schemas.microsoft.com/office/drawing/2014/main" xmlns="" id="{E6B40977-82AE-48C8-94A6-8646CE19CBF5}"/>
            </a:ext>
          </a:extLst>
        </xdr:cNvPr>
        <xdr:cNvSpPr txBox="1"/>
      </xdr:nvSpPr>
      <xdr:spPr>
        <a:xfrm>
          <a:off x="6737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51DF1135-11CF-478D-AEB0-19DF916227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E65249E1-80C5-4ED7-8220-3B15752CFB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3A6908BF-4364-436D-9946-863F38B160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5441E4E0-9375-4918-A80F-ACC3139FE9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162A28E3-0193-4070-858F-1A0CA1F27D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4F07F245-3234-4984-89DC-1461C481D0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D44A322E-DD73-47BC-80F2-806424E4D47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59BCF830-E4BE-4115-B61B-0C266C6848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36C20987-4CAD-43A7-BC11-A371BC82C45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FC62BD5D-1475-400F-B2A1-92133DF103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3607DB0B-60F2-4DBA-8DBC-C503E902A46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xmlns="" id="{18F18932-75FD-4C87-A38A-238244DC350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xmlns="" id="{E24D54E5-ED9D-4F7C-BAC3-DA6AD5D090A5}"/>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xmlns="" id="{8F8DCAAC-0B74-4A12-B20B-E0AB5763CF6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xmlns="" id="{C6D1AD21-0455-4EC2-991B-185F0BF08B8F}"/>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xmlns="" id="{A24613E9-E526-414A-8D02-FAD03CBCC8E8}"/>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xmlns="" id="{F4D6026B-A212-4346-A447-7F3F99A1F2CB}"/>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xmlns="" id="{BCA94A13-C0B9-4095-9361-7E2B40BC416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xmlns="" id="{2ABD0EA8-2752-435E-A25D-5B6BA15D49CB}"/>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E79A855D-7B86-4817-9E9B-E5AD33C9A6D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xmlns="" id="{760907C6-D813-4334-8154-D362AFBFC97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xmlns="" id="{92AA9FAC-204C-4D56-8C5E-BD1569AB4C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a:extLst>
            <a:ext uri="{FF2B5EF4-FFF2-40B4-BE49-F238E27FC236}">
              <a16:creationId xmlns:a16="http://schemas.microsoft.com/office/drawing/2014/main" xmlns="" id="{429DD281-6A52-4D97-B3F4-11A08E9EF60B}"/>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xmlns="" id="{EEEFB97C-069C-480B-A215-2EA2EF5FE274}"/>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a:extLst>
            <a:ext uri="{FF2B5EF4-FFF2-40B4-BE49-F238E27FC236}">
              <a16:creationId xmlns:a16="http://schemas.microsoft.com/office/drawing/2014/main" xmlns="" id="{E0ECE9CD-310A-46AA-A937-6627E4454B38}"/>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xmlns="" id="{D3A667C8-C149-4BCE-9105-788DA55ACB6D}"/>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a:extLst>
            <a:ext uri="{FF2B5EF4-FFF2-40B4-BE49-F238E27FC236}">
              <a16:creationId xmlns:a16="http://schemas.microsoft.com/office/drawing/2014/main" xmlns="" id="{1C1EB12D-6F7F-496F-B201-7694ACB00144}"/>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xmlns="" id="{6C1836AE-220A-491C-B575-0F0E716A01B4}"/>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a:extLst>
            <a:ext uri="{FF2B5EF4-FFF2-40B4-BE49-F238E27FC236}">
              <a16:creationId xmlns:a16="http://schemas.microsoft.com/office/drawing/2014/main" xmlns="" id="{0C2712B9-E318-4ECD-93EB-447C5B609D37}"/>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a:extLst>
            <a:ext uri="{FF2B5EF4-FFF2-40B4-BE49-F238E27FC236}">
              <a16:creationId xmlns:a16="http://schemas.microsoft.com/office/drawing/2014/main" xmlns="" id="{3AD068F6-2739-472D-B7E8-A47494BC73FE}"/>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a:extLst>
            <a:ext uri="{FF2B5EF4-FFF2-40B4-BE49-F238E27FC236}">
              <a16:creationId xmlns:a16="http://schemas.microsoft.com/office/drawing/2014/main" xmlns="" id="{7941E994-D2D6-4073-BA0C-F780D4CAEF9A}"/>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a:extLst>
            <a:ext uri="{FF2B5EF4-FFF2-40B4-BE49-F238E27FC236}">
              <a16:creationId xmlns:a16="http://schemas.microsoft.com/office/drawing/2014/main" xmlns="" id="{8245765F-F702-4D02-A27A-A02180170F7C}"/>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a:extLst>
            <a:ext uri="{FF2B5EF4-FFF2-40B4-BE49-F238E27FC236}">
              <a16:creationId xmlns:a16="http://schemas.microsoft.com/office/drawing/2014/main" xmlns="" id="{4B9F35EE-DBD4-4989-B940-04FC23ACEBF7}"/>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6673298D-A921-46DF-A9C2-5B169399F85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D30083C5-6402-41D2-9F41-0405AC8691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61E97D17-56F5-44D3-B790-23C7026DB6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7B02401D-F52C-420C-A67F-20A6FC6D32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2D962E13-52FB-4950-B6F0-F94331925E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7" name="楕円 186">
          <a:extLst>
            <a:ext uri="{FF2B5EF4-FFF2-40B4-BE49-F238E27FC236}">
              <a16:creationId xmlns:a16="http://schemas.microsoft.com/office/drawing/2014/main" xmlns="" id="{8B06567B-8BB6-4C1F-B14D-913A933582EA}"/>
            </a:ext>
          </a:extLst>
        </xdr:cNvPr>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xmlns="" id="{00C5A3A8-7ED0-45AF-A2F0-CB591C51B7E3}"/>
            </a:ext>
          </a:extLst>
        </xdr:cNvPr>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122936</xdr:rowOff>
    </xdr:from>
    <xdr:to>
      <xdr:col>20</xdr:col>
      <xdr:colOff>38100</xdr:colOff>
      <xdr:row>60</xdr:row>
      <xdr:rowOff>53086</xdr:rowOff>
    </xdr:to>
    <xdr:sp macro="" textlink="">
      <xdr:nvSpPr>
        <xdr:cNvPr id="189" name="楕円 188">
          <a:extLst>
            <a:ext uri="{FF2B5EF4-FFF2-40B4-BE49-F238E27FC236}">
              <a16:creationId xmlns:a16="http://schemas.microsoft.com/office/drawing/2014/main" xmlns="" id="{69D892CD-C00C-4556-ADC7-E343DEEF9AD9}"/>
            </a:ext>
          </a:extLst>
        </xdr:cNvPr>
        <xdr:cNvSpPr/>
      </xdr:nvSpPr>
      <xdr:spPr>
        <a:xfrm>
          <a:off x="3746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xdr:rowOff>
    </xdr:from>
    <xdr:to>
      <xdr:col>24</xdr:col>
      <xdr:colOff>63500</xdr:colOff>
      <xdr:row>60</xdr:row>
      <xdr:rowOff>80010</xdr:rowOff>
    </xdr:to>
    <xdr:cxnSp macro="">
      <xdr:nvCxnSpPr>
        <xdr:cNvPr id="190" name="直線コネクタ 189">
          <a:extLst>
            <a:ext uri="{FF2B5EF4-FFF2-40B4-BE49-F238E27FC236}">
              <a16:creationId xmlns:a16="http://schemas.microsoft.com/office/drawing/2014/main" xmlns="" id="{BAF16C2B-9D26-45FC-A0C2-9F3E87546578}"/>
            </a:ext>
          </a:extLst>
        </xdr:cNvPr>
        <xdr:cNvCxnSpPr/>
      </xdr:nvCxnSpPr>
      <xdr:spPr>
        <a:xfrm>
          <a:off x="3797300" y="1028928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72644</xdr:rowOff>
    </xdr:from>
    <xdr:to>
      <xdr:col>15</xdr:col>
      <xdr:colOff>101600</xdr:colOff>
      <xdr:row>60</xdr:row>
      <xdr:rowOff>2794</xdr:rowOff>
    </xdr:to>
    <xdr:sp macro="" textlink="">
      <xdr:nvSpPr>
        <xdr:cNvPr id="191" name="楕円 190">
          <a:extLst>
            <a:ext uri="{FF2B5EF4-FFF2-40B4-BE49-F238E27FC236}">
              <a16:creationId xmlns:a16="http://schemas.microsoft.com/office/drawing/2014/main" xmlns="" id="{CB15E5A7-2C36-4FD4-8402-07E3EB943812}"/>
            </a:ext>
          </a:extLst>
        </xdr:cNvPr>
        <xdr:cNvSpPr/>
      </xdr:nvSpPr>
      <xdr:spPr>
        <a:xfrm>
          <a:off x="2857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123444</xdr:rowOff>
    </xdr:from>
    <xdr:to>
      <xdr:col>19</xdr:col>
      <xdr:colOff>177800</xdr:colOff>
      <xdr:row>60</xdr:row>
      <xdr:rowOff>2286</xdr:rowOff>
    </xdr:to>
    <xdr:cxnSp macro="">
      <xdr:nvCxnSpPr>
        <xdr:cNvPr id="192" name="直線コネクタ 191">
          <a:extLst>
            <a:ext uri="{FF2B5EF4-FFF2-40B4-BE49-F238E27FC236}">
              <a16:creationId xmlns:a16="http://schemas.microsoft.com/office/drawing/2014/main" xmlns="" id="{FD24BCBF-F1F3-454C-9956-3CC535918490}"/>
            </a:ext>
          </a:extLst>
        </xdr:cNvPr>
        <xdr:cNvCxnSpPr/>
      </xdr:nvCxnSpPr>
      <xdr:spPr>
        <a:xfrm>
          <a:off x="2908300" y="1023899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24638</xdr:rowOff>
    </xdr:from>
    <xdr:to>
      <xdr:col>10</xdr:col>
      <xdr:colOff>165100</xdr:colOff>
      <xdr:row>59</xdr:row>
      <xdr:rowOff>126238</xdr:rowOff>
    </xdr:to>
    <xdr:sp macro="" textlink="">
      <xdr:nvSpPr>
        <xdr:cNvPr id="193" name="楕円 192">
          <a:extLst>
            <a:ext uri="{FF2B5EF4-FFF2-40B4-BE49-F238E27FC236}">
              <a16:creationId xmlns:a16="http://schemas.microsoft.com/office/drawing/2014/main" xmlns="" id="{50D1B3F1-2D16-457D-A647-8EA8D0DCF50F}"/>
            </a:ext>
          </a:extLst>
        </xdr:cNvPr>
        <xdr:cNvSpPr/>
      </xdr:nvSpPr>
      <xdr:spPr>
        <a:xfrm>
          <a:off x="1968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75438</xdr:rowOff>
    </xdr:from>
    <xdr:to>
      <xdr:col>15</xdr:col>
      <xdr:colOff>50800</xdr:colOff>
      <xdr:row>59</xdr:row>
      <xdr:rowOff>123444</xdr:rowOff>
    </xdr:to>
    <xdr:cxnSp macro="">
      <xdr:nvCxnSpPr>
        <xdr:cNvPr id="194" name="直線コネクタ 193">
          <a:extLst>
            <a:ext uri="{FF2B5EF4-FFF2-40B4-BE49-F238E27FC236}">
              <a16:creationId xmlns:a16="http://schemas.microsoft.com/office/drawing/2014/main" xmlns="" id="{000BDC5F-8781-417D-AD61-77893F711B01}"/>
            </a:ext>
          </a:extLst>
        </xdr:cNvPr>
        <xdr:cNvCxnSpPr/>
      </xdr:nvCxnSpPr>
      <xdr:spPr>
        <a:xfrm>
          <a:off x="2019300" y="101909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113792</xdr:rowOff>
    </xdr:from>
    <xdr:to>
      <xdr:col>6</xdr:col>
      <xdr:colOff>38100</xdr:colOff>
      <xdr:row>63</xdr:row>
      <xdr:rowOff>43942</xdr:rowOff>
    </xdr:to>
    <xdr:sp macro="" textlink="">
      <xdr:nvSpPr>
        <xdr:cNvPr id="195" name="楕円 194">
          <a:extLst>
            <a:ext uri="{FF2B5EF4-FFF2-40B4-BE49-F238E27FC236}">
              <a16:creationId xmlns:a16="http://schemas.microsoft.com/office/drawing/2014/main" xmlns="" id="{062F94DB-B13A-44A4-892E-DD076D361192}"/>
            </a:ext>
          </a:extLst>
        </xdr:cNvPr>
        <xdr:cNvSpPr/>
      </xdr:nvSpPr>
      <xdr:spPr>
        <a:xfrm>
          <a:off x="1079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75438</xdr:rowOff>
    </xdr:from>
    <xdr:to>
      <xdr:col>10</xdr:col>
      <xdr:colOff>114300</xdr:colOff>
      <xdr:row>62</xdr:row>
      <xdr:rowOff>164592</xdr:rowOff>
    </xdr:to>
    <xdr:cxnSp macro="">
      <xdr:nvCxnSpPr>
        <xdr:cNvPr id="196" name="直線コネクタ 195">
          <a:extLst>
            <a:ext uri="{FF2B5EF4-FFF2-40B4-BE49-F238E27FC236}">
              <a16:creationId xmlns:a16="http://schemas.microsoft.com/office/drawing/2014/main" xmlns="" id="{396A17F7-6925-46C9-BDE3-07C83DB21E88}"/>
            </a:ext>
          </a:extLst>
        </xdr:cNvPr>
        <xdr:cNvCxnSpPr/>
      </xdr:nvCxnSpPr>
      <xdr:spPr>
        <a:xfrm flipV="1">
          <a:off x="1130300" y="10190988"/>
          <a:ext cx="889000" cy="60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xmlns="" id="{3881D1A6-0A50-48F2-93A1-7122645C769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8" name="n_2aveValue【体育館・プール】&#10;有形固定資産減価償却率">
          <a:extLst>
            <a:ext uri="{FF2B5EF4-FFF2-40B4-BE49-F238E27FC236}">
              <a16:creationId xmlns:a16="http://schemas.microsoft.com/office/drawing/2014/main" xmlns="" id="{3C88B48B-CD24-4116-ABD9-374918363E74}"/>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9" name="n_3aveValue【体育館・プール】&#10;有形固定資産減価償却率">
          <a:extLst>
            <a:ext uri="{FF2B5EF4-FFF2-40B4-BE49-F238E27FC236}">
              <a16:creationId xmlns:a16="http://schemas.microsoft.com/office/drawing/2014/main" xmlns="" id="{2870E790-C4D0-4536-82BB-B88DEE68322C}"/>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0" name="n_4aveValue【体育館・プール】&#10;有形固定資産減価償却率">
          <a:extLst>
            <a:ext uri="{FF2B5EF4-FFF2-40B4-BE49-F238E27FC236}">
              <a16:creationId xmlns:a16="http://schemas.microsoft.com/office/drawing/2014/main" xmlns="" id="{BA8CA4C6-79C4-4AAA-B5F3-BA819D5F69D1}"/>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44213</xdr:rowOff>
    </xdr:from>
    <xdr:ext cx="405111" cy="259045"/>
    <xdr:sp macro="" textlink="">
      <xdr:nvSpPr>
        <xdr:cNvPr id="201" name="n_1mainValue【体育館・プール】&#10;有形固定資産減価償却率">
          <a:extLst>
            <a:ext uri="{FF2B5EF4-FFF2-40B4-BE49-F238E27FC236}">
              <a16:creationId xmlns:a16="http://schemas.microsoft.com/office/drawing/2014/main" xmlns="" id="{633504EA-4B8E-46BA-8B0B-B14E4F699DDE}"/>
            </a:ext>
          </a:extLst>
        </xdr:cNvPr>
        <xdr:cNvSpPr txBox="1"/>
      </xdr:nvSpPr>
      <xdr:spPr>
        <a:xfrm>
          <a:off x="3582044"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165371</xdr:rowOff>
    </xdr:from>
    <xdr:ext cx="405111" cy="259045"/>
    <xdr:sp macro="" textlink="">
      <xdr:nvSpPr>
        <xdr:cNvPr id="202" name="n_2mainValue【体育館・プール】&#10;有形固定資産減価償却率">
          <a:extLst>
            <a:ext uri="{FF2B5EF4-FFF2-40B4-BE49-F238E27FC236}">
              <a16:creationId xmlns:a16="http://schemas.microsoft.com/office/drawing/2014/main" xmlns="" id="{7D6273DD-474C-4778-AF87-814E75857CF0}"/>
            </a:ext>
          </a:extLst>
        </xdr:cNvPr>
        <xdr:cNvSpPr txBox="1"/>
      </xdr:nvSpPr>
      <xdr:spPr>
        <a:xfrm>
          <a:off x="2705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117365</xdr:rowOff>
    </xdr:from>
    <xdr:ext cx="405111" cy="259045"/>
    <xdr:sp macro="" textlink="">
      <xdr:nvSpPr>
        <xdr:cNvPr id="203" name="n_3mainValue【体育館・プール】&#10;有形固定資産減価償却率">
          <a:extLst>
            <a:ext uri="{FF2B5EF4-FFF2-40B4-BE49-F238E27FC236}">
              <a16:creationId xmlns:a16="http://schemas.microsoft.com/office/drawing/2014/main" xmlns="" id="{4D14DD25-CF14-4E48-8B88-B9854EEEC905}"/>
            </a:ext>
          </a:extLst>
        </xdr:cNvPr>
        <xdr:cNvSpPr txBox="1"/>
      </xdr:nvSpPr>
      <xdr:spPr>
        <a:xfrm>
          <a:off x="1816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35069</xdr:rowOff>
    </xdr:from>
    <xdr:ext cx="405111" cy="259045"/>
    <xdr:sp macro="" textlink="">
      <xdr:nvSpPr>
        <xdr:cNvPr id="204" name="n_4mainValue【体育館・プール】&#10;有形固定資産減価償却率">
          <a:extLst>
            <a:ext uri="{FF2B5EF4-FFF2-40B4-BE49-F238E27FC236}">
              <a16:creationId xmlns:a16="http://schemas.microsoft.com/office/drawing/2014/main" xmlns="" id="{0CFF3E14-FEEA-40DC-95E5-E0A7EB723EE5}"/>
            </a:ext>
          </a:extLst>
        </xdr:cNvPr>
        <xdr:cNvSpPr txBox="1"/>
      </xdr:nvSpPr>
      <xdr:spPr>
        <a:xfrm>
          <a:off x="9277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A6E0CCCF-F6BB-4D6D-9432-8FF789B42CD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98A80D45-84C3-4C58-8559-B778299188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2344A5F2-E405-4EA9-BB6C-3A652C2C28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98B12F5C-4603-4F17-B40D-487D53270A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A65DDC77-FFE3-4BAB-BD90-BE0CC13CFD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488E4C16-9DB8-458F-8678-25E3472204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01AF1CD9-F038-486F-B7CD-388C19E160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AF6875F1-F805-47C4-9B33-145AA54963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50153E67-06A0-4273-A872-0BEC79782B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C43F6DC5-9B24-4A86-BD54-45FC8BA8A5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84BC0336-973C-4C2D-AE2C-2150B61BF59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xmlns="" id="{53C25813-54E6-4B7A-AB26-867AB82BC18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E3BEAA6A-BA4B-4C37-8FB9-D9ABEFBF545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xmlns="" id="{28C38CC8-8DCE-4AFE-A384-8E71D073ED2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B4414E86-4993-4592-AE29-62B9DF64A4B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xmlns="" id="{88AD2C1D-C05C-49B5-8015-9228FB3633D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85CB44C8-CB0E-44F0-9BDF-A790C5F6273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xmlns="" id="{9A6D97F0-CE27-4E95-B615-474FA2797C0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ED8BB0C5-3AEE-4F51-96D8-9331B1093E9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xmlns="" id="{52BC40A9-0730-4531-A37A-DFC2D1CD2E2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2E900121-87D4-49D5-BF95-5F0F53EF6C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xmlns="" id="{D792FF27-1519-45F6-98E7-47C267AB6CB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xmlns="" id="{1D0A0FB5-1BE6-4B6E-93F9-A9C9301AB5B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a:extLst>
            <a:ext uri="{FF2B5EF4-FFF2-40B4-BE49-F238E27FC236}">
              <a16:creationId xmlns:a16="http://schemas.microsoft.com/office/drawing/2014/main" xmlns="" id="{2DEF0F9F-16EE-4174-BB59-E0299F187E12}"/>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a:extLst>
            <a:ext uri="{FF2B5EF4-FFF2-40B4-BE49-F238E27FC236}">
              <a16:creationId xmlns:a16="http://schemas.microsoft.com/office/drawing/2014/main" xmlns="" id="{7CA8A4FC-A807-4A4B-9585-F051A36CAE86}"/>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a:extLst>
            <a:ext uri="{FF2B5EF4-FFF2-40B4-BE49-F238E27FC236}">
              <a16:creationId xmlns:a16="http://schemas.microsoft.com/office/drawing/2014/main" xmlns="" id="{46EC2943-3A3B-4A45-91A7-DC0EEE911FDC}"/>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a:extLst>
            <a:ext uri="{FF2B5EF4-FFF2-40B4-BE49-F238E27FC236}">
              <a16:creationId xmlns:a16="http://schemas.microsoft.com/office/drawing/2014/main" xmlns="" id="{0A71E493-159C-4313-B156-32842BBA5276}"/>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a:extLst>
            <a:ext uri="{FF2B5EF4-FFF2-40B4-BE49-F238E27FC236}">
              <a16:creationId xmlns:a16="http://schemas.microsoft.com/office/drawing/2014/main" xmlns="" id="{63B24138-11FA-462E-935A-B61E490ADC3E}"/>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33" name="【体育館・プール】&#10;一人当たり面積平均値テキスト">
          <a:extLst>
            <a:ext uri="{FF2B5EF4-FFF2-40B4-BE49-F238E27FC236}">
              <a16:creationId xmlns:a16="http://schemas.microsoft.com/office/drawing/2014/main" xmlns="" id="{48098534-9D6D-43C5-BE53-D816CC0EF2FC}"/>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a:extLst>
            <a:ext uri="{FF2B5EF4-FFF2-40B4-BE49-F238E27FC236}">
              <a16:creationId xmlns:a16="http://schemas.microsoft.com/office/drawing/2014/main" xmlns="" id="{37E68074-75DE-4202-9388-3C1D69662253}"/>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a:extLst>
            <a:ext uri="{FF2B5EF4-FFF2-40B4-BE49-F238E27FC236}">
              <a16:creationId xmlns:a16="http://schemas.microsoft.com/office/drawing/2014/main" xmlns="" id="{7220F153-3015-4AAA-A901-04E53654F00E}"/>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a:extLst>
            <a:ext uri="{FF2B5EF4-FFF2-40B4-BE49-F238E27FC236}">
              <a16:creationId xmlns:a16="http://schemas.microsoft.com/office/drawing/2014/main" xmlns="" id="{B56F67F4-0830-413C-9CD2-408D9138E504}"/>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a:extLst>
            <a:ext uri="{FF2B5EF4-FFF2-40B4-BE49-F238E27FC236}">
              <a16:creationId xmlns:a16="http://schemas.microsoft.com/office/drawing/2014/main" xmlns="" id="{C7281F29-BD91-4AA3-BDFA-095D923D8498}"/>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a:extLst>
            <a:ext uri="{FF2B5EF4-FFF2-40B4-BE49-F238E27FC236}">
              <a16:creationId xmlns:a16="http://schemas.microsoft.com/office/drawing/2014/main" xmlns="" id="{C6813FAE-063A-4BE2-B32F-66DB64B6B1FD}"/>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F6D606E0-75A9-48A6-8F5E-676FC9F5D8A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EB616D8B-4081-4733-98AE-998B87C064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8F1C03A5-F166-46B6-A276-924E52B109C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70920D9-F029-468A-BCAB-B3F5C6F8F99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631642FA-304B-46B3-9BC3-29F7705326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14732</xdr:rowOff>
    </xdr:from>
    <xdr:to>
      <xdr:col>55</xdr:col>
      <xdr:colOff>50800</xdr:colOff>
      <xdr:row>62</xdr:row>
      <xdr:rowOff>116332</xdr:rowOff>
    </xdr:to>
    <xdr:sp macro="" textlink="">
      <xdr:nvSpPr>
        <xdr:cNvPr id="244" name="楕円 243">
          <a:extLst>
            <a:ext uri="{FF2B5EF4-FFF2-40B4-BE49-F238E27FC236}">
              <a16:creationId xmlns:a16="http://schemas.microsoft.com/office/drawing/2014/main" xmlns="" id="{E96A486B-AA5D-4541-983A-53861D64DC70}"/>
            </a:ext>
          </a:extLst>
        </xdr:cNvPr>
        <xdr:cNvSpPr/>
      </xdr:nvSpPr>
      <xdr:spPr>
        <a:xfrm>
          <a:off x="10426700" y="1064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37609</xdr:rowOff>
    </xdr:from>
    <xdr:ext cx="469744" cy="259045"/>
    <xdr:sp macro="" textlink="">
      <xdr:nvSpPr>
        <xdr:cNvPr id="245" name="【体育館・プール】&#10;一人当たり面積該当値テキスト">
          <a:extLst>
            <a:ext uri="{FF2B5EF4-FFF2-40B4-BE49-F238E27FC236}">
              <a16:creationId xmlns:a16="http://schemas.microsoft.com/office/drawing/2014/main" xmlns="" id="{7D81684B-8B19-48CB-8418-8F1F7B5C92FB}"/>
            </a:ext>
          </a:extLst>
        </xdr:cNvPr>
        <xdr:cNvSpPr txBox="1"/>
      </xdr:nvSpPr>
      <xdr:spPr>
        <a:xfrm>
          <a:off x="10515600"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33401</xdr:rowOff>
    </xdr:from>
    <xdr:to>
      <xdr:col>50</xdr:col>
      <xdr:colOff>165100</xdr:colOff>
      <xdr:row>62</xdr:row>
      <xdr:rowOff>135001</xdr:rowOff>
    </xdr:to>
    <xdr:sp macro="" textlink="">
      <xdr:nvSpPr>
        <xdr:cNvPr id="246" name="楕円 245">
          <a:extLst>
            <a:ext uri="{FF2B5EF4-FFF2-40B4-BE49-F238E27FC236}">
              <a16:creationId xmlns:a16="http://schemas.microsoft.com/office/drawing/2014/main" xmlns="" id="{5FEDCF23-43CA-4B6D-A30F-33315FC1C9FE}"/>
            </a:ext>
          </a:extLst>
        </xdr:cNvPr>
        <xdr:cNvSpPr/>
      </xdr:nvSpPr>
      <xdr:spPr>
        <a:xfrm>
          <a:off x="9588500" y="106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65532</xdr:rowOff>
    </xdr:from>
    <xdr:to>
      <xdr:col>55</xdr:col>
      <xdr:colOff>0</xdr:colOff>
      <xdr:row>62</xdr:row>
      <xdr:rowOff>84201</xdr:rowOff>
    </xdr:to>
    <xdr:cxnSp macro="">
      <xdr:nvCxnSpPr>
        <xdr:cNvPr id="247" name="直線コネクタ 246">
          <a:extLst>
            <a:ext uri="{FF2B5EF4-FFF2-40B4-BE49-F238E27FC236}">
              <a16:creationId xmlns:a16="http://schemas.microsoft.com/office/drawing/2014/main" xmlns="" id="{FE7AE25E-3588-4749-AF71-7D59C81DDBD5}"/>
            </a:ext>
          </a:extLst>
        </xdr:cNvPr>
        <xdr:cNvCxnSpPr/>
      </xdr:nvCxnSpPr>
      <xdr:spPr>
        <a:xfrm flipV="1">
          <a:off x="9639300" y="10695432"/>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33782</xdr:rowOff>
    </xdr:from>
    <xdr:to>
      <xdr:col>46</xdr:col>
      <xdr:colOff>38100</xdr:colOff>
      <xdr:row>62</xdr:row>
      <xdr:rowOff>135382</xdr:rowOff>
    </xdr:to>
    <xdr:sp macro="" textlink="">
      <xdr:nvSpPr>
        <xdr:cNvPr id="248" name="楕円 247">
          <a:extLst>
            <a:ext uri="{FF2B5EF4-FFF2-40B4-BE49-F238E27FC236}">
              <a16:creationId xmlns:a16="http://schemas.microsoft.com/office/drawing/2014/main" xmlns="" id="{33352D40-43DA-4E9D-A891-E2CACA2A6376}"/>
            </a:ext>
          </a:extLst>
        </xdr:cNvPr>
        <xdr:cNvSpPr/>
      </xdr:nvSpPr>
      <xdr:spPr>
        <a:xfrm>
          <a:off x="8699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84201</xdr:rowOff>
    </xdr:from>
    <xdr:to>
      <xdr:col>50</xdr:col>
      <xdr:colOff>114300</xdr:colOff>
      <xdr:row>62</xdr:row>
      <xdr:rowOff>84582</xdr:rowOff>
    </xdr:to>
    <xdr:cxnSp macro="">
      <xdr:nvCxnSpPr>
        <xdr:cNvPr id="249" name="直線コネクタ 248">
          <a:extLst>
            <a:ext uri="{FF2B5EF4-FFF2-40B4-BE49-F238E27FC236}">
              <a16:creationId xmlns:a16="http://schemas.microsoft.com/office/drawing/2014/main" xmlns="" id="{20AFC388-2F08-4C98-9F9B-C35AFE113F65}"/>
            </a:ext>
          </a:extLst>
        </xdr:cNvPr>
        <xdr:cNvCxnSpPr/>
      </xdr:nvCxnSpPr>
      <xdr:spPr>
        <a:xfrm flipV="1">
          <a:off x="8750300" y="107141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43307</xdr:rowOff>
    </xdr:from>
    <xdr:to>
      <xdr:col>41</xdr:col>
      <xdr:colOff>101600</xdr:colOff>
      <xdr:row>62</xdr:row>
      <xdr:rowOff>144907</xdr:rowOff>
    </xdr:to>
    <xdr:sp macro="" textlink="">
      <xdr:nvSpPr>
        <xdr:cNvPr id="250" name="楕円 249">
          <a:extLst>
            <a:ext uri="{FF2B5EF4-FFF2-40B4-BE49-F238E27FC236}">
              <a16:creationId xmlns:a16="http://schemas.microsoft.com/office/drawing/2014/main" xmlns="" id="{F11F519D-6B55-405D-B2C0-116762E979E1}"/>
            </a:ext>
          </a:extLst>
        </xdr:cNvPr>
        <xdr:cNvSpPr/>
      </xdr:nvSpPr>
      <xdr:spPr>
        <a:xfrm>
          <a:off x="7810500" y="10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84582</xdr:rowOff>
    </xdr:from>
    <xdr:to>
      <xdr:col>45</xdr:col>
      <xdr:colOff>177800</xdr:colOff>
      <xdr:row>62</xdr:row>
      <xdr:rowOff>94107</xdr:rowOff>
    </xdr:to>
    <xdr:cxnSp macro="">
      <xdr:nvCxnSpPr>
        <xdr:cNvPr id="251" name="直線コネクタ 250">
          <a:extLst>
            <a:ext uri="{FF2B5EF4-FFF2-40B4-BE49-F238E27FC236}">
              <a16:creationId xmlns:a16="http://schemas.microsoft.com/office/drawing/2014/main" xmlns="" id="{9603959F-795E-4B44-A3B9-FC955AB8DF62}"/>
            </a:ext>
          </a:extLst>
        </xdr:cNvPr>
        <xdr:cNvCxnSpPr/>
      </xdr:nvCxnSpPr>
      <xdr:spPr>
        <a:xfrm flipV="1">
          <a:off x="7861300" y="1071448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138938</xdr:rowOff>
    </xdr:from>
    <xdr:to>
      <xdr:col>36</xdr:col>
      <xdr:colOff>165100</xdr:colOff>
      <xdr:row>64</xdr:row>
      <xdr:rowOff>69088</xdr:rowOff>
    </xdr:to>
    <xdr:sp macro="" textlink="">
      <xdr:nvSpPr>
        <xdr:cNvPr id="252" name="楕円 251">
          <a:extLst>
            <a:ext uri="{FF2B5EF4-FFF2-40B4-BE49-F238E27FC236}">
              <a16:creationId xmlns:a16="http://schemas.microsoft.com/office/drawing/2014/main" xmlns="" id="{80DB7A19-C38B-43E1-92F1-04DC20EFF0B6}"/>
            </a:ext>
          </a:extLst>
        </xdr:cNvPr>
        <xdr:cNvSpPr/>
      </xdr:nvSpPr>
      <xdr:spPr>
        <a:xfrm>
          <a:off x="6921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94107</xdr:rowOff>
    </xdr:from>
    <xdr:to>
      <xdr:col>41</xdr:col>
      <xdr:colOff>50800</xdr:colOff>
      <xdr:row>64</xdr:row>
      <xdr:rowOff>18288</xdr:rowOff>
    </xdr:to>
    <xdr:cxnSp macro="">
      <xdr:nvCxnSpPr>
        <xdr:cNvPr id="253" name="直線コネクタ 252">
          <a:extLst>
            <a:ext uri="{FF2B5EF4-FFF2-40B4-BE49-F238E27FC236}">
              <a16:creationId xmlns:a16="http://schemas.microsoft.com/office/drawing/2014/main" xmlns="" id="{DDFF7651-1F18-4200-AFF6-E00E59AD87C6}"/>
            </a:ext>
          </a:extLst>
        </xdr:cNvPr>
        <xdr:cNvCxnSpPr/>
      </xdr:nvCxnSpPr>
      <xdr:spPr>
        <a:xfrm flipV="1">
          <a:off x="6972300" y="10724007"/>
          <a:ext cx="889000" cy="2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254" name="n_1aveValue【体育館・プール】&#10;一人当たり面積">
          <a:extLst>
            <a:ext uri="{FF2B5EF4-FFF2-40B4-BE49-F238E27FC236}">
              <a16:creationId xmlns:a16="http://schemas.microsoft.com/office/drawing/2014/main" xmlns="" id="{A1222441-39B0-4F1B-BD4E-BD43EDAA7D5C}"/>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55" name="n_2aveValue【体育館・プール】&#10;一人当たり面積">
          <a:extLst>
            <a:ext uri="{FF2B5EF4-FFF2-40B4-BE49-F238E27FC236}">
              <a16:creationId xmlns:a16="http://schemas.microsoft.com/office/drawing/2014/main" xmlns="" id="{688EFDCD-7FA2-45F0-B17F-35F4FD4A33B7}"/>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4208</xdr:rowOff>
    </xdr:from>
    <xdr:ext cx="469744" cy="259045"/>
    <xdr:sp macro="" textlink="">
      <xdr:nvSpPr>
        <xdr:cNvPr id="256" name="n_3aveValue【体育館・プール】&#10;一人当たり面積">
          <a:extLst>
            <a:ext uri="{FF2B5EF4-FFF2-40B4-BE49-F238E27FC236}">
              <a16:creationId xmlns:a16="http://schemas.microsoft.com/office/drawing/2014/main" xmlns="" id="{D8E70671-CBD2-47DA-8486-FA565E26DC4E}"/>
            </a:ext>
          </a:extLst>
        </xdr:cNvPr>
        <xdr:cNvSpPr txBox="1"/>
      </xdr:nvSpPr>
      <xdr:spPr>
        <a:xfrm>
          <a:off x="7626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57" name="n_4aveValue【体育館・プール】&#10;一人当たり面積">
          <a:extLst>
            <a:ext uri="{FF2B5EF4-FFF2-40B4-BE49-F238E27FC236}">
              <a16:creationId xmlns:a16="http://schemas.microsoft.com/office/drawing/2014/main" xmlns="" id="{EAF02625-C7EA-4FC6-BF22-ED0DBF7E3CFC}"/>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151528</xdr:rowOff>
    </xdr:from>
    <xdr:ext cx="469744" cy="259045"/>
    <xdr:sp macro="" textlink="">
      <xdr:nvSpPr>
        <xdr:cNvPr id="258" name="n_1mainValue【体育館・プール】&#10;一人当たり面積">
          <a:extLst>
            <a:ext uri="{FF2B5EF4-FFF2-40B4-BE49-F238E27FC236}">
              <a16:creationId xmlns:a16="http://schemas.microsoft.com/office/drawing/2014/main" xmlns="" id="{A239844E-2894-4D1E-853C-102FFA72A513}"/>
            </a:ext>
          </a:extLst>
        </xdr:cNvPr>
        <xdr:cNvSpPr txBox="1"/>
      </xdr:nvSpPr>
      <xdr:spPr>
        <a:xfrm>
          <a:off x="9391727" y="104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151909</xdr:rowOff>
    </xdr:from>
    <xdr:ext cx="469744" cy="259045"/>
    <xdr:sp macro="" textlink="">
      <xdr:nvSpPr>
        <xdr:cNvPr id="259" name="n_2mainValue【体育館・プール】&#10;一人当たり面積">
          <a:extLst>
            <a:ext uri="{FF2B5EF4-FFF2-40B4-BE49-F238E27FC236}">
              <a16:creationId xmlns:a16="http://schemas.microsoft.com/office/drawing/2014/main" xmlns="" id="{397B7A7F-CEED-4C98-A9EC-593FF54C3629}"/>
            </a:ext>
          </a:extLst>
        </xdr:cNvPr>
        <xdr:cNvSpPr txBox="1"/>
      </xdr:nvSpPr>
      <xdr:spPr>
        <a:xfrm>
          <a:off x="85154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161434</xdr:rowOff>
    </xdr:from>
    <xdr:ext cx="469744" cy="259045"/>
    <xdr:sp macro="" textlink="">
      <xdr:nvSpPr>
        <xdr:cNvPr id="260" name="n_3mainValue【体育館・プール】&#10;一人当たり面積">
          <a:extLst>
            <a:ext uri="{FF2B5EF4-FFF2-40B4-BE49-F238E27FC236}">
              <a16:creationId xmlns:a16="http://schemas.microsoft.com/office/drawing/2014/main" xmlns="" id="{F9DBE6DE-0E88-4496-894D-AF7621DE89F4}"/>
            </a:ext>
          </a:extLst>
        </xdr:cNvPr>
        <xdr:cNvSpPr txBox="1"/>
      </xdr:nvSpPr>
      <xdr:spPr>
        <a:xfrm>
          <a:off x="7626427" y="1044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60215</xdr:rowOff>
    </xdr:from>
    <xdr:ext cx="469744" cy="259045"/>
    <xdr:sp macro="" textlink="">
      <xdr:nvSpPr>
        <xdr:cNvPr id="261" name="n_4mainValue【体育館・プール】&#10;一人当たり面積">
          <a:extLst>
            <a:ext uri="{FF2B5EF4-FFF2-40B4-BE49-F238E27FC236}">
              <a16:creationId xmlns:a16="http://schemas.microsoft.com/office/drawing/2014/main" xmlns="" id="{4A3D492B-451E-47B7-8A45-40D7B3CF639B}"/>
            </a:ext>
          </a:extLst>
        </xdr:cNvPr>
        <xdr:cNvSpPr txBox="1"/>
      </xdr:nvSpPr>
      <xdr:spPr>
        <a:xfrm>
          <a:off x="67374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E47F2013-5DB5-4BF7-BA82-2D5E9A0B1F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643FD79A-1DF2-456D-BC51-B3BA6FACEAA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967EAAF4-360D-412E-89B1-9DCA0A51AE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4E02E7C6-314B-49B6-85AA-66AF03A44C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191B264D-450E-48A7-A646-60D1D1F3B3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7735543D-04FF-4FEA-8BC2-C26A333CBE8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238C7DD5-C730-4330-B74C-4BEE8F72A12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7DA96A5C-C22C-4127-8DE1-07F9DCD3B7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FD246410-74FD-4BB4-8773-28FB3B1FC00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58B0BBC8-BA8B-4854-B6EF-100EB857318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A9E53B71-EEF1-4966-B574-40A28C20B6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6D165CDC-EB45-4F04-9EA5-CE7D07505DF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2472D033-8C1A-46BD-94D9-0FB5ABCEF0C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E875351B-F2F7-4037-A9F6-7EED282FEC9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1CBC1BF0-DDE4-4C21-85FD-6BBE4A480AE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36BAEA0E-40C5-4AC9-BD91-3F9D8D9B71F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293D046C-610F-4685-9FA8-194F280326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80460AE0-AE77-4DDA-8F4B-27849F109AA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6AFA21F8-2C20-4D13-93F1-2A4216EA95B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00774E2B-F125-449E-9214-B8B3A1E6219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3969C041-5E81-4316-A886-7C7D6040EE2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62FD5465-93B7-42EB-93AC-036C611497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6629F53D-35F0-48F7-823B-B98EF2A55C0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xmlns="" id="{4F4A9078-C02B-471B-A963-05DF76B6301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xmlns="" id="{A9B853A8-235B-47BE-A7FC-FE61FD488FCE}"/>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xmlns="" id="{9D14C652-02B5-42F6-8336-EDCED756838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xmlns="" id="{5C587853-639D-4684-A7B6-8BA7F37702A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xmlns="" id="{E96DFF0F-F419-48E5-8641-C6FA01641A9A}"/>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xmlns="" id="{0432F233-0749-46BE-A6FB-F68DABCB6E0F}"/>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91" name="【福祉施設】&#10;有形固定資産減価償却率平均値テキスト">
          <a:extLst>
            <a:ext uri="{FF2B5EF4-FFF2-40B4-BE49-F238E27FC236}">
              <a16:creationId xmlns:a16="http://schemas.microsoft.com/office/drawing/2014/main" xmlns="" id="{32841F67-F904-4132-8A8C-249BFFD1FBEF}"/>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a:extLst>
            <a:ext uri="{FF2B5EF4-FFF2-40B4-BE49-F238E27FC236}">
              <a16:creationId xmlns:a16="http://schemas.microsoft.com/office/drawing/2014/main" xmlns="" id="{9B625E35-1621-4B65-9E3A-F95F55E0B502}"/>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a:extLst>
            <a:ext uri="{FF2B5EF4-FFF2-40B4-BE49-F238E27FC236}">
              <a16:creationId xmlns:a16="http://schemas.microsoft.com/office/drawing/2014/main" xmlns="" id="{F54CE833-60DE-43F8-9308-D794DD5F9F0C}"/>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a:extLst>
            <a:ext uri="{FF2B5EF4-FFF2-40B4-BE49-F238E27FC236}">
              <a16:creationId xmlns:a16="http://schemas.microsoft.com/office/drawing/2014/main" xmlns="" id="{ADDA715F-171D-4D2C-83D1-27D666EC3FE7}"/>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a:extLst>
            <a:ext uri="{FF2B5EF4-FFF2-40B4-BE49-F238E27FC236}">
              <a16:creationId xmlns:a16="http://schemas.microsoft.com/office/drawing/2014/main" xmlns="" id="{CD6DB08B-B346-4E22-A5AC-D3A148C2478E}"/>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a:extLst>
            <a:ext uri="{FF2B5EF4-FFF2-40B4-BE49-F238E27FC236}">
              <a16:creationId xmlns:a16="http://schemas.microsoft.com/office/drawing/2014/main" xmlns="" id="{3C425958-BC2D-414C-B2CD-BB3EDCAE0D13}"/>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8BF967E4-A3E3-40E5-9433-D15EFDD6EE4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2DBCBDC2-EBAC-41F4-A64B-043F725F068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B262E640-1436-4689-9180-80FDBF219D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2396D071-2B5D-49E1-B13F-E3D4922DE39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35D9FD19-32F6-4BD5-ABA1-377CEB96C7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141605</xdr:rowOff>
    </xdr:from>
    <xdr:to>
      <xdr:col>24</xdr:col>
      <xdr:colOff>114300</xdr:colOff>
      <xdr:row>81</xdr:row>
      <xdr:rowOff>71755</xdr:rowOff>
    </xdr:to>
    <xdr:sp macro="" textlink="">
      <xdr:nvSpPr>
        <xdr:cNvPr id="302" name="楕円 301">
          <a:extLst>
            <a:ext uri="{FF2B5EF4-FFF2-40B4-BE49-F238E27FC236}">
              <a16:creationId xmlns:a16="http://schemas.microsoft.com/office/drawing/2014/main" xmlns="" id="{CCDDE481-BD0B-475C-8E26-DB0AD0325429}"/>
            </a:ext>
          </a:extLst>
        </xdr:cNvPr>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164482</xdr:rowOff>
    </xdr:from>
    <xdr:ext cx="405111" cy="259045"/>
    <xdr:sp macro="" textlink="">
      <xdr:nvSpPr>
        <xdr:cNvPr id="303" name="【福祉施設】&#10;有形固定資産減価償却率該当値テキスト">
          <a:extLst>
            <a:ext uri="{FF2B5EF4-FFF2-40B4-BE49-F238E27FC236}">
              <a16:creationId xmlns:a16="http://schemas.microsoft.com/office/drawing/2014/main" xmlns="" id="{2360DE6F-6225-4157-8943-4AB69C6E2609}"/>
            </a:ext>
          </a:extLst>
        </xdr:cNvPr>
        <xdr:cNvSpPr txBox="1"/>
      </xdr:nvSpPr>
      <xdr:spPr>
        <a:xfrm>
          <a:off x="4673600"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304" name="楕円 303">
          <a:extLst>
            <a:ext uri="{FF2B5EF4-FFF2-40B4-BE49-F238E27FC236}">
              <a16:creationId xmlns:a16="http://schemas.microsoft.com/office/drawing/2014/main" xmlns="" id="{81AF070D-E82E-45C3-BFEC-0BDD84CFDB38}"/>
            </a:ext>
          </a:extLst>
        </xdr:cNvPr>
        <xdr:cNvSpPr/>
      </xdr:nvSpPr>
      <xdr:spPr>
        <a:xfrm>
          <a:off x="3746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81</xdr:row>
      <xdr:rowOff>20955</xdr:rowOff>
    </xdr:to>
    <xdr:cxnSp macro="">
      <xdr:nvCxnSpPr>
        <xdr:cNvPr id="305" name="直線コネクタ 304">
          <a:extLst>
            <a:ext uri="{FF2B5EF4-FFF2-40B4-BE49-F238E27FC236}">
              <a16:creationId xmlns:a16="http://schemas.microsoft.com/office/drawing/2014/main" xmlns="" id="{A3C6E8A3-BC09-4068-B00D-AC28303AEC4E}"/>
            </a:ext>
          </a:extLst>
        </xdr:cNvPr>
        <xdr:cNvCxnSpPr/>
      </xdr:nvCxnSpPr>
      <xdr:spPr>
        <a:xfrm>
          <a:off x="3797300" y="1381887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8255</xdr:rowOff>
    </xdr:from>
    <xdr:to>
      <xdr:col>15</xdr:col>
      <xdr:colOff>101600</xdr:colOff>
      <xdr:row>80</xdr:row>
      <xdr:rowOff>109855</xdr:rowOff>
    </xdr:to>
    <xdr:sp macro="" textlink="">
      <xdr:nvSpPr>
        <xdr:cNvPr id="306" name="楕円 305">
          <a:extLst>
            <a:ext uri="{FF2B5EF4-FFF2-40B4-BE49-F238E27FC236}">
              <a16:creationId xmlns:a16="http://schemas.microsoft.com/office/drawing/2014/main" xmlns="" id="{586B9CF6-CC19-4022-9549-C8B798BE6EB3}"/>
            </a:ext>
          </a:extLst>
        </xdr:cNvPr>
        <xdr:cNvSpPr/>
      </xdr:nvSpPr>
      <xdr:spPr>
        <a:xfrm>
          <a:off x="2857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59055</xdr:rowOff>
    </xdr:from>
    <xdr:to>
      <xdr:col>19</xdr:col>
      <xdr:colOff>177800</xdr:colOff>
      <xdr:row>80</xdr:row>
      <xdr:rowOff>102870</xdr:rowOff>
    </xdr:to>
    <xdr:cxnSp macro="">
      <xdr:nvCxnSpPr>
        <xdr:cNvPr id="307" name="直線コネクタ 306">
          <a:extLst>
            <a:ext uri="{FF2B5EF4-FFF2-40B4-BE49-F238E27FC236}">
              <a16:creationId xmlns:a16="http://schemas.microsoft.com/office/drawing/2014/main" xmlns="" id="{1C6FEDC2-8B4A-411C-B3D0-A5B2F7587403}"/>
            </a:ext>
          </a:extLst>
        </xdr:cNvPr>
        <xdr:cNvCxnSpPr/>
      </xdr:nvCxnSpPr>
      <xdr:spPr>
        <a:xfrm>
          <a:off x="2908300" y="13775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141605</xdr:rowOff>
    </xdr:from>
    <xdr:to>
      <xdr:col>10</xdr:col>
      <xdr:colOff>165100</xdr:colOff>
      <xdr:row>80</xdr:row>
      <xdr:rowOff>71755</xdr:rowOff>
    </xdr:to>
    <xdr:sp macro="" textlink="">
      <xdr:nvSpPr>
        <xdr:cNvPr id="308" name="楕円 307">
          <a:extLst>
            <a:ext uri="{FF2B5EF4-FFF2-40B4-BE49-F238E27FC236}">
              <a16:creationId xmlns:a16="http://schemas.microsoft.com/office/drawing/2014/main" xmlns="" id="{C966223A-1841-4FB0-A103-9B60870D45BF}"/>
            </a:ext>
          </a:extLst>
        </xdr:cNvPr>
        <xdr:cNvSpPr/>
      </xdr:nvSpPr>
      <xdr:spPr>
        <a:xfrm>
          <a:off x="1968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20955</xdr:rowOff>
    </xdr:from>
    <xdr:to>
      <xdr:col>15</xdr:col>
      <xdr:colOff>50800</xdr:colOff>
      <xdr:row>80</xdr:row>
      <xdr:rowOff>59055</xdr:rowOff>
    </xdr:to>
    <xdr:cxnSp macro="">
      <xdr:nvCxnSpPr>
        <xdr:cNvPr id="309" name="直線コネクタ 308">
          <a:extLst>
            <a:ext uri="{FF2B5EF4-FFF2-40B4-BE49-F238E27FC236}">
              <a16:creationId xmlns:a16="http://schemas.microsoft.com/office/drawing/2014/main" xmlns="" id="{3986168A-3285-40B7-93AF-5FC74C230A3A}"/>
            </a:ext>
          </a:extLst>
        </xdr:cNvPr>
        <xdr:cNvCxnSpPr/>
      </xdr:nvCxnSpPr>
      <xdr:spPr>
        <a:xfrm>
          <a:off x="2019300" y="13736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124461</xdr:rowOff>
    </xdr:from>
    <xdr:to>
      <xdr:col>6</xdr:col>
      <xdr:colOff>38100</xdr:colOff>
      <xdr:row>80</xdr:row>
      <xdr:rowOff>54611</xdr:rowOff>
    </xdr:to>
    <xdr:sp macro="" textlink="">
      <xdr:nvSpPr>
        <xdr:cNvPr id="310" name="楕円 309">
          <a:extLst>
            <a:ext uri="{FF2B5EF4-FFF2-40B4-BE49-F238E27FC236}">
              <a16:creationId xmlns:a16="http://schemas.microsoft.com/office/drawing/2014/main" xmlns="" id="{421E5A3A-934B-4577-A204-259B3FAE8B3E}"/>
            </a:ext>
          </a:extLst>
        </xdr:cNvPr>
        <xdr:cNvSpPr/>
      </xdr:nvSpPr>
      <xdr:spPr>
        <a:xfrm>
          <a:off x="1079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3811</xdr:rowOff>
    </xdr:from>
    <xdr:to>
      <xdr:col>10</xdr:col>
      <xdr:colOff>114300</xdr:colOff>
      <xdr:row>80</xdr:row>
      <xdr:rowOff>20955</xdr:rowOff>
    </xdr:to>
    <xdr:cxnSp macro="">
      <xdr:nvCxnSpPr>
        <xdr:cNvPr id="311" name="直線コネクタ 310">
          <a:extLst>
            <a:ext uri="{FF2B5EF4-FFF2-40B4-BE49-F238E27FC236}">
              <a16:creationId xmlns:a16="http://schemas.microsoft.com/office/drawing/2014/main" xmlns="" id="{EB0E1AB5-B2AD-45F3-8F57-561CC3FB6738}"/>
            </a:ext>
          </a:extLst>
        </xdr:cNvPr>
        <xdr:cNvCxnSpPr/>
      </xdr:nvCxnSpPr>
      <xdr:spPr>
        <a:xfrm>
          <a:off x="1130300" y="137198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2" name="n_1aveValue【福祉施設】&#10;有形固定資産減価償却率">
          <a:extLst>
            <a:ext uri="{FF2B5EF4-FFF2-40B4-BE49-F238E27FC236}">
              <a16:creationId xmlns:a16="http://schemas.microsoft.com/office/drawing/2014/main" xmlns="" id="{DB9BA900-EAFB-46C9-A358-062E9078778C}"/>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313" name="n_2aveValue【福祉施設】&#10;有形固定資産減価償却率">
          <a:extLst>
            <a:ext uri="{FF2B5EF4-FFF2-40B4-BE49-F238E27FC236}">
              <a16:creationId xmlns:a16="http://schemas.microsoft.com/office/drawing/2014/main" xmlns="" id="{C8442722-4F2B-41B9-8B8C-81C3A5BD7B8F}"/>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4" name="n_3aveValue【福祉施設】&#10;有形固定資産減価償却率">
          <a:extLst>
            <a:ext uri="{FF2B5EF4-FFF2-40B4-BE49-F238E27FC236}">
              <a16:creationId xmlns:a16="http://schemas.microsoft.com/office/drawing/2014/main" xmlns="" id="{9158671E-F96F-4DD4-84EC-3CDD5163CCEB}"/>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315" name="n_4aveValue【福祉施設】&#10;有形固定資産減価償却率">
          <a:extLst>
            <a:ext uri="{FF2B5EF4-FFF2-40B4-BE49-F238E27FC236}">
              <a16:creationId xmlns:a16="http://schemas.microsoft.com/office/drawing/2014/main" xmlns="" id="{E902FE34-6F35-497D-A8C6-AF07564999F1}"/>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316" name="n_1mainValue【福祉施設】&#10;有形固定資産減価償却率">
          <a:extLst>
            <a:ext uri="{FF2B5EF4-FFF2-40B4-BE49-F238E27FC236}">
              <a16:creationId xmlns:a16="http://schemas.microsoft.com/office/drawing/2014/main" xmlns="" id="{5FDFA6A1-019A-49DE-8F57-2A391C2ECEE2}"/>
            </a:ext>
          </a:extLst>
        </xdr:cNvPr>
        <xdr:cNvSpPr txBox="1"/>
      </xdr:nvSpPr>
      <xdr:spPr>
        <a:xfrm>
          <a:off x="3582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126382</xdr:rowOff>
    </xdr:from>
    <xdr:ext cx="405111" cy="259045"/>
    <xdr:sp macro="" textlink="">
      <xdr:nvSpPr>
        <xdr:cNvPr id="317" name="n_2mainValue【福祉施設】&#10;有形固定資産減価償却率">
          <a:extLst>
            <a:ext uri="{FF2B5EF4-FFF2-40B4-BE49-F238E27FC236}">
              <a16:creationId xmlns:a16="http://schemas.microsoft.com/office/drawing/2014/main" xmlns="" id="{093A5BEC-13D0-40CC-A279-2E1BA30F82D6}"/>
            </a:ext>
          </a:extLst>
        </xdr:cNvPr>
        <xdr:cNvSpPr txBox="1"/>
      </xdr:nvSpPr>
      <xdr:spPr>
        <a:xfrm>
          <a:off x="2705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88282</xdr:rowOff>
    </xdr:from>
    <xdr:ext cx="405111" cy="259045"/>
    <xdr:sp macro="" textlink="">
      <xdr:nvSpPr>
        <xdr:cNvPr id="318" name="n_3mainValue【福祉施設】&#10;有形固定資産減価償却率">
          <a:extLst>
            <a:ext uri="{FF2B5EF4-FFF2-40B4-BE49-F238E27FC236}">
              <a16:creationId xmlns:a16="http://schemas.microsoft.com/office/drawing/2014/main" xmlns="" id="{BF58D7C9-0BB5-4378-BEF1-F5B29C013C28}"/>
            </a:ext>
          </a:extLst>
        </xdr:cNvPr>
        <xdr:cNvSpPr txBox="1"/>
      </xdr:nvSpPr>
      <xdr:spPr>
        <a:xfrm>
          <a:off x="1816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71138</xdr:rowOff>
    </xdr:from>
    <xdr:ext cx="405111" cy="259045"/>
    <xdr:sp macro="" textlink="">
      <xdr:nvSpPr>
        <xdr:cNvPr id="319" name="n_4mainValue【福祉施設】&#10;有形固定資産減価償却率">
          <a:extLst>
            <a:ext uri="{FF2B5EF4-FFF2-40B4-BE49-F238E27FC236}">
              <a16:creationId xmlns:a16="http://schemas.microsoft.com/office/drawing/2014/main" xmlns="" id="{75910D27-DA10-414A-97D8-C4522106CCF9}"/>
            </a:ext>
          </a:extLst>
        </xdr:cNvPr>
        <xdr:cNvSpPr txBox="1"/>
      </xdr:nvSpPr>
      <xdr:spPr>
        <a:xfrm>
          <a:off x="927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43F9F5B4-7D69-4B75-B9D8-74035EEFDB7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126FC0DF-E790-4FED-A158-3AFE368E53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FC613198-7CF0-4353-A4B6-61E0ECC4DC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CC1A474A-3CDB-4B6F-9D66-EF68D2B6560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3478EA41-F2D8-437D-97C7-2899131DD3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2215138B-254F-4DD9-97FD-757ABCAC56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93B0AEB6-FFD9-46EE-ACE4-075E69E3E8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CC5EE639-2AC9-4713-BA29-67C0B324154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154801EA-165A-4995-86D4-3EC41D61D7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DC138A3C-23C1-461A-8677-B1B6CE04067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xmlns="" id="{F204B698-7422-4BCE-B287-EBC0D822187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xmlns="" id="{054F1A26-7DA0-4FC6-A74E-8601E183B52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xmlns="" id="{3686503B-B132-4946-B77A-AA1EE399DB6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xmlns="" id="{BA4C49C2-F38D-472C-BAC6-BC0ABAF60C0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xmlns="" id="{5F0E45FB-C127-4940-94F9-3FBB4277BFF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xmlns="" id="{74A54801-B158-4EA5-BE0D-2BEEED53161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xmlns="" id="{3BEDD017-4D71-48F0-A8AA-D153CE77124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xmlns="" id="{22F7E88A-2001-43D5-85E0-7A79166D061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xmlns="" id="{62F47A62-0A00-4E54-B2DD-CADD09A8949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xmlns="" id="{A442334A-29B0-45F9-BF5B-32F4AFB30B2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2E0EF76D-A8CC-4C26-B517-7861A8BB43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xmlns="" id="{C4EBCC71-58C3-453C-8E71-F7E44A541FB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xmlns="" id="{50F52559-3F9A-4156-A687-DEACFF0E97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3" name="直線コネクタ 342">
          <a:extLst>
            <a:ext uri="{FF2B5EF4-FFF2-40B4-BE49-F238E27FC236}">
              <a16:creationId xmlns:a16="http://schemas.microsoft.com/office/drawing/2014/main" xmlns="" id="{58B35281-88E4-4371-BAFB-62CF0771DDD5}"/>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4" name="【福祉施設】&#10;一人当たり面積最小値テキスト">
          <a:extLst>
            <a:ext uri="{FF2B5EF4-FFF2-40B4-BE49-F238E27FC236}">
              <a16:creationId xmlns:a16="http://schemas.microsoft.com/office/drawing/2014/main" xmlns="" id="{F835B2DA-17DD-4574-B76C-F5BDE6EC5CE5}"/>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5" name="直線コネクタ 344">
          <a:extLst>
            <a:ext uri="{FF2B5EF4-FFF2-40B4-BE49-F238E27FC236}">
              <a16:creationId xmlns:a16="http://schemas.microsoft.com/office/drawing/2014/main" xmlns="" id="{578316DB-3C42-4331-8F4C-B486C1329E2C}"/>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6" name="【福祉施設】&#10;一人当たり面積最大値テキスト">
          <a:extLst>
            <a:ext uri="{FF2B5EF4-FFF2-40B4-BE49-F238E27FC236}">
              <a16:creationId xmlns:a16="http://schemas.microsoft.com/office/drawing/2014/main" xmlns="" id="{22AC807F-54F4-4C6E-9606-649BA377BD4D}"/>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7" name="直線コネクタ 346">
          <a:extLst>
            <a:ext uri="{FF2B5EF4-FFF2-40B4-BE49-F238E27FC236}">
              <a16:creationId xmlns:a16="http://schemas.microsoft.com/office/drawing/2014/main" xmlns="" id="{068CB089-7CDC-4BDA-9748-6A3CCBAB7EFD}"/>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348" name="【福祉施設】&#10;一人当たり面積平均値テキスト">
          <a:extLst>
            <a:ext uri="{FF2B5EF4-FFF2-40B4-BE49-F238E27FC236}">
              <a16:creationId xmlns:a16="http://schemas.microsoft.com/office/drawing/2014/main" xmlns="" id="{C0E6CEF6-19C2-40DF-95A7-84BE0EEA05C8}"/>
            </a:ext>
          </a:extLst>
        </xdr:cNvPr>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9" name="フローチャート: 判断 348">
          <a:extLst>
            <a:ext uri="{FF2B5EF4-FFF2-40B4-BE49-F238E27FC236}">
              <a16:creationId xmlns:a16="http://schemas.microsoft.com/office/drawing/2014/main" xmlns="" id="{82C538BB-B3FB-4EE1-AE39-4AD75E058F93}"/>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0" name="フローチャート: 判断 349">
          <a:extLst>
            <a:ext uri="{FF2B5EF4-FFF2-40B4-BE49-F238E27FC236}">
              <a16:creationId xmlns:a16="http://schemas.microsoft.com/office/drawing/2014/main" xmlns="" id="{ADEDACC2-0A63-4FBC-9D94-E199127BDA56}"/>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1" name="フローチャート: 判断 350">
          <a:extLst>
            <a:ext uri="{FF2B5EF4-FFF2-40B4-BE49-F238E27FC236}">
              <a16:creationId xmlns:a16="http://schemas.microsoft.com/office/drawing/2014/main" xmlns="" id="{B5B6C20B-B992-47A5-8069-7FACC50ACDA2}"/>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a:extLst>
            <a:ext uri="{FF2B5EF4-FFF2-40B4-BE49-F238E27FC236}">
              <a16:creationId xmlns:a16="http://schemas.microsoft.com/office/drawing/2014/main" xmlns="" id="{94048E24-ED13-49E3-9831-B6EDC124E851}"/>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3" name="フローチャート: 判断 352">
          <a:extLst>
            <a:ext uri="{FF2B5EF4-FFF2-40B4-BE49-F238E27FC236}">
              <a16:creationId xmlns:a16="http://schemas.microsoft.com/office/drawing/2014/main" xmlns="" id="{991FD819-D405-47A2-A05D-9A4E656C2B6F}"/>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214B315E-EE4D-45ED-8D3F-4FF81A2F08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F96708A8-1F6C-4EAE-97AA-F6FF887FF3A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1B9746E0-5F45-4BDC-B71A-B8140FFA4F1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244A0792-374D-4F89-873D-10D6F108BF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6268B0D5-D1A3-4ECB-A3DB-6F4431EECF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23113</xdr:rowOff>
    </xdr:from>
    <xdr:to>
      <xdr:col>55</xdr:col>
      <xdr:colOff>50800</xdr:colOff>
      <xdr:row>81</xdr:row>
      <xdr:rowOff>124713</xdr:rowOff>
    </xdr:to>
    <xdr:sp macro="" textlink="">
      <xdr:nvSpPr>
        <xdr:cNvPr id="359" name="楕円 358">
          <a:extLst>
            <a:ext uri="{FF2B5EF4-FFF2-40B4-BE49-F238E27FC236}">
              <a16:creationId xmlns:a16="http://schemas.microsoft.com/office/drawing/2014/main" xmlns="" id="{4895D2C6-05AE-4671-96C6-9AD5C2C0B8D0}"/>
            </a:ext>
          </a:extLst>
        </xdr:cNvPr>
        <xdr:cNvSpPr/>
      </xdr:nvSpPr>
      <xdr:spPr>
        <a:xfrm>
          <a:off x="10426700" y="139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45990</xdr:rowOff>
    </xdr:from>
    <xdr:ext cx="469744" cy="259045"/>
    <xdr:sp macro="" textlink="">
      <xdr:nvSpPr>
        <xdr:cNvPr id="360" name="【福祉施設】&#10;一人当たり面積該当値テキスト">
          <a:extLst>
            <a:ext uri="{FF2B5EF4-FFF2-40B4-BE49-F238E27FC236}">
              <a16:creationId xmlns:a16="http://schemas.microsoft.com/office/drawing/2014/main" xmlns="" id="{73D98D83-016E-4D5F-B3D3-FB07E5FF9BEC}"/>
            </a:ext>
          </a:extLst>
        </xdr:cNvPr>
        <xdr:cNvSpPr txBox="1"/>
      </xdr:nvSpPr>
      <xdr:spPr>
        <a:xfrm>
          <a:off x="10515600"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49785</xdr:rowOff>
    </xdr:from>
    <xdr:to>
      <xdr:col>50</xdr:col>
      <xdr:colOff>165100</xdr:colOff>
      <xdr:row>81</xdr:row>
      <xdr:rowOff>151385</xdr:rowOff>
    </xdr:to>
    <xdr:sp macro="" textlink="">
      <xdr:nvSpPr>
        <xdr:cNvPr id="361" name="楕円 360">
          <a:extLst>
            <a:ext uri="{FF2B5EF4-FFF2-40B4-BE49-F238E27FC236}">
              <a16:creationId xmlns:a16="http://schemas.microsoft.com/office/drawing/2014/main" xmlns="" id="{6CB33279-6A16-4699-80C2-47AF1554EBDF}"/>
            </a:ext>
          </a:extLst>
        </xdr:cNvPr>
        <xdr:cNvSpPr/>
      </xdr:nvSpPr>
      <xdr:spPr>
        <a:xfrm>
          <a:off x="9588500" y="1393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73913</xdr:rowOff>
    </xdr:from>
    <xdr:to>
      <xdr:col>55</xdr:col>
      <xdr:colOff>0</xdr:colOff>
      <xdr:row>81</xdr:row>
      <xdr:rowOff>100585</xdr:rowOff>
    </xdr:to>
    <xdr:cxnSp macro="">
      <xdr:nvCxnSpPr>
        <xdr:cNvPr id="362" name="直線コネクタ 361">
          <a:extLst>
            <a:ext uri="{FF2B5EF4-FFF2-40B4-BE49-F238E27FC236}">
              <a16:creationId xmlns:a16="http://schemas.microsoft.com/office/drawing/2014/main" xmlns="" id="{A494369F-1D3F-4124-A608-86DDECA66725}"/>
            </a:ext>
          </a:extLst>
        </xdr:cNvPr>
        <xdr:cNvCxnSpPr/>
      </xdr:nvCxnSpPr>
      <xdr:spPr>
        <a:xfrm flipV="1">
          <a:off x="9639300" y="13961363"/>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71120</xdr:rowOff>
    </xdr:from>
    <xdr:to>
      <xdr:col>46</xdr:col>
      <xdr:colOff>38100</xdr:colOff>
      <xdr:row>82</xdr:row>
      <xdr:rowOff>1270</xdr:rowOff>
    </xdr:to>
    <xdr:sp macro="" textlink="">
      <xdr:nvSpPr>
        <xdr:cNvPr id="363" name="楕円 362">
          <a:extLst>
            <a:ext uri="{FF2B5EF4-FFF2-40B4-BE49-F238E27FC236}">
              <a16:creationId xmlns:a16="http://schemas.microsoft.com/office/drawing/2014/main" xmlns="" id="{8F7EB9F1-F990-4BDC-B23E-B944407466A6}"/>
            </a:ext>
          </a:extLst>
        </xdr:cNvPr>
        <xdr:cNvSpPr/>
      </xdr:nvSpPr>
      <xdr:spPr>
        <a:xfrm>
          <a:off x="8699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100585</xdr:rowOff>
    </xdr:from>
    <xdr:to>
      <xdr:col>50</xdr:col>
      <xdr:colOff>114300</xdr:colOff>
      <xdr:row>81</xdr:row>
      <xdr:rowOff>121920</xdr:rowOff>
    </xdr:to>
    <xdr:cxnSp macro="">
      <xdr:nvCxnSpPr>
        <xdr:cNvPr id="364" name="直線コネクタ 363">
          <a:extLst>
            <a:ext uri="{FF2B5EF4-FFF2-40B4-BE49-F238E27FC236}">
              <a16:creationId xmlns:a16="http://schemas.microsoft.com/office/drawing/2014/main" xmlns="" id="{6206B15A-F03D-4B79-AA6C-526D9887A381}"/>
            </a:ext>
          </a:extLst>
        </xdr:cNvPr>
        <xdr:cNvCxnSpPr/>
      </xdr:nvCxnSpPr>
      <xdr:spPr>
        <a:xfrm flipV="1">
          <a:off x="8750300" y="13988035"/>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96265</xdr:rowOff>
    </xdr:from>
    <xdr:to>
      <xdr:col>41</xdr:col>
      <xdr:colOff>101600</xdr:colOff>
      <xdr:row>82</xdr:row>
      <xdr:rowOff>26415</xdr:rowOff>
    </xdr:to>
    <xdr:sp macro="" textlink="">
      <xdr:nvSpPr>
        <xdr:cNvPr id="365" name="楕円 364">
          <a:extLst>
            <a:ext uri="{FF2B5EF4-FFF2-40B4-BE49-F238E27FC236}">
              <a16:creationId xmlns:a16="http://schemas.microsoft.com/office/drawing/2014/main" xmlns="" id="{BB10501B-A59C-4D0D-8192-306204ADF4B3}"/>
            </a:ext>
          </a:extLst>
        </xdr:cNvPr>
        <xdr:cNvSpPr/>
      </xdr:nvSpPr>
      <xdr:spPr>
        <a:xfrm>
          <a:off x="7810500" y="139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121920</xdr:rowOff>
    </xdr:from>
    <xdr:to>
      <xdr:col>45</xdr:col>
      <xdr:colOff>177800</xdr:colOff>
      <xdr:row>81</xdr:row>
      <xdr:rowOff>147065</xdr:rowOff>
    </xdr:to>
    <xdr:cxnSp macro="">
      <xdr:nvCxnSpPr>
        <xdr:cNvPr id="366" name="直線コネクタ 365">
          <a:extLst>
            <a:ext uri="{FF2B5EF4-FFF2-40B4-BE49-F238E27FC236}">
              <a16:creationId xmlns:a16="http://schemas.microsoft.com/office/drawing/2014/main" xmlns="" id="{3E8D395B-53E7-426E-B23D-DAD77A81CD3F}"/>
            </a:ext>
          </a:extLst>
        </xdr:cNvPr>
        <xdr:cNvCxnSpPr/>
      </xdr:nvCxnSpPr>
      <xdr:spPr>
        <a:xfrm flipV="1">
          <a:off x="7861300" y="14009370"/>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139700</xdr:rowOff>
    </xdr:from>
    <xdr:to>
      <xdr:col>36</xdr:col>
      <xdr:colOff>165100</xdr:colOff>
      <xdr:row>85</xdr:row>
      <xdr:rowOff>69850</xdr:rowOff>
    </xdr:to>
    <xdr:sp macro="" textlink="">
      <xdr:nvSpPr>
        <xdr:cNvPr id="367" name="楕円 366">
          <a:extLst>
            <a:ext uri="{FF2B5EF4-FFF2-40B4-BE49-F238E27FC236}">
              <a16:creationId xmlns:a16="http://schemas.microsoft.com/office/drawing/2014/main" xmlns="" id="{B307728C-1481-493B-9757-7BD2861CA30C}"/>
            </a:ext>
          </a:extLst>
        </xdr:cNvPr>
        <xdr:cNvSpPr/>
      </xdr:nvSpPr>
      <xdr:spPr>
        <a:xfrm>
          <a:off x="6921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147065</xdr:rowOff>
    </xdr:from>
    <xdr:to>
      <xdr:col>41</xdr:col>
      <xdr:colOff>50800</xdr:colOff>
      <xdr:row>85</xdr:row>
      <xdr:rowOff>19050</xdr:rowOff>
    </xdr:to>
    <xdr:cxnSp macro="">
      <xdr:nvCxnSpPr>
        <xdr:cNvPr id="368" name="直線コネクタ 367">
          <a:extLst>
            <a:ext uri="{FF2B5EF4-FFF2-40B4-BE49-F238E27FC236}">
              <a16:creationId xmlns:a16="http://schemas.microsoft.com/office/drawing/2014/main" xmlns="" id="{45D90263-E541-4634-BDC9-A4CCFC00F36B}"/>
            </a:ext>
          </a:extLst>
        </xdr:cNvPr>
        <xdr:cNvCxnSpPr/>
      </xdr:nvCxnSpPr>
      <xdr:spPr>
        <a:xfrm flipV="1">
          <a:off x="6972300" y="14034515"/>
          <a:ext cx="889000" cy="5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369" name="n_1aveValue【福祉施設】&#10;一人当たり面積">
          <a:extLst>
            <a:ext uri="{FF2B5EF4-FFF2-40B4-BE49-F238E27FC236}">
              <a16:creationId xmlns:a16="http://schemas.microsoft.com/office/drawing/2014/main" xmlns="" id="{76B134F6-FB1D-4E8C-8866-7AB483A3D7B9}"/>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370" name="n_2aveValue【福祉施設】&#10;一人当たり面積">
          <a:extLst>
            <a:ext uri="{FF2B5EF4-FFF2-40B4-BE49-F238E27FC236}">
              <a16:creationId xmlns:a16="http://schemas.microsoft.com/office/drawing/2014/main" xmlns="" id="{4BE84A8F-D151-4D44-8C44-484E01B67740}"/>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1" name="n_3aveValue【福祉施設】&#10;一人当たり面積">
          <a:extLst>
            <a:ext uri="{FF2B5EF4-FFF2-40B4-BE49-F238E27FC236}">
              <a16:creationId xmlns:a16="http://schemas.microsoft.com/office/drawing/2014/main" xmlns="" id="{DA22700A-DC30-4C38-92AB-4B13685B183C}"/>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372" name="n_4aveValue【福祉施設】&#10;一人当たり面積">
          <a:extLst>
            <a:ext uri="{FF2B5EF4-FFF2-40B4-BE49-F238E27FC236}">
              <a16:creationId xmlns:a16="http://schemas.microsoft.com/office/drawing/2014/main" xmlns="" id="{57028C34-2F9F-4BAF-AD64-D9E82E21ABA2}"/>
            </a:ext>
          </a:extLst>
        </xdr:cNvPr>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167912</xdr:rowOff>
    </xdr:from>
    <xdr:ext cx="469744" cy="259045"/>
    <xdr:sp macro="" textlink="">
      <xdr:nvSpPr>
        <xdr:cNvPr id="373" name="n_1mainValue【福祉施設】&#10;一人当たり面積">
          <a:extLst>
            <a:ext uri="{FF2B5EF4-FFF2-40B4-BE49-F238E27FC236}">
              <a16:creationId xmlns:a16="http://schemas.microsoft.com/office/drawing/2014/main" xmlns="" id="{1BD67C3E-2C1D-4D45-A3A9-49BA957D1639}"/>
            </a:ext>
          </a:extLst>
        </xdr:cNvPr>
        <xdr:cNvSpPr txBox="1"/>
      </xdr:nvSpPr>
      <xdr:spPr>
        <a:xfrm>
          <a:off x="9391727" y="1371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17797</xdr:rowOff>
    </xdr:from>
    <xdr:ext cx="469744" cy="259045"/>
    <xdr:sp macro="" textlink="">
      <xdr:nvSpPr>
        <xdr:cNvPr id="374" name="n_2mainValue【福祉施設】&#10;一人当たり面積">
          <a:extLst>
            <a:ext uri="{FF2B5EF4-FFF2-40B4-BE49-F238E27FC236}">
              <a16:creationId xmlns:a16="http://schemas.microsoft.com/office/drawing/2014/main" xmlns="" id="{2876F4B8-2E4F-493F-BD08-DA8D73BEFBC1}"/>
            </a:ext>
          </a:extLst>
        </xdr:cNvPr>
        <xdr:cNvSpPr txBox="1"/>
      </xdr:nvSpPr>
      <xdr:spPr>
        <a:xfrm>
          <a:off x="85154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17542</xdr:rowOff>
    </xdr:from>
    <xdr:ext cx="469744" cy="259045"/>
    <xdr:sp macro="" textlink="">
      <xdr:nvSpPr>
        <xdr:cNvPr id="375" name="n_3mainValue【福祉施設】&#10;一人当たり面積">
          <a:extLst>
            <a:ext uri="{FF2B5EF4-FFF2-40B4-BE49-F238E27FC236}">
              <a16:creationId xmlns:a16="http://schemas.microsoft.com/office/drawing/2014/main" xmlns="" id="{36739B7C-ACA9-419F-97BC-BFECB23583BC}"/>
            </a:ext>
          </a:extLst>
        </xdr:cNvPr>
        <xdr:cNvSpPr txBox="1"/>
      </xdr:nvSpPr>
      <xdr:spPr>
        <a:xfrm>
          <a:off x="7626427" y="1407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6" name="n_4mainValue【福祉施設】&#10;一人当たり面積">
          <a:extLst>
            <a:ext uri="{FF2B5EF4-FFF2-40B4-BE49-F238E27FC236}">
              <a16:creationId xmlns:a16="http://schemas.microsoft.com/office/drawing/2014/main" xmlns="" id="{C159601A-3964-44D7-BFC4-1B3EFAD46651}"/>
            </a:ext>
          </a:extLst>
        </xdr:cNvPr>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F1629FEC-AF2A-46C3-8F2B-E786AE3F69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36655A3D-1907-4FE4-9C96-7264E4E4FA5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16A03F6D-94C2-4742-B8CD-65D74CA8F2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82B7E4CD-8968-4019-B830-EE495EDC7A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A9910147-F52B-4FB7-A345-C08F453D53B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CBF674DE-9899-453D-B749-4493B84C76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BEDA6681-FDB8-48DA-9763-C56A64DD27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3F42C26A-71B2-47D4-8324-CBA3C7F5A6A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xmlns="" id="{3FC26407-4F5D-40C9-8371-D9B91D1A812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xmlns="" id="{4548402C-E572-4FFB-B425-F1281FB0F40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xmlns="" id="{EDCBE372-2536-4208-BF94-8C3B0910E00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xmlns="" id="{7B5E0510-3187-4A47-A729-55E30F3B65F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xmlns="" id="{A68F399B-1BD1-4066-92E1-218795B5E4F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xmlns="" id="{E554D197-4146-41B4-B37D-E42D022EFCA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xmlns="" id="{7FE20608-026C-487A-86FB-CD640454D83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xmlns="" id="{D836F32E-1375-4A36-B5CB-05D66433928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xmlns="" id="{1793FF0C-7285-404D-926D-149B5381988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xmlns="" id="{EEC50AD8-D78C-4472-A5EA-B6BA833AEA0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xmlns="" id="{5850F3A0-BA66-4EEA-B132-7CA489B4B8C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xmlns="" id="{0640F3B9-5B8E-4253-8EDB-8BEA32CD184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xmlns="" id="{64529F93-6F99-4C75-84FB-84C1BC52400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xmlns="" id="{8C51BFEE-3207-4EAF-917F-421862C574C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xmlns="" id="{403B04D4-BC23-49C7-B9D6-185B6E4EF00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xmlns="" id="{087A59CB-57A4-48A7-AB94-AD585279B2F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xmlns="" id="{9FAC5F69-71B9-427E-8ECE-AFC11217AAA1}"/>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xmlns="" id="{765B9302-AA46-4562-89F5-2DF676C4A42D}"/>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xmlns="" id="{5F4532D6-88DD-4D41-B788-ACF7534E77D2}"/>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404" name="【市民会館】&#10;有形固定資産減価償却率最大値テキスト">
          <a:extLst>
            <a:ext uri="{FF2B5EF4-FFF2-40B4-BE49-F238E27FC236}">
              <a16:creationId xmlns:a16="http://schemas.microsoft.com/office/drawing/2014/main" xmlns="" id="{8F91553F-D86B-4304-AF5E-45D723D98668}"/>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405" name="直線コネクタ 404">
          <a:extLst>
            <a:ext uri="{FF2B5EF4-FFF2-40B4-BE49-F238E27FC236}">
              <a16:creationId xmlns:a16="http://schemas.microsoft.com/office/drawing/2014/main" xmlns="" id="{CF6C3485-1688-46D2-BE35-4B53FAF43079}"/>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406" name="【市民会館】&#10;有形固定資産減価償却率平均値テキスト">
          <a:extLst>
            <a:ext uri="{FF2B5EF4-FFF2-40B4-BE49-F238E27FC236}">
              <a16:creationId xmlns:a16="http://schemas.microsoft.com/office/drawing/2014/main" xmlns="" id="{42529A2C-CF2C-4226-AC79-3867A63D7221}"/>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a:extLst>
            <a:ext uri="{FF2B5EF4-FFF2-40B4-BE49-F238E27FC236}">
              <a16:creationId xmlns:a16="http://schemas.microsoft.com/office/drawing/2014/main" xmlns="" id="{58254F97-6027-46C1-9B7E-CECAC1B64C71}"/>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08" name="フローチャート: 判断 407">
          <a:extLst>
            <a:ext uri="{FF2B5EF4-FFF2-40B4-BE49-F238E27FC236}">
              <a16:creationId xmlns:a16="http://schemas.microsoft.com/office/drawing/2014/main" xmlns="" id="{9DEBBF49-DA8A-42E1-98FE-3B7DB99CE9B2}"/>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09" name="フローチャート: 判断 408">
          <a:extLst>
            <a:ext uri="{FF2B5EF4-FFF2-40B4-BE49-F238E27FC236}">
              <a16:creationId xmlns:a16="http://schemas.microsoft.com/office/drawing/2014/main" xmlns="" id="{7B631080-4ADF-445A-BFD6-0A9934B5BF0C}"/>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410" name="フローチャート: 判断 409">
          <a:extLst>
            <a:ext uri="{FF2B5EF4-FFF2-40B4-BE49-F238E27FC236}">
              <a16:creationId xmlns:a16="http://schemas.microsoft.com/office/drawing/2014/main" xmlns="" id="{4C76DE3A-60F0-4788-AADA-99EED3769464}"/>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411" name="フローチャート: 判断 410">
          <a:extLst>
            <a:ext uri="{FF2B5EF4-FFF2-40B4-BE49-F238E27FC236}">
              <a16:creationId xmlns:a16="http://schemas.microsoft.com/office/drawing/2014/main" xmlns="" id="{DF6527EE-2955-4E56-9BE1-24135421B61C}"/>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8E952E9B-8ACE-4851-918C-074B9F215B6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18F590E6-9CE7-4F95-95E1-FE2C726FB22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9ECD96F6-FE99-46F9-B9F5-FE62CDD1DD4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8D8EA614-7DD3-449C-B3A6-7B5F11FEFD5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B4D48999-28A0-4F3D-B3B6-E00111FA08D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17" name="楕円 416">
          <a:extLst>
            <a:ext uri="{FF2B5EF4-FFF2-40B4-BE49-F238E27FC236}">
              <a16:creationId xmlns:a16="http://schemas.microsoft.com/office/drawing/2014/main" xmlns="" id="{AB3A4CD4-E1A1-41DD-844C-F31FDC6C777A}"/>
            </a:ext>
          </a:extLst>
        </xdr:cNvPr>
        <xdr:cNvSpPr/>
      </xdr:nvSpPr>
      <xdr:spPr>
        <a:xfrm>
          <a:off x="4584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34307</xdr:rowOff>
    </xdr:from>
    <xdr:ext cx="405111" cy="259045"/>
    <xdr:sp macro="" textlink="">
      <xdr:nvSpPr>
        <xdr:cNvPr id="418" name="【市民会館】&#10;有形固定資産減価償却率該当値テキスト">
          <a:extLst>
            <a:ext uri="{FF2B5EF4-FFF2-40B4-BE49-F238E27FC236}">
              <a16:creationId xmlns:a16="http://schemas.microsoft.com/office/drawing/2014/main" xmlns="" id="{33C188E9-8ACD-4E29-A711-7C329E073C96}"/>
            </a:ext>
          </a:extLst>
        </xdr:cNvPr>
        <xdr:cNvSpPr txBox="1"/>
      </xdr:nvSpPr>
      <xdr:spPr>
        <a:xfrm>
          <a:off x="4673600"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153036</xdr:rowOff>
    </xdr:from>
    <xdr:to>
      <xdr:col>20</xdr:col>
      <xdr:colOff>38100</xdr:colOff>
      <xdr:row>105</xdr:row>
      <xdr:rowOff>83186</xdr:rowOff>
    </xdr:to>
    <xdr:sp macro="" textlink="">
      <xdr:nvSpPr>
        <xdr:cNvPr id="419" name="楕円 418">
          <a:extLst>
            <a:ext uri="{FF2B5EF4-FFF2-40B4-BE49-F238E27FC236}">
              <a16:creationId xmlns:a16="http://schemas.microsoft.com/office/drawing/2014/main" xmlns="" id="{421E9A94-B560-45B7-A52A-DA9223F82341}"/>
            </a:ext>
          </a:extLst>
        </xdr:cNvPr>
        <xdr:cNvSpPr/>
      </xdr:nvSpPr>
      <xdr:spPr>
        <a:xfrm>
          <a:off x="3746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32386</xdr:rowOff>
    </xdr:from>
    <xdr:to>
      <xdr:col>24</xdr:col>
      <xdr:colOff>63500</xdr:colOff>
      <xdr:row>105</xdr:row>
      <xdr:rowOff>106680</xdr:rowOff>
    </xdr:to>
    <xdr:cxnSp macro="">
      <xdr:nvCxnSpPr>
        <xdr:cNvPr id="420" name="直線コネクタ 419">
          <a:extLst>
            <a:ext uri="{FF2B5EF4-FFF2-40B4-BE49-F238E27FC236}">
              <a16:creationId xmlns:a16="http://schemas.microsoft.com/office/drawing/2014/main" xmlns="" id="{85A3C89A-7C8F-4D80-83EA-6813E1B27302}"/>
            </a:ext>
          </a:extLst>
        </xdr:cNvPr>
        <xdr:cNvCxnSpPr/>
      </xdr:nvCxnSpPr>
      <xdr:spPr>
        <a:xfrm>
          <a:off x="3797300" y="18034636"/>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111125</xdr:rowOff>
    </xdr:from>
    <xdr:to>
      <xdr:col>15</xdr:col>
      <xdr:colOff>101600</xdr:colOff>
      <xdr:row>105</xdr:row>
      <xdr:rowOff>41275</xdr:rowOff>
    </xdr:to>
    <xdr:sp macro="" textlink="">
      <xdr:nvSpPr>
        <xdr:cNvPr id="421" name="楕円 420">
          <a:extLst>
            <a:ext uri="{FF2B5EF4-FFF2-40B4-BE49-F238E27FC236}">
              <a16:creationId xmlns:a16="http://schemas.microsoft.com/office/drawing/2014/main" xmlns="" id="{EFEFF77D-67A5-40B2-9E6B-0B2D719A91E7}"/>
            </a:ext>
          </a:extLst>
        </xdr:cNvPr>
        <xdr:cNvSpPr/>
      </xdr:nvSpPr>
      <xdr:spPr>
        <a:xfrm>
          <a:off x="2857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161925</xdr:rowOff>
    </xdr:from>
    <xdr:to>
      <xdr:col>19</xdr:col>
      <xdr:colOff>177800</xdr:colOff>
      <xdr:row>105</xdr:row>
      <xdr:rowOff>32386</xdr:rowOff>
    </xdr:to>
    <xdr:cxnSp macro="">
      <xdr:nvCxnSpPr>
        <xdr:cNvPr id="422" name="直線コネクタ 421">
          <a:extLst>
            <a:ext uri="{FF2B5EF4-FFF2-40B4-BE49-F238E27FC236}">
              <a16:creationId xmlns:a16="http://schemas.microsoft.com/office/drawing/2014/main" xmlns="" id="{E1347B46-8A5A-4097-8F85-4EFF34173E4C}"/>
            </a:ext>
          </a:extLst>
        </xdr:cNvPr>
        <xdr:cNvCxnSpPr/>
      </xdr:nvCxnSpPr>
      <xdr:spPr>
        <a:xfrm>
          <a:off x="2908300" y="179927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423" name="楕円 422">
          <a:extLst>
            <a:ext uri="{FF2B5EF4-FFF2-40B4-BE49-F238E27FC236}">
              <a16:creationId xmlns:a16="http://schemas.microsoft.com/office/drawing/2014/main" xmlns="" id="{3C132EA5-3F6F-4BD1-A6F2-57E383BCD70C}"/>
            </a:ext>
          </a:extLst>
        </xdr:cNvPr>
        <xdr:cNvSpPr/>
      </xdr:nvSpPr>
      <xdr:spPr>
        <a:xfrm>
          <a:off x="196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161925</xdr:rowOff>
    </xdr:from>
    <xdr:to>
      <xdr:col>15</xdr:col>
      <xdr:colOff>50800</xdr:colOff>
      <xdr:row>105</xdr:row>
      <xdr:rowOff>19050</xdr:rowOff>
    </xdr:to>
    <xdr:cxnSp macro="">
      <xdr:nvCxnSpPr>
        <xdr:cNvPr id="424" name="直線コネクタ 423">
          <a:extLst>
            <a:ext uri="{FF2B5EF4-FFF2-40B4-BE49-F238E27FC236}">
              <a16:creationId xmlns:a16="http://schemas.microsoft.com/office/drawing/2014/main" xmlns="" id="{ED3A780D-59B8-49FB-BBF0-A89DB68075B0}"/>
            </a:ext>
          </a:extLst>
        </xdr:cNvPr>
        <xdr:cNvCxnSpPr/>
      </xdr:nvCxnSpPr>
      <xdr:spPr>
        <a:xfrm flipV="1">
          <a:off x="2019300" y="1799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120650</xdr:rowOff>
    </xdr:from>
    <xdr:to>
      <xdr:col>6</xdr:col>
      <xdr:colOff>38100</xdr:colOff>
      <xdr:row>106</xdr:row>
      <xdr:rowOff>50800</xdr:rowOff>
    </xdr:to>
    <xdr:sp macro="" textlink="">
      <xdr:nvSpPr>
        <xdr:cNvPr id="425" name="楕円 424">
          <a:extLst>
            <a:ext uri="{FF2B5EF4-FFF2-40B4-BE49-F238E27FC236}">
              <a16:creationId xmlns:a16="http://schemas.microsoft.com/office/drawing/2014/main" xmlns="" id="{A307B8E6-0218-439D-B26F-AB096BCCE864}"/>
            </a:ext>
          </a:extLst>
        </xdr:cNvPr>
        <xdr:cNvSpPr/>
      </xdr:nvSpPr>
      <xdr:spPr>
        <a:xfrm>
          <a:off x="107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19050</xdr:rowOff>
    </xdr:from>
    <xdr:to>
      <xdr:col>10</xdr:col>
      <xdr:colOff>114300</xdr:colOff>
      <xdr:row>106</xdr:row>
      <xdr:rowOff>0</xdr:rowOff>
    </xdr:to>
    <xdr:cxnSp macro="">
      <xdr:nvCxnSpPr>
        <xdr:cNvPr id="426" name="直線コネクタ 425">
          <a:extLst>
            <a:ext uri="{FF2B5EF4-FFF2-40B4-BE49-F238E27FC236}">
              <a16:creationId xmlns:a16="http://schemas.microsoft.com/office/drawing/2014/main" xmlns="" id="{423BA7CB-D77E-4A73-A530-CFA60534C37D}"/>
            </a:ext>
          </a:extLst>
        </xdr:cNvPr>
        <xdr:cNvCxnSpPr/>
      </xdr:nvCxnSpPr>
      <xdr:spPr>
        <a:xfrm flipV="1">
          <a:off x="1130300" y="18021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27" name="n_1aveValue【市民会館】&#10;有形固定資産減価償却率">
          <a:extLst>
            <a:ext uri="{FF2B5EF4-FFF2-40B4-BE49-F238E27FC236}">
              <a16:creationId xmlns:a16="http://schemas.microsoft.com/office/drawing/2014/main" xmlns="" id="{213737C3-5E3F-4470-A2AA-D4A0C35D9C11}"/>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28" name="n_2aveValue【市民会館】&#10;有形固定資産減価償却率">
          <a:extLst>
            <a:ext uri="{FF2B5EF4-FFF2-40B4-BE49-F238E27FC236}">
              <a16:creationId xmlns:a16="http://schemas.microsoft.com/office/drawing/2014/main" xmlns="" id="{5FC09A6B-9246-4494-BD8B-D71398B45F46}"/>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429" name="n_3aveValue【市民会館】&#10;有形固定資産減価償却率">
          <a:extLst>
            <a:ext uri="{FF2B5EF4-FFF2-40B4-BE49-F238E27FC236}">
              <a16:creationId xmlns:a16="http://schemas.microsoft.com/office/drawing/2014/main" xmlns="" id="{2D54F12F-D72B-45AD-8AC3-8C6C1A7C4FC3}"/>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30" name="n_4aveValue【市民会館】&#10;有形固定資産減価償却率">
          <a:extLst>
            <a:ext uri="{FF2B5EF4-FFF2-40B4-BE49-F238E27FC236}">
              <a16:creationId xmlns:a16="http://schemas.microsoft.com/office/drawing/2014/main" xmlns="" id="{FB926D38-50DC-4D44-A2BD-D2EF0AC7CA19}"/>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74313</xdr:rowOff>
    </xdr:from>
    <xdr:ext cx="405111" cy="259045"/>
    <xdr:sp macro="" textlink="">
      <xdr:nvSpPr>
        <xdr:cNvPr id="431" name="n_1mainValue【市民会館】&#10;有形固定資産減価償却率">
          <a:extLst>
            <a:ext uri="{FF2B5EF4-FFF2-40B4-BE49-F238E27FC236}">
              <a16:creationId xmlns:a16="http://schemas.microsoft.com/office/drawing/2014/main" xmlns="" id="{926109A2-FD06-4CF9-8783-89A7D50A05F9}"/>
            </a:ext>
          </a:extLst>
        </xdr:cNvPr>
        <xdr:cNvSpPr txBox="1"/>
      </xdr:nvSpPr>
      <xdr:spPr>
        <a:xfrm>
          <a:off x="3582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32402</xdr:rowOff>
    </xdr:from>
    <xdr:ext cx="405111" cy="259045"/>
    <xdr:sp macro="" textlink="">
      <xdr:nvSpPr>
        <xdr:cNvPr id="432" name="n_2mainValue【市民会館】&#10;有形固定資産減価償却率">
          <a:extLst>
            <a:ext uri="{FF2B5EF4-FFF2-40B4-BE49-F238E27FC236}">
              <a16:creationId xmlns:a16="http://schemas.microsoft.com/office/drawing/2014/main" xmlns="" id="{D455D4EA-DDEE-49DE-846D-CD0B9EC3FF30}"/>
            </a:ext>
          </a:extLst>
        </xdr:cNvPr>
        <xdr:cNvSpPr txBox="1"/>
      </xdr:nvSpPr>
      <xdr:spPr>
        <a:xfrm>
          <a:off x="2705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60977</xdr:rowOff>
    </xdr:from>
    <xdr:ext cx="405111" cy="259045"/>
    <xdr:sp macro="" textlink="">
      <xdr:nvSpPr>
        <xdr:cNvPr id="433" name="n_3mainValue【市民会館】&#10;有形固定資産減価償却率">
          <a:extLst>
            <a:ext uri="{FF2B5EF4-FFF2-40B4-BE49-F238E27FC236}">
              <a16:creationId xmlns:a16="http://schemas.microsoft.com/office/drawing/2014/main" xmlns="" id="{270F1FD6-3540-4045-9B73-2734CD3AF531}"/>
            </a:ext>
          </a:extLst>
        </xdr:cNvPr>
        <xdr:cNvSpPr txBox="1"/>
      </xdr:nvSpPr>
      <xdr:spPr>
        <a:xfrm>
          <a:off x="1816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41927</xdr:rowOff>
    </xdr:from>
    <xdr:ext cx="405111" cy="259045"/>
    <xdr:sp macro="" textlink="">
      <xdr:nvSpPr>
        <xdr:cNvPr id="434" name="n_4mainValue【市民会館】&#10;有形固定資産減価償却率">
          <a:extLst>
            <a:ext uri="{FF2B5EF4-FFF2-40B4-BE49-F238E27FC236}">
              <a16:creationId xmlns:a16="http://schemas.microsoft.com/office/drawing/2014/main" xmlns="" id="{93678105-1D87-44BD-A195-5C3829C3ADE8}"/>
            </a:ext>
          </a:extLst>
        </xdr:cNvPr>
        <xdr:cNvSpPr txBox="1"/>
      </xdr:nvSpPr>
      <xdr:spPr>
        <a:xfrm>
          <a:off x="927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xmlns="" id="{4382F889-921E-4227-990C-9F8A293279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xmlns="" id="{D8EE7AEB-382C-4752-B55B-A5597AA2102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xmlns="" id="{97C704F8-C45B-4EC9-BA63-CB1C6929B68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xmlns="" id="{6B6218BF-8F47-4EFA-A316-7A9FE56595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xmlns="" id="{DAC620E7-284A-42F9-9F15-E965EC8C5E6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xmlns="" id="{226182DA-1202-49C2-9307-B9F1327434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xmlns="" id="{44CFE17E-3C6E-4304-A744-9D7C830BFC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xmlns="" id="{68AA7716-FD7B-4387-BAE7-A429ECB475F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xmlns="" id="{14DF94D6-C160-4C49-9686-6BA7CCCBC04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xmlns="" id="{A1E855B4-8F9E-4F76-9737-E39C2C74292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xmlns="" id="{2C1C3190-12B3-48D5-98CE-78D4E4126F5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xmlns="" id="{4B84B724-47A6-4150-8C13-0AEAEBAFDBD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xmlns="" id="{DDBC0B01-F702-4493-BAF1-9E87FD6FCB0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xmlns="" id="{C04FDA96-F854-4747-A5FE-7E8F6B320B7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xmlns="" id="{EBC498B7-AB81-4303-984D-C875CF7653B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xmlns="" id="{B48B6C1E-31B4-4205-8198-3C4208EE5A1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xmlns="" id="{5AB9DC31-0D4E-4462-8F80-A75C041AFA9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xmlns="" id="{6384F474-D7C1-4646-BE29-D3BC54D0D9F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xmlns="" id="{07CF4EF7-18D0-4609-9839-6E9F4E103F9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xmlns="" id="{DC046334-782B-48F3-A8F6-D88D55BCBB9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xmlns="" id="{B1F9D2C0-3557-43B0-B892-BD4E4463733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xmlns="" id="{4D26B333-248C-4757-BD8F-88B12243408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xmlns="" id="{F891B30D-E352-40E0-98D2-C00B7805522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58" name="直線コネクタ 457">
          <a:extLst>
            <a:ext uri="{FF2B5EF4-FFF2-40B4-BE49-F238E27FC236}">
              <a16:creationId xmlns:a16="http://schemas.microsoft.com/office/drawing/2014/main" xmlns="" id="{716F198C-1906-45CF-B228-080D140FB1B3}"/>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59" name="【市民会館】&#10;一人当たり面積最小値テキスト">
          <a:extLst>
            <a:ext uri="{FF2B5EF4-FFF2-40B4-BE49-F238E27FC236}">
              <a16:creationId xmlns:a16="http://schemas.microsoft.com/office/drawing/2014/main" xmlns="" id="{451AD926-F617-4127-B82E-DDDA70499AC9}"/>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0" name="直線コネクタ 459">
          <a:extLst>
            <a:ext uri="{FF2B5EF4-FFF2-40B4-BE49-F238E27FC236}">
              <a16:creationId xmlns:a16="http://schemas.microsoft.com/office/drawing/2014/main" xmlns="" id="{B956F7C3-C8C7-45FE-8481-1844D359D7D1}"/>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61" name="【市民会館】&#10;一人当たり面積最大値テキスト">
          <a:extLst>
            <a:ext uri="{FF2B5EF4-FFF2-40B4-BE49-F238E27FC236}">
              <a16:creationId xmlns:a16="http://schemas.microsoft.com/office/drawing/2014/main" xmlns="" id="{5B6CFAF0-7190-4561-8749-918F6ECD7663}"/>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62" name="直線コネクタ 461">
          <a:extLst>
            <a:ext uri="{FF2B5EF4-FFF2-40B4-BE49-F238E27FC236}">
              <a16:creationId xmlns:a16="http://schemas.microsoft.com/office/drawing/2014/main" xmlns="" id="{535A53FD-35D3-475A-A7BB-F2C9728BB792}"/>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463" name="【市民会館】&#10;一人当たり面積平均値テキスト">
          <a:extLst>
            <a:ext uri="{FF2B5EF4-FFF2-40B4-BE49-F238E27FC236}">
              <a16:creationId xmlns:a16="http://schemas.microsoft.com/office/drawing/2014/main" xmlns="" id="{34D8A822-B703-4AB5-9C25-97C6F8B7B119}"/>
            </a:ext>
          </a:extLst>
        </xdr:cNvPr>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64" name="フローチャート: 判断 463">
          <a:extLst>
            <a:ext uri="{FF2B5EF4-FFF2-40B4-BE49-F238E27FC236}">
              <a16:creationId xmlns:a16="http://schemas.microsoft.com/office/drawing/2014/main" xmlns="" id="{D9851B38-B574-4752-83FA-25428B08F6CC}"/>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65" name="フローチャート: 判断 464">
          <a:extLst>
            <a:ext uri="{FF2B5EF4-FFF2-40B4-BE49-F238E27FC236}">
              <a16:creationId xmlns:a16="http://schemas.microsoft.com/office/drawing/2014/main" xmlns="" id="{BE0DCF0B-0753-49E8-98A4-32CA51CFB2DC}"/>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66" name="フローチャート: 判断 465">
          <a:extLst>
            <a:ext uri="{FF2B5EF4-FFF2-40B4-BE49-F238E27FC236}">
              <a16:creationId xmlns:a16="http://schemas.microsoft.com/office/drawing/2014/main" xmlns="" id="{1E665328-A1A8-421E-89A6-483A3F65F397}"/>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67" name="フローチャート: 判断 466">
          <a:extLst>
            <a:ext uri="{FF2B5EF4-FFF2-40B4-BE49-F238E27FC236}">
              <a16:creationId xmlns:a16="http://schemas.microsoft.com/office/drawing/2014/main" xmlns="" id="{B14B4E1A-A322-4ED5-8943-591310D784C1}"/>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68" name="フローチャート: 判断 467">
          <a:extLst>
            <a:ext uri="{FF2B5EF4-FFF2-40B4-BE49-F238E27FC236}">
              <a16:creationId xmlns:a16="http://schemas.microsoft.com/office/drawing/2014/main" xmlns="" id="{9C56CC35-A819-43A9-A7E9-4223843358A2}"/>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2DED34D1-6299-4CA3-8F3F-2CEFEC5F350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D4374867-530E-4222-99AF-25A8D17B5AF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78A07701-417B-430D-AB26-00DBFE52307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643A23EB-C955-4464-BCE3-997EE40EBFD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9C9B8780-F705-4192-BFC8-5360076828A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143511</xdr:rowOff>
    </xdr:from>
    <xdr:to>
      <xdr:col>55</xdr:col>
      <xdr:colOff>50800</xdr:colOff>
      <xdr:row>107</xdr:row>
      <xdr:rowOff>73661</xdr:rowOff>
    </xdr:to>
    <xdr:sp macro="" textlink="">
      <xdr:nvSpPr>
        <xdr:cNvPr id="474" name="楕円 473">
          <a:extLst>
            <a:ext uri="{FF2B5EF4-FFF2-40B4-BE49-F238E27FC236}">
              <a16:creationId xmlns:a16="http://schemas.microsoft.com/office/drawing/2014/main" xmlns="" id="{D88B1D9D-6F27-4193-AE7B-574BD9140CAC}"/>
            </a:ext>
          </a:extLst>
        </xdr:cNvPr>
        <xdr:cNvSpPr/>
      </xdr:nvSpPr>
      <xdr:spPr>
        <a:xfrm>
          <a:off x="10426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121938</xdr:rowOff>
    </xdr:from>
    <xdr:ext cx="469744" cy="259045"/>
    <xdr:sp macro="" textlink="">
      <xdr:nvSpPr>
        <xdr:cNvPr id="475" name="【市民会館】&#10;一人当たり面積該当値テキスト">
          <a:extLst>
            <a:ext uri="{FF2B5EF4-FFF2-40B4-BE49-F238E27FC236}">
              <a16:creationId xmlns:a16="http://schemas.microsoft.com/office/drawing/2014/main" xmlns="" id="{D00EF857-64BC-4441-8981-530B7ABB3635}"/>
            </a:ext>
          </a:extLst>
        </xdr:cNvPr>
        <xdr:cNvSpPr txBox="1"/>
      </xdr:nvSpPr>
      <xdr:spPr>
        <a:xfrm>
          <a:off x="10515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151892</xdr:rowOff>
    </xdr:from>
    <xdr:to>
      <xdr:col>50</xdr:col>
      <xdr:colOff>165100</xdr:colOff>
      <xdr:row>107</xdr:row>
      <xdr:rowOff>82042</xdr:rowOff>
    </xdr:to>
    <xdr:sp macro="" textlink="">
      <xdr:nvSpPr>
        <xdr:cNvPr id="476" name="楕円 475">
          <a:extLst>
            <a:ext uri="{FF2B5EF4-FFF2-40B4-BE49-F238E27FC236}">
              <a16:creationId xmlns:a16="http://schemas.microsoft.com/office/drawing/2014/main" xmlns="" id="{94B52D5C-D729-4A7C-B20F-D394E7869D79}"/>
            </a:ext>
          </a:extLst>
        </xdr:cNvPr>
        <xdr:cNvSpPr/>
      </xdr:nvSpPr>
      <xdr:spPr>
        <a:xfrm>
          <a:off x="9588500" y="183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22861</xdr:rowOff>
    </xdr:from>
    <xdr:to>
      <xdr:col>55</xdr:col>
      <xdr:colOff>0</xdr:colOff>
      <xdr:row>107</xdr:row>
      <xdr:rowOff>31242</xdr:rowOff>
    </xdr:to>
    <xdr:cxnSp macro="">
      <xdr:nvCxnSpPr>
        <xdr:cNvPr id="477" name="直線コネクタ 476">
          <a:extLst>
            <a:ext uri="{FF2B5EF4-FFF2-40B4-BE49-F238E27FC236}">
              <a16:creationId xmlns:a16="http://schemas.microsoft.com/office/drawing/2014/main" xmlns="" id="{F511A26B-BF14-4E83-A594-8C17F40168EA}"/>
            </a:ext>
          </a:extLst>
        </xdr:cNvPr>
        <xdr:cNvCxnSpPr/>
      </xdr:nvCxnSpPr>
      <xdr:spPr>
        <a:xfrm flipV="1">
          <a:off x="9639300" y="18368011"/>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159513</xdr:rowOff>
    </xdr:from>
    <xdr:to>
      <xdr:col>46</xdr:col>
      <xdr:colOff>38100</xdr:colOff>
      <xdr:row>107</xdr:row>
      <xdr:rowOff>89663</xdr:rowOff>
    </xdr:to>
    <xdr:sp macro="" textlink="">
      <xdr:nvSpPr>
        <xdr:cNvPr id="478" name="楕円 477">
          <a:extLst>
            <a:ext uri="{FF2B5EF4-FFF2-40B4-BE49-F238E27FC236}">
              <a16:creationId xmlns:a16="http://schemas.microsoft.com/office/drawing/2014/main" xmlns="" id="{7C14D17E-B727-4422-B1CE-A56FD2D87519}"/>
            </a:ext>
          </a:extLst>
        </xdr:cNvPr>
        <xdr:cNvSpPr/>
      </xdr:nvSpPr>
      <xdr:spPr>
        <a:xfrm>
          <a:off x="8699500" y="18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31242</xdr:rowOff>
    </xdr:from>
    <xdr:to>
      <xdr:col>50</xdr:col>
      <xdr:colOff>114300</xdr:colOff>
      <xdr:row>107</xdr:row>
      <xdr:rowOff>38863</xdr:rowOff>
    </xdr:to>
    <xdr:cxnSp macro="">
      <xdr:nvCxnSpPr>
        <xdr:cNvPr id="479" name="直線コネクタ 478">
          <a:extLst>
            <a:ext uri="{FF2B5EF4-FFF2-40B4-BE49-F238E27FC236}">
              <a16:creationId xmlns:a16="http://schemas.microsoft.com/office/drawing/2014/main" xmlns="" id="{D9D81005-D60B-45B0-B024-119CF1EE01B6}"/>
            </a:ext>
          </a:extLst>
        </xdr:cNvPr>
        <xdr:cNvCxnSpPr/>
      </xdr:nvCxnSpPr>
      <xdr:spPr>
        <a:xfrm flipV="1">
          <a:off x="8750300" y="1837639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167894</xdr:rowOff>
    </xdr:from>
    <xdr:to>
      <xdr:col>41</xdr:col>
      <xdr:colOff>101600</xdr:colOff>
      <xdr:row>107</xdr:row>
      <xdr:rowOff>98044</xdr:rowOff>
    </xdr:to>
    <xdr:sp macro="" textlink="">
      <xdr:nvSpPr>
        <xdr:cNvPr id="480" name="楕円 479">
          <a:extLst>
            <a:ext uri="{FF2B5EF4-FFF2-40B4-BE49-F238E27FC236}">
              <a16:creationId xmlns:a16="http://schemas.microsoft.com/office/drawing/2014/main" xmlns="" id="{B290BF85-35E9-4357-8AE6-9BAE14D47B8E}"/>
            </a:ext>
          </a:extLst>
        </xdr:cNvPr>
        <xdr:cNvSpPr/>
      </xdr:nvSpPr>
      <xdr:spPr>
        <a:xfrm>
          <a:off x="7810500" y="18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38863</xdr:rowOff>
    </xdr:from>
    <xdr:to>
      <xdr:col>45</xdr:col>
      <xdr:colOff>177800</xdr:colOff>
      <xdr:row>107</xdr:row>
      <xdr:rowOff>47244</xdr:rowOff>
    </xdr:to>
    <xdr:cxnSp macro="">
      <xdr:nvCxnSpPr>
        <xdr:cNvPr id="481" name="直線コネクタ 480">
          <a:extLst>
            <a:ext uri="{FF2B5EF4-FFF2-40B4-BE49-F238E27FC236}">
              <a16:creationId xmlns:a16="http://schemas.microsoft.com/office/drawing/2014/main" xmlns="" id="{38A586BD-73B9-43E6-8914-DE0611809225}"/>
            </a:ext>
          </a:extLst>
        </xdr:cNvPr>
        <xdr:cNvCxnSpPr/>
      </xdr:nvCxnSpPr>
      <xdr:spPr>
        <a:xfrm flipV="1">
          <a:off x="7861300" y="18384013"/>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130556</xdr:rowOff>
    </xdr:from>
    <xdr:to>
      <xdr:col>36</xdr:col>
      <xdr:colOff>165100</xdr:colOff>
      <xdr:row>108</xdr:row>
      <xdr:rowOff>60706</xdr:rowOff>
    </xdr:to>
    <xdr:sp macro="" textlink="">
      <xdr:nvSpPr>
        <xdr:cNvPr id="482" name="楕円 481">
          <a:extLst>
            <a:ext uri="{FF2B5EF4-FFF2-40B4-BE49-F238E27FC236}">
              <a16:creationId xmlns:a16="http://schemas.microsoft.com/office/drawing/2014/main" xmlns="" id="{D2B3DBDE-3658-4DB9-94C2-68CBB18F3BCB}"/>
            </a:ext>
          </a:extLst>
        </xdr:cNvPr>
        <xdr:cNvSpPr/>
      </xdr:nvSpPr>
      <xdr:spPr>
        <a:xfrm>
          <a:off x="6921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47244</xdr:rowOff>
    </xdr:from>
    <xdr:to>
      <xdr:col>41</xdr:col>
      <xdr:colOff>50800</xdr:colOff>
      <xdr:row>108</xdr:row>
      <xdr:rowOff>9906</xdr:rowOff>
    </xdr:to>
    <xdr:cxnSp macro="">
      <xdr:nvCxnSpPr>
        <xdr:cNvPr id="483" name="直線コネクタ 482">
          <a:extLst>
            <a:ext uri="{FF2B5EF4-FFF2-40B4-BE49-F238E27FC236}">
              <a16:creationId xmlns:a16="http://schemas.microsoft.com/office/drawing/2014/main" xmlns="" id="{A9C9ED32-F8D2-43F7-8BE7-6E9D389244F3}"/>
            </a:ext>
          </a:extLst>
        </xdr:cNvPr>
        <xdr:cNvCxnSpPr/>
      </xdr:nvCxnSpPr>
      <xdr:spPr>
        <a:xfrm flipV="1">
          <a:off x="6972300" y="18392394"/>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484" name="n_1aveValue【市民会館】&#10;一人当たり面積">
          <a:extLst>
            <a:ext uri="{FF2B5EF4-FFF2-40B4-BE49-F238E27FC236}">
              <a16:creationId xmlns:a16="http://schemas.microsoft.com/office/drawing/2014/main" xmlns="" id="{E60BDF48-57C5-44D1-8500-D0C71CD25417}"/>
            </a:ext>
          </a:extLst>
        </xdr:cNvPr>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485" name="n_2aveValue【市民会館】&#10;一人当たり面積">
          <a:extLst>
            <a:ext uri="{FF2B5EF4-FFF2-40B4-BE49-F238E27FC236}">
              <a16:creationId xmlns:a16="http://schemas.microsoft.com/office/drawing/2014/main" xmlns="" id="{0DD8994B-F6C2-43E2-9607-B17AF7103232}"/>
            </a:ext>
          </a:extLst>
        </xdr:cNvPr>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486" name="n_3aveValue【市民会館】&#10;一人当たり面積">
          <a:extLst>
            <a:ext uri="{FF2B5EF4-FFF2-40B4-BE49-F238E27FC236}">
              <a16:creationId xmlns:a16="http://schemas.microsoft.com/office/drawing/2014/main" xmlns="" id="{08BABE28-1873-4E5F-BBC4-80D11B68762E}"/>
            </a:ext>
          </a:extLst>
        </xdr:cNvPr>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487" name="n_4aveValue【市民会館】&#10;一人当たり面積">
          <a:extLst>
            <a:ext uri="{FF2B5EF4-FFF2-40B4-BE49-F238E27FC236}">
              <a16:creationId xmlns:a16="http://schemas.microsoft.com/office/drawing/2014/main" xmlns="" id="{BF6D7E82-9887-4650-87CF-E313B4F42E29}"/>
            </a:ext>
          </a:extLst>
        </xdr:cNvPr>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98569</xdr:rowOff>
    </xdr:from>
    <xdr:ext cx="469744" cy="259045"/>
    <xdr:sp macro="" textlink="">
      <xdr:nvSpPr>
        <xdr:cNvPr id="488" name="n_1mainValue【市民会館】&#10;一人当たり面積">
          <a:extLst>
            <a:ext uri="{FF2B5EF4-FFF2-40B4-BE49-F238E27FC236}">
              <a16:creationId xmlns:a16="http://schemas.microsoft.com/office/drawing/2014/main" xmlns="" id="{186E8145-1326-4CF2-B251-28C78C09135A}"/>
            </a:ext>
          </a:extLst>
        </xdr:cNvPr>
        <xdr:cNvSpPr txBox="1"/>
      </xdr:nvSpPr>
      <xdr:spPr>
        <a:xfrm>
          <a:off x="9391727" y="1810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106190</xdr:rowOff>
    </xdr:from>
    <xdr:ext cx="469744" cy="259045"/>
    <xdr:sp macro="" textlink="">
      <xdr:nvSpPr>
        <xdr:cNvPr id="489" name="n_2mainValue【市民会館】&#10;一人当たり面積">
          <a:extLst>
            <a:ext uri="{FF2B5EF4-FFF2-40B4-BE49-F238E27FC236}">
              <a16:creationId xmlns:a16="http://schemas.microsoft.com/office/drawing/2014/main" xmlns="" id="{4F7C6C08-BF89-49EB-9F49-A6DB82F81E91}"/>
            </a:ext>
          </a:extLst>
        </xdr:cNvPr>
        <xdr:cNvSpPr txBox="1"/>
      </xdr:nvSpPr>
      <xdr:spPr>
        <a:xfrm>
          <a:off x="8515427" y="1810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89171</xdr:rowOff>
    </xdr:from>
    <xdr:ext cx="469744" cy="259045"/>
    <xdr:sp macro="" textlink="">
      <xdr:nvSpPr>
        <xdr:cNvPr id="490" name="n_3mainValue【市民会館】&#10;一人当たり面積">
          <a:extLst>
            <a:ext uri="{FF2B5EF4-FFF2-40B4-BE49-F238E27FC236}">
              <a16:creationId xmlns:a16="http://schemas.microsoft.com/office/drawing/2014/main" xmlns="" id="{E8D90A41-9CA6-4495-9089-70640C928806}"/>
            </a:ext>
          </a:extLst>
        </xdr:cNvPr>
        <xdr:cNvSpPr txBox="1"/>
      </xdr:nvSpPr>
      <xdr:spPr>
        <a:xfrm>
          <a:off x="7626427"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51833</xdr:rowOff>
    </xdr:from>
    <xdr:ext cx="469744" cy="259045"/>
    <xdr:sp macro="" textlink="">
      <xdr:nvSpPr>
        <xdr:cNvPr id="491" name="n_4mainValue【市民会館】&#10;一人当たり面積">
          <a:extLst>
            <a:ext uri="{FF2B5EF4-FFF2-40B4-BE49-F238E27FC236}">
              <a16:creationId xmlns:a16="http://schemas.microsoft.com/office/drawing/2014/main" xmlns="" id="{A496D872-9DA2-45C2-B298-88E05E7FE643}"/>
            </a:ext>
          </a:extLst>
        </xdr:cNvPr>
        <xdr:cNvSpPr txBox="1"/>
      </xdr:nvSpPr>
      <xdr:spPr>
        <a:xfrm>
          <a:off x="67374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xmlns="" id="{AA2A99BF-524C-4A60-A094-8C91F51414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xmlns="" id="{8B02F240-5CAC-4D58-B451-A8B10641DB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xmlns="" id="{F40F9D1C-7D41-4815-A248-67E11FE344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xmlns="" id="{A19A19F6-E633-4A11-BEE9-44B3EC8657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xmlns="" id="{4B7629AB-C73D-4B17-9032-948C41A811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xmlns="" id="{BCBC4502-2848-4DBB-BF3E-7A655B92B5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xmlns="" id="{AE2FC149-73E5-4180-AA1D-982315AAAD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xmlns="" id="{C6515093-7FD8-46CA-AC22-C4BEC1178F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xmlns="" id="{50B40226-C0A9-41E7-8CF7-6623B895424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xmlns="" id="{AD8BBFC5-7DB6-4EFC-9473-2A00922B054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xmlns="" id="{D333FFDD-8E89-4638-83B9-6123AE764EF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xmlns="" id="{AC9F35E7-61D2-4921-9F95-CDF0781F43E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xmlns="" id="{77A57CA7-5B28-4358-84BA-59F639F8AD1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xmlns="" id="{0FDC0EFE-B4C5-48E1-A065-98E5D82299C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xmlns="" id="{5BF1D1C8-305B-4544-A4CB-F1C411BCEA6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xmlns="" id="{76EC9285-4ABE-44DD-9283-E46545CD78F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xmlns="" id="{A5EA50D0-5C84-43D1-A9F3-DE212DF0E66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xmlns="" id="{3C97EA85-4BAD-4503-BF16-434B1FE68BC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xmlns="" id="{498604FB-4332-46F0-8639-2A4B51C0732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xmlns="" id="{C6C85706-D7F3-40D9-88B1-DCBBF689EF2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xmlns="" id="{E2A9BD04-C08A-46AD-8DF4-7F9BD41DACB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xmlns="" id="{B79D75AD-997A-4699-A5BD-8392887149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xmlns="" id="{D0F94C81-ED72-4A37-A985-048DA0FEECB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xmlns="" id="{BBBF54EB-DC8F-4A32-B067-76D0B8597D9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xmlns="" id="{3D8B49FF-8142-4893-B4ED-528271D0F926}"/>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xmlns="" id="{4EC10840-C803-4E38-B078-F2F3BBA3281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xmlns="" id="{791C867C-4B38-41DB-A5D2-EDF1745CEAF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xmlns="" id="{64DE2C35-485C-48C6-94E9-20562A8BC65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20" name="直線コネクタ 519">
          <a:extLst>
            <a:ext uri="{FF2B5EF4-FFF2-40B4-BE49-F238E27FC236}">
              <a16:creationId xmlns:a16="http://schemas.microsoft.com/office/drawing/2014/main" xmlns="" id="{AD1B3A63-2710-4E67-855E-879BFB14239C}"/>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xmlns="" id="{0FBC6670-93EB-4A54-984B-7F5C0689B7A8}"/>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22" name="フローチャート: 判断 521">
          <a:extLst>
            <a:ext uri="{FF2B5EF4-FFF2-40B4-BE49-F238E27FC236}">
              <a16:creationId xmlns:a16="http://schemas.microsoft.com/office/drawing/2014/main" xmlns="" id="{47FF7C6A-C871-4000-B5DB-AE0E4A66F739}"/>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523" name="フローチャート: 判断 522">
          <a:extLst>
            <a:ext uri="{FF2B5EF4-FFF2-40B4-BE49-F238E27FC236}">
              <a16:creationId xmlns:a16="http://schemas.microsoft.com/office/drawing/2014/main" xmlns="" id="{664A4D6B-77AA-4056-A53F-785B38690EDB}"/>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24" name="フローチャート: 判断 523">
          <a:extLst>
            <a:ext uri="{FF2B5EF4-FFF2-40B4-BE49-F238E27FC236}">
              <a16:creationId xmlns:a16="http://schemas.microsoft.com/office/drawing/2014/main" xmlns="" id="{DF0A0FBF-5693-4DBB-A055-ECD579BC30B5}"/>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25" name="フローチャート: 判断 524">
          <a:extLst>
            <a:ext uri="{FF2B5EF4-FFF2-40B4-BE49-F238E27FC236}">
              <a16:creationId xmlns:a16="http://schemas.microsoft.com/office/drawing/2014/main" xmlns="" id="{FF2E5DE5-F7F6-4B89-B918-7DDDCCDEC045}"/>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526" name="フローチャート: 判断 525">
          <a:extLst>
            <a:ext uri="{FF2B5EF4-FFF2-40B4-BE49-F238E27FC236}">
              <a16:creationId xmlns:a16="http://schemas.microsoft.com/office/drawing/2014/main" xmlns="" id="{8E281FD4-CD0E-4904-B0B9-95A44327B353}"/>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2302933D-0223-4269-998A-39ADBF527E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5E3C87C2-E053-4FE2-BB25-276B2FE8C78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707A368D-27BF-4361-A107-782278B906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C13B771E-EBBA-4739-AB9A-916D9CC1B06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334E7820-8095-4E5E-A16C-0D62DBC26F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31115</xdr:rowOff>
    </xdr:from>
    <xdr:to>
      <xdr:col>85</xdr:col>
      <xdr:colOff>177800</xdr:colOff>
      <xdr:row>41</xdr:row>
      <xdr:rowOff>132715</xdr:rowOff>
    </xdr:to>
    <xdr:sp macro="" textlink="">
      <xdr:nvSpPr>
        <xdr:cNvPr id="532" name="楕円 531">
          <a:extLst>
            <a:ext uri="{FF2B5EF4-FFF2-40B4-BE49-F238E27FC236}">
              <a16:creationId xmlns:a16="http://schemas.microsoft.com/office/drawing/2014/main" xmlns="" id="{55FAD623-8EBC-4002-83C7-2756E3AEE6B6}"/>
            </a:ext>
          </a:extLst>
        </xdr:cNvPr>
        <xdr:cNvSpPr/>
      </xdr:nvSpPr>
      <xdr:spPr>
        <a:xfrm>
          <a:off x="162687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9542</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xmlns="" id="{0F14C513-9200-446B-A6F0-30C6B8ECC63B}"/>
            </a:ext>
          </a:extLst>
        </xdr:cNvPr>
        <xdr:cNvSpPr txBox="1"/>
      </xdr:nvSpPr>
      <xdr:spPr>
        <a:xfrm>
          <a:off x="16357600"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6350</xdr:rowOff>
    </xdr:from>
    <xdr:to>
      <xdr:col>81</xdr:col>
      <xdr:colOff>101600</xdr:colOff>
      <xdr:row>41</xdr:row>
      <xdr:rowOff>107950</xdr:rowOff>
    </xdr:to>
    <xdr:sp macro="" textlink="">
      <xdr:nvSpPr>
        <xdr:cNvPr id="534" name="楕円 533">
          <a:extLst>
            <a:ext uri="{FF2B5EF4-FFF2-40B4-BE49-F238E27FC236}">
              <a16:creationId xmlns:a16="http://schemas.microsoft.com/office/drawing/2014/main" xmlns="" id="{C2659897-A0C5-405E-AD8E-C1047EA7B7CE}"/>
            </a:ext>
          </a:extLst>
        </xdr:cNvPr>
        <xdr:cNvSpPr/>
      </xdr:nvSpPr>
      <xdr:spPr>
        <a:xfrm>
          <a:off x="1543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57150</xdr:rowOff>
    </xdr:from>
    <xdr:to>
      <xdr:col>85</xdr:col>
      <xdr:colOff>127000</xdr:colOff>
      <xdr:row>41</xdr:row>
      <xdr:rowOff>81915</xdr:rowOff>
    </xdr:to>
    <xdr:cxnSp macro="">
      <xdr:nvCxnSpPr>
        <xdr:cNvPr id="535" name="直線コネクタ 534">
          <a:extLst>
            <a:ext uri="{FF2B5EF4-FFF2-40B4-BE49-F238E27FC236}">
              <a16:creationId xmlns:a16="http://schemas.microsoft.com/office/drawing/2014/main" xmlns="" id="{56CA1AF8-CBB5-41AB-92CF-CEB77480ACD6}"/>
            </a:ext>
          </a:extLst>
        </xdr:cNvPr>
        <xdr:cNvCxnSpPr/>
      </xdr:nvCxnSpPr>
      <xdr:spPr>
        <a:xfrm>
          <a:off x="15481300" y="70866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6350</xdr:rowOff>
    </xdr:from>
    <xdr:to>
      <xdr:col>76</xdr:col>
      <xdr:colOff>165100</xdr:colOff>
      <xdr:row>41</xdr:row>
      <xdr:rowOff>107950</xdr:rowOff>
    </xdr:to>
    <xdr:sp macro="" textlink="">
      <xdr:nvSpPr>
        <xdr:cNvPr id="536" name="楕円 535">
          <a:extLst>
            <a:ext uri="{FF2B5EF4-FFF2-40B4-BE49-F238E27FC236}">
              <a16:creationId xmlns:a16="http://schemas.microsoft.com/office/drawing/2014/main" xmlns="" id="{2BDD7A2E-1430-4C3D-91F9-71349BA1CF61}"/>
            </a:ext>
          </a:extLst>
        </xdr:cNvPr>
        <xdr:cNvSpPr/>
      </xdr:nvSpPr>
      <xdr:spPr>
        <a:xfrm>
          <a:off x="1454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57150</xdr:rowOff>
    </xdr:from>
    <xdr:to>
      <xdr:col>81</xdr:col>
      <xdr:colOff>50800</xdr:colOff>
      <xdr:row>41</xdr:row>
      <xdr:rowOff>57150</xdr:rowOff>
    </xdr:to>
    <xdr:cxnSp macro="">
      <xdr:nvCxnSpPr>
        <xdr:cNvPr id="537" name="直線コネクタ 536">
          <a:extLst>
            <a:ext uri="{FF2B5EF4-FFF2-40B4-BE49-F238E27FC236}">
              <a16:creationId xmlns:a16="http://schemas.microsoft.com/office/drawing/2014/main" xmlns="" id="{7D230436-44C8-48A7-9592-BD30F7F163FA}"/>
            </a:ext>
          </a:extLst>
        </xdr:cNvPr>
        <xdr:cNvCxnSpPr/>
      </xdr:nvCxnSpPr>
      <xdr:spPr>
        <a:xfrm>
          <a:off x="14592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6350</xdr:rowOff>
    </xdr:from>
    <xdr:to>
      <xdr:col>72</xdr:col>
      <xdr:colOff>38100</xdr:colOff>
      <xdr:row>41</xdr:row>
      <xdr:rowOff>107950</xdr:rowOff>
    </xdr:to>
    <xdr:sp macro="" textlink="">
      <xdr:nvSpPr>
        <xdr:cNvPr id="538" name="楕円 537">
          <a:extLst>
            <a:ext uri="{FF2B5EF4-FFF2-40B4-BE49-F238E27FC236}">
              <a16:creationId xmlns:a16="http://schemas.microsoft.com/office/drawing/2014/main" xmlns="" id="{C95F17DE-DA96-41E4-AFF2-691DCBC0B69A}"/>
            </a:ext>
          </a:extLst>
        </xdr:cNvPr>
        <xdr:cNvSpPr/>
      </xdr:nvSpPr>
      <xdr:spPr>
        <a:xfrm>
          <a:off x="1365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57150</xdr:rowOff>
    </xdr:from>
    <xdr:to>
      <xdr:col>76</xdr:col>
      <xdr:colOff>114300</xdr:colOff>
      <xdr:row>41</xdr:row>
      <xdr:rowOff>57150</xdr:rowOff>
    </xdr:to>
    <xdr:cxnSp macro="">
      <xdr:nvCxnSpPr>
        <xdr:cNvPr id="539" name="直線コネクタ 538">
          <a:extLst>
            <a:ext uri="{FF2B5EF4-FFF2-40B4-BE49-F238E27FC236}">
              <a16:creationId xmlns:a16="http://schemas.microsoft.com/office/drawing/2014/main" xmlns="" id="{9356F5A9-ABB2-4626-8D86-0A137FB6FE00}"/>
            </a:ext>
          </a:extLst>
        </xdr:cNvPr>
        <xdr:cNvCxnSpPr/>
      </xdr:nvCxnSpPr>
      <xdr:spPr>
        <a:xfrm>
          <a:off x="13703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xmlns="" id="{32E9A5AF-2C9D-4D8C-9ABA-A1F7813F4796}"/>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xmlns="" id="{DC0302D7-2AFC-454A-B49A-FF1AC3ACBA4B}"/>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xmlns="" id="{70FF281D-2907-439B-97B2-D169617C1E0C}"/>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xmlns="" id="{90DDE32B-5081-48AD-A302-3884BAE77B86}"/>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99077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xmlns="" id="{94765990-D17F-4BC6-B8C2-E74EA263E850}"/>
            </a:ext>
          </a:extLst>
        </xdr:cNvPr>
        <xdr:cNvSpPr txBox="1"/>
      </xdr:nvSpPr>
      <xdr:spPr>
        <a:xfrm>
          <a:off x="152660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99077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xmlns="" id="{B895CB95-855E-4F6F-902C-2AEDB57C3940}"/>
            </a:ext>
          </a:extLst>
        </xdr:cNvPr>
        <xdr:cNvSpPr txBox="1"/>
      </xdr:nvSpPr>
      <xdr:spPr>
        <a:xfrm>
          <a:off x="143897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99077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xmlns="" id="{7C249F7D-6DC9-446E-8DB0-F7C6143F9B4A}"/>
            </a:ext>
          </a:extLst>
        </xdr:cNvPr>
        <xdr:cNvSpPr txBox="1"/>
      </xdr:nvSpPr>
      <xdr:spPr>
        <a:xfrm>
          <a:off x="135007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xmlns="" id="{8270CD4D-C0CA-4E25-B197-5F9D78C4C66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xmlns="" id="{4670AB4E-D702-42D8-9D23-20B207986C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xmlns="" id="{8D75A65C-884E-4234-AC08-89EF82A7C4A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xmlns="" id="{962A6C95-63A9-4761-8BEF-7EBB8600264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xmlns="" id="{E37734DB-C39C-4BED-A6B9-0CB07D5092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xmlns="" id="{7BDF71A6-5F30-437A-9E51-5F0CDE430B0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xmlns="" id="{E29270E9-38CB-4D83-AE74-6911C6A8B0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xmlns="" id="{EB6E299F-4321-44D1-99BA-11130475C18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xmlns="" id="{D1FA8B5D-2C53-43EA-AB01-E8935EE8046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xmlns="" id="{D0531020-C5C1-44AD-ABE7-2BB53DC93C2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a:extLst>
            <a:ext uri="{FF2B5EF4-FFF2-40B4-BE49-F238E27FC236}">
              <a16:creationId xmlns:a16="http://schemas.microsoft.com/office/drawing/2014/main" xmlns="" id="{D8C58EC4-2628-4158-8722-1CD41E70474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a:extLst>
            <a:ext uri="{FF2B5EF4-FFF2-40B4-BE49-F238E27FC236}">
              <a16:creationId xmlns:a16="http://schemas.microsoft.com/office/drawing/2014/main" xmlns="" id="{D4ED615F-F1FA-405C-9EB1-420B72464E2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a:extLst>
            <a:ext uri="{FF2B5EF4-FFF2-40B4-BE49-F238E27FC236}">
              <a16:creationId xmlns:a16="http://schemas.microsoft.com/office/drawing/2014/main" xmlns="" id="{8CF86597-B2F5-44D9-8E55-9B1A437CEB7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a:extLst>
            <a:ext uri="{FF2B5EF4-FFF2-40B4-BE49-F238E27FC236}">
              <a16:creationId xmlns:a16="http://schemas.microsoft.com/office/drawing/2014/main" xmlns="" id="{4C2F434F-8ECE-43DC-A091-5C71DF7AC9C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a:extLst>
            <a:ext uri="{FF2B5EF4-FFF2-40B4-BE49-F238E27FC236}">
              <a16:creationId xmlns:a16="http://schemas.microsoft.com/office/drawing/2014/main" xmlns="" id="{1C8D6C33-9AC1-4458-935C-285F203095C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a:extLst>
            <a:ext uri="{FF2B5EF4-FFF2-40B4-BE49-F238E27FC236}">
              <a16:creationId xmlns:a16="http://schemas.microsoft.com/office/drawing/2014/main" xmlns="" id="{84153353-9570-4E6D-BEA2-A052EBD075E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a:extLst>
            <a:ext uri="{FF2B5EF4-FFF2-40B4-BE49-F238E27FC236}">
              <a16:creationId xmlns:a16="http://schemas.microsoft.com/office/drawing/2014/main" xmlns="" id="{DD1AD1CA-C8DD-49E4-B240-81724BC8E86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a:extLst>
            <a:ext uri="{FF2B5EF4-FFF2-40B4-BE49-F238E27FC236}">
              <a16:creationId xmlns:a16="http://schemas.microsoft.com/office/drawing/2014/main" xmlns="" id="{E73DD731-5815-430A-B9C6-CCA7B84215C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xmlns="" id="{98C04EC7-80A8-4DAF-9C65-92692CB7084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xmlns="" id="{20A7FBDE-C55C-4A49-A03E-752F5F9DF01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xmlns="" id="{A1E3649F-6C4E-4A3A-8BC8-C08D2108FF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68" name="直線コネクタ 567">
          <a:extLst>
            <a:ext uri="{FF2B5EF4-FFF2-40B4-BE49-F238E27FC236}">
              <a16:creationId xmlns:a16="http://schemas.microsoft.com/office/drawing/2014/main" xmlns="" id="{4F4820A3-50B5-459B-A8F5-7AD35C17E866}"/>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69" name="【一般廃棄物処理施設】&#10;一人当たり有形固定資産（償却資産）額最小値テキスト">
          <a:extLst>
            <a:ext uri="{FF2B5EF4-FFF2-40B4-BE49-F238E27FC236}">
              <a16:creationId xmlns:a16="http://schemas.microsoft.com/office/drawing/2014/main" xmlns="" id="{BA5C081B-6ADE-4B53-9E90-FC62B3978E29}"/>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70" name="直線コネクタ 569">
          <a:extLst>
            <a:ext uri="{FF2B5EF4-FFF2-40B4-BE49-F238E27FC236}">
              <a16:creationId xmlns:a16="http://schemas.microsoft.com/office/drawing/2014/main" xmlns="" id="{3EC114DF-0F13-45CA-BE63-8C61EE3B13E7}"/>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xmlns="" id="{CB56DFAB-BF20-4194-9D51-6012BB465E66}"/>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72" name="直線コネクタ 571">
          <a:extLst>
            <a:ext uri="{FF2B5EF4-FFF2-40B4-BE49-F238E27FC236}">
              <a16:creationId xmlns:a16="http://schemas.microsoft.com/office/drawing/2014/main" xmlns="" id="{85DBCF18-7CE0-4EE4-96F5-F9F683F6439A}"/>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573" name="【一般廃棄物処理施設】&#10;一人当たり有形固定資産（償却資産）額平均値テキスト">
          <a:extLst>
            <a:ext uri="{FF2B5EF4-FFF2-40B4-BE49-F238E27FC236}">
              <a16:creationId xmlns:a16="http://schemas.microsoft.com/office/drawing/2014/main" xmlns="" id="{39C7BD5E-8ED7-4501-8E36-873EC8F40483}"/>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74" name="フローチャート: 判断 573">
          <a:extLst>
            <a:ext uri="{FF2B5EF4-FFF2-40B4-BE49-F238E27FC236}">
              <a16:creationId xmlns:a16="http://schemas.microsoft.com/office/drawing/2014/main" xmlns="" id="{645BC09C-B3FE-4490-A432-FFCCC93A6EC1}"/>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75" name="フローチャート: 判断 574">
          <a:extLst>
            <a:ext uri="{FF2B5EF4-FFF2-40B4-BE49-F238E27FC236}">
              <a16:creationId xmlns:a16="http://schemas.microsoft.com/office/drawing/2014/main" xmlns="" id="{9B0F0D7E-2CAB-405F-B222-2625F89AB3C7}"/>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76" name="フローチャート: 判断 575">
          <a:extLst>
            <a:ext uri="{FF2B5EF4-FFF2-40B4-BE49-F238E27FC236}">
              <a16:creationId xmlns:a16="http://schemas.microsoft.com/office/drawing/2014/main" xmlns="" id="{421495AE-1512-42FB-BA7C-26AD6597DFED}"/>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77" name="フローチャート: 判断 576">
          <a:extLst>
            <a:ext uri="{FF2B5EF4-FFF2-40B4-BE49-F238E27FC236}">
              <a16:creationId xmlns:a16="http://schemas.microsoft.com/office/drawing/2014/main" xmlns="" id="{F7FC028A-4AEA-4A58-996E-E2F07E3E0E9A}"/>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78" name="フローチャート: 判断 577">
          <a:extLst>
            <a:ext uri="{FF2B5EF4-FFF2-40B4-BE49-F238E27FC236}">
              <a16:creationId xmlns:a16="http://schemas.microsoft.com/office/drawing/2014/main" xmlns="" id="{57F82934-BB4F-4DCE-8A49-2BBAABCA1BD5}"/>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xmlns="" id="{2A6BB6AF-80E2-4670-9111-4D371C6B18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EAA0E65A-F398-4EDE-8906-F933B463ADC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7359B562-D682-4155-A818-0E59EE77DF8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347DC752-F06D-40A6-87A5-0C56BD02D0E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3D8E77E9-7F22-46E1-BB6B-6EB61F493CE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159908</xdr:rowOff>
    </xdr:from>
    <xdr:to>
      <xdr:col>116</xdr:col>
      <xdr:colOff>114300</xdr:colOff>
      <xdr:row>39</xdr:row>
      <xdr:rowOff>90058</xdr:rowOff>
    </xdr:to>
    <xdr:sp macro="" textlink="">
      <xdr:nvSpPr>
        <xdr:cNvPr id="584" name="楕円 583">
          <a:extLst>
            <a:ext uri="{FF2B5EF4-FFF2-40B4-BE49-F238E27FC236}">
              <a16:creationId xmlns:a16="http://schemas.microsoft.com/office/drawing/2014/main" xmlns="" id="{AE4F95D0-6814-4BFC-BA95-8B78F777E6EE}"/>
            </a:ext>
          </a:extLst>
        </xdr:cNvPr>
        <xdr:cNvSpPr/>
      </xdr:nvSpPr>
      <xdr:spPr>
        <a:xfrm>
          <a:off x="22110700" y="66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11335</xdr:rowOff>
    </xdr:from>
    <xdr:ext cx="599010" cy="259045"/>
    <xdr:sp macro="" textlink="">
      <xdr:nvSpPr>
        <xdr:cNvPr id="585" name="【一般廃棄物処理施設】&#10;一人当たり有形固定資産（償却資産）額該当値テキスト">
          <a:extLst>
            <a:ext uri="{FF2B5EF4-FFF2-40B4-BE49-F238E27FC236}">
              <a16:creationId xmlns:a16="http://schemas.microsoft.com/office/drawing/2014/main" xmlns="" id="{76EABE69-6774-49CB-A031-BB6B48D5B9CC}"/>
            </a:ext>
          </a:extLst>
        </xdr:cNvPr>
        <xdr:cNvSpPr txBox="1"/>
      </xdr:nvSpPr>
      <xdr:spPr>
        <a:xfrm>
          <a:off x="22199600" y="652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3738</xdr:rowOff>
    </xdr:from>
    <xdr:to>
      <xdr:col>112</xdr:col>
      <xdr:colOff>38100</xdr:colOff>
      <xdr:row>39</xdr:row>
      <xdr:rowOff>105338</xdr:rowOff>
    </xdr:to>
    <xdr:sp macro="" textlink="">
      <xdr:nvSpPr>
        <xdr:cNvPr id="586" name="楕円 585">
          <a:extLst>
            <a:ext uri="{FF2B5EF4-FFF2-40B4-BE49-F238E27FC236}">
              <a16:creationId xmlns:a16="http://schemas.microsoft.com/office/drawing/2014/main" xmlns="" id="{D6D3BECD-70B1-47E1-B2AD-EB8E5D462B5B}"/>
            </a:ext>
          </a:extLst>
        </xdr:cNvPr>
        <xdr:cNvSpPr/>
      </xdr:nvSpPr>
      <xdr:spPr>
        <a:xfrm>
          <a:off x="21272500" y="66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39258</xdr:rowOff>
    </xdr:from>
    <xdr:to>
      <xdr:col>116</xdr:col>
      <xdr:colOff>63500</xdr:colOff>
      <xdr:row>39</xdr:row>
      <xdr:rowOff>54538</xdr:rowOff>
    </xdr:to>
    <xdr:cxnSp macro="">
      <xdr:nvCxnSpPr>
        <xdr:cNvPr id="587" name="直線コネクタ 586">
          <a:extLst>
            <a:ext uri="{FF2B5EF4-FFF2-40B4-BE49-F238E27FC236}">
              <a16:creationId xmlns:a16="http://schemas.microsoft.com/office/drawing/2014/main" xmlns="" id="{B0A85159-008C-4410-B89C-244424871A31}"/>
            </a:ext>
          </a:extLst>
        </xdr:cNvPr>
        <xdr:cNvCxnSpPr/>
      </xdr:nvCxnSpPr>
      <xdr:spPr>
        <a:xfrm flipV="1">
          <a:off x="21323300" y="6725808"/>
          <a:ext cx="8382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14311</xdr:rowOff>
    </xdr:from>
    <xdr:to>
      <xdr:col>107</xdr:col>
      <xdr:colOff>101600</xdr:colOff>
      <xdr:row>39</xdr:row>
      <xdr:rowOff>115911</xdr:rowOff>
    </xdr:to>
    <xdr:sp macro="" textlink="">
      <xdr:nvSpPr>
        <xdr:cNvPr id="588" name="楕円 587">
          <a:extLst>
            <a:ext uri="{FF2B5EF4-FFF2-40B4-BE49-F238E27FC236}">
              <a16:creationId xmlns:a16="http://schemas.microsoft.com/office/drawing/2014/main" xmlns="" id="{6419110C-CD1C-400F-B322-9A2EB75F20F4}"/>
            </a:ext>
          </a:extLst>
        </xdr:cNvPr>
        <xdr:cNvSpPr/>
      </xdr:nvSpPr>
      <xdr:spPr>
        <a:xfrm>
          <a:off x="20383500" y="67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54538</xdr:rowOff>
    </xdr:from>
    <xdr:to>
      <xdr:col>111</xdr:col>
      <xdr:colOff>177800</xdr:colOff>
      <xdr:row>39</xdr:row>
      <xdr:rowOff>65111</xdr:rowOff>
    </xdr:to>
    <xdr:cxnSp macro="">
      <xdr:nvCxnSpPr>
        <xdr:cNvPr id="589" name="直線コネクタ 588">
          <a:extLst>
            <a:ext uri="{FF2B5EF4-FFF2-40B4-BE49-F238E27FC236}">
              <a16:creationId xmlns:a16="http://schemas.microsoft.com/office/drawing/2014/main" xmlns="" id="{A7F9AB0E-C7D2-43C7-8010-9630FCFE4818}"/>
            </a:ext>
          </a:extLst>
        </xdr:cNvPr>
        <xdr:cNvCxnSpPr/>
      </xdr:nvCxnSpPr>
      <xdr:spPr>
        <a:xfrm flipV="1">
          <a:off x="20434300" y="6741088"/>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26221</xdr:rowOff>
    </xdr:from>
    <xdr:to>
      <xdr:col>102</xdr:col>
      <xdr:colOff>165100</xdr:colOff>
      <xdr:row>39</xdr:row>
      <xdr:rowOff>127821</xdr:rowOff>
    </xdr:to>
    <xdr:sp macro="" textlink="">
      <xdr:nvSpPr>
        <xdr:cNvPr id="590" name="楕円 589">
          <a:extLst>
            <a:ext uri="{FF2B5EF4-FFF2-40B4-BE49-F238E27FC236}">
              <a16:creationId xmlns:a16="http://schemas.microsoft.com/office/drawing/2014/main" xmlns="" id="{77660FBD-686B-45DA-8839-C0BA83DCF81C}"/>
            </a:ext>
          </a:extLst>
        </xdr:cNvPr>
        <xdr:cNvSpPr/>
      </xdr:nvSpPr>
      <xdr:spPr>
        <a:xfrm>
          <a:off x="19494500" y="671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65111</xdr:rowOff>
    </xdr:from>
    <xdr:to>
      <xdr:col>107</xdr:col>
      <xdr:colOff>50800</xdr:colOff>
      <xdr:row>39</xdr:row>
      <xdr:rowOff>77021</xdr:rowOff>
    </xdr:to>
    <xdr:cxnSp macro="">
      <xdr:nvCxnSpPr>
        <xdr:cNvPr id="591" name="直線コネクタ 590">
          <a:extLst>
            <a:ext uri="{FF2B5EF4-FFF2-40B4-BE49-F238E27FC236}">
              <a16:creationId xmlns:a16="http://schemas.microsoft.com/office/drawing/2014/main" xmlns="" id="{8E203ECB-F121-4EAA-AED4-1C8A7CEC25C9}"/>
            </a:ext>
          </a:extLst>
        </xdr:cNvPr>
        <xdr:cNvCxnSpPr/>
      </xdr:nvCxnSpPr>
      <xdr:spPr>
        <a:xfrm flipV="1">
          <a:off x="19545300" y="6751661"/>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592" name="n_1aveValue【一般廃棄物処理施設】&#10;一人当たり有形固定資産（償却資産）額">
          <a:extLst>
            <a:ext uri="{FF2B5EF4-FFF2-40B4-BE49-F238E27FC236}">
              <a16:creationId xmlns:a16="http://schemas.microsoft.com/office/drawing/2014/main" xmlns="" id="{23BA1D7B-B44C-4C8B-AA62-EA1E355A902E}"/>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593" name="n_2aveValue【一般廃棄物処理施設】&#10;一人当たり有形固定資産（償却資産）額">
          <a:extLst>
            <a:ext uri="{FF2B5EF4-FFF2-40B4-BE49-F238E27FC236}">
              <a16:creationId xmlns:a16="http://schemas.microsoft.com/office/drawing/2014/main" xmlns="" id="{9CD6F119-6B5B-4B69-A035-E9D3DA1D8DCD}"/>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594" name="n_3aveValue【一般廃棄物処理施設】&#10;一人当たり有形固定資産（償却資産）額">
          <a:extLst>
            <a:ext uri="{FF2B5EF4-FFF2-40B4-BE49-F238E27FC236}">
              <a16:creationId xmlns:a16="http://schemas.microsoft.com/office/drawing/2014/main" xmlns="" id="{98AB0053-2074-4839-A460-C45A4B297C97}"/>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595" name="n_4aveValue【一般廃棄物処理施設】&#10;一人当たり有形固定資産（償却資産）額">
          <a:extLst>
            <a:ext uri="{FF2B5EF4-FFF2-40B4-BE49-F238E27FC236}">
              <a16:creationId xmlns:a16="http://schemas.microsoft.com/office/drawing/2014/main" xmlns="" id="{703C1667-F35C-4B5A-8450-2A8C04330F67}"/>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121865</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xmlns="" id="{9E217D56-0312-411E-8BDC-D382BE7D3003}"/>
            </a:ext>
          </a:extLst>
        </xdr:cNvPr>
        <xdr:cNvSpPr txBox="1"/>
      </xdr:nvSpPr>
      <xdr:spPr>
        <a:xfrm>
          <a:off x="21011095" y="646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132438</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xmlns="" id="{4CBFBDD6-D804-4CD4-A7AD-72A577AEE94C}"/>
            </a:ext>
          </a:extLst>
        </xdr:cNvPr>
        <xdr:cNvSpPr txBox="1"/>
      </xdr:nvSpPr>
      <xdr:spPr>
        <a:xfrm>
          <a:off x="20134795" y="647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144348</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xmlns="" id="{0CF38E68-3B29-4C1B-A10E-808294A9C5A2}"/>
            </a:ext>
          </a:extLst>
        </xdr:cNvPr>
        <xdr:cNvSpPr txBox="1"/>
      </xdr:nvSpPr>
      <xdr:spPr>
        <a:xfrm>
          <a:off x="19245795" y="64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xmlns="" id="{7969BEF9-EBEC-4D7B-8FC4-98F241E0E6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xmlns="" id="{43BB647F-243B-4D8F-AF95-FD85917C0E7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xmlns="" id="{E7FBB989-D806-4EE1-9DA6-F222F1E2B14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xmlns="" id="{244E1445-3EB7-43B1-937A-E49BC9C6507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xmlns="" id="{1F78B027-CAE3-49E2-9F6D-FCF4F5F237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xmlns="" id="{C1E616AF-8A29-4FDF-B81A-CA40082D42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xmlns="" id="{F67AB4F5-0B94-4D47-8930-5A733D28A10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xmlns="" id="{DE19C450-2A07-46B2-B77A-BD5BC8D19B4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xmlns="" id="{C2F9CB54-B1C3-4CB0-BBB7-27A572D084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xmlns="" id="{7C375C44-AA38-42B9-B351-588923F170F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xmlns="" id="{26C6B37E-0DDE-48F0-A651-51ACDDE818A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a:extLst>
            <a:ext uri="{FF2B5EF4-FFF2-40B4-BE49-F238E27FC236}">
              <a16:creationId xmlns:a16="http://schemas.microsoft.com/office/drawing/2014/main" xmlns="" id="{F7A4D6FA-98CA-41A4-9426-9E27CE7DF42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1" name="テキスト ボックス 610">
          <a:extLst>
            <a:ext uri="{FF2B5EF4-FFF2-40B4-BE49-F238E27FC236}">
              <a16:creationId xmlns:a16="http://schemas.microsoft.com/office/drawing/2014/main" xmlns="" id="{C497DD4C-AD9A-419A-81AD-4B1CD0B8407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a:extLst>
            <a:ext uri="{FF2B5EF4-FFF2-40B4-BE49-F238E27FC236}">
              <a16:creationId xmlns:a16="http://schemas.microsoft.com/office/drawing/2014/main" xmlns="" id="{F05DCD54-E060-4702-A1FD-CD24B3202B8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a:extLst>
            <a:ext uri="{FF2B5EF4-FFF2-40B4-BE49-F238E27FC236}">
              <a16:creationId xmlns:a16="http://schemas.microsoft.com/office/drawing/2014/main" xmlns="" id="{0BCC69F8-6BF0-4033-B9F7-47E477343AB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a:extLst>
            <a:ext uri="{FF2B5EF4-FFF2-40B4-BE49-F238E27FC236}">
              <a16:creationId xmlns:a16="http://schemas.microsoft.com/office/drawing/2014/main" xmlns="" id="{45413361-05CD-4C42-9A7B-683ECA6B9FA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a:extLst>
            <a:ext uri="{FF2B5EF4-FFF2-40B4-BE49-F238E27FC236}">
              <a16:creationId xmlns:a16="http://schemas.microsoft.com/office/drawing/2014/main" xmlns="" id="{FA45A246-666C-479B-947C-D8363656ED5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a:extLst>
            <a:ext uri="{FF2B5EF4-FFF2-40B4-BE49-F238E27FC236}">
              <a16:creationId xmlns:a16="http://schemas.microsoft.com/office/drawing/2014/main" xmlns="" id="{7750EC58-88A8-4E28-8FD8-30ECFFD8C85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a:extLst>
            <a:ext uri="{FF2B5EF4-FFF2-40B4-BE49-F238E27FC236}">
              <a16:creationId xmlns:a16="http://schemas.microsoft.com/office/drawing/2014/main" xmlns="" id="{AF110E5C-BC7C-4C85-A29E-84EE8382E29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a:extLst>
            <a:ext uri="{FF2B5EF4-FFF2-40B4-BE49-F238E27FC236}">
              <a16:creationId xmlns:a16="http://schemas.microsoft.com/office/drawing/2014/main" xmlns="" id="{B5B7AB06-7603-4DBE-93B7-8833EA3D19B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19" name="テキスト ボックス 618">
          <a:extLst>
            <a:ext uri="{FF2B5EF4-FFF2-40B4-BE49-F238E27FC236}">
              <a16:creationId xmlns:a16="http://schemas.microsoft.com/office/drawing/2014/main" xmlns="" id="{A2CC3DB7-8C9A-43B6-B858-3D523897345A}"/>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xmlns="" id="{D0D424A3-C250-42F7-BA1A-070C9F0B7E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a:extLst>
            <a:ext uri="{FF2B5EF4-FFF2-40B4-BE49-F238E27FC236}">
              <a16:creationId xmlns:a16="http://schemas.microsoft.com/office/drawing/2014/main" xmlns="" id="{9DB9B501-34B2-4497-A6B0-64FE89E8550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622" name="直線コネクタ 621">
          <a:extLst>
            <a:ext uri="{FF2B5EF4-FFF2-40B4-BE49-F238E27FC236}">
              <a16:creationId xmlns:a16="http://schemas.microsoft.com/office/drawing/2014/main" xmlns="" id="{31B99504-FAA6-4C7D-858B-30A688B45AB2}"/>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3" name="【保健センター・保健所】&#10;有形固定資産減価償却率最小値テキスト">
          <a:extLst>
            <a:ext uri="{FF2B5EF4-FFF2-40B4-BE49-F238E27FC236}">
              <a16:creationId xmlns:a16="http://schemas.microsoft.com/office/drawing/2014/main" xmlns="" id="{0A01BE18-45DF-4AE9-874B-7474B55EDBFA}"/>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24" name="直線コネクタ 623">
          <a:extLst>
            <a:ext uri="{FF2B5EF4-FFF2-40B4-BE49-F238E27FC236}">
              <a16:creationId xmlns:a16="http://schemas.microsoft.com/office/drawing/2014/main" xmlns="" id="{0C9AA682-760E-430C-9774-923F0E199B6B}"/>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625" name="【保健センター・保健所】&#10;有形固定資産減価償却率最大値テキスト">
          <a:extLst>
            <a:ext uri="{FF2B5EF4-FFF2-40B4-BE49-F238E27FC236}">
              <a16:creationId xmlns:a16="http://schemas.microsoft.com/office/drawing/2014/main" xmlns="" id="{5F11FDF5-EB55-479B-9D3D-E10A711FF340}"/>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626" name="直線コネクタ 625">
          <a:extLst>
            <a:ext uri="{FF2B5EF4-FFF2-40B4-BE49-F238E27FC236}">
              <a16:creationId xmlns:a16="http://schemas.microsoft.com/office/drawing/2014/main" xmlns="" id="{4535B5BB-63AB-48AF-BA76-ACBBAFA23F20}"/>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627" name="【保健センター・保健所】&#10;有形固定資産減価償却率平均値テキスト">
          <a:extLst>
            <a:ext uri="{FF2B5EF4-FFF2-40B4-BE49-F238E27FC236}">
              <a16:creationId xmlns:a16="http://schemas.microsoft.com/office/drawing/2014/main" xmlns="" id="{C1DE5911-99A4-41D1-8CEB-C5BB6B413CA8}"/>
            </a:ext>
          </a:extLst>
        </xdr:cNvPr>
        <xdr:cNvSpPr txBox="1"/>
      </xdr:nvSpPr>
      <xdr:spPr>
        <a:xfrm>
          <a:off x="16357600" y="1032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628" name="フローチャート: 判断 627">
          <a:extLst>
            <a:ext uri="{FF2B5EF4-FFF2-40B4-BE49-F238E27FC236}">
              <a16:creationId xmlns:a16="http://schemas.microsoft.com/office/drawing/2014/main" xmlns="" id="{AC300706-1AE5-4A9F-BB40-D8A068F1E081}"/>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629" name="フローチャート: 判断 628">
          <a:extLst>
            <a:ext uri="{FF2B5EF4-FFF2-40B4-BE49-F238E27FC236}">
              <a16:creationId xmlns:a16="http://schemas.microsoft.com/office/drawing/2014/main" xmlns="" id="{186CF3FC-8BE1-43AC-907C-21778B1E522C}"/>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30" name="フローチャート: 判断 629">
          <a:extLst>
            <a:ext uri="{FF2B5EF4-FFF2-40B4-BE49-F238E27FC236}">
              <a16:creationId xmlns:a16="http://schemas.microsoft.com/office/drawing/2014/main" xmlns="" id="{1E4A654B-29DC-4077-AF41-46CE34111633}"/>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631" name="フローチャート: 判断 630">
          <a:extLst>
            <a:ext uri="{FF2B5EF4-FFF2-40B4-BE49-F238E27FC236}">
              <a16:creationId xmlns:a16="http://schemas.microsoft.com/office/drawing/2014/main" xmlns="" id="{FAE75A07-A6E7-4E3E-9864-F4B4164232D1}"/>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632" name="フローチャート: 判断 631">
          <a:extLst>
            <a:ext uri="{FF2B5EF4-FFF2-40B4-BE49-F238E27FC236}">
              <a16:creationId xmlns:a16="http://schemas.microsoft.com/office/drawing/2014/main" xmlns="" id="{24A2B725-18A7-4A45-8858-9B3CA7499252}"/>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xmlns="" id="{3B0F89AC-8F3F-4780-AE80-D268D77024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xmlns="" id="{58A63464-194E-4C4A-BB83-FE857539164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xmlns="" id="{A26EE91F-0ED0-44CF-85D3-86ABE328A07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xmlns="" id="{77EAA9B2-69EF-47D2-8756-1A288C9DD6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FB5F338B-5F28-4F4E-B1B4-D0B20C5BFEC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63</xdr:row>
      <xdr:rowOff>10160</xdr:rowOff>
    </xdr:from>
    <xdr:to>
      <xdr:col>72</xdr:col>
      <xdr:colOff>38100</xdr:colOff>
      <xdr:row>63</xdr:row>
      <xdr:rowOff>111760</xdr:rowOff>
    </xdr:to>
    <xdr:sp macro="" textlink="">
      <xdr:nvSpPr>
        <xdr:cNvPr id="638" name="楕円 637">
          <a:extLst>
            <a:ext uri="{FF2B5EF4-FFF2-40B4-BE49-F238E27FC236}">
              <a16:creationId xmlns:a16="http://schemas.microsoft.com/office/drawing/2014/main" xmlns="" id="{2049CD4D-E750-4B9C-8770-E737254E466F}"/>
            </a:ext>
          </a:extLst>
        </xdr:cNvPr>
        <xdr:cNvSpPr/>
      </xdr:nvSpPr>
      <xdr:spPr>
        <a:xfrm>
          <a:off x="13652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31132</xdr:rowOff>
    </xdr:from>
    <xdr:ext cx="405111" cy="259045"/>
    <xdr:sp macro="" textlink="">
      <xdr:nvSpPr>
        <xdr:cNvPr id="639" name="n_1aveValue【保健センター・保健所】&#10;有形固定資産減価償却率">
          <a:extLst>
            <a:ext uri="{FF2B5EF4-FFF2-40B4-BE49-F238E27FC236}">
              <a16:creationId xmlns:a16="http://schemas.microsoft.com/office/drawing/2014/main" xmlns="" id="{0EA1617D-F40D-435E-A297-D778AD8C4A33}"/>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640" name="n_2aveValue【保健センター・保健所】&#10;有形固定資産減価償却率">
          <a:extLst>
            <a:ext uri="{FF2B5EF4-FFF2-40B4-BE49-F238E27FC236}">
              <a16:creationId xmlns:a16="http://schemas.microsoft.com/office/drawing/2014/main" xmlns="" id="{4E4DA016-8355-49E9-856A-3F216927A3AD}"/>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641" name="n_3aveValue【保健センター・保健所】&#10;有形固定資産減価償却率">
          <a:extLst>
            <a:ext uri="{FF2B5EF4-FFF2-40B4-BE49-F238E27FC236}">
              <a16:creationId xmlns:a16="http://schemas.microsoft.com/office/drawing/2014/main" xmlns="" id="{C40A751F-1676-410A-86F0-3163E1CA35A7}"/>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642" name="n_4aveValue【保健センター・保健所】&#10;有形固定資産減価償却率">
          <a:extLst>
            <a:ext uri="{FF2B5EF4-FFF2-40B4-BE49-F238E27FC236}">
              <a16:creationId xmlns:a16="http://schemas.microsoft.com/office/drawing/2014/main" xmlns="" id="{CF736CD6-4275-4E6F-8272-2DCD41355959}"/>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102887</xdr:rowOff>
    </xdr:from>
    <xdr:ext cx="405111" cy="259045"/>
    <xdr:sp macro="" textlink="">
      <xdr:nvSpPr>
        <xdr:cNvPr id="643" name="n_3mainValue【保健センター・保健所】&#10;有形固定資産減価償却率">
          <a:extLst>
            <a:ext uri="{FF2B5EF4-FFF2-40B4-BE49-F238E27FC236}">
              <a16:creationId xmlns:a16="http://schemas.microsoft.com/office/drawing/2014/main" xmlns="" id="{9BBE4814-997F-4CEB-A6B9-ABB3D493EA38}"/>
            </a:ext>
          </a:extLst>
        </xdr:cNvPr>
        <xdr:cNvSpPr txBox="1"/>
      </xdr:nvSpPr>
      <xdr:spPr>
        <a:xfrm>
          <a:off x="13500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a:extLst>
            <a:ext uri="{FF2B5EF4-FFF2-40B4-BE49-F238E27FC236}">
              <a16:creationId xmlns:a16="http://schemas.microsoft.com/office/drawing/2014/main" xmlns="" id="{CC8020CB-34EA-4611-8861-CFBEBB0FBB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a:extLst>
            <a:ext uri="{FF2B5EF4-FFF2-40B4-BE49-F238E27FC236}">
              <a16:creationId xmlns:a16="http://schemas.microsoft.com/office/drawing/2014/main" xmlns="" id="{71888225-4D60-4956-A891-3DED436C01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a:extLst>
            <a:ext uri="{FF2B5EF4-FFF2-40B4-BE49-F238E27FC236}">
              <a16:creationId xmlns:a16="http://schemas.microsoft.com/office/drawing/2014/main" xmlns="" id="{496608EA-1CE2-4440-92BA-D83E1BED399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a:extLst>
            <a:ext uri="{FF2B5EF4-FFF2-40B4-BE49-F238E27FC236}">
              <a16:creationId xmlns:a16="http://schemas.microsoft.com/office/drawing/2014/main" xmlns="" id="{5E1589EA-3146-4A07-8E34-29944BF8D74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a:extLst>
            <a:ext uri="{FF2B5EF4-FFF2-40B4-BE49-F238E27FC236}">
              <a16:creationId xmlns:a16="http://schemas.microsoft.com/office/drawing/2014/main" xmlns="" id="{A2EBC313-771A-4D49-8781-2250B63531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a:extLst>
            <a:ext uri="{FF2B5EF4-FFF2-40B4-BE49-F238E27FC236}">
              <a16:creationId xmlns:a16="http://schemas.microsoft.com/office/drawing/2014/main" xmlns="" id="{95E62A24-9C2F-49B8-8EBE-BE193D87A6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a:extLst>
            <a:ext uri="{FF2B5EF4-FFF2-40B4-BE49-F238E27FC236}">
              <a16:creationId xmlns:a16="http://schemas.microsoft.com/office/drawing/2014/main" xmlns="" id="{4EAA5AA6-7003-4146-AA92-5E08F93F05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a:extLst>
            <a:ext uri="{FF2B5EF4-FFF2-40B4-BE49-F238E27FC236}">
              <a16:creationId xmlns:a16="http://schemas.microsoft.com/office/drawing/2014/main" xmlns="" id="{7C0DB89C-8BF6-40CB-A9AC-752BA1178A0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a:extLst>
            <a:ext uri="{FF2B5EF4-FFF2-40B4-BE49-F238E27FC236}">
              <a16:creationId xmlns:a16="http://schemas.microsoft.com/office/drawing/2014/main" xmlns="" id="{9A28D246-BE90-40FE-BAB0-744C5881C93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a:extLst>
            <a:ext uri="{FF2B5EF4-FFF2-40B4-BE49-F238E27FC236}">
              <a16:creationId xmlns:a16="http://schemas.microsoft.com/office/drawing/2014/main" xmlns="" id="{91BD641D-B4A9-4CCD-8874-D42433E8E0A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4" name="直線コネクタ 653">
          <a:extLst>
            <a:ext uri="{FF2B5EF4-FFF2-40B4-BE49-F238E27FC236}">
              <a16:creationId xmlns:a16="http://schemas.microsoft.com/office/drawing/2014/main" xmlns="" id="{A380D4DA-5E1B-4F4A-BFC2-4382366C446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5" name="テキスト ボックス 654">
          <a:extLst>
            <a:ext uri="{FF2B5EF4-FFF2-40B4-BE49-F238E27FC236}">
              <a16:creationId xmlns:a16="http://schemas.microsoft.com/office/drawing/2014/main" xmlns="" id="{93A1BFE2-BA56-4104-BAB9-7522813AF33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6" name="直線コネクタ 655">
          <a:extLst>
            <a:ext uri="{FF2B5EF4-FFF2-40B4-BE49-F238E27FC236}">
              <a16:creationId xmlns:a16="http://schemas.microsoft.com/office/drawing/2014/main" xmlns="" id="{465AC5EF-8BCD-46F1-8544-199D84C5E2D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7" name="テキスト ボックス 656">
          <a:extLst>
            <a:ext uri="{FF2B5EF4-FFF2-40B4-BE49-F238E27FC236}">
              <a16:creationId xmlns:a16="http://schemas.microsoft.com/office/drawing/2014/main" xmlns="" id="{88D6D663-3A62-45EC-A403-993BD5D3F04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8" name="直線コネクタ 657">
          <a:extLst>
            <a:ext uri="{FF2B5EF4-FFF2-40B4-BE49-F238E27FC236}">
              <a16:creationId xmlns:a16="http://schemas.microsoft.com/office/drawing/2014/main" xmlns="" id="{DDD08DA4-31A7-464F-90BE-EC242232046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9" name="テキスト ボックス 658">
          <a:extLst>
            <a:ext uri="{FF2B5EF4-FFF2-40B4-BE49-F238E27FC236}">
              <a16:creationId xmlns:a16="http://schemas.microsoft.com/office/drawing/2014/main" xmlns="" id="{08095BC5-74BF-41F3-A878-8AA9BA7F266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0" name="直線コネクタ 659">
          <a:extLst>
            <a:ext uri="{FF2B5EF4-FFF2-40B4-BE49-F238E27FC236}">
              <a16:creationId xmlns:a16="http://schemas.microsoft.com/office/drawing/2014/main" xmlns="" id="{C8A5869C-F3E4-42F4-899E-94D29D20DAC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1" name="テキスト ボックス 660">
          <a:extLst>
            <a:ext uri="{FF2B5EF4-FFF2-40B4-BE49-F238E27FC236}">
              <a16:creationId xmlns:a16="http://schemas.microsoft.com/office/drawing/2014/main" xmlns="" id="{84778D21-345F-4C67-AAEC-CA11C10074E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a:extLst>
            <a:ext uri="{FF2B5EF4-FFF2-40B4-BE49-F238E27FC236}">
              <a16:creationId xmlns:a16="http://schemas.microsoft.com/office/drawing/2014/main" xmlns="" id="{1333439A-F397-4040-AA9E-431B8C22307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a:extLst>
            <a:ext uri="{FF2B5EF4-FFF2-40B4-BE49-F238E27FC236}">
              <a16:creationId xmlns:a16="http://schemas.microsoft.com/office/drawing/2014/main" xmlns="" id="{D85B0179-C765-4C4B-99F3-F61DE4168CC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a:extLst>
            <a:ext uri="{FF2B5EF4-FFF2-40B4-BE49-F238E27FC236}">
              <a16:creationId xmlns:a16="http://schemas.microsoft.com/office/drawing/2014/main" xmlns="" id="{A1FE06C7-D703-465A-AED3-0B3F841E3C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665" name="直線コネクタ 664">
          <a:extLst>
            <a:ext uri="{FF2B5EF4-FFF2-40B4-BE49-F238E27FC236}">
              <a16:creationId xmlns:a16="http://schemas.microsoft.com/office/drawing/2014/main" xmlns="" id="{117F4B77-A0C8-4000-939F-6094E6257094}"/>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66" name="【保健センター・保健所】&#10;一人当たり面積最小値テキスト">
          <a:extLst>
            <a:ext uri="{FF2B5EF4-FFF2-40B4-BE49-F238E27FC236}">
              <a16:creationId xmlns:a16="http://schemas.microsoft.com/office/drawing/2014/main" xmlns="" id="{A755B80B-8486-48E1-BD49-87E0BEC4EA2A}"/>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67" name="直線コネクタ 666">
          <a:extLst>
            <a:ext uri="{FF2B5EF4-FFF2-40B4-BE49-F238E27FC236}">
              <a16:creationId xmlns:a16="http://schemas.microsoft.com/office/drawing/2014/main" xmlns="" id="{9D2F7EF6-4B4F-431E-9A52-2FA1E43746B8}"/>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668" name="【保健センター・保健所】&#10;一人当たり面積最大値テキスト">
          <a:extLst>
            <a:ext uri="{FF2B5EF4-FFF2-40B4-BE49-F238E27FC236}">
              <a16:creationId xmlns:a16="http://schemas.microsoft.com/office/drawing/2014/main" xmlns="" id="{1A0F336B-14EB-4E74-B6A5-55BCBAE78A36}"/>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669" name="直線コネクタ 668">
          <a:extLst>
            <a:ext uri="{FF2B5EF4-FFF2-40B4-BE49-F238E27FC236}">
              <a16:creationId xmlns:a16="http://schemas.microsoft.com/office/drawing/2014/main" xmlns="" id="{F7651725-6B10-43B7-9B17-ACF158A225B1}"/>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670" name="【保健センター・保健所】&#10;一人当たり面積平均値テキスト">
          <a:extLst>
            <a:ext uri="{FF2B5EF4-FFF2-40B4-BE49-F238E27FC236}">
              <a16:creationId xmlns:a16="http://schemas.microsoft.com/office/drawing/2014/main" xmlns="" id="{BA8F0F6D-A470-4304-9DD5-7A7642B3E5E0}"/>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671" name="フローチャート: 判断 670">
          <a:extLst>
            <a:ext uri="{FF2B5EF4-FFF2-40B4-BE49-F238E27FC236}">
              <a16:creationId xmlns:a16="http://schemas.microsoft.com/office/drawing/2014/main" xmlns="" id="{65D0D41D-3F89-46B9-BB1C-F3ECE5D253F4}"/>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672" name="フローチャート: 判断 671">
          <a:extLst>
            <a:ext uri="{FF2B5EF4-FFF2-40B4-BE49-F238E27FC236}">
              <a16:creationId xmlns:a16="http://schemas.microsoft.com/office/drawing/2014/main" xmlns="" id="{3C7A417B-47C2-4362-BDF0-00EB9C1CBDCE}"/>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673" name="フローチャート: 判断 672">
          <a:extLst>
            <a:ext uri="{FF2B5EF4-FFF2-40B4-BE49-F238E27FC236}">
              <a16:creationId xmlns:a16="http://schemas.microsoft.com/office/drawing/2014/main" xmlns="" id="{70A24491-A428-45C1-BA10-8EE1CE1935DB}"/>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674" name="フローチャート: 判断 673">
          <a:extLst>
            <a:ext uri="{FF2B5EF4-FFF2-40B4-BE49-F238E27FC236}">
              <a16:creationId xmlns:a16="http://schemas.microsoft.com/office/drawing/2014/main" xmlns="" id="{429BD804-E069-40BE-BC47-63EE64B8F2FE}"/>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675" name="フローチャート: 判断 674">
          <a:extLst>
            <a:ext uri="{FF2B5EF4-FFF2-40B4-BE49-F238E27FC236}">
              <a16:creationId xmlns:a16="http://schemas.microsoft.com/office/drawing/2014/main" xmlns="" id="{E97AA0E2-949F-4C6D-BFDA-602CDBF6FCCB}"/>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xmlns="" id="{F4FD29A9-F297-47DD-A8B8-6FC0981BE5F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xmlns="" id="{0E421D9C-E5A7-445B-8B4E-B56588A629F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xmlns="" id="{0D869855-BFCD-4B0E-A854-A72B7D4427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xmlns="" id="{7DF721AD-495A-40D4-93F2-409E38B0104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xmlns="" id="{34C891D7-695C-4DD1-A322-ABDAE7FD8BE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71272</xdr:rowOff>
    </xdr:from>
    <xdr:to>
      <xdr:col>102</xdr:col>
      <xdr:colOff>165100</xdr:colOff>
      <xdr:row>64</xdr:row>
      <xdr:rowOff>1422</xdr:rowOff>
    </xdr:to>
    <xdr:sp macro="" textlink="">
      <xdr:nvSpPr>
        <xdr:cNvPr id="681" name="楕円 680">
          <a:extLst>
            <a:ext uri="{FF2B5EF4-FFF2-40B4-BE49-F238E27FC236}">
              <a16:creationId xmlns:a16="http://schemas.microsoft.com/office/drawing/2014/main" xmlns="" id="{C016BB2C-B7B8-4A47-A375-DC2021806003}"/>
            </a:ext>
          </a:extLst>
        </xdr:cNvPr>
        <xdr:cNvSpPr/>
      </xdr:nvSpPr>
      <xdr:spPr>
        <a:xfrm>
          <a:off x="19494500" y="10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114419</xdr:rowOff>
    </xdr:from>
    <xdr:ext cx="469744" cy="259045"/>
    <xdr:sp macro="" textlink="">
      <xdr:nvSpPr>
        <xdr:cNvPr id="682" name="n_1aveValue【保健センター・保健所】&#10;一人当たり面積">
          <a:extLst>
            <a:ext uri="{FF2B5EF4-FFF2-40B4-BE49-F238E27FC236}">
              <a16:creationId xmlns:a16="http://schemas.microsoft.com/office/drawing/2014/main" xmlns="" id="{5286E543-0E88-4D4F-8096-FBE837EDDABC}"/>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683" name="n_2aveValue【保健センター・保健所】&#10;一人当たり面積">
          <a:extLst>
            <a:ext uri="{FF2B5EF4-FFF2-40B4-BE49-F238E27FC236}">
              <a16:creationId xmlns:a16="http://schemas.microsoft.com/office/drawing/2014/main" xmlns="" id="{42BA1411-4F84-4A7F-A6D9-E5372D1165B8}"/>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684" name="n_3aveValue【保健センター・保健所】&#10;一人当たり面積">
          <a:extLst>
            <a:ext uri="{FF2B5EF4-FFF2-40B4-BE49-F238E27FC236}">
              <a16:creationId xmlns:a16="http://schemas.microsoft.com/office/drawing/2014/main" xmlns="" id="{DBA4C01D-712F-4BDC-9D21-39D5BE07BE1D}"/>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685" name="n_4aveValue【保健センター・保健所】&#10;一人当たり面積">
          <a:extLst>
            <a:ext uri="{FF2B5EF4-FFF2-40B4-BE49-F238E27FC236}">
              <a16:creationId xmlns:a16="http://schemas.microsoft.com/office/drawing/2014/main" xmlns="" id="{16B4E2A7-A565-491A-B756-EFB6EB096917}"/>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163999</xdr:rowOff>
    </xdr:from>
    <xdr:ext cx="469744" cy="259045"/>
    <xdr:sp macro="" textlink="">
      <xdr:nvSpPr>
        <xdr:cNvPr id="686" name="n_3mainValue【保健センター・保健所】&#10;一人当たり面積">
          <a:extLst>
            <a:ext uri="{FF2B5EF4-FFF2-40B4-BE49-F238E27FC236}">
              <a16:creationId xmlns:a16="http://schemas.microsoft.com/office/drawing/2014/main" xmlns="" id="{E510D2AB-7690-49D4-B0EE-BAB8DCD41657}"/>
            </a:ext>
          </a:extLst>
        </xdr:cNvPr>
        <xdr:cNvSpPr txBox="1"/>
      </xdr:nvSpPr>
      <xdr:spPr>
        <a:xfrm>
          <a:off x="19310427" y="1096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a:extLst>
            <a:ext uri="{FF2B5EF4-FFF2-40B4-BE49-F238E27FC236}">
              <a16:creationId xmlns:a16="http://schemas.microsoft.com/office/drawing/2014/main" xmlns="" id="{46F3344D-288E-49C7-8922-0F42E396CF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a:extLst>
            <a:ext uri="{FF2B5EF4-FFF2-40B4-BE49-F238E27FC236}">
              <a16:creationId xmlns:a16="http://schemas.microsoft.com/office/drawing/2014/main" xmlns="" id="{07B903ED-1DFC-4AE0-BFBC-749DF7BA1B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a:extLst>
            <a:ext uri="{FF2B5EF4-FFF2-40B4-BE49-F238E27FC236}">
              <a16:creationId xmlns:a16="http://schemas.microsoft.com/office/drawing/2014/main" xmlns="" id="{925D3C18-AFA2-4B58-A51E-8BEC124C731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a:extLst>
            <a:ext uri="{FF2B5EF4-FFF2-40B4-BE49-F238E27FC236}">
              <a16:creationId xmlns:a16="http://schemas.microsoft.com/office/drawing/2014/main" xmlns="" id="{C27F0BA8-5D73-4F1F-B2E6-33FDDAD11A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a:extLst>
            <a:ext uri="{FF2B5EF4-FFF2-40B4-BE49-F238E27FC236}">
              <a16:creationId xmlns:a16="http://schemas.microsoft.com/office/drawing/2014/main" xmlns="" id="{3ABD2CB9-1E55-486A-B154-E6197333B77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a:extLst>
            <a:ext uri="{FF2B5EF4-FFF2-40B4-BE49-F238E27FC236}">
              <a16:creationId xmlns:a16="http://schemas.microsoft.com/office/drawing/2014/main" xmlns="" id="{878623C7-B46D-44B4-92E7-7744951228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a:extLst>
            <a:ext uri="{FF2B5EF4-FFF2-40B4-BE49-F238E27FC236}">
              <a16:creationId xmlns:a16="http://schemas.microsoft.com/office/drawing/2014/main" xmlns="" id="{21D18999-A122-4868-A04F-8A896443F84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a:extLst>
            <a:ext uri="{FF2B5EF4-FFF2-40B4-BE49-F238E27FC236}">
              <a16:creationId xmlns:a16="http://schemas.microsoft.com/office/drawing/2014/main" xmlns="" id="{CD16BECE-B103-4DDF-A76A-DFB1210337E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5" name="テキスト ボックス 694">
          <a:extLst>
            <a:ext uri="{FF2B5EF4-FFF2-40B4-BE49-F238E27FC236}">
              <a16:creationId xmlns:a16="http://schemas.microsoft.com/office/drawing/2014/main" xmlns="" id="{630AC0BF-C037-4C16-8CBE-2F47E299BD9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a:extLst>
            <a:ext uri="{FF2B5EF4-FFF2-40B4-BE49-F238E27FC236}">
              <a16:creationId xmlns:a16="http://schemas.microsoft.com/office/drawing/2014/main" xmlns="" id="{CDE2FC9D-3790-45C2-A552-2C24424F44C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7" name="テキスト ボックス 696">
          <a:extLst>
            <a:ext uri="{FF2B5EF4-FFF2-40B4-BE49-F238E27FC236}">
              <a16:creationId xmlns:a16="http://schemas.microsoft.com/office/drawing/2014/main" xmlns="" id="{379C750C-6C6C-4A97-8BEA-9D21E64337C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8" name="直線コネクタ 697">
          <a:extLst>
            <a:ext uri="{FF2B5EF4-FFF2-40B4-BE49-F238E27FC236}">
              <a16:creationId xmlns:a16="http://schemas.microsoft.com/office/drawing/2014/main" xmlns="" id="{8C35C274-1D58-44BC-9FF1-28A739040FF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9" name="テキスト ボックス 698">
          <a:extLst>
            <a:ext uri="{FF2B5EF4-FFF2-40B4-BE49-F238E27FC236}">
              <a16:creationId xmlns:a16="http://schemas.microsoft.com/office/drawing/2014/main" xmlns="" id="{4383A01C-5C1B-4207-B7B3-2A664774A6D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0" name="直線コネクタ 699">
          <a:extLst>
            <a:ext uri="{FF2B5EF4-FFF2-40B4-BE49-F238E27FC236}">
              <a16:creationId xmlns:a16="http://schemas.microsoft.com/office/drawing/2014/main" xmlns="" id="{447FF860-96F9-446F-99CE-0FD8B282AF8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1" name="テキスト ボックス 700">
          <a:extLst>
            <a:ext uri="{FF2B5EF4-FFF2-40B4-BE49-F238E27FC236}">
              <a16:creationId xmlns:a16="http://schemas.microsoft.com/office/drawing/2014/main" xmlns="" id="{4093EE5F-7C84-4A5D-A3E6-E1B37336EA4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2" name="直線コネクタ 701">
          <a:extLst>
            <a:ext uri="{FF2B5EF4-FFF2-40B4-BE49-F238E27FC236}">
              <a16:creationId xmlns:a16="http://schemas.microsoft.com/office/drawing/2014/main" xmlns="" id="{8B4406D5-CED2-4E80-BAC7-EB105A42586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3" name="テキスト ボックス 702">
          <a:extLst>
            <a:ext uri="{FF2B5EF4-FFF2-40B4-BE49-F238E27FC236}">
              <a16:creationId xmlns:a16="http://schemas.microsoft.com/office/drawing/2014/main" xmlns="" id="{237C4B16-C129-42E2-94B4-FA4AFA0D5F8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4" name="直線コネクタ 703">
          <a:extLst>
            <a:ext uri="{FF2B5EF4-FFF2-40B4-BE49-F238E27FC236}">
              <a16:creationId xmlns:a16="http://schemas.microsoft.com/office/drawing/2014/main" xmlns="" id="{8284108F-5DD7-4A72-886E-C8303C0BBE0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5" name="テキスト ボックス 704">
          <a:extLst>
            <a:ext uri="{FF2B5EF4-FFF2-40B4-BE49-F238E27FC236}">
              <a16:creationId xmlns:a16="http://schemas.microsoft.com/office/drawing/2014/main" xmlns="" id="{DA8691C7-7B4B-4B9E-AD56-135FD05CD86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6" name="直線コネクタ 705">
          <a:extLst>
            <a:ext uri="{FF2B5EF4-FFF2-40B4-BE49-F238E27FC236}">
              <a16:creationId xmlns:a16="http://schemas.microsoft.com/office/drawing/2014/main" xmlns="" id="{3D119B1E-478A-40F9-B65C-1A208B71E9B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7" name="テキスト ボックス 706">
          <a:extLst>
            <a:ext uri="{FF2B5EF4-FFF2-40B4-BE49-F238E27FC236}">
              <a16:creationId xmlns:a16="http://schemas.microsoft.com/office/drawing/2014/main" xmlns="" id="{FA836CB3-8679-4DAF-9B9E-86D1F78A79D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8" name="直線コネクタ 707">
          <a:extLst>
            <a:ext uri="{FF2B5EF4-FFF2-40B4-BE49-F238E27FC236}">
              <a16:creationId xmlns:a16="http://schemas.microsoft.com/office/drawing/2014/main" xmlns="" id="{5567CDCA-378B-4294-AF22-5A9EF868805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9" name="テキスト ボックス 708">
          <a:extLst>
            <a:ext uri="{FF2B5EF4-FFF2-40B4-BE49-F238E27FC236}">
              <a16:creationId xmlns:a16="http://schemas.microsoft.com/office/drawing/2014/main" xmlns="" id="{7DC25F7F-E838-40D3-BA2C-30E0F42F4F4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a:extLst>
            <a:ext uri="{FF2B5EF4-FFF2-40B4-BE49-F238E27FC236}">
              <a16:creationId xmlns:a16="http://schemas.microsoft.com/office/drawing/2014/main" xmlns="" id="{353D4955-85B5-4DFE-9728-C92C08982D6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消防施設】&#10;有形固定資産減価償却率グラフ枠">
          <a:extLst>
            <a:ext uri="{FF2B5EF4-FFF2-40B4-BE49-F238E27FC236}">
              <a16:creationId xmlns:a16="http://schemas.microsoft.com/office/drawing/2014/main" xmlns="" id="{C9FD7162-3CCC-4EF5-B0F9-1B5F8B92C7F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712" name="直線コネクタ 711">
          <a:extLst>
            <a:ext uri="{FF2B5EF4-FFF2-40B4-BE49-F238E27FC236}">
              <a16:creationId xmlns:a16="http://schemas.microsoft.com/office/drawing/2014/main" xmlns="" id="{55A9BF70-0D0F-4DE6-8680-DDCEC2DF4471}"/>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3" name="【消防施設】&#10;有形固定資産減価償却率最小値テキスト">
          <a:extLst>
            <a:ext uri="{FF2B5EF4-FFF2-40B4-BE49-F238E27FC236}">
              <a16:creationId xmlns:a16="http://schemas.microsoft.com/office/drawing/2014/main" xmlns="" id="{4EF38E3C-6399-4EDC-994A-2597C3615DE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4" name="直線コネクタ 713">
          <a:extLst>
            <a:ext uri="{FF2B5EF4-FFF2-40B4-BE49-F238E27FC236}">
              <a16:creationId xmlns:a16="http://schemas.microsoft.com/office/drawing/2014/main" xmlns="" id="{A2524117-7F04-415F-AF84-9F4D7BF4ADC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715" name="【消防施設】&#10;有形固定資産減価償却率最大値テキスト">
          <a:extLst>
            <a:ext uri="{FF2B5EF4-FFF2-40B4-BE49-F238E27FC236}">
              <a16:creationId xmlns:a16="http://schemas.microsoft.com/office/drawing/2014/main" xmlns="" id="{7A36E081-5727-4E43-8850-328033947066}"/>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716" name="直線コネクタ 715">
          <a:extLst>
            <a:ext uri="{FF2B5EF4-FFF2-40B4-BE49-F238E27FC236}">
              <a16:creationId xmlns:a16="http://schemas.microsoft.com/office/drawing/2014/main" xmlns="" id="{F6FC1A68-7574-45C2-9363-2CD3B13C7A72}"/>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717" name="【消防施設】&#10;有形固定資産減価償却率平均値テキスト">
          <a:extLst>
            <a:ext uri="{FF2B5EF4-FFF2-40B4-BE49-F238E27FC236}">
              <a16:creationId xmlns:a16="http://schemas.microsoft.com/office/drawing/2014/main" xmlns="" id="{5FB9F59C-23FF-4D49-9BE6-9CEAEE8D3984}"/>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18" name="フローチャート: 判断 717">
          <a:extLst>
            <a:ext uri="{FF2B5EF4-FFF2-40B4-BE49-F238E27FC236}">
              <a16:creationId xmlns:a16="http://schemas.microsoft.com/office/drawing/2014/main" xmlns="" id="{7D6AD382-B18E-43FD-9BEC-C5CE45B066E9}"/>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719" name="フローチャート: 判断 718">
          <a:extLst>
            <a:ext uri="{FF2B5EF4-FFF2-40B4-BE49-F238E27FC236}">
              <a16:creationId xmlns:a16="http://schemas.microsoft.com/office/drawing/2014/main" xmlns="" id="{5A2EE261-6E0D-4398-9303-231EFD2D3D62}"/>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20" name="フローチャート: 判断 719">
          <a:extLst>
            <a:ext uri="{FF2B5EF4-FFF2-40B4-BE49-F238E27FC236}">
              <a16:creationId xmlns:a16="http://schemas.microsoft.com/office/drawing/2014/main" xmlns="" id="{7FAFC20A-44DC-416C-B630-1D864DC88B6E}"/>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721" name="フローチャート: 判断 720">
          <a:extLst>
            <a:ext uri="{FF2B5EF4-FFF2-40B4-BE49-F238E27FC236}">
              <a16:creationId xmlns:a16="http://schemas.microsoft.com/office/drawing/2014/main" xmlns="" id="{70847683-D29F-4E59-8BAA-99659DFFBB56}"/>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722" name="フローチャート: 判断 721">
          <a:extLst>
            <a:ext uri="{FF2B5EF4-FFF2-40B4-BE49-F238E27FC236}">
              <a16:creationId xmlns:a16="http://schemas.microsoft.com/office/drawing/2014/main" xmlns="" id="{BEA23E12-ABB5-427D-A4DD-A5EC81869277}"/>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43BB18AC-028B-40E2-8563-E1232B0D75A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xmlns="" id="{92A8A45D-2986-46F7-9DCE-6A8B5BF1C2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xmlns="" id="{2AD94B50-0C44-4DB1-91E0-9415A795023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xmlns="" id="{2FF701C2-0006-42BC-8555-A4DED087108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xmlns="" id="{AE2FF8E7-245E-478C-B19C-75619FA4F64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28" name="楕円 727">
          <a:extLst>
            <a:ext uri="{FF2B5EF4-FFF2-40B4-BE49-F238E27FC236}">
              <a16:creationId xmlns:a16="http://schemas.microsoft.com/office/drawing/2014/main" xmlns="" id="{D249B6C1-47AB-48B4-A357-4694ACDEFDCD}"/>
            </a:ext>
          </a:extLst>
        </xdr:cNvPr>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127743</xdr:rowOff>
    </xdr:from>
    <xdr:ext cx="405111" cy="259045"/>
    <xdr:sp macro="" textlink="">
      <xdr:nvSpPr>
        <xdr:cNvPr id="729" name="【消防施設】&#10;有形固定資産減価償却率該当値テキスト">
          <a:extLst>
            <a:ext uri="{FF2B5EF4-FFF2-40B4-BE49-F238E27FC236}">
              <a16:creationId xmlns:a16="http://schemas.microsoft.com/office/drawing/2014/main" xmlns="" id="{B1A94C35-A50A-4C15-B5BB-6505138241F6}"/>
            </a:ext>
          </a:extLst>
        </xdr:cNvPr>
        <xdr:cNvSpPr txBox="1"/>
      </xdr:nvSpPr>
      <xdr:spPr>
        <a:xfrm>
          <a:off x="16357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153851</xdr:rowOff>
    </xdr:from>
    <xdr:to>
      <xdr:col>81</xdr:col>
      <xdr:colOff>101600</xdr:colOff>
      <xdr:row>83</xdr:row>
      <xdr:rowOff>84001</xdr:rowOff>
    </xdr:to>
    <xdr:sp macro="" textlink="">
      <xdr:nvSpPr>
        <xdr:cNvPr id="730" name="楕円 729">
          <a:extLst>
            <a:ext uri="{FF2B5EF4-FFF2-40B4-BE49-F238E27FC236}">
              <a16:creationId xmlns:a16="http://schemas.microsoft.com/office/drawing/2014/main" xmlns="" id="{04D629DB-29B8-4E64-9E27-B9CBE6179859}"/>
            </a:ext>
          </a:extLst>
        </xdr:cNvPr>
        <xdr:cNvSpPr/>
      </xdr:nvSpPr>
      <xdr:spPr>
        <a:xfrm>
          <a:off x="15430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33201</xdr:rowOff>
    </xdr:to>
    <xdr:cxnSp macro="">
      <xdr:nvCxnSpPr>
        <xdr:cNvPr id="731" name="直線コネクタ 730">
          <a:extLst>
            <a:ext uri="{FF2B5EF4-FFF2-40B4-BE49-F238E27FC236}">
              <a16:creationId xmlns:a16="http://schemas.microsoft.com/office/drawing/2014/main" xmlns="" id="{5ED0054D-53D3-48FB-B081-A1C6EDF47712}"/>
            </a:ext>
          </a:extLst>
        </xdr:cNvPr>
        <xdr:cNvCxnSpPr/>
      </xdr:nvCxnSpPr>
      <xdr:spPr>
        <a:xfrm flipV="1">
          <a:off x="15481300" y="1421456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32" name="楕円 731">
          <a:extLst>
            <a:ext uri="{FF2B5EF4-FFF2-40B4-BE49-F238E27FC236}">
              <a16:creationId xmlns:a16="http://schemas.microsoft.com/office/drawing/2014/main" xmlns="" id="{4CC1D576-6597-4B6E-B2E6-370E0B56CC39}"/>
            </a:ext>
          </a:extLst>
        </xdr:cNvPr>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33201</xdr:rowOff>
    </xdr:from>
    <xdr:to>
      <xdr:col>81</xdr:col>
      <xdr:colOff>50800</xdr:colOff>
      <xdr:row>83</xdr:row>
      <xdr:rowOff>83820</xdr:rowOff>
    </xdr:to>
    <xdr:cxnSp macro="">
      <xdr:nvCxnSpPr>
        <xdr:cNvPr id="733" name="直線コネクタ 732">
          <a:extLst>
            <a:ext uri="{FF2B5EF4-FFF2-40B4-BE49-F238E27FC236}">
              <a16:creationId xmlns:a16="http://schemas.microsoft.com/office/drawing/2014/main" xmlns="" id="{E37312E3-67F4-43E1-B3E6-84D8D37CD026}"/>
            </a:ext>
          </a:extLst>
        </xdr:cNvPr>
        <xdr:cNvCxnSpPr/>
      </xdr:nvCxnSpPr>
      <xdr:spPr>
        <a:xfrm flipV="1">
          <a:off x="14592300" y="142635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113030</xdr:rowOff>
    </xdr:from>
    <xdr:to>
      <xdr:col>72</xdr:col>
      <xdr:colOff>38100</xdr:colOff>
      <xdr:row>84</xdr:row>
      <xdr:rowOff>43180</xdr:rowOff>
    </xdr:to>
    <xdr:sp macro="" textlink="">
      <xdr:nvSpPr>
        <xdr:cNvPr id="734" name="楕円 733">
          <a:extLst>
            <a:ext uri="{FF2B5EF4-FFF2-40B4-BE49-F238E27FC236}">
              <a16:creationId xmlns:a16="http://schemas.microsoft.com/office/drawing/2014/main" xmlns="" id="{02A3708C-B437-49D3-9D2F-5485F067064A}"/>
            </a:ext>
          </a:extLst>
        </xdr:cNvPr>
        <xdr:cNvSpPr/>
      </xdr:nvSpPr>
      <xdr:spPr>
        <a:xfrm>
          <a:off x="1365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83820</xdr:rowOff>
    </xdr:from>
    <xdr:to>
      <xdr:col>76</xdr:col>
      <xdr:colOff>114300</xdr:colOff>
      <xdr:row>83</xdr:row>
      <xdr:rowOff>163830</xdr:rowOff>
    </xdr:to>
    <xdr:cxnSp macro="">
      <xdr:nvCxnSpPr>
        <xdr:cNvPr id="735" name="直線コネクタ 734">
          <a:extLst>
            <a:ext uri="{FF2B5EF4-FFF2-40B4-BE49-F238E27FC236}">
              <a16:creationId xmlns:a16="http://schemas.microsoft.com/office/drawing/2014/main" xmlns="" id="{1539F6F5-7F97-4C53-A2CD-AF6783D8FE0B}"/>
            </a:ext>
          </a:extLst>
        </xdr:cNvPr>
        <xdr:cNvCxnSpPr/>
      </xdr:nvCxnSpPr>
      <xdr:spPr>
        <a:xfrm flipV="1">
          <a:off x="13703300" y="143141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134257</xdr:rowOff>
    </xdr:from>
    <xdr:to>
      <xdr:col>67</xdr:col>
      <xdr:colOff>101600</xdr:colOff>
      <xdr:row>84</xdr:row>
      <xdr:rowOff>64407</xdr:rowOff>
    </xdr:to>
    <xdr:sp macro="" textlink="">
      <xdr:nvSpPr>
        <xdr:cNvPr id="736" name="楕円 735">
          <a:extLst>
            <a:ext uri="{FF2B5EF4-FFF2-40B4-BE49-F238E27FC236}">
              <a16:creationId xmlns:a16="http://schemas.microsoft.com/office/drawing/2014/main" xmlns="" id="{650EFEF6-5DCA-414E-811A-C43A57F7F82C}"/>
            </a:ext>
          </a:extLst>
        </xdr:cNvPr>
        <xdr:cNvSpPr/>
      </xdr:nvSpPr>
      <xdr:spPr>
        <a:xfrm>
          <a:off x="12763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163830</xdr:rowOff>
    </xdr:from>
    <xdr:to>
      <xdr:col>71</xdr:col>
      <xdr:colOff>177800</xdr:colOff>
      <xdr:row>84</xdr:row>
      <xdr:rowOff>13607</xdr:rowOff>
    </xdr:to>
    <xdr:cxnSp macro="">
      <xdr:nvCxnSpPr>
        <xdr:cNvPr id="737" name="直線コネクタ 736">
          <a:extLst>
            <a:ext uri="{FF2B5EF4-FFF2-40B4-BE49-F238E27FC236}">
              <a16:creationId xmlns:a16="http://schemas.microsoft.com/office/drawing/2014/main" xmlns="" id="{208B52CE-9993-4D6F-B3E0-D4FE18AAD777}"/>
            </a:ext>
          </a:extLst>
        </xdr:cNvPr>
        <xdr:cNvCxnSpPr/>
      </xdr:nvCxnSpPr>
      <xdr:spPr>
        <a:xfrm flipV="1">
          <a:off x="12814300" y="143941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738" name="n_1aveValue【消防施設】&#10;有形固定資産減価償却率">
          <a:extLst>
            <a:ext uri="{FF2B5EF4-FFF2-40B4-BE49-F238E27FC236}">
              <a16:creationId xmlns:a16="http://schemas.microsoft.com/office/drawing/2014/main" xmlns="" id="{16E81B5E-C6D5-44DC-81E3-F0FCC711987D}"/>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739" name="n_2aveValue【消防施設】&#10;有形固定資産減価償却率">
          <a:extLst>
            <a:ext uri="{FF2B5EF4-FFF2-40B4-BE49-F238E27FC236}">
              <a16:creationId xmlns:a16="http://schemas.microsoft.com/office/drawing/2014/main" xmlns="" id="{175B35AD-EDA5-48B7-B65F-EF90C3F3AE2E}"/>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740" name="n_3aveValue【消防施設】&#10;有形固定資産減価償却率">
          <a:extLst>
            <a:ext uri="{FF2B5EF4-FFF2-40B4-BE49-F238E27FC236}">
              <a16:creationId xmlns:a16="http://schemas.microsoft.com/office/drawing/2014/main" xmlns="" id="{63745465-BF99-48A7-989B-CAA51D2FEADD}"/>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741" name="n_4aveValue【消防施設】&#10;有形固定資産減価償却率">
          <a:extLst>
            <a:ext uri="{FF2B5EF4-FFF2-40B4-BE49-F238E27FC236}">
              <a16:creationId xmlns:a16="http://schemas.microsoft.com/office/drawing/2014/main" xmlns="" id="{1D7DAC39-A170-4A30-B264-0C45D4285C8E}"/>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75128</xdr:rowOff>
    </xdr:from>
    <xdr:ext cx="405111" cy="259045"/>
    <xdr:sp macro="" textlink="">
      <xdr:nvSpPr>
        <xdr:cNvPr id="742" name="n_1mainValue【消防施設】&#10;有形固定資産減価償却率">
          <a:extLst>
            <a:ext uri="{FF2B5EF4-FFF2-40B4-BE49-F238E27FC236}">
              <a16:creationId xmlns:a16="http://schemas.microsoft.com/office/drawing/2014/main" xmlns="" id="{2FDDFAA5-693D-41A3-B71F-4095385FA358}"/>
            </a:ext>
          </a:extLst>
        </xdr:cNvPr>
        <xdr:cNvSpPr txBox="1"/>
      </xdr:nvSpPr>
      <xdr:spPr>
        <a:xfrm>
          <a:off x="152660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743" name="n_2mainValue【消防施設】&#10;有形固定資産減価償却率">
          <a:extLst>
            <a:ext uri="{FF2B5EF4-FFF2-40B4-BE49-F238E27FC236}">
              <a16:creationId xmlns:a16="http://schemas.microsoft.com/office/drawing/2014/main" xmlns="" id="{2A5F4C8B-0FE8-4A49-A327-EA369455BA3D}"/>
            </a:ext>
          </a:extLst>
        </xdr:cNvPr>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34307</xdr:rowOff>
    </xdr:from>
    <xdr:ext cx="405111" cy="259045"/>
    <xdr:sp macro="" textlink="">
      <xdr:nvSpPr>
        <xdr:cNvPr id="744" name="n_3mainValue【消防施設】&#10;有形固定資産減価償却率">
          <a:extLst>
            <a:ext uri="{FF2B5EF4-FFF2-40B4-BE49-F238E27FC236}">
              <a16:creationId xmlns:a16="http://schemas.microsoft.com/office/drawing/2014/main" xmlns="" id="{3179A5BB-717B-4C10-98BC-2E174A8372E5}"/>
            </a:ext>
          </a:extLst>
        </xdr:cNvPr>
        <xdr:cNvSpPr txBox="1"/>
      </xdr:nvSpPr>
      <xdr:spPr>
        <a:xfrm>
          <a:off x="13500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55534</xdr:rowOff>
    </xdr:from>
    <xdr:ext cx="405111" cy="259045"/>
    <xdr:sp macro="" textlink="">
      <xdr:nvSpPr>
        <xdr:cNvPr id="745" name="n_4mainValue【消防施設】&#10;有形固定資産減価償却率">
          <a:extLst>
            <a:ext uri="{FF2B5EF4-FFF2-40B4-BE49-F238E27FC236}">
              <a16:creationId xmlns:a16="http://schemas.microsoft.com/office/drawing/2014/main" xmlns="" id="{5FF818B9-706C-4CC3-ADB9-C43FD364F6F8}"/>
            </a:ext>
          </a:extLst>
        </xdr:cNvPr>
        <xdr:cNvSpPr txBox="1"/>
      </xdr:nvSpPr>
      <xdr:spPr>
        <a:xfrm>
          <a:off x="12611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6" name="正方形/長方形 745">
          <a:extLst>
            <a:ext uri="{FF2B5EF4-FFF2-40B4-BE49-F238E27FC236}">
              <a16:creationId xmlns:a16="http://schemas.microsoft.com/office/drawing/2014/main" xmlns="" id="{E7E67968-D542-4B19-B04A-AFAA76227F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7" name="正方形/長方形 746">
          <a:extLst>
            <a:ext uri="{FF2B5EF4-FFF2-40B4-BE49-F238E27FC236}">
              <a16:creationId xmlns:a16="http://schemas.microsoft.com/office/drawing/2014/main" xmlns="" id="{4D74B9EC-D87B-4FE2-AA58-692480B4794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8" name="正方形/長方形 747">
          <a:extLst>
            <a:ext uri="{FF2B5EF4-FFF2-40B4-BE49-F238E27FC236}">
              <a16:creationId xmlns:a16="http://schemas.microsoft.com/office/drawing/2014/main" xmlns="" id="{C99267CB-F5D4-4526-8A22-A700BADC7AE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9" name="正方形/長方形 748">
          <a:extLst>
            <a:ext uri="{FF2B5EF4-FFF2-40B4-BE49-F238E27FC236}">
              <a16:creationId xmlns:a16="http://schemas.microsoft.com/office/drawing/2014/main" xmlns="" id="{04817790-B713-456C-80BF-399B9849C42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0" name="正方形/長方形 749">
          <a:extLst>
            <a:ext uri="{FF2B5EF4-FFF2-40B4-BE49-F238E27FC236}">
              <a16:creationId xmlns:a16="http://schemas.microsoft.com/office/drawing/2014/main" xmlns="" id="{45DF4F88-7154-4EDD-B1F5-0FE4C82B04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1" name="正方形/長方形 750">
          <a:extLst>
            <a:ext uri="{FF2B5EF4-FFF2-40B4-BE49-F238E27FC236}">
              <a16:creationId xmlns:a16="http://schemas.microsoft.com/office/drawing/2014/main" xmlns="" id="{DA460FF1-D958-4745-A333-3E60D90A733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2" name="正方形/長方形 751">
          <a:extLst>
            <a:ext uri="{FF2B5EF4-FFF2-40B4-BE49-F238E27FC236}">
              <a16:creationId xmlns:a16="http://schemas.microsoft.com/office/drawing/2014/main" xmlns="" id="{FE443B1D-31B0-49F7-8BD1-542A296B39E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3" name="正方形/長方形 752">
          <a:extLst>
            <a:ext uri="{FF2B5EF4-FFF2-40B4-BE49-F238E27FC236}">
              <a16:creationId xmlns:a16="http://schemas.microsoft.com/office/drawing/2014/main" xmlns="" id="{6D8F922D-5600-4E76-BE09-FB055555858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4" name="テキスト ボックス 753">
          <a:extLst>
            <a:ext uri="{FF2B5EF4-FFF2-40B4-BE49-F238E27FC236}">
              <a16:creationId xmlns:a16="http://schemas.microsoft.com/office/drawing/2014/main" xmlns="" id="{EBBEEA89-683B-4FA0-89CC-DFAAE20D37C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5" name="直線コネクタ 754">
          <a:extLst>
            <a:ext uri="{FF2B5EF4-FFF2-40B4-BE49-F238E27FC236}">
              <a16:creationId xmlns:a16="http://schemas.microsoft.com/office/drawing/2014/main" xmlns="" id="{B3203B32-83CD-4536-91D7-4DD8A1F273F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6" name="直線コネクタ 755">
          <a:extLst>
            <a:ext uri="{FF2B5EF4-FFF2-40B4-BE49-F238E27FC236}">
              <a16:creationId xmlns:a16="http://schemas.microsoft.com/office/drawing/2014/main" xmlns="" id="{73FCE865-D8AB-4BC3-A256-881C7276D16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7" name="テキスト ボックス 756">
          <a:extLst>
            <a:ext uri="{FF2B5EF4-FFF2-40B4-BE49-F238E27FC236}">
              <a16:creationId xmlns:a16="http://schemas.microsoft.com/office/drawing/2014/main" xmlns="" id="{EAE69D21-B94F-4A1F-9A50-5D400048497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8" name="直線コネクタ 757">
          <a:extLst>
            <a:ext uri="{FF2B5EF4-FFF2-40B4-BE49-F238E27FC236}">
              <a16:creationId xmlns:a16="http://schemas.microsoft.com/office/drawing/2014/main" xmlns="" id="{C26A99A5-458A-4352-992B-091F95C1CEE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9" name="テキスト ボックス 758">
          <a:extLst>
            <a:ext uri="{FF2B5EF4-FFF2-40B4-BE49-F238E27FC236}">
              <a16:creationId xmlns:a16="http://schemas.microsoft.com/office/drawing/2014/main" xmlns="" id="{9E2D7B2E-5EE5-4855-9DF3-465989558E2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0" name="直線コネクタ 759">
          <a:extLst>
            <a:ext uri="{FF2B5EF4-FFF2-40B4-BE49-F238E27FC236}">
              <a16:creationId xmlns:a16="http://schemas.microsoft.com/office/drawing/2014/main" xmlns="" id="{AD0E549C-CF3F-4580-BBBC-7F2E7226874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61" name="テキスト ボックス 760">
          <a:extLst>
            <a:ext uri="{FF2B5EF4-FFF2-40B4-BE49-F238E27FC236}">
              <a16:creationId xmlns:a16="http://schemas.microsoft.com/office/drawing/2014/main" xmlns="" id="{CB751EB5-6722-46E7-A42D-38E869B6ECD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2" name="直線コネクタ 761">
          <a:extLst>
            <a:ext uri="{FF2B5EF4-FFF2-40B4-BE49-F238E27FC236}">
              <a16:creationId xmlns:a16="http://schemas.microsoft.com/office/drawing/2014/main" xmlns="" id="{7310437B-1385-43E6-B666-D06F1192983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3" name="テキスト ボックス 762">
          <a:extLst>
            <a:ext uri="{FF2B5EF4-FFF2-40B4-BE49-F238E27FC236}">
              <a16:creationId xmlns:a16="http://schemas.microsoft.com/office/drawing/2014/main" xmlns="" id="{86EA5B72-514B-4B3D-B8E0-2B4B3EBB93E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4" name="直線コネクタ 763">
          <a:extLst>
            <a:ext uri="{FF2B5EF4-FFF2-40B4-BE49-F238E27FC236}">
              <a16:creationId xmlns:a16="http://schemas.microsoft.com/office/drawing/2014/main" xmlns="" id="{AC42F30F-AD3E-4C4E-ABAE-426260665B6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5" name="テキスト ボックス 764">
          <a:extLst>
            <a:ext uri="{FF2B5EF4-FFF2-40B4-BE49-F238E27FC236}">
              <a16:creationId xmlns:a16="http://schemas.microsoft.com/office/drawing/2014/main" xmlns="" id="{CA339743-71B7-4713-A990-24BF710BBB8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6" name="直線コネクタ 765">
          <a:extLst>
            <a:ext uri="{FF2B5EF4-FFF2-40B4-BE49-F238E27FC236}">
              <a16:creationId xmlns:a16="http://schemas.microsoft.com/office/drawing/2014/main" xmlns="" id="{E68532E9-1887-440D-9BAE-665708CCA8F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7" name="テキスト ボックス 766">
          <a:extLst>
            <a:ext uri="{FF2B5EF4-FFF2-40B4-BE49-F238E27FC236}">
              <a16:creationId xmlns:a16="http://schemas.microsoft.com/office/drawing/2014/main" xmlns="" id="{4E7332D8-BAF6-4B2C-B6AA-F9FDE54AF1E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8" name="直線コネクタ 767">
          <a:extLst>
            <a:ext uri="{FF2B5EF4-FFF2-40B4-BE49-F238E27FC236}">
              <a16:creationId xmlns:a16="http://schemas.microsoft.com/office/drawing/2014/main" xmlns="" id="{3A5D096A-6A46-49E1-BCBB-71E0C20D3AB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9" name="テキスト ボックス 768">
          <a:extLst>
            <a:ext uri="{FF2B5EF4-FFF2-40B4-BE49-F238E27FC236}">
              <a16:creationId xmlns:a16="http://schemas.microsoft.com/office/drawing/2014/main" xmlns="" id="{A79608A5-C0BE-47A5-9166-F97EC8CBA58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0" name="【消防施設】&#10;一人当たり面積グラフ枠">
          <a:extLst>
            <a:ext uri="{FF2B5EF4-FFF2-40B4-BE49-F238E27FC236}">
              <a16:creationId xmlns:a16="http://schemas.microsoft.com/office/drawing/2014/main" xmlns="" id="{65F984E3-9400-48D3-9312-0EFE264130D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771" name="直線コネクタ 770">
          <a:extLst>
            <a:ext uri="{FF2B5EF4-FFF2-40B4-BE49-F238E27FC236}">
              <a16:creationId xmlns:a16="http://schemas.microsoft.com/office/drawing/2014/main" xmlns="" id="{9D366A6B-3AD8-4163-9DD9-1E87D0D8C86D}"/>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72" name="【消防施設】&#10;一人当たり面積最小値テキスト">
          <a:extLst>
            <a:ext uri="{FF2B5EF4-FFF2-40B4-BE49-F238E27FC236}">
              <a16:creationId xmlns:a16="http://schemas.microsoft.com/office/drawing/2014/main" xmlns="" id="{C5FF6663-2E1F-4816-AEA4-5FBCAC633836}"/>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73" name="直線コネクタ 772">
          <a:extLst>
            <a:ext uri="{FF2B5EF4-FFF2-40B4-BE49-F238E27FC236}">
              <a16:creationId xmlns:a16="http://schemas.microsoft.com/office/drawing/2014/main" xmlns="" id="{51B29619-D832-4A29-BFF1-C4BD255A72A7}"/>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74" name="【消防施設】&#10;一人当たり面積最大値テキスト">
          <a:extLst>
            <a:ext uri="{FF2B5EF4-FFF2-40B4-BE49-F238E27FC236}">
              <a16:creationId xmlns:a16="http://schemas.microsoft.com/office/drawing/2014/main" xmlns="" id="{5C85EE81-35CF-45F2-8B26-F8EBD56790FA}"/>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75" name="直線コネクタ 774">
          <a:extLst>
            <a:ext uri="{FF2B5EF4-FFF2-40B4-BE49-F238E27FC236}">
              <a16:creationId xmlns:a16="http://schemas.microsoft.com/office/drawing/2014/main" xmlns="" id="{7F6EB081-44D4-4B18-A3A7-8CBFCCC89AC8}"/>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776" name="【消防施設】&#10;一人当たり面積平均値テキスト">
          <a:extLst>
            <a:ext uri="{FF2B5EF4-FFF2-40B4-BE49-F238E27FC236}">
              <a16:creationId xmlns:a16="http://schemas.microsoft.com/office/drawing/2014/main" xmlns="" id="{573EC35B-09A8-4DD2-9E9C-79138DACAED0}"/>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77" name="フローチャート: 判断 776">
          <a:extLst>
            <a:ext uri="{FF2B5EF4-FFF2-40B4-BE49-F238E27FC236}">
              <a16:creationId xmlns:a16="http://schemas.microsoft.com/office/drawing/2014/main" xmlns="" id="{530317B9-9820-4ECF-89AC-4AA07D8A5044}"/>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78" name="フローチャート: 判断 777">
          <a:extLst>
            <a:ext uri="{FF2B5EF4-FFF2-40B4-BE49-F238E27FC236}">
              <a16:creationId xmlns:a16="http://schemas.microsoft.com/office/drawing/2014/main" xmlns="" id="{18BFD64A-CDA2-4CC0-A00C-5697F8A1096D}"/>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779" name="フローチャート: 判断 778">
          <a:extLst>
            <a:ext uri="{FF2B5EF4-FFF2-40B4-BE49-F238E27FC236}">
              <a16:creationId xmlns:a16="http://schemas.microsoft.com/office/drawing/2014/main" xmlns="" id="{FA431C6F-4126-4991-A510-F595B16CDDAA}"/>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80" name="フローチャート: 判断 779">
          <a:extLst>
            <a:ext uri="{FF2B5EF4-FFF2-40B4-BE49-F238E27FC236}">
              <a16:creationId xmlns:a16="http://schemas.microsoft.com/office/drawing/2014/main" xmlns="" id="{724FA028-F9CF-4C08-B3C9-E952985DBB62}"/>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81" name="フローチャート: 判断 780">
          <a:extLst>
            <a:ext uri="{FF2B5EF4-FFF2-40B4-BE49-F238E27FC236}">
              <a16:creationId xmlns:a16="http://schemas.microsoft.com/office/drawing/2014/main" xmlns="" id="{A0A5B76C-84FC-4ADC-A47E-4B77E70BC996}"/>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xmlns="" id="{43F37622-79F0-4C68-AFCE-E6244DEBCEB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xmlns="" id="{2EE0AD81-A18C-493F-92C3-F25445ED851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xmlns="" id="{D5D55F2D-108A-4ECE-B728-12E56547458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xmlns="" id="{6165506E-BF03-4D65-BB45-FAD42F73F1A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xmlns="" id="{F170AB3D-B44C-4730-9483-F8226DE12D4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23223</xdr:rowOff>
    </xdr:from>
    <xdr:to>
      <xdr:col>116</xdr:col>
      <xdr:colOff>114300</xdr:colOff>
      <xdr:row>86</xdr:row>
      <xdr:rowOff>124823</xdr:rowOff>
    </xdr:to>
    <xdr:sp macro="" textlink="">
      <xdr:nvSpPr>
        <xdr:cNvPr id="787" name="楕円 786">
          <a:extLst>
            <a:ext uri="{FF2B5EF4-FFF2-40B4-BE49-F238E27FC236}">
              <a16:creationId xmlns:a16="http://schemas.microsoft.com/office/drawing/2014/main" xmlns="" id="{6F174742-4E5B-4271-B21C-4C35587CDE62}"/>
            </a:ext>
          </a:extLst>
        </xdr:cNvPr>
        <xdr:cNvSpPr/>
      </xdr:nvSpPr>
      <xdr:spPr>
        <a:xfrm>
          <a:off x="22110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109600</xdr:rowOff>
    </xdr:from>
    <xdr:ext cx="469744" cy="259045"/>
    <xdr:sp macro="" textlink="">
      <xdr:nvSpPr>
        <xdr:cNvPr id="788" name="【消防施設】&#10;一人当たり面積該当値テキスト">
          <a:extLst>
            <a:ext uri="{FF2B5EF4-FFF2-40B4-BE49-F238E27FC236}">
              <a16:creationId xmlns:a16="http://schemas.microsoft.com/office/drawing/2014/main" xmlns="" id="{4E200879-FE43-46FB-B716-1F51E8109921}"/>
            </a:ext>
          </a:extLst>
        </xdr:cNvPr>
        <xdr:cNvSpPr txBox="1"/>
      </xdr:nvSpPr>
      <xdr:spPr>
        <a:xfrm>
          <a:off x="22199600" y="1468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89" name="楕円 788">
          <a:extLst>
            <a:ext uri="{FF2B5EF4-FFF2-40B4-BE49-F238E27FC236}">
              <a16:creationId xmlns:a16="http://schemas.microsoft.com/office/drawing/2014/main" xmlns="" id="{4EA7A713-502F-47CC-9331-1168F51F92C4}"/>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74023</xdr:rowOff>
    </xdr:from>
    <xdr:to>
      <xdr:col>116</xdr:col>
      <xdr:colOff>63500</xdr:colOff>
      <xdr:row>86</xdr:row>
      <xdr:rowOff>76200</xdr:rowOff>
    </xdr:to>
    <xdr:cxnSp macro="">
      <xdr:nvCxnSpPr>
        <xdr:cNvPr id="790" name="直線コネクタ 789">
          <a:extLst>
            <a:ext uri="{FF2B5EF4-FFF2-40B4-BE49-F238E27FC236}">
              <a16:creationId xmlns:a16="http://schemas.microsoft.com/office/drawing/2014/main" xmlns="" id="{27EDCB27-9DB6-44A6-BF27-8A2C8D075E80}"/>
            </a:ext>
          </a:extLst>
        </xdr:cNvPr>
        <xdr:cNvCxnSpPr/>
      </xdr:nvCxnSpPr>
      <xdr:spPr>
        <a:xfrm flipV="1">
          <a:off x="21323300" y="1481872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27577</xdr:rowOff>
    </xdr:from>
    <xdr:to>
      <xdr:col>107</xdr:col>
      <xdr:colOff>101600</xdr:colOff>
      <xdr:row>86</xdr:row>
      <xdr:rowOff>129177</xdr:rowOff>
    </xdr:to>
    <xdr:sp macro="" textlink="">
      <xdr:nvSpPr>
        <xdr:cNvPr id="791" name="楕円 790">
          <a:extLst>
            <a:ext uri="{FF2B5EF4-FFF2-40B4-BE49-F238E27FC236}">
              <a16:creationId xmlns:a16="http://schemas.microsoft.com/office/drawing/2014/main" xmlns="" id="{80CC57D9-9C32-47E4-BAC8-5C2893130AAB}"/>
            </a:ext>
          </a:extLst>
        </xdr:cNvPr>
        <xdr:cNvSpPr/>
      </xdr:nvSpPr>
      <xdr:spPr>
        <a:xfrm>
          <a:off x="20383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78377</xdr:rowOff>
    </xdr:to>
    <xdr:cxnSp macro="">
      <xdr:nvCxnSpPr>
        <xdr:cNvPr id="792" name="直線コネクタ 791">
          <a:extLst>
            <a:ext uri="{FF2B5EF4-FFF2-40B4-BE49-F238E27FC236}">
              <a16:creationId xmlns:a16="http://schemas.microsoft.com/office/drawing/2014/main" xmlns="" id="{44ADAD9A-5A88-4380-BC28-B14D8485CFCC}"/>
            </a:ext>
          </a:extLst>
        </xdr:cNvPr>
        <xdr:cNvCxnSpPr/>
      </xdr:nvCxnSpPr>
      <xdr:spPr>
        <a:xfrm flipV="1">
          <a:off x="20434300" y="148209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30843</xdr:rowOff>
    </xdr:from>
    <xdr:to>
      <xdr:col>102</xdr:col>
      <xdr:colOff>165100</xdr:colOff>
      <xdr:row>86</xdr:row>
      <xdr:rowOff>132443</xdr:rowOff>
    </xdr:to>
    <xdr:sp macro="" textlink="">
      <xdr:nvSpPr>
        <xdr:cNvPr id="793" name="楕円 792">
          <a:extLst>
            <a:ext uri="{FF2B5EF4-FFF2-40B4-BE49-F238E27FC236}">
              <a16:creationId xmlns:a16="http://schemas.microsoft.com/office/drawing/2014/main" xmlns="" id="{86535DA2-13BE-4877-83A8-879D38923C27}"/>
            </a:ext>
          </a:extLst>
        </xdr:cNvPr>
        <xdr:cNvSpPr/>
      </xdr:nvSpPr>
      <xdr:spPr>
        <a:xfrm>
          <a:off x="19494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78377</xdr:rowOff>
    </xdr:from>
    <xdr:to>
      <xdr:col>107</xdr:col>
      <xdr:colOff>50800</xdr:colOff>
      <xdr:row>86</xdr:row>
      <xdr:rowOff>81643</xdr:rowOff>
    </xdr:to>
    <xdr:cxnSp macro="">
      <xdr:nvCxnSpPr>
        <xdr:cNvPr id="794" name="直線コネクタ 793">
          <a:extLst>
            <a:ext uri="{FF2B5EF4-FFF2-40B4-BE49-F238E27FC236}">
              <a16:creationId xmlns:a16="http://schemas.microsoft.com/office/drawing/2014/main" xmlns="" id="{E1D15390-228A-4DCE-A83A-6D109FFE064A}"/>
            </a:ext>
          </a:extLst>
        </xdr:cNvPr>
        <xdr:cNvCxnSpPr/>
      </xdr:nvCxnSpPr>
      <xdr:spPr>
        <a:xfrm flipV="1">
          <a:off x="19545300" y="148230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60234</xdr:rowOff>
    </xdr:from>
    <xdr:to>
      <xdr:col>98</xdr:col>
      <xdr:colOff>38100</xdr:colOff>
      <xdr:row>86</xdr:row>
      <xdr:rowOff>161834</xdr:rowOff>
    </xdr:to>
    <xdr:sp macro="" textlink="">
      <xdr:nvSpPr>
        <xdr:cNvPr id="795" name="楕円 794">
          <a:extLst>
            <a:ext uri="{FF2B5EF4-FFF2-40B4-BE49-F238E27FC236}">
              <a16:creationId xmlns:a16="http://schemas.microsoft.com/office/drawing/2014/main" xmlns="" id="{97642252-C3D1-4E2A-A33F-9BB0CEE8F91A}"/>
            </a:ext>
          </a:extLst>
        </xdr:cNvPr>
        <xdr:cNvSpPr/>
      </xdr:nvSpPr>
      <xdr:spPr>
        <a:xfrm>
          <a:off x="18605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81643</xdr:rowOff>
    </xdr:from>
    <xdr:to>
      <xdr:col>102</xdr:col>
      <xdr:colOff>114300</xdr:colOff>
      <xdr:row>86</xdr:row>
      <xdr:rowOff>111034</xdr:rowOff>
    </xdr:to>
    <xdr:cxnSp macro="">
      <xdr:nvCxnSpPr>
        <xdr:cNvPr id="796" name="直線コネクタ 795">
          <a:extLst>
            <a:ext uri="{FF2B5EF4-FFF2-40B4-BE49-F238E27FC236}">
              <a16:creationId xmlns:a16="http://schemas.microsoft.com/office/drawing/2014/main" xmlns="" id="{FE384D41-C448-4D70-B128-D567BE2E5B06}"/>
            </a:ext>
          </a:extLst>
        </xdr:cNvPr>
        <xdr:cNvCxnSpPr/>
      </xdr:nvCxnSpPr>
      <xdr:spPr>
        <a:xfrm flipV="1">
          <a:off x="18656300" y="148263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797" name="n_1aveValue【消防施設】&#10;一人当たり面積">
          <a:extLst>
            <a:ext uri="{FF2B5EF4-FFF2-40B4-BE49-F238E27FC236}">
              <a16:creationId xmlns:a16="http://schemas.microsoft.com/office/drawing/2014/main" xmlns="" id="{7A337C6C-D61B-43CA-BB23-45BB4E38B050}"/>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798" name="n_2aveValue【消防施設】&#10;一人当たり面積">
          <a:extLst>
            <a:ext uri="{FF2B5EF4-FFF2-40B4-BE49-F238E27FC236}">
              <a16:creationId xmlns:a16="http://schemas.microsoft.com/office/drawing/2014/main" xmlns="" id="{60E1A585-99F1-44A7-AE43-41315D87FE52}"/>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799" name="n_3aveValue【消防施設】&#10;一人当たり面積">
          <a:extLst>
            <a:ext uri="{FF2B5EF4-FFF2-40B4-BE49-F238E27FC236}">
              <a16:creationId xmlns:a16="http://schemas.microsoft.com/office/drawing/2014/main" xmlns="" id="{5780D8CF-295F-4A21-8645-17498FBBAC72}"/>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800" name="n_4aveValue【消防施設】&#10;一人当たり面積">
          <a:extLst>
            <a:ext uri="{FF2B5EF4-FFF2-40B4-BE49-F238E27FC236}">
              <a16:creationId xmlns:a16="http://schemas.microsoft.com/office/drawing/2014/main" xmlns="" id="{23FCE8F8-0FB9-40C4-ABA9-B45EA48B910C}"/>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801" name="n_1mainValue【消防施設】&#10;一人当たり面積">
          <a:extLst>
            <a:ext uri="{FF2B5EF4-FFF2-40B4-BE49-F238E27FC236}">
              <a16:creationId xmlns:a16="http://schemas.microsoft.com/office/drawing/2014/main" xmlns="" id="{4AD7A879-BDEF-4DBD-A2BD-74150A3C6414}"/>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120304</xdr:rowOff>
    </xdr:from>
    <xdr:ext cx="469744" cy="259045"/>
    <xdr:sp macro="" textlink="">
      <xdr:nvSpPr>
        <xdr:cNvPr id="802" name="n_2mainValue【消防施設】&#10;一人当たり面積">
          <a:extLst>
            <a:ext uri="{FF2B5EF4-FFF2-40B4-BE49-F238E27FC236}">
              <a16:creationId xmlns:a16="http://schemas.microsoft.com/office/drawing/2014/main" xmlns="" id="{E397C25B-7BFE-4C1B-84E5-C7322ECC4544}"/>
            </a:ext>
          </a:extLst>
        </xdr:cNvPr>
        <xdr:cNvSpPr txBox="1"/>
      </xdr:nvSpPr>
      <xdr:spPr>
        <a:xfrm>
          <a:off x="201994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123570</xdr:rowOff>
    </xdr:from>
    <xdr:ext cx="469744" cy="259045"/>
    <xdr:sp macro="" textlink="">
      <xdr:nvSpPr>
        <xdr:cNvPr id="803" name="n_3mainValue【消防施設】&#10;一人当たり面積">
          <a:extLst>
            <a:ext uri="{FF2B5EF4-FFF2-40B4-BE49-F238E27FC236}">
              <a16:creationId xmlns:a16="http://schemas.microsoft.com/office/drawing/2014/main" xmlns="" id="{526160B8-20FA-4C1B-9C0D-DE51030BCFC6}"/>
            </a:ext>
          </a:extLst>
        </xdr:cNvPr>
        <xdr:cNvSpPr txBox="1"/>
      </xdr:nvSpPr>
      <xdr:spPr>
        <a:xfrm>
          <a:off x="19310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152961</xdr:rowOff>
    </xdr:from>
    <xdr:ext cx="469744" cy="259045"/>
    <xdr:sp macro="" textlink="">
      <xdr:nvSpPr>
        <xdr:cNvPr id="804" name="n_4mainValue【消防施設】&#10;一人当たり面積">
          <a:extLst>
            <a:ext uri="{FF2B5EF4-FFF2-40B4-BE49-F238E27FC236}">
              <a16:creationId xmlns:a16="http://schemas.microsoft.com/office/drawing/2014/main" xmlns="" id="{A4D7B5CC-D946-4725-9A1C-FADDDA631D8B}"/>
            </a:ext>
          </a:extLst>
        </xdr:cNvPr>
        <xdr:cNvSpPr txBox="1"/>
      </xdr:nvSpPr>
      <xdr:spPr>
        <a:xfrm>
          <a:off x="18421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5" name="正方形/長方形 804">
          <a:extLst>
            <a:ext uri="{FF2B5EF4-FFF2-40B4-BE49-F238E27FC236}">
              <a16:creationId xmlns:a16="http://schemas.microsoft.com/office/drawing/2014/main" xmlns="" id="{9CCB4626-662B-4428-A2F6-168D0EFD5AB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6" name="正方形/長方形 805">
          <a:extLst>
            <a:ext uri="{FF2B5EF4-FFF2-40B4-BE49-F238E27FC236}">
              <a16:creationId xmlns:a16="http://schemas.microsoft.com/office/drawing/2014/main" xmlns="" id="{3EAD9C12-086B-4749-8BE1-9206BCD972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7" name="正方形/長方形 806">
          <a:extLst>
            <a:ext uri="{FF2B5EF4-FFF2-40B4-BE49-F238E27FC236}">
              <a16:creationId xmlns:a16="http://schemas.microsoft.com/office/drawing/2014/main" xmlns="" id="{37B03C51-E2D8-40E5-9C83-DE8B8EE3B2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8" name="正方形/長方形 807">
          <a:extLst>
            <a:ext uri="{FF2B5EF4-FFF2-40B4-BE49-F238E27FC236}">
              <a16:creationId xmlns:a16="http://schemas.microsoft.com/office/drawing/2014/main" xmlns="" id="{3A9803C1-90D7-4B67-9389-BB8417D1E9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9" name="正方形/長方形 808">
          <a:extLst>
            <a:ext uri="{FF2B5EF4-FFF2-40B4-BE49-F238E27FC236}">
              <a16:creationId xmlns:a16="http://schemas.microsoft.com/office/drawing/2014/main" xmlns="" id="{FD540748-304A-4BFF-BA7E-0884DBD051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0" name="正方形/長方形 809">
          <a:extLst>
            <a:ext uri="{FF2B5EF4-FFF2-40B4-BE49-F238E27FC236}">
              <a16:creationId xmlns:a16="http://schemas.microsoft.com/office/drawing/2014/main" xmlns="" id="{5545755F-D727-42E2-8313-A06454D8093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1" name="正方形/長方形 810">
          <a:extLst>
            <a:ext uri="{FF2B5EF4-FFF2-40B4-BE49-F238E27FC236}">
              <a16:creationId xmlns:a16="http://schemas.microsoft.com/office/drawing/2014/main" xmlns="" id="{82447E4C-808A-440A-BFB1-F6497A4AD5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正方形/長方形 811">
          <a:extLst>
            <a:ext uri="{FF2B5EF4-FFF2-40B4-BE49-F238E27FC236}">
              <a16:creationId xmlns:a16="http://schemas.microsoft.com/office/drawing/2014/main" xmlns="" id="{CC22D568-644F-4E9E-8040-1E6BCAE51EC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3" name="テキスト ボックス 812">
          <a:extLst>
            <a:ext uri="{FF2B5EF4-FFF2-40B4-BE49-F238E27FC236}">
              <a16:creationId xmlns:a16="http://schemas.microsoft.com/office/drawing/2014/main" xmlns="" id="{BE3AF054-D2BB-482B-9718-73209559F9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4" name="直線コネクタ 813">
          <a:extLst>
            <a:ext uri="{FF2B5EF4-FFF2-40B4-BE49-F238E27FC236}">
              <a16:creationId xmlns:a16="http://schemas.microsoft.com/office/drawing/2014/main" xmlns="" id="{653637DE-A9B3-4A1B-82D8-9F4E00FBE1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5" name="テキスト ボックス 814">
          <a:extLst>
            <a:ext uri="{FF2B5EF4-FFF2-40B4-BE49-F238E27FC236}">
              <a16:creationId xmlns:a16="http://schemas.microsoft.com/office/drawing/2014/main" xmlns="" id="{B3037910-EA2B-4EA4-AC9A-8075686ED5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6" name="直線コネクタ 815">
          <a:extLst>
            <a:ext uri="{FF2B5EF4-FFF2-40B4-BE49-F238E27FC236}">
              <a16:creationId xmlns:a16="http://schemas.microsoft.com/office/drawing/2014/main" xmlns="" id="{A4AC5D15-BEF6-4BA6-AA19-E14734ED158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7" name="テキスト ボックス 816">
          <a:extLst>
            <a:ext uri="{FF2B5EF4-FFF2-40B4-BE49-F238E27FC236}">
              <a16:creationId xmlns:a16="http://schemas.microsoft.com/office/drawing/2014/main" xmlns="" id="{05FD7B9B-C28C-4CF2-A8EB-7E5D3E933E6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8" name="直線コネクタ 817">
          <a:extLst>
            <a:ext uri="{FF2B5EF4-FFF2-40B4-BE49-F238E27FC236}">
              <a16:creationId xmlns:a16="http://schemas.microsoft.com/office/drawing/2014/main" xmlns="" id="{76203199-624B-4336-8D98-8BF1DCF1ABA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9" name="テキスト ボックス 818">
          <a:extLst>
            <a:ext uri="{FF2B5EF4-FFF2-40B4-BE49-F238E27FC236}">
              <a16:creationId xmlns:a16="http://schemas.microsoft.com/office/drawing/2014/main" xmlns="" id="{2BF43340-9993-48BC-9928-F9DD5F78AB3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0" name="直線コネクタ 819">
          <a:extLst>
            <a:ext uri="{FF2B5EF4-FFF2-40B4-BE49-F238E27FC236}">
              <a16:creationId xmlns:a16="http://schemas.microsoft.com/office/drawing/2014/main" xmlns="" id="{680A8259-4390-4051-873E-B0A3077E685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1" name="テキスト ボックス 820">
          <a:extLst>
            <a:ext uri="{FF2B5EF4-FFF2-40B4-BE49-F238E27FC236}">
              <a16:creationId xmlns:a16="http://schemas.microsoft.com/office/drawing/2014/main" xmlns="" id="{B642D010-E0BD-4228-87AD-40245B5F462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2" name="直線コネクタ 821">
          <a:extLst>
            <a:ext uri="{FF2B5EF4-FFF2-40B4-BE49-F238E27FC236}">
              <a16:creationId xmlns:a16="http://schemas.microsoft.com/office/drawing/2014/main" xmlns="" id="{0F52EB37-DDB7-434D-8A7D-615928D8946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3" name="テキスト ボックス 822">
          <a:extLst>
            <a:ext uri="{FF2B5EF4-FFF2-40B4-BE49-F238E27FC236}">
              <a16:creationId xmlns:a16="http://schemas.microsoft.com/office/drawing/2014/main" xmlns="" id="{35A7FAD8-599F-4F2B-B57D-04FDC83B78C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4" name="直線コネクタ 823">
          <a:extLst>
            <a:ext uri="{FF2B5EF4-FFF2-40B4-BE49-F238E27FC236}">
              <a16:creationId xmlns:a16="http://schemas.microsoft.com/office/drawing/2014/main" xmlns="" id="{439F789A-37D6-4DFB-94D0-558DA539239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5" name="テキスト ボックス 824">
          <a:extLst>
            <a:ext uri="{FF2B5EF4-FFF2-40B4-BE49-F238E27FC236}">
              <a16:creationId xmlns:a16="http://schemas.microsoft.com/office/drawing/2014/main" xmlns="" id="{992DCE03-1CA8-48F8-89A5-0CB58B46961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6" name="直線コネクタ 825">
          <a:extLst>
            <a:ext uri="{FF2B5EF4-FFF2-40B4-BE49-F238E27FC236}">
              <a16:creationId xmlns:a16="http://schemas.microsoft.com/office/drawing/2014/main" xmlns="" id="{C86A166F-E518-428B-AADC-8A89A5208B8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7" name="テキスト ボックス 826">
          <a:extLst>
            <a:ext uri="{FF2B5EF4-FFF2-40B4-BE49-F238E27FC236}">
              <a16:creationId xmlns:a16="http://schemas.microsoft.com/office/drawing/2014/main" xmlns="" id="{0B31C1F1-8FF7-4907-B1FA-4BB14CDA282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8" name="直線コネクタ 827">
          <a:extLst>
            <a:ext uri="{FF2B5EF4-FFF2-40B4-BE49-F238E27FC236}">
              <a16:creationId xmlns:a16="http://schemas.microsoft.com/office/drawing/2014/main" xmlns="" id="{BCD234AB-C754-4A1D-AAE5-0B96571A79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庁舎】&#10;有形固定資産減価償却率グラフ枠">
          <a:extLst>
            <a:ext uri="{FF2B5EF4-FFF2-40B4-BE49-F238E27FC236}">
              <a16:creationId xmlns:a16="http://schemas.microsoft.com/office/drawing/2014/main" xmlns="" id="{60F12E5C-4714-43D3-A378-A90E79C9B7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30" name="直線コネクタ 829">
          <a:extLst>
            <a:ext uri="{FF2B5EF4-FFF2-40B4-BE49-F238E27FC236}">
              <a16:creationId xmlns:a16="http://schemas.microsoft.com/office/drawing/2014/main" xmlns="" id="{D55EE617-884A-4AC4-993B-9E1CECD1050D}"/>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1" name="【庁舎】&#10;有形固定資産減価償却率最小値テキスト">
          <a:extLst>
            <a:ext uri="{FF2B5EF4-FFF2-40B4-BE49-F238E27FC236}">
              <a16:creationId xmlns:a16="http://schemas.microsoft.com/office/drawing/2014/main" xmlns="" id="{B48858B1-81F5-4F41-8024-478D73EB62D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2" name="直線コネクタ 831">
          <a:extLst>
            <a:ext uri="{FF2B5EF4-FFF2-40B4-BE49-F238E27FC236}">
              <a16:creationId xmlns:a16="http://schemas.microsoft.com/office/drawing/2014/main" xmlns="" id="{1466024C-4DCC-4BD0-AA04-DD4D5FF89DA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33" name="【庁舎】&#10;有形固定資産減価償却率最大値テキスト">
          <a:extLst>
            <a:ext uri="{FF2B5EF4-FFF2-40B4-BE49-F238E27FC236}">
              <a16:creationId xmlns:a16="http://schemas.microsoft.com/office/drawing/2014/main" xmlns="" id="{4FB3CD8D-9BE4-4A8F-9349-226854E00B1F}"/>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34" name="直線コネクタ 833">
          <a:extLst>
            <a:ext uri="{FF2B5EF4-FFF2-40B4-BE49-F238E27FC236}">
              <a16:creationId xmlns:a16="http://schemas.microsoft.com/office/drawing/2014/main" xmlns="" id="{31DAEEA4-70F7-45C0-95FD-DE51121083ED}"/>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35" name="【庁舎】&#10;有形固定資産減価償却率平均値テキスト">
          <a:extLst>
            <a:ext uri="{FF2B5EF4-FFF2-40B4-BE49-F238E27FC236}">
              <a16:creationId xmlns:a16="http://schemas.microsoft.com/office/drawing/2014/main" xmlns="" id="{9EA0EC82-C329-43AA-86C4-554DBCB5A0A4}"/>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36" name="フローチャート: 判断 835">
          <a:extLst>
            <a:ext uri="{FF2B5EF4-FFF2-40B4-BE49-F238E27FC236}">
              <a16:creationId xmlns:a16="http://schemas.microsoft.com/office/drawing/2014/main" xmlns="" id="{5C7A4352-0583-4CE3-96F2-6F885627A88B}"/>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837" name="フローチャート: 判断 836">
          <a:extLst>
            <a:ext uri="{FF2B5EF4-FFF2-40B4-BE49-F238E27FC236}">
              <a16:creationId xmlns:a16="http://schemas.microsoft.com/office/drawing/2014/main" xmlns="" id="{D6A21744-A717-49D3-AA92-EB0622E5CCAB}"/>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38" name="フローチャート: 判断 837">
          <a:extLst>
            <a:ext uri="{FF2B5EF4-FFF2-40B4-BE49-F238E27FC236}">
              <a16:creationId xmlns:a16="http://schemas.microsoft.com/office/drawing/2014/main" xmlns="" id="{89599843-C3DE-4B98-914F-D046CAC55B09}"/>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839" name="フローチャート: 判断 838">
          <a:extLst>
            <a:ext uri="{FF2B5EF4-FFF2-40B4-BE49-F238E27FC236}">
              <a16:creationId xmlns:a16="http://schemas.microsoft.com/office/drawing/2014/main" xmlns="" id="{35EE62A0-4275-4624-8202-3EA372A5F903}"/>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840" name="フローチャート: 判断 839">
          <a:extLst>
            <a:ext uri="{FF2B5EF4-FFF2-40B4-BE49-F238E27FC236}">
              <a16:creationId xmlns:a16="http://schemas.microsoft.com/office/drawing/2014/main" xmlns="" id="{77699BFB-456B-47FB-917C-1BC1FEF31B3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xmlns="" id="{D710019A-7C9D-46D5-8685-B621416792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xmlns="" id="{1A0A61C7-36A0-4CD9-8F26-E6CBBE810B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xmlns="" id="{A4B7C050-F0F2-4F6D-84A6-703C37D3BA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xmlns="" id="{F73902BC-407B-4752-87A7-1D2CB7F325C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xmlns="" id="{D251B4F0-4A1D-4373-BCB2-A9EF3A2DC9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100512</xdr:rowOff>
    </xdr:from>
    <xdr:to>
      <xdr:col>85</xdr:col>
      <xdr:colOff>177800</xdr:colOff>
      <xdr:row>108</xdr:row>
      <xdr:rowOff>30662</xdr:rowOff>
    </xdr:to>
    <xdr:sp macro="" textlink="">
      <xdr:nvSpPr>
        <xdr:cNvPr id="846" name="楕円 845">
          <a:extLst>
            <a:ext uri="{FF2B5EF4-FFF2-40B4-BE49-F238E27FC236}">
              <a16:creationId xmlns:a16="http://schemas.microsoft.com/office/drawing/2014/main" xmlns="" id="{C82291FA-E69C-4586-9AEB-E4BD1A3847E1}"/>
            </a:ext>
          </a:extLst>
        </xdr:cNvPr>
        <xdr:cNvSpPr/>
      </xdr:nvSpPr>
      <xdr:spPr>
        <a:xfrm>
          <a:off x="162687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78939</xdr:rowOff>
    </xdr:from>
    <xdr:ext cx="405111" cy="259045"/>
    <xdr:sp macro="" textlink="">
      <xdr:nvSpPr>
        <xdr:cNvPr id="847" name="【庁舎】&#10;有形固定資産減価償却率該当値テキスト">
          <a:extLst>
            <a:ext uri="{FF2B5EF4-FFF2-40B4-BE49-F238E27FC236}">
              <a16:creationId xmlns:a16="http://schemas.microsoft.com/office/drawing/2014/main" xmlns="" id="{7CAF8E98-EB3A-42F4-A417-B2B11DF9D0AB}"/>
            </a:ext>
          </a:extLst>
        </xdr:cNvPr>
        <xdr:cNvSpPr txBox="1"/>
      </xdr:nvSpPr>
      <xdr:spPr>
        <a:xfrm>
          <a:off x="16357600"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84182</xdr:rowOff>
    </xdr:from>
    <xdr:to>
      <xdr:col>81</xdr:col>
      <xdr:colOff>101600</xdr:colOff>
      <xdr:row>108</xdr:row>
      <xdr:rowOff>14332</xdr:rowOff>
    </xdr:to>
    <xdr:sp macro="" textlink="">
      <xdr:nvSpPr>
        <xdr:cNvPr id="848" name="楕円 847">
          <a:extLst>
            <a:ext uri="{FF2B5EF4-FFF2-40B4-BE49-F238E27FC236}">
              <a16:creationId xmlns:a16="http://schemas.microsoft.com/office/drawing/2014/main" xmlns="" id="{FB8A71D6-D1FF-4D7D-B688-06D142B29314}"/>
            </a:ext>
          </a:extLst>
        </xdr:cNvPr>
        <xdr:cNvSpPr/>
      </xdr:nvSpPr>
      <xdr:spPr>
        <a:xfrm>
          <a:off x="15430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134982</xdr:rowOff>
    </xdr:from>
    <xdr:to>
      <xdr:col>85</xdr:col>
      <xdr:colOff>127000</xdr:colOff>
      <xdr:row>107</xdr:row>
      <xdr:rowOff>151312</xdr:rowOff>
    </xdr:to>
    <xdr:cxnSp macro="">
      <xdr:nvCxnSpPr>
        <xdr:cNvPr id="849" name="直線コネクタ 848">
          <a:extLst>
            <a:ext uri="{FF2B5EF4-FFF2-40B4-BE49-F238E27FC236}">
              <a16:creationId xmlns:a16="http://schemas.microsoft.com/office/drawing/2014/main" xmlns="" id="{D67463C1-03E1-447A-A414-07F5CBED7992}"/>
            </a:ext>
          </a:extLst>
        </xdr:cNvPr>
        <xdr:cNvCxnSpPr/>
      </xdr:nvCxnSpPr>
      <xdr:spPr>
        <a:xfrm>
          <a:off x="15481300" y="18480132"/>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59689</xdr:rowOff>
    </xdr:from>
    <xdr:to>
      <xdr:col>76</xdr:col>
      <xdr:colOff>165100</xdr:colOff>
      <xdr:row>107</xdr:row>
      <xdr:rowOff>161289</xdr:rowOff>
    </xdr:to>
    <xdr:sp macro="" textlink="">
      <xdr:nvSpPr>
        <xdr:cNvPr id="850" name="楕円 849">
          <a:extLst>
            <a:ext uri="{FF2B5EF4-FFF2-40B4-BE49-F238E27FC236}">
              <a16:creationId xmlns:a16="http://schemas.microsoft.com/office/drawing/2014/main" xmlns="" id="{844D2AB1-5B45-4F5C-9CD9-4B080DDA4995}"/>
            </a:ext>
          </a:extLst>
        </xdr:cNvPr>
        <xdr:cNvSpPr/>
      </xdr:nvSpPr>
      <xdr:spPr>
        <a:xfrm>
          <a:off x="14541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110489</xdr:rowOff>
    </xdr:from>
    <xdr:to>
      <xdr:col>81</xdr:col>
      <xdr:colOff>50800</xdr:colOff>
      <xdr:row>107</xdr:row>
      <xdr:rowOff>134982</xdr:rowOff>
    </xdr:to>
    <xdr:cxnSp macro="">
      <xdr:nvCxnSpPr>
        <xdr:cNvPr id="851" name="直線コネクタ 850">
          <a:extLst>
            <a:ext uri="{FF2B5EF4-FFF2-40B4-BE49-F238E27FC236}">
              <a16:creationId xmlns:a16="http://schemas.microsoft.com/office/drawing/2014/main" xmlns="" id="{A10DF41B-2D74-4B26-A78B-70CF93E1E4CE}"/>
            </a:ext>
          </a:extLst>
        </xdr:cNvPr>
        <xdr:cNvCxnSpPr/>
      </xdr:nvCxnSpPr>
      <xdr:spPr>
        <a:xfrm>
          <a:off x="14592300" y="184556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49893</xdr:rowOff>
    </xdr:from>
    <xdr:to>
      <xdr:col>72</xdr:col>
      <xdr:colOff>38100</xdr:colOff>
      <xdr:row>107</xdr:row>
      <xdr:rowOff>151493</xdr:rowOff>
    </xdr:to>
    <xdr:sp macro="" textlink="">
      <xdr:nvSpPr>
        <xdr:cNvPr id="852" name="楕円 851">
          <a:extLst>
            <a:ext uri="{FF2B5EF4-FFF2-40B4-BE49-F238E27FC236}">
              <a16:creationId xmlns:a16="http://schemas.microsoft.com/office/drawing/2014/main" xmlns="" id="{491968DC-40D1-4FE0-A1EA-B63872958C84}"/>
            </a:ext>
          </a:extLst>
        </xdr:cNvPr>
        <xdr:cNvSpPr/>
      </xdr:nvSpPr>
      <xdr:spPr>
        <a:xfrm>
          <a:off x="1365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100693</xdr:rowOff>
    </xdr:from>
    <xdr:to>
      <xdr:col>76</xdr:col>
      <xdr:colOff>114300</xdr:colOff>
      <xdr:row>107</xdr:row>
      <xdr:rowOff>110489</xdr:rowOff>
    </xdr:to>
    <xdr:cxnSp macro="">
      <xdr:nvCxnSpPr>
        <xdr:cNvPr id="853" name="直線コネクタ 852">
          <a:extLst>
            <a:ext uri="{FF2B5EF4-FFF2-40B4-BE49-F238E27FC236}">
              <a16:creationId xmlns:a16="http://schemas.microsoft.com/office/drawing/2014/main" xmlns="" id="{65CD3E58-24D3-45B3-A00E-1EB2FE6DF2EB}"/>
            </a:ext>
          </a:extLst>
        </xdr:cNvPr>
        <xdr:cNvCxnSpPr/>
      </xdr:nvCxnSpPr>
      <xdr:spPr>
        <a:xfrm>
          <a:off x="13703300" y="184458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33564</xdr:rowOff>
    </xdr:from>
    <xdr:to>
      <xdr:col>67</xdr:col>
      <xdr:colOff>101600</xdr:colOff>
      <xdr:row>107</xdr:row>
      <xdr:rowOff>135164</xdr:rowOff>
    </xdr:to>
    <xdr:sp macro="" textlink="">
      <xdr:nvSpPr>
        <xdr:cNvPr id="854" name="楕円 853">
          <a:extLst>
            <a:ext uri="{FF2B5EF4-FFF2-40B4-BE49-F238E27FC236}">
              <a16:creationId xmlns:a16="http://schemas.microsoft.com/office/drawing/2014/main" xmlns="" id="{4A099D71-07D7-4BE1-A404-2AFAB782EB31}"/>
            </a:ext>
          </a:extLst>
        </xdr:cNvPr>
        <xdr:cNvSpPr/>
      </xdr:nvSpPr>
      <xdr:spPr>
        <a:xfrm>
          <a:off x="1276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84364</xdr:rowOff>
    </xdr:from>
    <xdr:to>
      <xdr:col>71</xdr:col>
      <xdr:colOff>177800</xdr:colOff>
      <xdr:row>107</xdr:row>
      <xdr:rowOff>100693</xdr:rowOff>
    </xdr:to>
    <xdr:cxnSp macro="">
      <xdr:nvCxnSpPr>
        <xdr:cNvPr id="855" name="直線コネクタ 854">
          <a:extLst>
            <a:ext uri="{FF2B5EF4-FFF2-40B4-BE49-F238E27FC236}">
              <a16:creationId xmlns:a16="http://schemas.microsoft.com/office/drawing/2014/main" xmlns="" id="{8F090156-5599-43C2-9224-C25766CCE7FE}"/>
            </a:ext>
          </a:extLst>
        </xdr:cNvPr>
        <xdr:cNvCxnSpPr/>
      </xdr:nvCxnSpPr>
      <xdr:spPr>
        <a:xfrm>
          <a:off x="12814300" y="18429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856" name="n_1aveValue【庁舎】&#10;有形固定資産減価償却率">
          <a:extLst>
            <a:ext uri="{FF2B5EF4-FFF2-40B4-BE49-F238E27FC236}">
              <a16:creationId xmlns:a16="http://schemas.microsoft.com/office/drawing/2014/main" xmlns="" id="{64595B99-022A-4D8A-8041-5B26DE35955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57" name="n_2aveValue【庁舎】&#10;有形固定資産減価償却率">
          <a:extLst>
            <a:ext uri="{FF2B5EF4-FFF2-40B4-BE49-F238E27FC236}">
              <a16:creationId xmlns:a16="http://schemas.microsoft.com/office/drawing/2014/main" xmlns="" id="{028DE8BD-C24E-44C8-B650-D3EE60001607}"/>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858" name="n_3aveValue【庁舎】&#10;有形固定資産減価償却率">
          <a:extLst>
            <a:ext uri="{FF2B5EF4-FFF2-40B4-BE49-F238E27FC236}">
              <a16:creationId xmlns:a16="http://schemas.microsoft.com/office/drawing/2014/main" xmlns="" id="{700BA455-BEFC-4C56-9EC0-4F5E8D59E8E6}"/>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859" name="n_4aveValue【庁舎】&#10;有形固定資産減価償却率">
          <a:extLst>
            <a:ext uri="{FF2B5EF4-FFF2-40B4-BE49-F238E27FC236}">
              <a16:creationId xmlns:a16="http://schemas.microsoft.com/office/drawing/2014/main" xmlns="" id="{095E72C2-E7C3-415B-9752-FDD154F28413}"/>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5459</xdr:rowOff>
    </xdr:from>
    <xdr:ext cx="405111" cy="259045"/>
    <xdr:sp macro="" textlink="">
      <xdr:nvSpPr>
        <xdr:cNvPr id="860" name="n_1mainValue【庁舎】&#10;有形固定資産減価償却率">
          <a:extLst>
            <a:ext uri="{FF2B5EF4-FFF2-40B4-BE49-F238E27FC236}">
              <a16:creationId xmlns:a16="http://schemas.microsoft.com/office/drawing/2014/main" xmlns="" id="{29456C84-0470-4FDF-A42D-6C5D58546A62}"/>
            </a:ext>
          </a:extLst>
        </xdr:cNvPr>
        <xdr:cNvSpPr txBox="1"/>
      </xdr:nvSpPr>
      <xdr:spPr>
        <a:xfrm>
          <a:off x="152660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152416</xdr:rowOff>
    </xdr:from>
    <xdr:ext cx="405111" cy="259045"/>
    <xdr:sp macro="" textlink="">
      <xdr:nvSpPr>
        <xdr:cNvPr id="861" name="n_2mainValue【庁舎】&#10;有形固定資産減価償却率">
          <a:extLst>
            <a:ext uri="{FF2B5EF4-FFF2-40B4-BE49-F238E27FC236}">
              <a16:creationId xmlns:a16="http://schemas.microsoft.com/office/drawing/2014/main" xmlns="" id="{DB8843D4-5D31-47B6-B6B4-FE07404636F6}"/>
            </a:ext>
          </a:extLst>
        </xdr:cNvPr>
        <xdr:cNvSpPr txBox="1"/>
      </xdr:nvSpPr>
      <xdr:spPr>
        <a:xfrm>
          <a:off x="14389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142620</xdr:rowOff>
    </xdr:from>
    <xdr:ext cx="405111" cy="259045"/>
    <xdr:sp macro="" textlink="">
      <xdr:nvSpPr>
        <xdr:cNvPr id="862" name="n_3mainValue【庁舎】&#10;有形固定資産減価償却率">
          <a:extLst>
            <a:ext uri="{FF2B5EF4-FFF2-40B4-BE49-F238E27FC236}">
              <a16:creationId xmlns:a16="http://schemas.microsoft.com/office/drawing/2014/main" xmlns="" id="{0DBA34AF-AB71-4D31-9499-2ACB287DEDFE}"/>
            </a:ext>
          </a:extLst>
        </xdr:cNvPr>
        <xdr:cNvSpPr txBox="1"/>
      </xdr:nvSpPr>
      <xdr:spPr>
        <a:xfrm>
          <a:off x="13500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126291</xdr:rowOff>
    </xdr:from>
    <xdr:ext cx="405111" cy="259045"/>
    <xdr:sp macro="" textlink="">
      <xdr:nvSpPr>
        <xdr:cNvPr id="863" name="n_4mainValue【庁舎】&#10;有形固定資産減価償却率">
          <a:extLst>
            <a:ext uri="{FF2B5EF4-FFF2-40B4-BE49-F238E27FC236}">
              <a16:creationId xmlns:a16="http://schemas.microsoft.com/office/drawing/2014/main" xmlns="" id="{338377D6-8270-45EA-B493-DF65D4F0C0BB}"/>
            </a:ext>
          </a:extLst>
        </xdr:cNvPr>
        <xdr:cNvSpPr txBox="1"/>
      </xdr:nvSpPr>
      <xdr:spPr>
        <a:xfrm>
          <a:off x="12611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4" name="正方形/長方形 863">
          <a:extLst>
            <a:ext uri="{FF2B5EF4-FFF2-40B4-BE49-F238E27FC236}">
              <a16:creationId xmlns:a16="http://schemas.microsoft.com/office/drawing/2014/main" xmlns="" id="{01B94ED6-9001-42A5-BD75-9A2824CC5F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5" name="正方形/長方形 864">
          <a:extLst>
            <a:ext uri="{FF2B5EF4-FFF2-40B4-BE49-F238E27FC236}">
              <a16:creationId xmlns:a16="http://schemas.microsoft.com/office/drawing/2014/main" xmlns="" id="{B1B6A917-6636-4F10-8350-6A62843925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6" name="正方形/長方形 865">
          <a:extLst>
            <a:ext uri="{FF2B5EF4-FFF2-40B4-BE49-F238E27FC236}">
              <a16:creationId xmlns:a16="http://schemas.microsoft.com/office/drawing/2014/main" xmlns="" id="{FDA69043-D1D8-4309-9077-08EE69A7B46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7" name="正方形/長方形 866">
          <a:extLst>
            <a:ext uri="{FF2B5EF4-FFF2-40B4-BE49-F238E27FC236}">
              <a16:creationId xmlns:a16="http://schemas.microsoft.com/office/drawing/2014/main" xmlns="" id="{A5531CD2-595F-4702-BB98-917ABDB4695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8" name="正方形/長方形 867">
          <a:extLst>
            <a:ext uri="{FF2B5EF4-FFF2-40B4-BE49-F238E27FC236}">
              <a16:creationId xmlns:a16="http://schemas.microsoft.com/office/drawing/2014/main" xmlns="" id="{BD5C4FDE-3725-4582-9AE2-EAE292571D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9" name="正方形/長方形 868">
          <a:extLst>
            <a:ext uri="{FF2B5EF4-FFF2-40B4-BE49-F238E27FC236}">
              <a16:creationId xmlns:a16="http://schemas.microsoft.com/office/drawing/2014/main" xmlns="" id="{FE4C098E-6097-4311-9154-B6011385B9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0" name="正方形/長方形 869">
          <a:extLst>
            <a:ext uri="{FF2B5EF4-FFF2-40B4-BE49-F238E27FC236}">
              <a16:creationId xmlns:a16="http://schemas.microsoft.com/office/drawing/2014/main" xmlns="" id="{5F753106-2682-4CB9-812D-D80B94EB8D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1" name="正方形/長方形 870">
          <a:extLst>
            <a:ext uri="{FF2B5EF4-FFF2-40B4-BE49-F238E27FC236}">
              <a16:creationId xmlns:a16="http://schemas.microsoft.com/office/drawing/2014/main" xmlns="" id="{B5F73C8D-C91F-4A9F-9032-795EC69FE85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2" name="テキスト ボックス 871">
          <a:extLst>
            <a:ext uri="{FF2B5EF4-FFF2-40B4-BE49-F238E27FC236}">
              <a16:creationId xmlns:a16="http://schemas.microsoft.com/office/drawing/2014/main" xmlns="" id="{61B0BA47-7095-4E5B-957B-B5094A915D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3" name="直線コネクタ 872">
          <a:extLst>
            <a:ext uri="{FF2B5EF4-FFF2-40B4-BE49-F238E27FC236}">
              <a16:creationId xmlns:a16="http://schemas.microsoft.com/office/drawing/2014/main" xmlns="" id="{1B65F551-4104-403C-8EB5-552E6234F6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4" name="直線コネクタ 873">
          <a:extLst>
            <a:ext uri="{FF2B5EF4-FFF2-40B4-BE49-F238E27FC236}">
              <a16:creationId xmlns:a16="http://schemas.microsoft.com/office/drawing/2014/main" xmlns="" id="{460D9832-B83B-4F8A-81B3-5371E63B483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5" name="テキスト ボックス 874">
          <a:extLst>
            <a:ext uri="{FF2B5EF4-FFF2-40B4-BE49-F238E27FC236}">
              <a16:creationId xmlns:a16="http://schemas.microsoft.com/office/drawing/2014/main" xmlns="" id="{084E9947-2CA9-411F-91E6-7B17816A651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6" name="直線コネクタ 875">
          <a:extLst>
            <a:ext uri="{FF2B5EF4-FFF2-40B4-BE49-F238E27FC236}">
              <a16:creationId xmlns:a16="http://schemas.microsoft.com/office/drawing/2014/main" xmlns="" id="{EFA9E8B6-6CC0-42F5-8AF4-D162F03923D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77" name="テキスト ボックス 876">
          <a:extLst>
            <a:ext uri="{FF2B5EF4-FFF2-40B4-BE49-F238E27FC236}">
              <a16:creationId xmlns:a16="http://schemas.microsoft.com/office/drawing/2014/main" xmlns="" id="{642EBF2D-B8C7-4E34-885B-5A8B2E9B130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8" name="直線コネクタ 877">
          <a:extLst>
            <a:ext uri="{FF2B5EF4-FFF2-40B4-BE49-F238E27FC236}">
              <a16:creationId xmlns:a16="http://schemas.microsoft.com/office/drawing/2014/main" xmlns="" id="{CEA22F1A-45C5-48BB-A5CE-9C4D72828B0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9" name="テキスト ボックス 878">
          <a:extLst>
            <a:ext uri="{FF2B5EF4-FFF2-40B4-BE49-F238E27FC236}">
              <a16:creationId xmlns:a16="http://schemas.microsoft.com/office/drawing/2014/main" xmlns="" id="{1887A2CE-5676-4F01-925D-8F1925DCB99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0" name="直線コネクタ 879">
          <a:extLst>
            <a:ext uri="{FF2B5EF4-FFF2-40B4-BE49-F238E27FC236}">
              <a16:creationId xmlns:a16="http://schemas.microsoft.com/office/drawing/2014/main" xmlns="" id="{1EC08B86-4213-4013-9459-1BF24F2EAC3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81" name="テキスト ボックス 880">
          <a:extLst>
            <a:ext uri="{FF2B5EF4-FFF2-40B4-BE49-F238E27FC236}">
              <a16:creationId xmlns:a16="http://schemas.microsoft.com/office/drawing/2014/main" xmlns="" id="{1BCFCEDA-CA60-4F5E-894D-ABB9674BBF7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82" name="直線コネクタ 881">
          <a:extLst>
            <a:ext uri="{FF2B5EF4-FFF2-40B4-BE49-F238E27FC236}">
              <a16:creationId xmlns:a16="http://schemas.microsoft.com/office/drawing/2014/main" xmlns="" id="{F509C491-3F64-4802-9DC1-336B43CB887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83" name="テキスト ボックス 882">
          <a:extLst>
            <a:ext uri="{FF2B5EF4-FFF2-40B4-BE49-F238E27FC236}">
              <a16:creationId xmlns:a16="http://schemas.microsoft.com/office/drawing/2014/main" xmlns="" id="{B67A75FA-32DB-4408-B46F-0BC645BD1B8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4" name="直線コネクタ 883">
          <a:extLst>
            <a:ext uri="{FF2B5EF4-FFF2-40B4-BE49-F238E27FC236}">
              <a16:creationId xmlns:a16="http://schemas.microsoft.com/office/drawing/2014/main" xmlns="" id="{2432264A-09FA-4C73-B4FD-AA4BFBA848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5" name="テキスト ボックス 884">
          <a:extLst>
            <a:ext uri="{FF2B5EF4-FFF2-40B4-BE49-F238E27FC236}">
              <a16:creationId xmlns:a16="http://schemas.microsoft.com/office/drawing/2014/main" xmlns="" id="{D8C659E5-5D2F-477A-906A-BF3CE0BF84A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6" name="【庁舎】&#10;一人当たり面積グラフ枠">
          <a:extLst>
            <a:ext uri="{FF2B5EF4-FFF2-40B4-BE49-F238E27FC236}">
              <a16:creationId xmlns:a16="http://schemas.microsoft.com/office/drawing/2014/main" xmlns="" id="{B2BED6D3-2C8D-4275-B56D-8D3E1DBB554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87" name="直線コネクタ 886">
          <a:extLst>
            <a:ext uri="{FF2B5EF4-FFF2-40B4-BE49-F238E27FC236}">
              <a16:creationId xmlns:a16="http://schemas.microsoft.com/office/drawing/2014/main" xmlns="" id="{35651753-2E86-474D-B22E-0F98276CAB8A}"/>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88" name="【庁舎】&#10;一人当たり面積最小値テキスト">
          <a:extLst>
            <a:ext uri="{FF2B5EF4-FFF2-40B4-BE49-F238E27FC236}">
              <a16:creationId xmlns:a16="http://schemas.microsoft.com/office/drawing/2014/main" xmlns="" id="{472A182E-8DCA-425D-8946-B06CA16871C6}"/>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89" name="直線コネクタ 888">
          <a:extLst>
            <a:ext uri="{FF2B5EF4-FFF2-40B4-BE49-F238E27FC236}">
              <a16:creationId xmlns:a16="http://schemas.microsoft.com/office/drawing/2014/main" xmlns="" id="{8AC11339-341D-482B-80CB-B2BF3A96D8F8}"/>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90" name="【庁舎】&#10;一人当たり面積最大値テキスト">
          <a:extLst>
            <a:ext uri="{FF2B5EF4-FFF2-40B4-BE49-F238E27FC236}">
              <a16:creationId xmlns:a16="http://schemas.microsoft.com/office/drawing/2014/main" xmlns="" id="{11F0E059-F442-4120-B9D6-E45276DE6D5D}"/>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91" name="直線コネクタ 890">
          <a:extLst>
            <a:ext uri="{FF2B5EF4-FFF2-40B4-BE49-F238E27FC236}">
              <a16:creationId xmlns:a16="http://schemas.microsoft.com/office/drawing/2014/main" xmlns="" id="{8819FE6C-1340-4F82-94AA-785804CA8DB2}"/>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892" name="【庁舎】&#10;一人当たり面積平均値テキスト">
          <a:extLst>
            <a:ext uri="{FF2B5EF4-FFF2-40B4-BE49-F238E27FC236}">
              <a16:creationId xmlns:a16="http://schemas.microsoft.com/office/drawing/2014/main" xmlns="" id="{03957529-E43C-4606-88F4-F87406846520}"/>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93" name="フローチャート: 判断 892">
          <a:extLst>
            <a:ext uri="{FF2B5EF4-FFF2-40B4-BE49-F238E27FC236}">
              <a16:creationId xmlns:a16="http://schemas.microsoft.com/office/drawing/2014/main" xmlns="" id="{72BC3BC3-6A59-4A2B-90C5-F785F9DFE971}"/>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94" name="フローチャート: 判断 893">
          <a:extLst>
            <a:ext uri="{FF2B5EF4-FFF2-40B4-BE49-F238E27FC236}">
              <a16:creationId xmlns:a16="http://schemas.microsoft.com/office/drawing/2014/main" xmlns="" id="{0A16366C-B094-4EE1-BD2E-F2568304595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95" name="フローチャート: 判断 894">
          <a:extLst>
            <a:ext uri="{FF2B5EF4-FFF2-40B4-BE49-F238E27FC236}">
              <a16:creationId xmlns:a16="http://schemas.microsoft.com/office/drawing/2014/main" xmlns="" id="{E93CEF3C-42DB-406C-A2C1-3B665847F144}"/>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96" name="フローチャート: 判断 895">
          <a:extLst>
            <a:ext uri="{FF2B5EF4-FFF2-40B4-BE49-F238E27FC236}">
              <a16:creationId xmlns:a16="http://schemas.microsoft.com/office/drawing/2014/main" xmlns="" id="{E97FF03A-3CA2-4F2C-86EB-0CAF2A251F6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97" name="フローチャート: 判断 896">
          <a:extLst>
            <a:ext uri="{FF2B5EF4-FFF2-40B4-BE49-F238E27FC236}">
              <a16:creationId xmlns:a16="http://schemas.microsoft.com/office/drawing/2014/main" xmlns="" id="{7209019E-8277-485B-B25E-1860276F5457}"/>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8" name="テキスト ボックス 897">
          <a:extLst>
            <a:ext uri="{FF2B5EF4-FFF2-40B4-BE49-F238E27FC236}">
              <a16:creationId xmlns:a16="http://schemas.microsoft.com/office/drawing/2014/main" xmlns="" id="{A6FAE498-3F90-4AD7-AB3E-A5ABCB2C23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9" name="テキスト ボックス 898">
          <a:extLst>
            <a:ext uri="{FF2B5EF4-FFF2-40B4-BE49-F238E27FC236}">
              <a16:creationId xmlns:a16="http://schemas.microsoft.com/office/drawing/2014/main" xmlns="" id="{72F3EF71-CC0B-4186-A453-9E86A5CC54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0" name="テキスト ボックス 899">
          <a:extLst>
            <a:ext uri="{FF2B5EF4-FFF2-40B4-BE49-F238E27FC236}">
              <a16:creationId xmlns:a16="http://schemas.microsoft.com/office/drawing/2014/main" xmlns="" id="{732DF225-E7B9-4F2B-8961-418D3284E27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1" name="テキスト ボックス 900">
          <a:extLst>
            <a:ext uri="{FF2B5EF4-FFF2-40B4-BE49-F238E27FC236}">
              <a16:creationId xmlns:a16="http://schemas.microsoft.com/office/drawing/2014/main" xmlns="" id="{12494432-52DF-4398-85FC-0D8501DBFBA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2" name="テキスト ボックス 901">
          <a:extLst>
            <a:ext uri="{FF2B5EF4-FFF2-40B4-BE49-F238E27FC236}">
              <a16:creationId xmlns:a16="http://schemas.microsoft.com/office/drawing/2014/main" xmlns="" id="{CDF0B933-8240-49CA-91A0-43672CF33B6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151130</xdr:rowOff>
    </xdr:from>
    <xdr:to>
      <xdr:col>116</xdr:col>
      <xdr:colOff>114300</xdr:colOff>
      <xdr:row>105</xdr:row>
      <xdr:rowOff>81280</xdr:rowOff>
    </xdr:to>
    <xdr:sp macro="" textlink="">
      <xdr:nvSpPr>
        <xdr:cNvPr id="903" name="楕円 902">
          <a:extLst>
            <a:ext uri="{FF2B5EF4-FFF2-40B4-BE49-F238E27FC236}">
              <a16:creationId xmlns:a16="http://schemas.microsoft.com/office/drawing/2014/main" xmlns="" id="{1C10089E-069C-4260-A738-21DED9A0202B}"/>
            </a:ext>
          </a:extLst>
        </xdr:cNvPr>
        <xdr:cNvSpPr/>
      </xdr:nvSpPr>
      <xdr:spPr>
        <a:xfrm>
          <a:off x="22110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129557</xdr:rowOff>
    </xdr:from>
    <xdr:ext cx="469744" cy="259045"/>
    <xdr:sp macro="" textlink="">
      <xdr:nvSpPr>
        <xdr:cNvPr id="904" name="【庁舎】&#10;一人当たり面積該当値テキスト">
          <a:extLst>
            <a:ext uri="{FF2B5EF4-FFF2-40B4-BE49-F238E27FC236}">
              <a16:creationId xmlns:a16="http://schemas.microsoft.com/office/drawing/2014/main" xmlns="" id="{2D890EDB-FFB6-432D-A9D1-EED2978ED0BA}"/>
            </a:ext>
          </a:extLst>
        </xdr:cNvPr>
        <xdr:cNvSpPr txBox="1"/>
      </xdr:nvSpPr>
      <xdr:spPr>
        <a:xfrm>
          <a:off x="22199600"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905" name="楕円 904">
          <a:extLst>
            <a:ext uri="{FF2B5EF4-FFF2-40B4-BE49-F238E27FC236}">
              <a16:creationId xmlns:a16="http://schemas.microsoft.com/office/drawing/2014/main" xmlns="" id="{E9303EB2-9E0C-47BD-89EF-98C6A2BD085F}"/>
            </a:ext>
          </a:extLst>
        </xdr:cNvPr>
        <xdr:cNvSpPr/>
      </xdr:nvSpPr>
      <xdr:spPr>
        <a:xfrm>
          <a:off x="2127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30480</xdr:rowOff>
    </xdr:from>
    <xdr:to>
      <xdr:col>116</xdr:col>
      <xdr:colOff>63500</xdr:colOff>
      <xdr:row>105</xdr:row>
      <xdr:rowOff>49530</xdr:rowOff>
    </xdr:to>
    <xdr:cxnSp macro="">
      <xdr:nvCxnSpPr>
        <xdr:cNvPr id="906" name="直線コネクタ 905">
          <a:extLst>
            <a:ext uri="{FF2B5EF4-FFF2-40B4-BE49-F238E27FC236}">
              <a16:creationId xmlns:a16="http://schemas.microsoft.com/office/drawing/2014/main" xmlns="" id="{C99B8DB9-94CC-47B3-8192-92A24AA4C2F1}"/>
            </a:ext>
          </a:extLst>
        </xdr:cNvPr>
        <xdr:cNvCxnSpPr/>
      </xdr:nvCxnSpPr>
      <xdr:spPr>
        <a:xfrm flipV="1">
          <a:off x="21323300" y="180327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907" name="楕円 906">
          <a:extLst>
            <a:ext uri="{FF2B5EF4-FFF2-40B4-BE49-F238E27FC236}">
              <a16:creationId xmlns:a16="http://schemas.microsoft.com/office/drawing/2014/main" xmlns="" id="{53ACD4F6-107D-4271-AB8F-8E270E6210EA}"/>
            </a:ext>
          </a:extLst>
        </xdr:cNvPr>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49530</xdr:rowOff>
    </xdr:from>
    <xdr:to>
      <xdr:col>111</xdr:col>
      <xdr:colOff>177800</xdr:colOff>
      <xdr:row>105</xdr:row>
      <xdr:rowOff>64770</xdr:rowOff>
    </xdr:to>
    <xdr:cxnSp macro="">
      <xdr:nvCxnSpPr>
        <xdr:cNvPr id="908" name="直線コネクタ 907">
          <a:extLst>
            <a:ext uri="{FF2B5EF4-FFF2-40B4-BE49-F238E27FC236}">
              <a16:creationId xmlns:a16="http://schemas.microsoft.com/office/drawing/2014/main" xmlns="" id="{4BC24C0A-243D-4A60-98E9-E25A12DD240A}"/>
            </a:ext>
          </a:extLst>
        </xdr:cNvPr>
        <xdr:cNvCxnSpPr/>
      </xdr:nvCxnSpPr>
      <xdr:spPr>
        <a:xfrm flipV="1">
          <a:off x="20434300" y="18051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31750</xdr:rowOff>
    </xdr:from>
    <xdr:to>
      <xdr:col>102</xdr:col>
      <xdr:colOff>165100</xdr:colOff>
      <xdr:row>105</xdr:row>
      <xdr:rowOff>133350</xdr:rowOff>
    </xdr:to>
    <xdr:sp macro="" textlink="">
      <xdr:nvSpPr>
        <xdr:cNvPr id="909" name="楕円 908">
          <a:extLst>
            <a:ext uri="{FF2B5EF4-FFF2-40B4-BE49-F238E27FC236}">
              <a16:creationId xmlns:a16="http://schemas.microsoft.com/office/drawing/2014/main" xmlns="" id="{87BCF30F-D0B0-4722-B9E0-F049AAD1C6EB}"/>
            </a:ext>
          </a:extLst>
        </xdr:cNvPr>
        <xdr:cNvSpPr/>
      </xdr:nvSpPr>
      <xdr:spPr>
        <a:xfrm>
          <a:off x="19494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82550</xdr:rowOff>
    </xdr:to>
    <xdr:cxnSp macro="">
      <xdr:nvCxnSpPr>
        <xdr:cNvPr id="910" name="直線コネクタ 909">
          <a:extLst>
            <a:ext uri="{FF2B5EF4-FFF2-40B4-BE49-F238E27FC236}">
              <a16:creationId xmlns:a16="http://schemas.microsoft.com/office/drawing/2014/main" xmlns="" id="{CA04357B-4AB5-48C3-80EA-E67D66ADD3E9}"/>
            </a:ext>
          </a:extLst>
        </xdr:cNvPr>
        <xdr:cNvCxnSpPr/>
      </xdr:nvCxnSpPr>
      <xdr:spPr>
        <a:xfrm flipV="1">
          <a:off x="19545300" y="180670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19050</xdr:rowOff>
    </xdr:from>
    <xdr:to>
      <xdr:col>98</xdr:col>
      <xdr:colOff>38100</xdr:colOff>
      <xdr:row>105</xdr:row>
      <xdr:rowOff>120650</xdr:rowOff>
    </xdr:to>
    <xdr:sp macro="" textlink="">
      <xdr:nvSpPr>
        <xdr:cNvPr id="911" name="楕円 910">
          <a:extLst>
            <a:ext uri="{FF2B5EF4-FFF2-40B4-BE49-F238E27FC236}">
              <a16:creationId xmlns:a16="http://schemas.microsoft.com/office/drawing/2014/main" xmlns="" id="{31EBC6AB-F4E9-4F0E-A112-6077FC746F8B}"/>
            </a:ext>
          </a:extLst>
        </xdr:cNvPr>
        <xdr:cNvSpPr/>
      </xdr:nvSpPr>
      <xdr:spPr>
        <a:xfrm>
          <a:off x="18605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69850</xdr:rowOff>
    </xdr:from>
    <xdr:to>
      <xdr:col>102</xdr:col>
      <xdr:colOff>114300</xdr:colOff>
      <xdr:row>105</xdr:row>
      <xdr:rowOff>82550</xdr:rowOff>
    </xdr:to>
    <xdr:cxnSp macro="">
      <xdr:nvCxnSpPr>
        <xdr:cNvPr id="912" name="直線コネクタ 911">
          <a:extLst>
            <a:ext uri="{FF2B5EF4-FFF2-40B4-BE49-F238E27FC236}">
              <a16:creationId xmlns:a16="http://schemas.microsoft.com/office/drawing/2014/main" xmlns="" id="{DF893143-4A04-4EDC-A7AC-B71DECAA0994}"/>
            </a:ext>
          </a:extLst>
        </xdr:cNvPr>
        <xdr:cNvCxnSpPr/>
      </xdr:nvCxnSpPr>
      <xdr:spPr>
        <a:xfrm>
          <a:off x="18656300" y="1807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913" name="n_1aveValue【庁舎】&#10;一人当たり面積">
          <a:extLst>
            <a:ext uri="{FF2B5EF4-FFF2-40B4-BE49-F238E27FC236}">
              <a16:creationId xmlns:a16="http://schemas.microsoft.com/office/drawing/2014/main" xmlns="" id="{F64DC36A-E8C2-4BB5-88A0-533A0F9696E2}"/>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914" name="n_2aveValue【庁舎】&#10;一人当たり面積">
          <a:extLst>
            <a:ext uri="{FF2B5EF4-FFF2-40B4-BE49-F238E27FC236}">
              <a16:creationId xmlns:a16="http://schemas.microsoft.com/office/drawing/2014/main" xmlns="" id="{A1084372-CEC9-49F6-BD64-64752D3159DF}"/>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915" name="n_3aveValue【庁舎】&#10;一人当たり面積">
          <a:extLst>
            <a:ext uri="{FF2B5EF4-FFF2-40B4-BE49-F238E27FC236}">
              <a16:creationId xmlns:a16="http://schemas.microsoft.com/office/drawing/2014/main" xmlns="" id="{BA9F86D7-CCF2-4ABE-B233-899E29E0504C}"/>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916" name="n_4aveValue【庁舎】&#10;一人当たり面積">
          <a:extLst>
            <a:ext uri="{FF2B5EF4-FFF2-40B4-BE49-F238E27FC236}">
              <a16:creationId xmlns:a16="http://schemas.microsoft.com/office/drawing/2014/main" xmlns="" id="{7745BB63-01A3-47F4-BD97-E52DC6153C47}"/>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91457</xdr:rowOff>
    </xdr:from>
    <xdr:ext cx="469744" cy="259045"/>
    <xdr:sp macro="" textlink="">
      <xdr:nvSpPr>
        <xdr:cNvPr id="917" name="n_1mainValue【庁舎】&#10;一人当たり面積">
          <a:extLst>
            <a:ext uri="{FF2B5EF4-FFF2-40B4-BE49-F238E27FC236}">
              <a16:creationId xmlns:a16="http://schemas.microsoft.com/office/drawing/2014/main" xmlns="" id="{435B20DA-9CA0-4E49-8FFE-1043490BC445}"/>
            </a:ext>
          </a:extLst>
        </xdr:cNvPr>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918" name="n_2mainValue【庁舎】&#10;一人当たり面積">
          <a:extLst>
            <a:ext uri="{FF2B5EF4-FFF2-40B4-BE49-F238E27FC236}">
              <a16:creationId xmlns:a16="http://schemas.microsoft.com/office/drawing/2014/main" xmlns="" id="{97003CC0-3377-4039-B783-A07961BAE252}"/>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124477</xdr:rowOff>
    </xdr:from>
    <xdr:ext cx="469744" cy="259045"/>
    <xdr:sp macro="" textlink="">
      <xdr:nvSpPr>
        <xdr:cNvPr id="919" name="n_3mainValue【庁舎】&#10;一人当たり面積">
          <a:extLst>
            <a:ext uri="{FF2B5EF4-FFF2-40B4-BE49-F238E27FC236}">
              <a16:creationId xmlns:a16="http://schemas.microsoft.com/office/drawing/2014/main" xmlns="" id="{F934B914-D070-48C5-ABCF-5D1DD94091A8}"/>
            </a:ext>
          </a:extLst>
        </xdr:cNvPr>
        <xdr:cNvSpPr txBox="1"/>
      </xdr:nvSpPr>
      <xdr:spPr>
        <a:xfrm>
          <a:off x="19310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111777</xdr:rowOff>
    </xdr:from>
    <xdr:ext cx="469744" cy="259045"/>
    <xdr:sp macro="" textlink="">
      <xdr:nvSpPr>
        <xdr:cNvPr id="920" name="n_4mainValue【庁舎】&#10;一人当たり面積">
          <a:extLst>
            <a:ext uri="{FF2B5EF4-FFF2-40B4-BE49-F238E27FC236}">
              <a16:creationId xmlns:a16="http://schemas.microsoft.com/office/drawing/2014/main" xmlns="" id="{CD9F116D-35B4-456B-936F-7E70AE656ACA}"/>
            </a:ext>
          </a:extLst>
        </xdr:cNvPr>
        <xdr:cNvSpPr txBox="1"/>
      </xdr:nvSpPr>
      <xdr:spPr>
        <a:xfrm>
          <a:off x="18421427" y="181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1" name="正方形/長方形 920">
          <a:extLst>
            <a:ext uri="{FF2B5EF4-FFF2-40B4-BE49-F238E27FC236}">
              <a16:creationId xmlns:a16="http://schemas.microsoft.com/office/drawing/2014/main" xmlns="" id="{AE89B710-979C-4FEF-BC8C-A4029FDC26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2" name="正方形/長方形 921">
          <a:extLst>
            <a:ext uri="{FF2B5EF4-FFF2-40B4-BE49-F238E27FC236}">
              <a16:creationId xmlns:a16="http://schemas.microsoft.com/office/drawing/2014/main" xmlns="" id="{D160F523-9F80-4E5E-B6BC-20ABBDC804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3" name="テキスト ボックス 922">
          <a:extLst>
            <a:ext uri="{FF2B5EF4-FFF2-40B4-BE49-F238E27FC236}">
              <a16:creationId xmlns:a16="http://schemas.microsoft.com/office/drawing/2014/main" xmlns="" id="{87B10FD4-8827-423E-B3B0-782C06F2AA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る。どの施設においても建設から長期間が経過しており老朽化が進んでいるため、今後は公共施設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総合管理計画に基づき、</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町民の利便性や安全確保を重視しながら、維持管理や定期的な点検を行うとともに、安全の確保や施設の長寿命化を図る。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については、保健センター・保健所の機能が平成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年度まで使用していた施設から県の施設内に移動となったため、平成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年度及び令和元年度は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の有形固定資産減価償却率及び一人当たり面積について、平成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年度の調査で、平成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年度に計上していた資産のほかに未計上の資産があることが判明したため、</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大きな変動としてグラフに表れて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9,352
132.20
8,551,664
8,103,015
318,538
3,641,454
6,099,105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人口の減少や全国平均を上回る高齢化率（令和２年度末</a:t>
          </a:r>
          <a:r>
            <a:rPr kumimoji="1" lang="en-US" altLang="ja-JP" sz="1300">
              <a:latin typeface="ＭＳ Ｐゴシック" panose="020B0600070205080204" pitchFamily="50" charset="-128"/>
              <a:ea typeface="ＭＳ Ｐゴシック" panose="020B0600070205080204" pitchFamily="50" charset="-128"/>
            </a:rPr>
            <a:t>43.75</a:t>
          </a:r>
          <a:r>
            <a:rPr kumimoji="1" lang="ja-JP" altLang="en-US" sz="1300">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かなり下回っている。今後も経常経費の削減や投資的経費の抑制に努めるとともに歳入確保のため、町税等の徴収業務の強化を行い自主財源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歳入については、普通交付税が</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百万円増加し、地方消費税交付金が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百万円増加した。歳出については、平成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年度に借入れた過疎対策事業債の償還終了等に伴い公債費が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百万円減少したことや英彦山温泉しゃくなげ荘の休館による指定管理料が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百万円減少したこと、また新型コロナウイルス感染症の影響により各団体への補助金や負担金が減少した。このため経常収支比率は前年度に比べ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ポイント減少している。しかし扶助費等については今後増加が予想されることから、各事業の見直しを行い、経常経費の削減に努める。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143002</xdr:rowOff>
    </xdr:from>
    <xdr:to>
      <xdr:col>23</xdr:col>
      <xdr:colOff>133350</xdr:colOff>
      <xdr:row>66</xdr:row>
      <xdr:rowOff>164592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128725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159766</xdr:rowOff>
    </xdr:from>
    <xdr:to>
      <xdr:col>19</xdr:col>
      <xdr:colOff>133350</xdr:colOff>
      <xdr:row>66</xdr:row>
      <xdr:rowOff>164592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4754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159766</xdr:rowOff>
    </xdr:from>
    <xdr:to>
      <xdr:col>15</xdr:col>
      <xdr:colOff>82550</xdr:colOff>
      <xdr:row>66</xdr:row>
      <xdr:rowOff>164592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14754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164592</xdr:rowOff>
    </xdr:from>
    <xdr:to>
      <xdr:col>11</xdr:col>
      <xdr:colOff>31750</xdr:colOff>
      <xdr:row>67</xdr:row>
      <xdr:rowOff>22098</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14802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113792</xdr:rowOff>
    </xdr:from>
    <xdr:to>
      <xdr:col>19</xdr:col>
      <xdr:colOff>184150</xdr:colOff>
      <xdr:row>67</xdr:row>
      <xdr:rowOff>43942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28719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51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108966</xdr:rowOff>
    </xdr:from>
    <xdr:to>
      <xdr:col>15</xdr:col>
      <xdr:colOff>133350</xdr:colOff>
      <xdr:row>67</xdr:row>
      <xdr:rowOff>39116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23893</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113792</xdr:rowOff>
    </xdr:from>
    <xdr:to>
      <xdr:col>11</xdr:col>
      <xdr:colOff>82550</xdr:colOff>
      <xdr:row>67</xdr:row>
      <xdr:rowOff>43942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28719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142748</xdr:rowOff>
    </xdr:from>
    <xdr:to>
      <xdr:col>7</xdr:col>
      <xdr:colOff>31750</xdr:colOff>
      <xdr:row>67</xdr:row>
      <xdr:rowOff>72898</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57675</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下回っているが、維持補修費は類似団体平均に比べ高くなっている。町道や林道等の老朽化が進み、例年以上に維持補修を実施したため増額となったことが要因である。今後は人件費、物件費、維持補修費等の経費を計画的に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xmlns=""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xmlns=""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xmlns=""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63506</xdr:rowOff>
    </xdr:from>
    <xdr:to>
      <xdr:col>23</xdr:col>
      <xdr:colOff>133350</xdr:colOff>
      <xdr:row>81</xdr:row>
      <xdr:rowOff>125033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114800" y="13950956"/>
          <a:ext cx="83820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xmlns=""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46758</xdr:rowOff>
    </xdr:from>
    <xdr:to>
      <xdr:col>19</xdr:col>
      <xdr:colOff>133350</xdr:colOff>
      <xdr:row>81</xdr:row>
      <xdr:rowOff>63506</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3225800" y="13934208"/>
          <a:ext cx="889000" cy="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33877</xdr:rowOff>
    </xdr:from>
    <xdr:to>
      <xdr:col>15</xdr:col>
      <xdr:colOff>82550</xdr:colOff>
      <xdr:row>81</xdr:row>
      <xdr:rowOff>46758</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2336800" y="13921327"/>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20399</xdr:rowOff>
    </xdr:from>
    <xdr:to>
      <xdr:col>11</xdr:col>
      <xdr:colOff>31750</xdr:colOff>
      <xdr:row>81</xdr:row>
      <xdr:rowOff>33877</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1447800" y="13907849"/>
          <a:ext cx="8890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74233</xdr:rowOff>
    </xdr:from>
    <xdr:to>
      <xdr:col>23</xdr:col>
      <xdr:colOff>184150</xdr:colOff>
      <xdr:row>82</xdr:row>
      <xdr:rowOff>4383</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4902200" y="139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90760</xdr:rowOff>
    </xdr:from>
    <xdr:ext cx="762000" cy="259045"/>
    <xdr:sp macro="" textlink="">
      <xdr:nvSpPr>
        <xdr:cNvPr id="212" name="人件費・物件費等の状況該当値テキスト">
          <a:extLst>
            <a:ext uri="{FF2B5EF4-FFF2-40B4-BE49-F238E27FC236}">
              <a16:creationId xmlns:a16="http://schemas.microsoft.com/office/drawing/2014/main" xmlns="" id="{00000000-0008-0000-0300-0000D4000000}"/>
            </a:ext>
          </a:extLst>
        </xdr:cNvPr>
        <xdr:cNvSpPr txBox="1"/>
      </xdr:nvSpPr>
      <xdr:spPr>
        <a:xfrm>
          <a:off x="5041900" y="1380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12706</xdr:rowOff>
    </xdr:from>
    <xdr:to>
      <xdr:col>19</xdr:col>
      <xdr:colOff>184150</xdr:colOff>
      <xdr:row>81</xdr:row>
      <xdr:rowOff>114306</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064000" y="139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124483</xdr:rowOff>
    </xdr:from>
    <xdr:ext cx="7366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733800" y="13669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167408</xdr:rowOff>
    </xdr:from>
    <xdr:to>
      <xdr:col>15</xdr:col>
      <xdr:colOff>133350</xdr:colOff>
      <xdr:row>81</xdr:row>
      <xdr:rowOff>97558</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3175000" y="13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107735</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844800" y="13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154527</xdr:rowOff>
    </xdr:from>
    <xdr:to>
      <xdr:col>11</xdr:col>
      <xdr:colOff>82550</xdr:colOff>
      <xdr:row>81</xdr:row>
      <xdr:rowOff>84677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2286000" y="1387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94854</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955800" y="1363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141049</xdr:rowOff>
    </xdr:from>
    <xdr:to>
      <xdr:col>7</xdr:col>
      <xdr:colOff>31750</xdr:colOff>
      <xdr:row>81</xdr:row>
      <xdr:rowOff>71199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1397000" y="138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81376</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066800" y="1362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ラスパイレス指数は昨年と同じ数値となっている。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今後も国及び近隣自治体の状況を注視し、ラスパイレス指数の急激な上昇を招くことがないよう給与の適正化に努める。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132821</xdr:rowOff>
    </xdr:from>
    <xdr:to>
      <xdr:col>81</xdr:col>
      <xdr:colOff>44450</xdr:colOff>
      <xdr:row>84</xdr:row>
      <xdr:rowOff>132821</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45346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132821</xdr:rowOff>
    </xdr:from>
    <xdr:to>
      <xdr:col>77</xdr:col>
      <xdr:colOff>44450</xdr:colOff>
      <xdr:row>84</xdr:row>
      <xdr:rowOff>142875</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45346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31750</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82021</xdr:rowOff>
    </xdr:from>
    <xdr:to>
      <xdr:col>81</xdr:col>
      <xdr:colOff>95250</xdr:colOff>
      <xdr:row>85</xdr:row>
      <xdr:rowOff>12171</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98548</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32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82021</xdr:rowOff>
    </xdr:from>
    <xdr:to>
      <xdr:col>77</xdr:col>
      <xdr:colOff>95250</xdr:colOff>
      <xdr:row>85</xdr:row>
      <xdr:rowOff>12171</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168398</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57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類似団体平均を下回っているが、昨年より</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今後は行財政改革の方針に基づき適正な定員管理に努める。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60147</xdr:rowOff>
    </xdr:from>
    <xdr:to>
      <xdr:col>81</xdr:col>
      <xdr:colOff>44450</xdr:colOff>
      <xdr:row>60</xdr:row>
      <xdr:rowOff>76556</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347147"/>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48564</xdr:rowOff>
    </xdr:from>
    <xdr:to>
      <xdr:col>77</xdr:col>
      <xdr:colOff>44450</xdr:colOff>
      <xdr:row>60</xdr:row>
      <xdr:rowOff>60147</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33556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3201</xdr:rowOff>
    </xdr:from>
    <xdr:to>
      <xdr:col>72</xdr:col>
      <xdr:colOff>203200</xdr:colOff>
      <xdr:row>60</xdr:row>
      <xdr:rowOff>48564</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290201"/>
          <a:ext cx="889000" cy="4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163068</xdr:rowOff>
    </xdr:from>
    <xdr:to>
      <xdr:col>68</xdr:col>
      <xdr:colOff>152400</xdr:colOff>
      <xdr:row>60</xdr:row>
      <xdr:rowOff>3201</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278618"/>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25756</xdr:rowOff>
    </xdr:from>
    <xdr:to>
      <xdr:col>81</xdr:col>
      <xdr:colOff>95250</xdr:colOff>
      <xdr:row>60</xdr:row>
      <xdr:rowOff>127356</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3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42283</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15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9347</xdr:rowOff>
    </xdr:from>
    <xdr:to>
      <xdr:col>77</xdr:col>
      <xdr:colOff>95250</xdr:colOff>
      <xdr:row>60</xdr:row>
      <xdr:rowOff>110947</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2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121124</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06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169214</xdr:rowOff>
    </xdr:from>
    <xdr:to>
      <xdr:col>73</xdr:col>
      <xdr:colOff>44450</xdr:colOff>
      <xdr:row>60</xdr:row>
      <xdr:rowOff>99364</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28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109541</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05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123851</xdr:rowOff>
    </xdr:from>
    <xdr:to>
      <xdr:col>68</xdr:col>
      <xdr:colOff>203200</xdr:colOff>
      <xdr:row>60</xdr:row>
      <xdr:rowOff>54001</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2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64178</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00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112268</xdr:rowOff>
    </xdr:from>
    <xdr:to>
      <xdr:col>64</xdr:col>
      <xdr:colOff>152400</xdr:colOff>
      <xdr:row>60</xdr:row>
      <xdr:rowOff>42418</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52595</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年度に借入れた過疎対策事業債の償還終了等に伴い前年度に比べ、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ポイント減少した。今後は、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朝日ヶ丘団地の建替事業に伴う起債償還が見込まれるため、新規起債発行事業については、重要度や必要性を十分考慮する。また、起債の繰上償還を計画的に実施し、実質公債費比率の上昇を抑制す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142663</xdr:rowOff>
    </xdr:from>
    <xdr:to>
      <xdr:col>81</xdr:col>
      <xdr:colOff>44450</xdr:colOff>
      <xdr:row>37</xdr:row>
      <xdr:rowOff>166794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4863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166794</xdr:rowOff>
    </xdr:from>
    <xdr:to>
      <xdr:col>77</xdr:col>
      <xdr:colOff>44450</xdr:colOff>
      <xdr:row>38</xdr:row>
      <xdr:rowOff>67733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5104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164254</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5828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41063</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6793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91863</xdr:rowOff>
    </xdr:from>
    <xdr:to>
      <xdr:col>81</xdr:col>
      <xdr:colOff>95250</xdr:colOff>
      <xdr:row>38</xdr:row>
      <xdr:rowOff>22013</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108390</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115993</xdr:rowOff>
    </xdr:from>
    <xdr:to>
      <xdr:col>77</xdr:col>
      <xdr:colOff>95250</xdr:colOff>
      <xdr:row>38</xdr:row>
      <xdr:rowOff>46143</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56320</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将来負担比率は「－％（数値なし）」である。</a:t>
          </a:r>
        </a:p>
        <a:p>
          <a:r>
            <a:rPr kumimoji="1" lang="ja-JP" altLang="en-US" sz="1300">
              <a:latin typeface="ＭＳ Ｐゴシック" panose="020B0600070205080204" pitchFamily="50" charset="-128"/>
              <a:ea typeface="ＭＳ Ｐゴシック" panose="020B0600070205080204" pitchFamily="50" charset="-128"/>
            </a:rPr>
            <a:t>将来負担額について、公債費の償還金の減少により全体として比率が減少した。今後も公債費等の義務的経費の削減を行い、財政の健全化を図る。　</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9,352
132.20
8,551,664
8,103,015
318,538
3,641,454
6,099,105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への移行に伴い、前年度と比較して人件費が増加しているが、普通交付税の増加により経常収支比率は減少となった。人件費については、今後も増加が見込まれるため会計年度任用職員も含めた人件費の抑制に向けた取組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109039</xdr:rowOff>
    </xdr:from>
    <xdr:to>
      <xdr:col>24</xdr:col>
      <xdr:colOff>25400</xdr:colOff>
      <xdr:row>37</xdr:row>
      <xdr:rowOff>135164</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645268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109039</xdr:rowOff>
    </xdr:from>
    <xdr:to>
      <xdr:col>19</xdr:col>
      <xdr:colOff>187325</xdr:colOff>
      <xdr:row>37</xdr:row>
      <xdr:rowOff>135164</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645268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89444</xdr:rowOff>
    </xdr:from>
    <xdr:to>
      <xdr:col>15</xdr:col>
      <xdr:colOff>98425</xdr:colOff>
      <xdr:row>37</xdr:row>
      <xdr:rowOff>109039</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643309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56787</xdr:rowOff>
    </xdr:from>
    <xdr:to>
      <xdr:col>11</xdr:col>
      <xdr:colOff>9525</xdr:colOff>
      <xdr:row>37</xdr:row>
      <xdr:rowOff>89444</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400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58239</xdr:rowOff>
    </xdr:from>
    <xdr:to>
      <xdr:col>24</xdr:col>
      <xdr:colOff>76200</xdr:colOff>
      <xdr:row>37</xdr:row>
      <xdr:rowOff>159838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30316</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37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84364</xdr:rowOff>
    </xdr:from>
    <xdr:to>
      <xdr:col>20</xdr:col>
      <xdr:colOff>38100</xdr:colOff>
      <xdr:row>38</xdr:row>
      <xdr:rowOff>14514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170742</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58239</xdr:rowOff>
    </xdr:from>
    <xdr:to>
      <xdr:col>15</xdr:col>
      <xdr:colOff>149225</xdr:colOff>
      <xdr:row>37</xdr:row>
      <xdr:rowOff>159838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144615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38644</xdr:rowOff>
    </xdr:from>
    <xdr:to>
      <xdr:col>11</xdr:col>
      <xdr:colOff>60325</xdr:colOff>
      <xdr:row>37</xdr:row>
      <xdr:rowOff>140244</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125021</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類似団体平均を上回っているのは、町有施設の維持管理経費が多いためである。今後は、公共施設等総合管理計画に基づき施設配置の見直しを早急に行い、維持管理経費の削減を積極的に行う。</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129286</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5671800" y="293878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101854</xdr:rowOff>
    </xdr:from>
    <xdr:to>
      <xdr:col>78</xdr:col>
      <xdr:colOff>69850</xdr:colOff>
      <xdr:row>17</xdr:row>
      <xdr:rowOff>129286</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4782800" y="3016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17</xdr:row>
      <xdr:rowOff>101854</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2993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78994</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004800" y="2993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78486</xdr:rowOff>
    </xdr:from>
    <xdr:to>
      <xdr:col>78</xdr:col>
      <xdr:colOff>120650</xdr:colOff>
      <xdr:row>18</xdr:row>
      <xdr:rowOff>8636</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164863</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51054</xdr:rowOff>
    </xdr:from>
    <xdr:to>
      <xdr:col>74</xdr:col>
      <xdr:colOff>31750</xdr:colOff>
      <xdr:row>17</xdr:row>
      <xdr:rowOff>152654</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4732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114571</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はしているものの、扶助費に係る経常収支比率は類似団体平均を上回っている。これは町単独事業で中学校卒業までの医療費の無料化や児童発達支援事業等を行っているためである。また、扶助費が増加傾向なのは、障害者医療費等によるものであり、今後も増加が見込まれることから、人件費や物件費等の抑制に向けた取組を行う。</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158750</xdr:rowOff>
    </xdr:from>
    <xdr:to>
      <xdr:col>24</xdr:col>
      <xdr:colOff>25400</xdr:colOff>
      <xdr:row>60</xdr:row>
      <xdr:rowOff>165100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2456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73677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158750</xdr:rowOff>
    </xdr:from>
    <xdr:to>
      <xdr:col>24</xdr:col>
      <xdr:colOff>114300</xdr:colOff>
      <xdr:row>53</xdr:row>
      <xdr:rowOff>158750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61</xdr:row>
      <xdr:rowOff>57150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10452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6350</xdr:rowOff>
    </xdr:from>
    <xdr:to>
      <xdr:col>19</xdr:col>
      <xdr:colOff>187325</xdr:colOff>
      <xdr:row>61</xdr:row>
      <xdr:rowOff>57150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10464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114300</xdr:rowOff>
    </xdr:from>
    <xdr:to>
      <xdr:col>15</xdr:col>
      <xdr:colOff>98425</xdr:colOff>
      <xdr:row>61</xdr:row>
      <xdr:rowOff>6350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10401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38100</xdr:rowOff>
    </xdr:from>
    <xdr:to>
      <xdr:col>11</xdr:col>
      <xdr:colOff>9525</xdr:colOff>
      <xdr:row>60</xdr:row>
      <xdr:rowOff>114300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1032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22877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6350</xdr:rowOff>
    </xdr:from>
    <xdr:to>
      <xdr:col>20</xdr:col>
      <xdr:colOff>38100</xdr:colOff>
      <xdr:row>61</xdr:row>
      <xdr:rowOff>107950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92727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127000</xdr:rowOff>
    </xdr:from>
    <xdr:to>
      <xdr:col>15</xdr:col>
      <xdr:colOff>149225</xdr:colOff>
      <xdr:row>61</xdr:row>
      <xdr:rowOff>57150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41927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63500</xdr:rowOff>
    </xdr:from>
    <xdr:to>
      <xdr:col>11</xdr:col>
      <xdr:colOff>60325</xdr:colOff>
      <xdr:row>60</xdr:row>
      <xdr:rowOff>165100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149877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158750</xdr:rowOff>
    </xdr:from>
    <xdr:to>
      <xdr:col>6</xdr:col>
      <xdr:colOff>171450</xdr:colOff>
      <xdr:row>60</xdr:row>
      <xdr:rowOff>88900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73677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ついて本年度は類似団体と比べると上回っている。主な要因としては、町道施設や消防施設等の維持補修費が増額になったためである。また、繰出金についても、県介護保険広域連合及び県後期高齢者医療広域連合への繰出金が増額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24130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5671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8890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4782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8890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975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157480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係る経常収支比率が類似団体平均を下回っているのは、補助金や負担金を伴う事業の見直しによる削減や、新型コロナウイルス感染症の影響によりイベントや研修等が中止になったことで各団体への補助金や負担金が減少したことが要因である。田川郡東部環境衛生施設組合や田川地区斎場組合等の一部事務組合への負担金についても前年度と比べ減額となり、前年度比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ポイントの減となった。今後も更なる経常経費の縮減に努める。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30988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194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44704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4782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44704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21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44704</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3004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近年の大型事業により地方債の元利償還金が膨らみ、類似団体平均を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ポイント上回っている。しかし、平成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年度に借入れた過疎対策事業債の償還終了等により前年度に比べ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ポイント減となっている。今後も地方債の発行については、事業内容を十分考慮し、事業を実施するとともに起債の繰上償還を計画的に実施する。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27939</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3987800" y="131838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77</xdr:row>
      <xdr:rowOff>50800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098800" y="13229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50800</xdr:rowOff>
    </xdr:from>
    <xdr:to>
      <xdr:col>15</xdr:col>
      <xdr:colOff>98425</xdr:colOff>
      <xdr:row>77</xdr:row>
      <xdr:rowOff>115570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2209800" y="132524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69850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1320800" y="133172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63516</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86377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105427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公債費以外の経常収支比率は類似団体平均を上回っている。その主な要因は、人件費・物件費・扶助費である。</a:t>
          </a:r>
        </a:p>
        <a:p>
          <a:r>
            <a:rPr kumimoji="1" lang="ja-JP" altLang="en-US" sz="1300">
              <a:latin typeface="ＭＳ Ｐゴシック" panose="020B0600070205080204" pitchFamily="50" charset="-128"/>
              <a:ea typeface="ＭＳ Ｐゴシック" panose="020B0600070205080204" pitchFamily="50" charset="-128"/>
            </a:rPr>
            <a:t>扶助費については今後増加が予想されることから、物件費や人件費を抑制するため、物件費については、公共施設等総合管理計画に基づき施設配置の見直しや、町単独で実施している事業は廃止を含めた事業見直しを行い、人件費については、会計年度任用職員も含めた人件費の抑制に向けた取組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xdr:rowOff>
    </xdr:from>
    <xdr:to>
      <xdr:col>82</xdr:col>
      <xdr:colOff>107950</xdr:colOff>
      <xdr:row>79</xdr:row>
      <xdr:rowOff>119380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5671800" y="135572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119380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4782800" y="13637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31750</xdr:rowOff>
    </xdr:from>
    <xdr:to>
      <xdr:col>73</xdr:col>
      <xdr:colOff>180975</xdr:colOff>
      <xdr:row>79</xdr:row>
      <xdr:rowOff>92711</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576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100330</xdr:rowOff>
    </xdr:from>
    <xdr:to>
      <xdr:col>69</xdr:col>
      <xdr:colOff>92075</xdr:colOff>
      <xdr:row>79</xdr:row>
      <xdr:rowOff>31750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4734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68580</xdr:rowOff>
    </xdr:from>
    <xdr:to>
      <xdr:col>78</xdr:col>
      <xdr:colOff>120650</xdr:colOff>
      <xdr:row>79</xdr:row>
      <xdr:rowOff>170180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154957</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69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107973</xdr:rowOff>
    </xdr:from>
    <xdr:to>
      <xdr:col>29</xdr:col>
      <xdr:colOff>127000</xdr:colOff>
      <xdr:row>16</xdr:row>
      <xdr:rowOff>116896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898798"/>
          <a:ext cx="647700" cy="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116896</xdr:rowOff>
    </xdr:from>
    <xdr:to>
      <xdr:col>26</xdr:col>
      <xdr:colOff>50800</xdr:colOff>
      <xdr:row>16</xdr:row>
      <xdr:rowOff>136098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907721"/>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136098</xdr:rowOff>
    </xdr:from>
    <xdr:to>
      <xdr:col>22</xdr:col>
      <xdr:colOff>114300</xdr:colOff>
      <xdr:row>17</xdr:row>
      <xdr:rowOff>1148</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26923"/>
          <a:ext cx="6985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1148</xdr:rowOff>
    </xdr:from>
    <xdr:to>
      <xdr:col>18</xdr:col>
      <xdr:colOff>177800</xdr:colOff>
      <xdr:row>17</xdr:row>
      <xdr:rowOff>32603</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963423"/>
          <a:ext cx="698500" cy="3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57173</xdr:rowOff>
    </xdr:from>
    <xdr:to>
      <xdr:col>29</xdr:col>
      <xdr:colOff>177800</xdr:colOff>
      <xdr:row>16</xdr:row>
      <xdr:rowOff>158773</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847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29250</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82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66096</xdr:rowOff>
    </xdr:from>
    <xdr:to>
      <xdr:col>26</xdr:col>
      <xdr:colOff>101600</xdr:colOff>
      <xdr:row>16</xdr:row>
      <xdr:rowOff>167696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856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152473</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94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85298</xdr:rowOff>
    </xdr:from>
    <xdr:to>
      <xdr:col>22</xdr:col>
      <xdr:colOff>165100</xdr:colOff>
      <xdr:row>17</xdr:row>
      <xdr:rowOff>15448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87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96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121798</xdr:rowOff>
    </xdr:from>
    <xdr:to>
      <xdr:col>19</xdr:col>
      <xdr:colOff>38100</xdr:colOff>
      <xdr:row>17</xdr:row>
      <xdr:rowOff>51948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91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36725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99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153253</xdr:rowOff>
    </xdr:from>
    <xdr:to>
      <xdr:col>15</xdr:col>
      <xdr:colOff>101600</xdr:colOff>
      <xdr:row>17</xdr:row>
      <xdr:rowOff>83403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944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68180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03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271736</xdr:rowOff>
    </xdr:from>
    <xdr:to>
      <xdr:col>29</xdr:col>
      <xdr:colOff>127000</xdr:colOff>
      <xdr:row>37</xdr:row>
      <xdr:rowOff>301944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7396436"/>
          <a:ext cx="647700" cy="3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300361</xdr:rowOff>
    </xdr:from>
    <xdr:to>
      <xdr:col>26</xdr:col>
      <xdr:colOff>50800</xdr:colOff>
      <xdr:row>37</xdr:row>
      <xdr:rowOff>301944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4305300" y="7425061"/>
          <a:ext cx="698500" cy="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254689</xdr:rowOff>
    </xdr:from>
    <xdr:to>
      <xdr:col>22</xdr:col>
      <xdr:colOff>114300</xdr:colOff>
      <xdr:row>37</xdr:row>
      <xdr:rowOff>300361</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7379389"/>
          <a:ext cx="698500" cy="4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181325</xdr:rowOff>
    </xdr:from>
    <xdr:to>
      <xdr:col>18</xdr:col>
      <xdr:colOff>177800</xdr:colOff>
      <xdr:row>37</xdr:row>
      <xdr:rowOff>254689</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7306025"/>
          <a:ext cx="698500" cy="73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220936</xdr:rowOff>
    </xdr:from>
    <xdr:to>
      <xdr:col>29</xdr:col>
      <xdr:colOff>177800</xdr:colOff>
      <xdr:row>37</xdr:row>
      <xdr:rowOff>322536</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734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193013</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3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251144</xdr:rowOff>
    </xdr:from>
    <xdr:to>
      <xdr:col>26</xdr:col>
      <xdr:colOff>101600</xdr:colOff>
      <xdr:row>38</xdr:row>
      <xdr:rowOff>9844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737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337521</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462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249561</xdr:rowOff>
    </xdr:from>
    <xdr:to>
      <xdr:col>22</xdr:col>
      <xdr:colOff>165100</xdr:colOff>
      <xdr:row>38</xdr:row>
      <xdr:rowOff>8261</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37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335938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46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203889</xdr:rowOff>
    </xdr:from>
    <xdr:to>
      <xdr:col>19</xdr:col>
      <xdr:colOff>38100</xdr:colOff>
      <xdr:row>37</xdr:row>
      <xdr:rowOff>305489</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32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290266</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41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130525</xdr:rowOff>
    </xdr:from>
    <xdr:to>
      <xdr:col>15</xdr:col>
      <xdr:colOff>101600</xdr:colOff>
      <xdr:row>37</xdr:row>
      <xdr:rowOff>232125</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25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216902</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34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9,352
132.20
8,551,664
8,103,015
318,538
3,641,454
6,099,105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147480</xdr:rowOff>
    </xdr:from>
    <xdr:to>
      <xdr:col>24</xdr:col>
      <xdr:colOff>63500</xdr:colOff>
      <xdr:row>36</xdr:row>
      <xdr:rowOff>53167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148230"/>
          <a:ext cx="838200" cy="7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53167</xdr:rowOff>
    </xdr:from>
    <xdr:to>
      <xdr:col>19</xdr:col>
      <xdr:colOff>177800</xdr:colOff>
      <xdr:row>36</xdr:row>
      <xdr:rowOff>61747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225367"/>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61747</xdr:rowOff>
    </xdr:from>
    <xdr:to>
      <xdr:col>15</xdr:col>
      <xdr:colOff>50800</xdr:colOff>
      <xdr:row>36</xdr:row>
      <xdr:rowOff>84706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233947"/>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84706</xdr:rowOff>
    </xdr:from>
    <xdr:to>
      <xdr:col>10</xdr:col>
      <xdr:colOff>114300</xdr:colOff>
      <xdr:row>36</xdr:row>
      <xdr:rowOff>116322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256906"/>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96680</xdr:rowOff>
    </xdr:from>
    <xdr:to>
      <xdr:col>24</xdr:col>
      <xdr:colOff>114300</xdr:colOff>
      <xdr:row>36</xdr:row>
      <xdr:rowOff>26830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75107</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07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2367</xdr:rowOff>
    </xdr:from>
    <xdr:to>
      <xdr:col>20</xdr:col>
      <xdr:colOff>38100</xdr:colOff>
      <xdr:row>36</xdr:row>
      <xdr:rowOff>103967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1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95094</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26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10947</xdr:rowOff>
    </xdr:from>
    <xdr:to>
      <xdr:col>15</xdr:col>
      <xdr:colOff>101600</xdr:colOff>
      <xdr:row>36</xdr:row>
      <xdr:rowOff>112547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1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103674</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27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33906</xdr:rowOff>
    </xdr:from>
    <xdr:to>
      <xdr:col>10</xdr:col>
      <xdr:colOff>165100</xdr:colOff>
      <xdr:row>36</xdr:row>
      <xdr:rowOff>135506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126633</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29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65522</xdr:rowOff>
    </xdr:from>
    <xdr:to>
      <xdr:col>6</xdr:col>
      <xdr:colOff>38100</xdr:colOff>
      <xdr:row>36</xdr:row>
      <xdr:rowOff>167122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158249</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633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40573</xdr:rowOff>
    </xdr:from>
    <xdr:to>
      <xdr:col>24</xdr:col>
      <xdr:colOff>63500</xdr:colOff>
      <xdr:row>57</xdr:row>
      <xdr:rowOff>94966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813223"/>
          <a:ext cx="838200" cy="5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94966</xdr:rowOff>
    </xdr:from>
    <xdr:to>
      <xdr:col>19</xdr:col>
      <xdr:colOff>177800</xdr:colOff>
      <xdr:row>57</xdr:row>
      <xdr:rowOff>105188</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908300" y="9867616"/>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105188</xdr:rowOff>
    </xdr:from>
    <xdr:to>
      <xdr:col>15</xdr:col>
      <xdr:colOff>50800</xdr:colOff>
      <xdr:row>57</xdr:row>
      <xdr:rowOff>109218</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877838"/>
          <a:ext cx="8890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109218</xdr:rowOff>
    </xdr:from>
    <xdr:to>
      <xdr:col>10</xdr:col>
      <xdr:colOff>114300</xdr:colOff>
      <xdr:row>57</xdr:row>
      <xdr:rowOff>113656</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881868"/>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161223</xdr:rowOff>
    </xdr:from>
    <xdr:to>
      <xdr:col>24</xdr:col>
      <xdr:colOff>114300</xdr:colOff>
      <xdr:row>57</xdr:row>
      <xdr:rowOff>91373</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7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139650</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74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44166</xdr:rowOff>
    </xdr:from>
    <xdr:to>
      <xdr:col>20</xdr:col>
      <xdr:colOff>38100</xdr:colOff>
      <xdr:row>57</xdr:row>
      <xdr:rowOff>145766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81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136893</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497795" y="990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54388</xdr:rowOff>
    </xdr:from>
    <xdr:to>
      <xdr:col>15</xdr:col>
      <xdr:colOff>101600</xdr:colOff>
      <xdr:row>57</xdr:row>
      <xdr:rowOff>155988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8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147115</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5" y="991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58418</xdr:rowOff>
    </xdr:from>
    <xdr:to>
      <xdr:col>10</xdr:col>
      <xdr:colOff>165100</xdr:colOff>
      <xdr:row>57</xdr:row>
      <xdr:rowOff>160018</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151145</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5" y="992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62856</xdr:rowOff>
    </xdr:from>
    <xdr:to>
      <xdr:col>6</xdr:col>
      <xdr:colOff>38100</xdr:colOff>
      <xdr:row>57</xdr:row>
      <xdr:rowOff>164456</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8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155583</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5" y="992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30886</xdr:rowOff>
    </xdr:from>
    <xdr:to>
      <xdr:col>24</xdr:col>
      <xdr:colOff>63500</xdr:colOff>
      <xdr:row>77</xdr:row>
      <xdr:rowOff>77453</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232536"/>
          <a:ext cx="838200" cy="4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63416</xdr:rowOff>
    </xdr:from>
    <xdr:to>
      <xdr:col>19</xdr:col>
      <xdr:colOff>177800</xdr:colOff>
      <xdr:row>77</xdr:row>
      <xdr:rowOff>77453</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3265066"/>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63416</xdr:rowOff>
    </xdr:from>
    <xdr:to>
      <xdr:col>15</xdr:col>
      <xdr:colOff>50800</xdr:colOff>
      <xdr:row>77</xdr:row>
      <xdr:rowOff>82252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019300" y="13265066"/>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74938</xdr:rowOff>
    </xdr:from>
    <xdr:to>
      <xdr:col>10</xdr:col>
      <xdr:colOff>114300</xdr:colOff>
      <xdr:row>77</xdr:row>
      <xdr:rowOff>82252</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1130300" y="13276588"/>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151536</xdr:rowOff>
    </xdr:from>
    <xdr:to>
      <xdr:col>24</xdr:col>
      <xdr:colOff>114300</xdr:colOff>
      <xdr:row>77</xdr:row>
      <xdr:rowOff>81686</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1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2963</xdr:rowOff>
    </xdr:from>
    <xdr:ext cx="534377"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0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26653</xdr:rowOff>
    </xdr:from>
    <xdr:to>
      <xdr:col>20</xdr:col>
      <xdr:colOff>38100</xdr:colOff>
      <xdr:row>77</xdr:row>
      <xdr:rowOff>128253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22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144780</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30111" y="130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12616</xdr:rowOff>
    </xdr:from>
    <xdr:to>
      <xdr:col>15</xdr:col>
      <xdr:colOff>101600</xdr:colOff>
      <xdr:row>77</xdr:row>
      <xdr:rowOff>114216</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21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130743</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41111" y="1298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31452</xdr:rowOff>
    </xdr:from>
    <xdr:to>
      <xdr:col>10</xdr:col>
      <xdr:colOff>165100</xdr:colOff>
      <xdr:row>77</xdr:row>
      <xdr:rowOff>133052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23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149579</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52111" y="1300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24138</xdr:rowOff>
    </xdr:from>
    <xdr:to>
      <xdr:col>6</xdr:col>
      <xdr:colOff>38100</xdr:colOff>
      <xdr:row>77</xdr:row>
      <xdr:rowOff>125738</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22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142265</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63111" y="1300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47701</xdr:rowOff>
    </xdr:from>
    <xdr:to>
      <xdr:col>24</xdr:col>
      <xdr:colOff>63500</xdr:colOff>
      <xdr:row>93</xdr:row>
      <xdr:rowOff>89954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5992551"/>
          <a:ext cx="8382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89954</xdr:rowOff>
    </xdr:from>
    <xdr:to>
      <xdr:col>19</xdr:col>
      <xdr:colOff>177800</xdr:colOff>
      <xdr:row>93</xdr:row>
      <xdr:rowOff>128727</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034804"/>
          <a:ext cx="889000" cy="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117970</xdr:rowOff>
    </xdr:from>
    <xdr:to>
      <xdr:col>15</xdr:col>
      <xdr:colOff>50800</xdr:colOff>
      <xdr:row>93</xdr:row>
      <xdr:rowOff>128727</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062820"/>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117970</xdr:rowOff>
    </xdr:from>
    <xdr:to>
      <xdr:col>10</xdr:col>
      <xdr:colOff>114300</xdr:colOff>
      <xdr:row>93</xdr:row>
      <xdr:rowOff>144081</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062820"/>
          <a:ext cx="8890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168351</xdr:rowOff>
    </xdr:from>
    <xdr:to>
      <xdr:col>24</xdr:col>
      <xdr:colOff>114300</xdr:colOff>
      <xdr:row>93</xdr:row>
      <xdr:rowOff>98501</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59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19778</xdr:rowOff>
    </xdr:from>
    <xdr:ext cx="599010"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579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39154</xdr:rowOff>
    </xdr:from>
    <xdr:to>
      <xdr:col>20</xdr:col>
      <xdr:colOff>38100</xdr:colOff>
      <xdr:row>93</xdr:row>
      <xdr:rowOff>140754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59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157281</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497795" y="1575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77927</xdr:rowOff>
    </xdr:from>
    <xdr:to>
      <xdr:col>15</xdr:col>
      <xdr:colOff>101600</xdr:colOff>
      <xdr:row>94</xdr:row>
      <xdr:rowOff>8077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0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24604</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08795" y="1579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67170</xdr:rowOff>
    </xdr:from>
    <xdr:to>
      <xdr:col>10</xdr:col>
      <xdr:colOff>165100</xdr:colOff>
      <xdr:row>93</xdr:row>
      <xdr:rowOff>168770</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0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13847</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19795" y="1578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93281</xdr:rowOff>
    </xdr:from>
    <xdr:to>
      <xdr:col>6</xdr:col>
      <xdr:colOff>38100</xdr:colOff>
      <xdr:row>94</xdr:row>
      <xdr:rowOff>23431</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0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39958</xdr:rowOff>
    </xdr:from>
    <xdr:ext cx="599010"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30795" y="1581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29983</xdr:rowOff>
    </xdr:from>
    <xdr:to>
      <xdr:col>55</xdr:col>
      <xdr:colOff>0</xdr:colOff>
      <xdr:row>38</xdr:row>
      <xdr:rowOff>8899</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030733"/>
          <a:ext cx="838200" cy="49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157786</xdr:rowOff>
    </xdr:from>
    <xdr:to>
      <xdr:col>50</xdr:col>
      <xdr:colOff>114300</xdr:colOff>
      <xdr:row>38</xdr:row>
      <xdr:rowOff>8899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501436"/>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157786</xdr:rowOff>
    </xdr:from>
    <xdr:to>
      <xdr:col>45</xdr:col>
      <xdr:colOff>177800</xdr:colOff>
      <xdr:row>38</xdr:row>
      <xdr:rowOff>7939</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01436"/>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7939</xdr:rowOff>
    </xdr:from>
    <xdr:to>
      <xdr:col>41</xdr:col>
      <xdr:colOff>50800</xdr:colOff>
      <xdr:row>38</xdr:row>
      <xdr:rowOff>12507</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523039"/>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150633</xdr:rowOff>
    </xdr:from>
    <xdr:to>
      <xdr:col>55</xdr:col>
      <xdr:colOff>50800</xdr:colOff>
      <xdr:row>35</xdr:row>
      <xdr:rowOff>80783</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59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129060</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95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129549</xdr:rowOff>
    </xdr:from>
    <xdr:to>
      <xdr:col>50</xdr:col>
      <xdr:colOff>165100</xdr:colOff>
      <xdr:row>38</xdr:row>
      <xdr:rowOff>59699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7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50826</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5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106986</xdr:rowOff>
    </xdr:from>
    <xdr:to>
      <xdr:col>46</xdr:col>
      <xdr:colOff>38100</xdr:colOff>
      <xdr:row>38</xdr:row>
      <xdr:rowOff>37136</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28263</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128589</xdr:rowOff>
    </xdr:from>
    <xdr:to>
      <xdr:col>41</xdr:col>
      <xdr:colOff>101600</xdr:colOff>
      <xdr:row>38</xdr:row>
      <xdr:rowOff>58739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49866</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5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133157</xdr:rowOff>
    </xdr:from>
    <xdr:to>
      <xdr:col>36</xdr:col>
      <xdr:colOff>165100</xdr:colOff>
      <xdr:row>38</xdr:row>
      <xdr:rowOff>63307</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54434</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43296</xdr:rowOff>
    </xdr:from>
    <xdr:to>
      <xdr:col>55</xdr:col>
      <xdr:colOff>0</xdr:colOff>
      <xdr:row>58</xdr:row>
      <xdr:rowOff>89029</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9987396"/>
          <a:ext cx="838200" cy="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43296</xdr:rowOff>
    </xdr:from>
    <xdr:to>
      <xdr:col>50</xdr:col>
      <xdr:colOff>114300</xdr:colOff>
      <xdr:row>58</xdr:row>
      <xdr:rowOff>98750</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8750300" y="9987396"/>
          <a:ext cx="8890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98750</xdr:rowOff>
    </xdr:from>
    <xdr:to>
      <xdr:col>45</xdr:col>
      <xdr:colOff>177800</xdr:colOff>
      <xdr:row>58</xdr:row>
      <xdr:rowOff>113116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10042850"/>
          <a:ext cx="889000" cy="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113116</xdr:rowOff>
    </xdr:from>
    <xdr:to>
      <xdr:col>41</xdr:col>
      <xdr:colOff>50800</xdr:colOff>
      <xdr:row>58</xdr:row>
      <xdr:rowOff>123368</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10057216"/>
          <a:ext cx="889000" cy="1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38229</xdr:rowOff>
    </xdr:from>
    <xdr:to>
      <xdr:col>55</xdr:col>
      <xdr:colOff>50800</xdr:colOff>
      <xdr:row>58</xdr:row>
      <xdr:rowOff>139829</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9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16656</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96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163946</xdr:rowOff>
    </xdr:from>
    <xdr:to>
      <xdr:col>50</xdr:col>
      <xdr:colOff>165100</xdr:colOff>
      <xdr:row>58</xdr:row>
      <xdr:rowOff>94096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9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85223</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5" y="100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47950</xdr:rowOff>
    </xdr:from>
    <xdr:to>
      <xdr:col>46</xdr:col>
      <xdr:colOff>38100</xdr:colOff>
      <xdr:row>58</xdr:row>
      <xdr:rowOff>149550</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9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140677</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5" y="100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62316</xdr:rowOff>
    </xdr:from>
    <xdr:to>
      <xdr:col>41</xdr:col>
      <xdr:colOff>101600</xdr:colOff>
      <xdr:row>58</xdr:row>
      <xdr:rowOff>163916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100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155043</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1009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72568</xdr:rowOff>
    </xdr:from>
    <xdr:to>
      <xdr:col>36</xdr:col>
      <xdr:colOff>165100</xdr:colOff>
      <xdr:row>59</xdr:row>
      <xdr:rowOff>2718</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100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165295</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05111" y="101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58818</xdr:rowOff>
    </xdr:from>
    <xdr:to>
      <xdr:col>55</xdr:col>
      <xdr:colOff>0</xdr:colOff>
      <xdr:row>79</xdr:row>
      <xdr:rowOff>75623</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603368"/>
          <a:ext cx="838200" cy="1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61607</xdr:rowOff>
    </xdr:from>
    <xdr:to>
      <xdr:col>50</xdr:col>
      <xdr:colOff>114300</xdr:colOff>
      <xdr:row>79</xdr:row>
      <xdr:rowOff>75623</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606157"/>
          <a:ext cx="889000" cy="1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61607</xdr:rowOff>
    </xdr:from>
    <xdr:to>
      <xdr:col>45</xdr:col>
      <xdr:colOff>177800</xdr:colOff>
      <xdr:row>79</xdr:row>
      <xdr:rowOff>93210</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606157"/>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63140</xdr:rowOff>
    </xdr:from>
    <xdr:to>
      <xdr:col>41</xdr:col>
      <xdr:colOff>50800</xdr:colOff>
      <xdr:row>79</xdr:row>
      <xdr:rowOff>93210</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972300" y="13607690"/>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8018</xdr:rowOff>
    </xdr:from>
    <xdr:to>
      <xdr:col>55</xdr:col>
      <xdr:colOff>50800</xdr:colOff>
      <xdr:row>79</xdr:row>
      <xdr:rowOff>109618</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5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24823</xdr:rowOff>
    </xdr:from>
    <xdr:to>
      <xdr:col>50</xdr:col>
      <xdr:colOff>165100</xdr:colOff>
      <xdr:row>79</xdr:row>
      <xdr:rowOff>126423</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5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117550</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372111" y="136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10807</xdr:rowOff>
    </xdr:from>
    <xdr:to>
      <xdr:col>46</xdr:col>
      <xdr:colOff>38100</xdr:colOff>
      <xdr:row>79</xdr:row>
      <xdr:rowOff>112407</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5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103534</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483111" y="1364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42410</xdr:rowOff>
    </xdr:from>
    <xdr:to>
      <xdr:col>41</xdr:col>
      <xdr:colOff>101600</xdr:colOff>
      <xdr:row>79</xdr:row>
      <xdr:rowOff>144010</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5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135137</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626428" y="1367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12340</xdr:rowOff>
    </xdr:from>
    <xdr:to>
      <xdr:col>36</xdr:col>
      <xdr:colOff>165100</xdr:colOff>
      <xdr:row>79</xdr:row>
      <xdr:rowOff>113940</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5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105067</xdr:rowOff>
    </xdr:from>
    <xdr:ext cx="534377"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05111" y="136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25755</xdr:rowOff>
    </xdr:from>
    <xdr:to>
      <xdr:col>55</xdr:col>
      <xdr:colOff>0</xdr:colOff>
      <xdr:row>95</xdr:row>
      <xdr:rowOff>75092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6142055"/>
          <a:ext cx="838200" cy="22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25755</xdr:rowOff>
    </xdr:from>
    <xdr:to>
      <xdr:col>50</xdr:col>
      <xdr:colOff>114300</xdr:colOff>
      <xdr:row>95</xdr:row>
      <xdr:rowOff>106947</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8750300" y="16142055"/>
          <a:ext cx="889000" cy="25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35784</xdr:rowOff>
    </xdr:from>
    <xdr:to>
      <xdr:col>45</xdr:col>
      <xdr:colOff>177800</xdr:colOff>
      <xdr:row>95</xdr:row>
      <xdr:rowOff>106947</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7861300" y="16323534"/>
          <a:ext cx="889000" cy="7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35784</xdr:rowOff>
    </xdr:from>
    <xdr:to>
      <xdr:col>41</xdr:col>
      <xdr:colOff>50800</xdr:colOff>
      <xdr:row>95</xdr:row>
      <xdr:rowOff>168584</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323534"/>
          <a:ext cx="889000" cy="1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24292</xdr:rowOff>
    </xdr:from>
    <xdr:to>
      <xdr:col>55</xdr:col>
      <xdr:colOff>50800</xdr:colOff>
      <xdr:row>95</xdr:row>
      <xdr:rowOff>125892</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31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47169</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1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146405</xdr:rowOff>
    </xdr:from>
    <xdr:to>
      <xdr:col>50</xdr:col>
      <xdr:colOff>165100</xdr:colOff>
      <xdr:row>94</xdr:row>
      <xdr:rowOff>76555</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0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93082</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39795" y="1586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56147</xdr:rowOff>
    </xdr:from>
    <xdr:to>
      <xdr:col>46</xdr:col>
      <xdr:colOff>38100</xdr:colOff>
      <xdr:row>95</xdr:row>
      <xdr:rowOff>157747</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3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2824</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61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156434</xdr:rowOff>
    </xdr:from>
    <xdr:to>
      <xdr:col>41</xdr:col>
      <xdr:colOff>101600</xdr:colOff>
      <xdr:row>95</xdr:row>
      <xdr:rowOff>86584</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2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103111</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60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117784</xdr:rowOff>
    </xdr:from>
    <xdr:to>
      <xdr:col>36</xdr:col>
      <xdr:colOff>165100</xdr:colOff>
      <xdr:row>96</xdr:row>
      <xdr:rowOff>47934</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40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64461</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618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14816</xdr:rowOff>
    </xdr:from>
    <xdr:to>
      <xdr:col>85</xdr:col>
      <xdr:colOff>127000</xdr:colOff>
      <xdr:row>36</xdr:row>
      <xdr:rowOff>54935</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5481300" y="6187016"/>
          <a:ext cx="8382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66211</xdr:rowOff>
    </xdr:from>
    <xdr:to>
      <xdr:col>81</xdr:col>
      <xdr:colOff>50800</xdr:colOff>
      <xdr:row>36</xdr:row>
      <xdr:rowOff>14816</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4592300" y="6066961"/>
          <a:ext cx="889000" cy="1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66211</xdr:rowOff>
    </xdr:from>
    <xdr:to>
      <xdr:col>76</xdr:col>
      <xdr:colOff>114300</xdr:colOff>
      <xdr:row>37</xdr:row>
      <xdr:rowOff>3363</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3703300" y="6066961"/>
          <a:ext cx="889000" cy="28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3363</xdr:rowOff>
    </xdr:from>
    <xdr:to>
      <xdr:col>71</xdr:col>
      <xdr:colOff>177800</xdr:colOff>
      <xdr:row>37</xdr:row>
      <xdr:rowOff>143261</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2814300" y="6347013"/>
          <a:ext cx="889000" cy="13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4135</xdr:rowOff>
    </xdr:from>
    <xdr:to>
      <xdr:col>85</xdr:col>
      <xdr:colOff>177800</xdr:colOff>
      <xdr:row>36</xdr:row>
      <xdr:rowOff>105735</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1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27012</xdr:rowOff>
    </xdr:from>
    <xdr:ext cx="534377"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0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135466</xdr:rowOff>
    </xdr:from>
    <xdr:to>
      <xdr:col>81</xdr:col>
      <xdr:colOff>101600</xdr:colOff>
      <xdr:row>36</xdr:row>
      <xdr:rowOff>65616</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13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82143</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14111" y="591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15411</xdr:rowOff>
    </xdr:from>
    <xdr:to>
      <xdr:col>76</xdr:col>
      <xdr:colOff>165100</xdr:colOff>
      <xdr:row>35</xdr:row>
      <xdr:rowOff>117011</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0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133538</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325111" y="57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124013</xdr:rowOff>
    </xdr:from>
    <xdr:to>
      <xdr:col>72</xdr:col>
      <xdr:colOff>38100</xdr:colOff>
      <xdr:row>37</xdr:row>
      <xdr:rowOff>54163</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2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70690</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36111" y="60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92461</xdr:rowOff>
    </xdr:from>
    <xdr:to>
      <xdr:col>67</xdr:col>
      <xdr:colOff>101600</xdr:colOff>
      <xdr:row>38</xdr:row>
      <xdr:rowOff>22611</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4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13737</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79428" y="652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153215</xdr:rowOff>
    </xdr:from>
    <xdr:to>
      <xdr:col>85</xdr:col>
      <xdr:colOff>127000</xdr:colOff>
      <xdr:row>76</xdr:row>
      <xdr:rowOff>153690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183415"/>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143101</xdr:rowOff>
    </xdr:from>
    <xdr:to>
      <xdr:col>81</xdr:col>
      <xdr:colOff>50800</xdr:colOff>
      <xdr:row>76</xdr:row>
      <xdr:rowOff>153690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3173301"/>
          <a:ext cx="8890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118380</xdr:rowOff>
    </xdr:from>
    <xdr:to>
      <xdr:col>76</xdr:col>
      <xdr:colOff>114300</xdr:colOff>
      <xdr:row>76</xdr:row>
      <xdr:rowOff>143101</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14858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66621</xdr:rowOff>
    </xdr:from>
    <xdr:to>
      <xdr:col>71</xdr:col>
      <xdr:colOff>177800</xdr:colOff>
      <xdr:row>76</xdr:row>
      <xdr:rowOff>118380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096821"/>
          <a:ext cx="889000" cy="5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102415</xdr:rowOff>
    </xdr:from>
    <xdr:to>
      <xdr:col>85</xdr:col>
      <xdr:colOff>177800</xdr:colOff>
      <xdr:row>77</xdr:row>
      <xdr:rowOff>32565</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13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80842</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11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102890</xdr:rowOff>
    </xdr:from>
    <xdr:to>
      <xdr:col>81</xdr:col>
      <xdr:colOff>101600</xdr:colOff>
      <xdr:row>77</xdr:row>
      <xdr:rowOff>33040</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1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49568</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290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92301</xdr:rowOff>
    </xdr:from>
    <xdr:to>
      <xdr:col>76</xdr:col>
      <xdr:colOff>165100</xdr:colOff>
      <xdr:row>77</xdr:row>
      <xdr:rowOff>22451</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12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13578</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2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67580</xdr:rowOff>
    </xdr:from>
    <xdr:to>
      <xdr:col>72</xdr:col>
      <xdr:colOff>38100</xdr:colOff>
      <xdr:row>76</xdr:row>
      <xdr:rowOff>169180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0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14258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8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15821</xdr:rowOff>
    </xdr:from>
    <xdr:to>
      <xdr:col>67</xdr:col>
      <xdr:colOff>101600</xdr:colOff>
      <xdr:row>76</xdr:row>
      <xdr:rowOff>117421</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0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133949</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282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62117</xdr:rowOff>
    </xdr:from>
    <xdr:to>
      <xdr:col>85</xdr:col>
      <xdr:colOff>127000</xdr:colOff>
      <xdr:row>99</xdr:row>
      <xdr:rowOff>72599</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7035667"/>
          <a:ext cx="8382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72599</xdr:rowOff>
    </xdr:from>
    <xdr:to>
      <xdr:col>81</xdr:col>
      <xdr:colOff>50800</xdr:colOff>
      <xdr:row>99</xdr:row>
      <xdr:rowOff>90332</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7046149"/>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72329</xdr:rowOff>
    </xdr:from>
    <xdr:to>
      <xdr:col>76</xdr:col>
      <xdr:colOff>114300</xdr:colOff>
      <xdr:row>99</xdr:row>
      <xdr:rowOff>90332</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3703300" y="17045879"/>
          <a:ext cx="889000" cy="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72329</xdr:rowOff>
    </xdr:from>
    <xdr:to>
      <xdr:col>71</xdr:col>
      <xdr:colOff>177800</xdr:colOff>
      <xdr:row>99</xdr:row>
      <xdr:rowOff>89379</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7045879"/>
          <a:ext cx="8890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11317</xdr:rowOff>
    </xdr:from>
    <xdr:to>
      <xdr:col>85</xdr:col>
      <xdr:colOff>177800</xdr:colOff>
      <xdr:row>99</xdr:row>
      <xdr:rowOff>112917</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9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97694</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8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21799</xdr:rowOff>
    </xdr:from>
    <xdr:to>
      <xdr:col>81</xdr:col>
      <xdr:colOff>101600</xdr:colOff>
      <xdr:row>99</xdr:row>
      <xdr:rowOff>123399</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99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114526</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46428" y="1708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39532</xdr:rowOff>
    </xdr:from>
    <xdr:to>
      <xdr:col>76</xdr:col>
      <xdr:colOff>165100</xdr:colOff>
      <xdr:row>99</xdr:row>
      <xdr:rowOff>141132</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70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132259</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57428" y="1710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21529</xdr:rowOff>
    </xdr:from>
    <xdr:to>
      <xdr:col>72</xdr:col>
      <xdr:colOff>38100</xdr:colOff>
      <xdr:row>99</xdr:row>
      <xdr:rowOff>123129</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9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114256</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68428" y="1708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38579</xdr:rowOff>
    </xdr:from>
    <xdr:to>
      <xdr:col>67</xdr:col>
      <xdr:colOff>101600</xdr:colOff>
      <xdr:row>99</xdr:row>
      <xdr:rowOff>140179</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70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131306</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71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xmlns=""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xmlns=""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xmlns=""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xmlns=""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43974</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656300" y="10159524"/>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164624</xdr:rowOff>
    </xdr:from>
    <xdr:to>
      <xdr:col>98</xdr:col>
      <xdr:colOff>38100</xdr:colOff>
      <xdr:row>59</xdr:row>
      <xdr:rowOff>94774</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85901</xdr:rowOff>
    </xdr:from>
    <xdr:ext cx="313932"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99333" y="10201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108545</xdr:rowOff>
    </xdr:from>
    <xdr:to>
      <xdr:col>116</xdr:col>
      <xdr:colOff>63500</xdr:colOff>
      <xdr:row>78</xdr:row>
      <xdr:rowOff>16436</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1323300" y="13310195"/>
          <a:ext cx="838200" cy="7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13022</xdr:rowOff>
    </xdr:from>
    <xdr:to>
      <xdr:col>111</xdr:col>
      <xdr:colOff>177800</xdr:colOff>
      <xdr:row>78</xdr:row>
      <xdr:rowOff>16436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0434300" y="13386122"/>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14967</xdr:rowOff>
    </xdr:from>
    <xdr:to>
      <xdr:col>107</xdr:col>
      <xdr:colOff>50800</xdr:colOff>
      <xdr:row>78</xdr:row>
      <xdr:rowOff>13022</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9545300" y="13216617"/>
          <a:ext cx="889000" cy="16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14967</xdr:rowOff>
    </xdr:from>
    <xdr:to>
      <xdr:col>102</xdr:col>
      <xdr:colOff>114300</xdr:colOff>
      <xdr:row>78</xdr:row>
      <xdr:rowOff>44357</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8656300" y="13216617"/>
          <a:ext cx="889000" cy="20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57745</xdr:rowOff>
    </xdr:from>
    <xdr:to>
      <xdr:col>116</xdr:col>
      <xdr:colOff>114300</xdr:colOff>
      <xdr:row>77</xdr:row>
      <xdr:rowOff>159345</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325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36172</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323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137086</xdr:rowOff>
    </xdr:from>
    <xdr:to>
      <xdr:col>112</xdr:col>
      <xdr:colOff>38100</xdr:colOff>
      <xdr:row>78</xdr:row>
      <xdr:rowOff>67236</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33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58363</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343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133672</xdr:rowOff>
    </xdr:from>
    <xdr:to>
      <xdr:col>107</xdr:col>
      <xdr:colOff>101600</xdr:colOff>
      <xdr:row>78</xdr:row>
      <xdr:rowOff>63822</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33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54949</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34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135617</xdr:rowOff>
    </xdr:from>
    <xdr:to>
      <xdr:col>102</xdr:col>
      <xdr:colOff>165100</xdr:colOff>
      <xdr:row>77</xdr:row>
      <xdr:rowOff>65767</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31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56894</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3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165007</xdr:rowOff>
    </xdr:from>
    <xdr:to>
      <xdr:col>98</xdr:col>
      <xdr:colOff>38100</xdr:colOff>
      <xdr:row>78</xdr:row>
      <xdr:rowOff>95157</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33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86284</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345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865,706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円となっている。類似団体平均を上回っている項目は、維持補修費、扶助費、災害復旧費及び普通建設事業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うち更新整備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110,744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円となっており、類似団体と比較して一人当たりコストが高い状況となっている。これは、町単独事業として中学校卒業までの医療費の無料化や児童発達支援事業等を実施しているためである。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年度から続けて発生した豪雨災害によるものであり、前年度決算額と比較すると一人当たり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円の減となっているが、類似団体と比較すると上回っている状況である。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今後は朝日ヶ丘団地建設事業や学校建設事業の財源として地方費を借入れることを予定しているため、 新規事業については、事業の緊急性や重要性を十分考慮した計画を作成し、計画に基づいた事業を実施する。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9,352
132.20
8,551,664
8,103,015
318,538
3,641,454
6,099,105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59690</xdr:rowOff>
    </xdr:from>
    <xdr:to>
      <xdr:col>24</xdr:col>
      <xdr:colOff>63500</xdr:colOff>
      <xdr:row>34</xdr:row>
      <xdr:rowOff>119126</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546090"/>
          <a:ext cx="8382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119126</xdr:rowOff>
    </xdr:from>
    <xdr:to>
      <xdr:col>19</xdr:col>
      <xdr:colOff>177800</xdr:colOff>
      <xdr:row>34</xdr:row>
      <xdr:rowOff>141224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4842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141224</xdr:rowOff>
    </xdr:from>
    <xdr:to>
      <xdr:col>15</xdr:col>
      <xdr:colOff>50800</xdr:colOff>
      <xdr:row>35</xdr:row>
      <xdr:rowOff>47498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9705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47498</xdr:rowOff>
    </xdr:from>
    <xdr:to>
      <xdr:col>10</xdr:col>
      <xdr:colOff>114300</xdr:colOff>
      <xdr:row>35</xdr:row>
      <xdr:rowOff>122555</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048248"/>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8890</xdr:rowOff>
    </xdr:from>
    <xdr:to>
      <xdr:col>24</xdr:col>
      <xdr:colOff>114300</xdr:colOff>
      <xdr:row>32</xdr:row>
      <xdr:rowOff>110490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31767</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34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68326</xdr:rowOff>
    </xdr:from>
    <xdr:to>
      <xdr:col>20</xdr:col>
      <xdr:colOff>38100</xdr:colOff>
      <xdr:row>34</xdr:row>
      <xdr:rowOff>169926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15003</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6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90424</xdr:rowOff>
    </xdr:from>
    <xdr:to>
      <xdr:col>15</xdr:col>
      <xdr:colOff>101600</xdr:colOff>
      <xdr:row>35</xdr:row>
      <xdr:rowOff>20574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37101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168148</xdr:rowOff>
    </xdr:from>
    <xdr:to>
      <xdr:col>10</xdr:col>
      <xdr:colOff>165100</xdr:colOff>
      <xdr:row>35</xdr:row>
      <xdr:rowOff>98298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114825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77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71755</xdr:rowOff>
    </xdr:from>
    <xdr:to>
      <xdr:col>6</xdr:col>
      <xdr:colOff>38100</xdr:colOff>
      <xdr:row>36</xdr:row>
      <xdr:rowOff>1905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164482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16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113461</xdr:rowOff>
    </xdr:from>
    <xdr:to>
      <xdr:col>24</xdr:col>
      <xdr:colOff>63500</xdr:colOff>
      <xdr:row>58</xdr:row>
      <xdr:rowOff>139774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886111"/>
          <a:ext cx="838200" cy="19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117376</xdr:rowOff>
    </xdr:from>
    <xdr:to>
      <xdr:col>19</xdr:col>
      <xdr:colOff>177800</xdr:colOff>
      <xdr:row>58</xdr:row>
      <xdr:rowOff>139774</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10061476"/>
          <a:ext cx="889000" cy="2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117376</xdr:rowOff>
    </xdr:from>
    <xdr:to>
      <xdr:col>15</xdr:col>
      <xdr:colOff>50800</xdr:colOff>
      <xdr:row>58</xdr:row>
      <xdr:rowOff>149634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61476"/>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127702</xdr:rowOff>
    </xdr:from>
    <xdr:to>
      <xdr:col>10</xdr:col>
      <xdr:colOff>114300</xdr:colOff>
      <xdr:row>58</xdr:row>
      <xdr:rowOff>149634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10071802"/>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62661</xdr:rowOff>
    </xdr:from>
    <xdr:to>
      <xdr:col>24</xdr:col>
      <xdr:colOff>114300</xdr:colOff>
      <xdr:row>57</xdr:row>
      <xdr:rowOff>164261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3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41088</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81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88974</xdr:rowOff>
    </xdr:from>
    <xdr:to>
      <xdr:col>20</xdr:col>
      <xdr:colOff>38100</xdr:colOff>
      <xdr:row>59</xdr:row>
      <xdr:rowOff>19124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10251</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2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66576</xdr:rowOff>
    </xdr:from>
    <xdr:to>
      <xdr:col>15</xdr:col>
      <xdr:colOff>101600</xdr:colOff>
      <xdr:row>58</xdr:row>
      <xdr:rowOff>168176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159303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98834</xdr:rowOff>
    </xdr:from>
    <xdr:to>
      <xdr:col>10</xdr:col>
      <xdr:colOff>165100</xdr:colOff>
      <xdr:row>59</xdr:row>
      <xdr:rowOff>28984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20111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76902</xdr:rowOff>
    </xdr:from>
    <xdr:to>
      <xdr:col>6</xdr:col>
      <xdr:colOff>38100</xdr:colOff>
      <xdr:row>59</xdr:row>
      <xdr:rowOff>7052</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169629</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2677</xdr:rowOff>
    </xdr:from>
    <xdr:to>
      <xdr:col>24</xdr:col>
      <xdr:colOff>63500</xdr:colOff>
      <xdr:row>74</xdr:row>
      <xdr:rowOff>94689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689977"/>
          <a:ext cx="8382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94689</xdr:rowOff>
    </xdr:from>
    <xdr:to>
      <xdr:col>19</xdr:col>
      <xdr:colOff>177800</xdr:colOff>
      <xdr:row>74</xdr:row>
      <xdr:rowOff>154711</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781989"/>
          <a:ext cx="889000" cy="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59561</xdr:rowOff>
    </xdr:from>
    <xdr:to>
      <xdr:col>15</xdr:col>
      <xdr:colOff>50800</xdr:colOff>
      <xdr:row>74</xdr:row>
      <xdr:rowOff>154711</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2746861"/>
          <a:ext cx="889000" cy="9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59561</xdr:rowOff>
    </xdr:from>
    <xdr:to>
      <xdr:col>10</xdr:col>
      <xdr:colOff>114300</xdr:colOff>
      <xdr:row>74</xdr:row>
      <xdr:rowOff>135349</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746861"/>
          <a:ext cx="889000" cy="7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123327</xdr:rowOff>
    </xdr:from>
    <xdr:to>
      <xdr:col>24</xdr:col>
      <xdr:colOff>114300</xdr:colOff>
      <xdr:row>74</xdr:row>
      <xdr:rowOff>53477</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6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146204</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49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43889</xdr:rowOff>
    </xdr:from>
    <xdr:to>
      <xdr:col>20</xdr:col>
      <xdr:colOff>38100</xdr:colOff>
      <xdr:row>74</xdr:row>
      <xdr:rowOff>145489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7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162016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50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103911</xdr:rowOff>
    </xdr:from>
    <xdr:to>
      <xdr:col>15</xdr:col>
      <xdr:colOff>101600</xdr:colOff>
      <xdr:row>75</xdr:row>
      <xdr:rowOff>34061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7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50588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56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8761</xdr:rowOff>
    </xdr:from>
    <xdr:to>
      <xdr:col>10</xdr:col>
      <xdr:colOff>165100</xdr:colOff>
      <xdr:row>74</xdr:row>
      <xdr:rowOff>110361</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6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126888</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47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84549</xdr:rowOff>
    </xdr:from>
    <xdr:to>
      <xdr:col>6</xdr:col>
      <xdr:colOff>38100</xdr:colOff>
      <xdr:row>75</xdr:row>
      <xdr:rowOff>14699</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7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31226</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54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143049</xdr:rowOff>
    </xdr:from>
    <xdr:to>
      <xdr:col>24</xdr:col>
      <xdr:colOff>63500</xdr:colOff>
      <xdr:row>98</xdr:row>
      <xdr:rowOff>145284</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945149"/>
          <a:ext cx="8382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145284</xdr:rowOff>
    </xdr:from>
    <xdr:to>
      <xdr:col>19</xdr:col>
      <xdr:colOff>177800</xdr:colOff>
      <xdr:row>98</xdr:row>
      <xdr:rowOff>149089</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947384"/>
          <a:ext cx="889000" cy="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149089</xdr:rowOff>
    </xdr:from>
    <xdr:to>
      <xdr:col>15</xdr:col>
      <xdr:colOff>50800</xdr:colOff>
      <xdr:row>98</xdr:row>
      <xdr:rowOff>151471</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951189"/>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151471</xdr:rowOff>
    </xdr:from>
    <xdr:to>
      <xdr:col>10</xdr:col>
      <xdr:colOff>114300</xdr:colOff>
      <xdr:row>98</xdr:row>
      <xdr:rowOff>155263</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953571"/>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92249</xdr:rowOff>
    </xdr:from>
    <xdr:to>
      <xdr:col>24</xdr:col>
      <xdr:colOff>114300</xdr:colOff>
      <xdr:row>99</xdr:row>
      <xdr:rowOff>22399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7176</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80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94484</xdr:rowOff>
    </xdr:from>
    <xdr:to>
      <xdr:col>20</xdr:col>
      <xdr:colOff>38100</xdr:colOff>
      <xdr:row>99</xdr:row>
      <xdr:rowOff>24634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15761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98289</xdr:rowOff>
    </xdr:from>
    <xdr:to>
      <xdr:col>15</xdr:col>
      <xdr:colOff>101600</xdr:colOff>
      <xdr:row>99</xdr:row>
      <xdr:rowOff>28439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90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19566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9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100671</xdr:rowOff>
    </xdr:from>
    <xdr:to>
      <xdr:col>10</xdr:col>
      <xdr:colOff>165100</xdr:colOff>
      <xdr:row>99</xdr:row>
      <xdr:rowOff>30821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9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21948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104463</xdr:rowOff>
    </xdr:from>
    <xdr:to>
      <xdr:col>6</xdr:col>
      <xdr:colOff>38100</xdr:colOff>
      <xdr:row>99</xdr:row>
      <xdr:rowOff>34613</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9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25740</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34392</xdr:rowOff>
    </xdr:from>
    <xdr:to>
      <xdr:col>55</xdr:col>
      <xdr:colOff>0</xdr:colOff>
      <xdr:row>39</xdr:row>
      <xdr:rowOff>34544</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9639300" y="672094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34544</xdr:rowOff>
    </xdr:from>
    <xdr:to>
      <xdr:col>50</xdr:col>
      <xdr:colOff>114300</xdr:colOff>
      <xdr:row>39</xdr:row>
      <xdr:rowOff>34925</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7210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34925</xdr:rowOff>
    </xdr:from>
    <xdr:to>
      <xdr:col>45</xdr:col>
      <xdr:colOff>177800</xdr:colOff>
      <xdr:row>39</xdr:row>
      <xdr:rowOff>35534</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7861300" y="672147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35534</xdr:rowOff>
    </xdr:from>
    <xdr:to>
      <xdr:col>41</xdr:col>
      <xdr:colOff>50800</xdr:colOff>
      <xdr:row>39</xdr:row>
      <xdr:rowOff>36220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72208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155042</xdr:rowOff>
    </xdr:from>
    <xdr:to>
      <xdr:col>55</xdr:col>
      <xdr:colOff>50800</xdr:colOff>
      <xdr:row>39</xdr:row>
      <xdr:rowOff>85192</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69969</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85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155194</xdr:rowOff>
    </xdr:from>
    <xdr:to>
      <xdr:col>50</xdr:col>
      <xdr:colOff>165100</xdr:colOff>
      <xdr:row>39</xdr:row>
      <xdr:rowOff>85344</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76471</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50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155575</xdr:rowOff>
    </xdr:from>
    <xdr:to>
      <xdr:col>46</xdr:col>
      <xdr:colOff>38100</xdr:colOff>
      <xdr:row>39</xdr:row>
      <xdr:rowOff>85725</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76852</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61017" y="676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156184</xdr:rowOff>
    </xdr:from>
    <xdr:to>
      <xdr:col>41</xdr:col>
      <xdr:colOff>101600</xdr:colOff>
      <xdr:row>39</xdr:row>
      <xdr:rowOff>86334</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77461</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72017" y="6764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156870</xdr:rowOff>
    </xdr:from>
    <xdr:to>
      <xdr:col>36</xdr:col>
      <xdr:colOff>165100</xdr:colOff>
      <xdr:row>39</xdr:row>
      <xdr:rowOff>87020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78147</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83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19746</xdr:rowOff>
    </xdr:from>
    <xdr:to>
      <xdr:col>55</xdr:col>
      <xdr:colOff>0</xdr:colOff>
      <xdr:row>57</xdr:row>
      <xdr:rowOff>37638</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9639300" y="9792396"/>
          <a:ext cx="8382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19746</xdr:rowOff>
    </xdr:from>
    <xdr:to>
      <xdr:col>50</xdr:col>
      <xdr:colOff>114300</xdr:colOff>
      <xdr:row>57</xdr:row>
      <xdr:rowOff>74999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8750300" y="9792396"/>
          <a:ext cx="889000" cy="5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43841</xdr:rowOff>
    </xdr:from>
    <xdr:to>
      <xdr:col>45</xdr:col>
      <xdr:colOff>177800</xdr:colOff>
      <xdr:row>57</xdr:row>
      <xdr:rowOff>74999</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9816491"/>
          <a:ext cx="889000" cy="3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43841</xdr:rowOff>
    </xdr:from>
    <xdr:to>
      <xdr:col>41</xdr:col>
      <xdr:colOff>50800</xdr:colOff>
      <xdr:row>57</xdr:row>
      <xdr:rowOff>69078</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816491"/>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158288</xdr:rowOff>
    </xdr:from>
    <xdr:to>
      <xdr:col>55</xdr:col>
      <xdr:colOff>50800</xdr:colOff>
      <xdr:row>57</xdr:row>
      <xdr:rowOff>88438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7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9715</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61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140396</xdr:rowOff>
    </xdr:from>
    <xdr:to>
      <xdr:col>50</xdr:col>
      <xdr:colOff>165100</xdr:colOff>
      <xdr:row>57</xdr:row>
      <xdr:rowOff>70546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7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87073</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24199</xdr:rowOff>
    </xdr:from>
    <xdr:to>
      <xdr:col>46</xdr:col>
      <xdr:colOff>38100</xdr:colOff>
      <xdr:row>57</xdr:row>
      <xdr:rowOff>125799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7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116926</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8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164491</xdr:rowOff>
    </xdr:from>
    <xdr:to>
      <xdr:col>41</xdr:col>
      <xdr:colOff>101600</xdr:colOff>
      <xdr:row>57</xdr:row>
      <xdr:rowOff>94641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7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85768</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8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18278</xdr:rowOff>
    </xdr:from>
    <xdr:to>
      <xdr:col>36</xdr:col>
      <xdr:colOff>165100</xdr:colOff>
      <xdr:row>57</xdr:row>
      <xdr:rowOff>119878</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79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136405</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5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4071</xdr:rowOff>
    </xdr:from>
    <xdr:to>
      <xdr:col>55</xdr:col>
      <xdr:colOff>0</xdr:colOff>
      <xdr:row>78</xdr:row>
      <xdr:rowOff>13965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377171"/>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4071</xdr:rowOff>
    </xdr:from>
    <xdr:to>
      <xdr:col>50</xdr:col>
      <xdr:colOff>114300</xdr:colOff>
      <xdr:row>78</xdr:row>
      <xdr:rowOff>49426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377171"/>
          <a:ext cx="889000" cy="4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35024</xdr:rowOff>
    </xdr:from>
    <xdr:to>
      <xdr:col>45</xdr:col>
      <xdr:colOff>177800</xdr:colOff>
      <xdr:row>78</xdr:row>
      <xdr:rowOff>49426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408124"/>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35024</xdr:rowOff>
    </xdr:from>
    <xdr:to>
      <xdr:col>41</xdr:col>
      <xdr:colOff>50800</xdr:colOff>
      <xdr:row>78</xdr:row>
      <xdr:rowOff>72968</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408124"/>
          <a:ext cx="889000" cy="3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134615</xdr:rowOff>
    </xdr:from>
    <xdr:to>
      <xdr:col>55</xdr:col>
      <xdr:colOff>50800</xdr:colOff>
      <xdr:row>78</xdr:row>
      <xdr:rowOff>64765</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3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57579</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124721</xdr:rowOff>
    </xdr:from>
    <xdr:to>
      <xdr:col>50</xdr:col>
      <xdr:colOff>165100</xdr:colOff>
      <xdr:row>78</xdr:row>
      <xdr:rowOff>54871</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3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45998</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4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170076</xdr:rowOff>
    </xdr:from>
    <xdr:to>
      <xdr:col>46</xdr:col>
      <xdr:colOff>38100</xdr:colOff>
      <xdr:row>78</xdr:row>
      <xdr:rowOff>100226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3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91353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34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155674</xdr:rowOff>
    </xdr:from>
    <xdr:to>
      <xdr:col>41</xdr:col>
      <xdr:colOff>101600</xdr:colOff>
      <xdr:row>78</xdr:row>
      <xdr:rowOff>85824</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3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76951</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34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22168</xdr:rowOff>
    </xdr:from>
    <xdr:to>
      <xdr:col>36</xdr:col>
      <xdr:colOff>165100</xdr:colOff>
      <xdr:row>78</xdr:row>
      <xdr:rowOff>123768</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3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114895</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48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36170</xdr:rowOff>
    </xdr:from>
    <xdr:to>
      <xdr:col>55</xdr:col>
      <xdr:colOff>0</xdr:colOff>
      <xdr:row>96</xdr:row>
      <xdr:rowOff>130111</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9639300" y="16495370"/>
          <a:ext cx="838200" cy="9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36170</xdr:rowOff>
    </xdr:from>
    <xdr:to>
      <xdr:col>50</xdr:col>
      <xdr:colOff>114300</xdr:colOff>
      <xdr:row>97</xdr:row>
      <xdr:rowOff>17287</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8750300" y="16495370"/>
          <a:ext cx="889000" cy="15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117435</xdr:rowOff>
    </xdr:from>
    <xdr:to>
      <xdr:col>45</xdr:col>
      <xdr:colOff>177800</xdr:colOff>
      <xdr:row>97</xdr:row>
      <xdr:rowOff>17287</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7861300" y="16576635"/>
          <a:ext cx="88900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117435</xdr:rowOff>
    </xdr:from>
    <xdr:to>
      <xdr:col>41</xdr:col>
      <xdr:colOff>50800</xdr:colOff>
      <xdr:row>97</xdr:row>
      <xdr:rowOff>41467</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6972300" y="16576635"/>
          <a:ext cx="889000" cy="9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79311</xdr:rowOff>
    </xdr:from>
    <xdr:to>
      <xdr:col>55</xdr:col>
      <xdr:colOff>50800</xdr:colOff>
      <xdr:row>97</xdr:row>
      <xdr:rowOff>9461</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5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57738</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5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156820</xdr:rowOff>
    </xdr:from>
    <xdr:to>
      <xdr:col>50</xdr:col>
      <xdr:colOff>165100</xdr:colOff>
      <xdr:row>96</xdr:row>
      <xdr:rowOff>86970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4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78097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653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137937</xdr:rowOff>
    </xdr:from>
    <xdr:to>
      <xdr:col>46</xdr:col>
      <xdr:colOff>38100</xdr:colOff>
      <xdr:row>97</xdr:row>
      <xdr:rowOff>68087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5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59214</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6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66635</xdr:rowOff>
    </xdr:from>
    <xdr:to>
      <xdr:col>41</xdr:col>
      <xdr:colOff>101600</xdr:colOff>
      <xdr:row>96</xdr:row>
      <xdr:rowOff>168235</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5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159362</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6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162117</xdr:rowOff>
    </xdr:from>
    <xdr:to>
      <xdr:col>36</xdr:col>
      <xdr:colOff>165100</xdr:colOff>
      <xdr:row>97</xdr:row>
      <xdr:rowOff>92267</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6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83394</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7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70129</xdr:rowOff>
    </xdr:from>
    <xdr:to>
      <xdr:col>85</xdr:col>
      <xdr:colOff>127000</xdr:colOff>
      <xdr:row>38</xdr:row>
      <xdr:rowOff>118116</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5481300" y="6413779"/>
          <a:ext cx="838200" cy="21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118116</xdr:rowOff>
    </xdr:from>
    <xdr:to>
      <xdr:col>81</xdr:col>
      <xdr:colOff>50800</xdr:colOff>
      <xdr:row>38</xdr:row>
      <xdr:rowOff>124098</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4592300" y="6633216"/>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120859</xdr:rowOff>
    </xdr:from>
    <xdr:to>
      <xdr:col>76</xdr:col>
      <xdr:colOff>114300</xdr:colOff>
      <xdr:row>38</xdr:row>
      <xdr:rowOff>124098</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3703300" y="663595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120859</xdr:rowOff>
    </xdr:from>
    <xdr:to>
      <xdr:col>71</xdr:col>
      <xdr:colOff>177800</xdr:colOff>
      <xdr:row>38</xdr:row>
      <xdr:rowOff>148292</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2814300" y="663595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19329</xdr:rowOff>
    </xdr:from>
    <xdr:to>
      <xdr:col>85</xdr:col>
      <xdr:colOff>177800</xdr:colOff>
      <xdr:row>37</xdr:row>
      <xdr:rowOff>120929</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63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169206</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34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67316</xdr:rowOff>
    </xdr:from>
    <xdr:to>
      <xdr:col>81</xdr:col>
      <xdr:colOff>101600</xdr:colOff>
      <xdr:row>38</xdr:row>
      <xdr:rowOff>168916</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65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160043</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667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73298</xdr:rowOff>
    </xdr:from>
    <xdr:to>
      <xdr:col>76</xdr:col>
      <xdr:colOff>165100</xdr:colOff>
      <xdr:row>39</xdr:row>
      <xdr:rowOff>3448</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65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166025</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6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70059</xdr:rowOff>
    </xdr:from>
    <xdr:to>
      <xdr:col>72</xdr:col>
      <xdr:colOff>38100</xdr:colOff>
      <xdr:row>39</xdr:row>
      <xdr:rowOff>209</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65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162786</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66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97492</xdr:rowOff>
    </xdr:from>
    <xdr:to>
      <xdr:col>67</xdr:col>
      <xdr:colOff>101600</xdr:colOff>
      <xdr:row>39</xdr:row>
      <xdr:rowOff>27642</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6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18769</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67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93194</xdr:rowOff>
    </xdr:from>
    <xdr:to>
      <xdr:col>85</xdr:col>
      <xdr:colOff>127000</xdr:colOff>
      <xdr:row>56</xdr:row>
      <xdr:rowOff>150668</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9694394"/>
          <a:ext cx="838200" cy="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150668</xdr:rowOff>
    </xdr:from>
    <xdr:to>
      <xdr:col>81</xdr:col>
      <xdr:colOff>50800</xdr:colOff>
      <xdr:row>56</xdr:row>
      <xdr:rowOff>163621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751868"/>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163621</xdr:rowOff>
    </xdr:from>
    <xdr:to>
      <xdr:col>76</xdr:col>
      <xdr:colOff>114300</xdr:colOff>
      <xdr:row>57</xdr:row>
      <xdr:rowOff>47889</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3703300" y="9764821"/>
          <a:ext cx="889000" cy="5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47889</xdr:rowOff>
    </xdr:from>
    <xdr:to>
      <xdr:col>71</xdr:col>
      <xdr:colOff>177800</xdr:colOff>
      <xdr:row>57</xdr:row>
      <xdr:rowOff>73676</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9820539"/>
          <a:ext cx="889000" cy="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42394</xdr:rowOff>
    </xdr:from>
    <xdr:to>
      <xdr:col>85</xdr:col>
      <xdr:colOff>177800</xdr:colOff>
      <xdr:row>56</xdr:row>
      <xdr:rowOff>143994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6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20821</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62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99868</xdr:rowOff>
    </xdr:from>
    <xdr:to>
      <xdr:col>81</xdr:col>
      <xdr:colOff>101600</xdr:colOff>
      <xdr:row>57</xdr:row>
      <xdr:rowOff>30018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70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21145</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7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112821</xdr:rowOff>
    </xdr:from>
    <xdr:to>
      <xdr:col>76</xdr:col>
      <xdr:colOff>165100</xdr:colOff>
      <xdr:row>57</xdr:row>
      <xdr:rowOff>42971</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7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34098</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8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168539</xdr:rowOff>
    </xdr:from>
    <xdr:to>
      <xdr:col>72</xdr:col>
      <xdr:colOff>38100</xdr:colOff>
      <xdr:row>57</xdr:row>
      <xdr:rowOff>98689</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76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89816</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86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22876</xdr:rowOff>
    </xdr:from>
    <xdr:to>
      <xdr:col>67</xdr:col>
      <xdr:colOff>101600</xdr:colOff>
      <xdr:row>57</xdr:row>
      <xdr:rowOff>124476</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7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115603</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88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xmlns=""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xmlns=""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14816</xdr:rowOff>
    </xdr:from>
    <xdr:to>
      <xdr:col>85</xdr:col>
      <xdr:colOff>127000</xdr:colOff>
      <xdr:row>76</xdr:row>
      <xdr:rowOff>54935</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5481300" y="13045016"/>
          <a:ext cx="8382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xmlns=""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66211</xdr:rowOff>
    </xdr:from>
    <xdr:to>
      <xdr:col>81</xdr:col>
      <xdr:colOff>50800</xdr:colOff>
      <xdr:row>76</xdr:row>
      <xdr:rowOff>14816</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4592300" y="12924961"/>
          <a:ext cx="889000" cy="1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66211</xdr:rowOff>
    </xdr:from>
    <xdr:to>
      <xdr:col>76</xdr:col>
      <xdr:colOff>114300</xdr:colOff>
      <xdr:row>77</xdr:row>
      <xdr:rowOff>3363</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3703300" y="12924961"/>
          <a:ext cx="889000" cy="28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3363</xdr:rowOff>
    </xdr:from>
    <xdr:to>
      <xdr:col>71</xdr:col>
      <xdr:colOff>177800</xdr:colOff>
      <xdr:row>77</xdr:row>
      <xdr:rowOff>143261</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2814300" y="13205013"/>
          <a:ext cx="889000" cy="13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4135</xdr:rowOff>
    </xdr:from>
    <xdr:to>
      <xdr:col>85</xdr:col>
      <xdr:colOff>177800</xdr:colOff>
      <xdr:row>76</xdr:row>
      <xdr:rowOff>105735</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6268700" y="130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27012</xdr:rowOff>
    </xdr:from>
    <xdr:ext cx="534377" cy="259045"/>
    <xdr:sp macro="" textlink="">
      <xdr:nvSpPr>
        <xdr:cNvPr id="649" name="災害復旧費該当値テキスト">
          <a:extLst>
            <a:ext uri="{FF2B5EF4-FFF2-40B4-BE49-F238E27FC236}">
              <a16:creationId xmlns:a16="http://schemas.microsoft.com/office/drawing/2014/main" xmlns="" id="{00000000-0008-0000-0700-000089020000}"/>
            </a:ext>
          </a:extLst>
        </xdr:cNvPr>
        <xdr:cNvSpPr txBox="1"/>
      </xdr:nvSpPr>
      <xdr:spPr>
        <a:xfrm>
          <a:off x="16370300" y="128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135466</xdr:rowOff>
    </xdr:from>
    <xdr:to>
      <xdr:col>81</xdr:col>
      <xdr:colOff>101600</xdr:colOff>
      <xdr:row>76</xdr:row>
      <xdr:rowOff>65616</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5430500" y="129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82143</xdr:rowOff>
    </xdr:from>
    <xdr:ext cx="534377"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14111" y="1276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15411</xdr:rowOff>
    </xdr:from>
    <xdr:to>
      <xdr:col>76</xdr:col>
      <xdr:colOff>165100</xdr:colOff>
      <xdr:row>75</xdr:row>
      <xdr:rowOff>117011</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4541500" y="128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133538</xdr:rowOff>
    </xdr:from>
    <xdr:ext cx="534377"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325111" y="126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124013</xdr:rowOff>
    </xdr:from>
    <xdr:to>
      <xdr:col>72</xdr:col>
      <xdr:colOff>38100</xdr:colOff>
      <xdr:row>77</xdr:row>
      <xdr:rowOff>54163</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3652500" y="1315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70690</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436111" y="1292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92461</xdr:rowOff>
    </xdr:from>
    <xdr:to>
      <xdr:col>67</xdr:col>
      <xdr:colOff>101600</xdr:colOff>
      <xdr:row>78</xdr:row>
      <xdr:rowOff>22611</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2763500" y="132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13738</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79428" y="133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xmlns=""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xmlns=""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xmlns=""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153215</xdr:rowOff>
    </xdr:from>
    <xdr:to>
      <xdr:col>85</xdr:col>
      <xdr:colOff>127000</xdr:colOff>
      <xdr:row>96</xdr:row>
      <xdr:rowOff>153690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5481300" y="16612415"/>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xmlns=""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143101</xdr:rowOff>
    </xdr:from>
    <xdr:to>
      <xdr:col>81</xdr:col>
      <xdr:colOff>50800</xdr:colOff>
      <xdr:row>96</xdr:row>
      <xdr:rowOff>153690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4592300" y="16602301"/>
          <a:ext cx="8890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118380</xdr:rowOff>
    </xdr:from>
    <xdr:to>
      <xdr:col>76</xdr:col>
      <xdr:colOff>114300</xdr:colOff>
      <xdr:row>96</xdr:row>
      <xdr:rowOff>143101</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3703300" y="1657758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66621</xdr:rowOff>
    </xdr:from>
    <xdr:to>
      <xdr:col>71</xdr:col>
      <xdr:colOff>177800</xdr:colOff>
      <xdr:row>96</xdr:row>
      <xdr:rowOff>118380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814300" y="16525821"/>
          <a:ext cx="889000" cy="5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102415</xdr:rowOff>
    </xdr:from>
    <xdr:to>
      <xdr:col>85</xdr:col>
      <xdr:colOff>177800</xdr:colOff>
      <xdr:row>97</xdr:row>
      <xdr:rowOff>32565</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6268700" y="165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80842</xdr:rowOff>
    </xdr:from>
    <xdr:ext cx="534377" cy="259045"/>
    <xdr:sp macro="" textlink="">
      <xdr:nvSpPr>
        <xdr:cNvPr id="704" name="公債費該当値テキスト">
          <a:extLst>
            <a:ext uri="{FF2B5EF4-FFF2-40B4-BE49-F238E27FC236}">
              <a16:creationId xmlns:a16="http://schemas.microsoft.com/office/drawing/2014/main" xmlns="" id="{00000000-0008-0000-0700-0000C0020000}"/>
            </a:ext>
          </a:extLst>
        </xdr:cNvPr>
        <xdr:cNvSpPr txBox="1"/>
      </xdr:nvSpPr>
      <xdr:spPr>
        <a:xfrm>
          <a:off x="16370300" y="1654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102890</xdr:rowOff>
    </xdr:from>
    <xdr:to>
      <xdr:col>81</xdr:col>
      <xdr:colOff>101600</xdr:colOff>
      <xdr:row>97</xdr:row>
      <xdr:rowOff>33040</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5430500" y="1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49567</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14111" y="1633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92301</xdr:rowOff>
    </xdr:from>
    <xdr:to>
      <xdr:col>76</xdr:col>
      <xdr:colOff>165100</xdr:colOff>
      <xdr:row>97</xdr:row>
      <xdr:rowOff>22451</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4541500" y="165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13578</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325111" y="166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67580</xdr:rowOff>
    </xdr:from>
    <xdr:to>
      <xdr:col>72</xdr:col>
      <xdr:colOff>38100</xdr:colOff>
      <xdr:row>96</xdr:row>
      <xdr:rowOff>169180</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3652500" y="165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14257</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436111" y="1630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15821</xdr:rowOff>
    </xdr:from>
    <xdr:to>
      <xdr:col>67</xdr:col>
      <xdr:colOff>101600</xdr:colOff>
      <xdr:row>96</xdr:row>
      <xdr:rowOff>117421</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2763500" y="164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133948</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547111" y="162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xmlns=""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xmlns=""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xmlns=""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xmlns=""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xmlns=""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xmlns=""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xmlns=""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xmlns=""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議会費は、住民一人当たり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12,220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円となっており、議会配信システム構築事業等により前年度決算と比較すると増額となった。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201,069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円となっており、地域応援商品券の配布事業や特別定額給付金事業等の増額より前年度決算と比較すると増額となった。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73,968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円となっており、朝日ヶ丘団地建替事業の減額により前年度決算と比較すると減額となった。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消防費は、住民一人当たり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36,652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円となっており、戸別受信機整備事業や防火水槽設置事業等の増額により前年度と比較すると増額となった。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85,172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円となっており、小中学校の校内ネットワーク整備事業等の増額により前年度と比較すると増額となった。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今後、地方債を財源とする新規事業については、事業内容を精査し、計画的に事業を実施する。また、計画的に繰上償還を実施する。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実質収支額については、前年度に比べ災害復旧事業等の繰越事業の増加により減少している。また、実質単年度収支も前年度と比べ減少となった。</a:t>
          </a:r>
          <a:r>
            <a:rPr kumimoji="1" lang="ja-JP" altLang="en-US" sz="1300">
              <a:solidFill>
                <a:sysClr val="windowText" lastClr="000000"/>
              </a:solidFill>
              <a:latin typeface="ＭＳ ゴシック" pitchFamily="49" charset="-128"/>
              <a:ea typeface="ＭＳ ゴシック" pitchFamily="49" charset="-128"/>
            </a:rPr>
            <a:t>この主な要因は、普通交付税の増額や前年度実施した災害復旧事業等の国庫及び県費補助金の収入によるものである。今後は、町税等の自主財源の確保に努めるとともに、歳出については、事務事業の見直しや公共施設等総合管理計画に基づき施設配置の見直しを行い、維持管理経費の削減を積極的に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令和２年度決算は、すべての会計において黒字となっている。しかし、引き続き経費の節減に努め健全な財政運営に努める。</a:t>
          </a:r>
        </a:p>
        <a:p>
          <a:r>
            <a:rPr kumimoji="1" lang="ja-JP" altLang="en-US" sz="1400">
              <a:latin typeface="ＭＳ ゴシック" pitchFamily="49" charset="-128"/>
              <a:ea typeface="ＭＳ ゴシック" pitchFamily="49" charset="-128"/>
            </a:rPr>
            <a:t>国民健康保険事業勘定特別会計については、平成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年度に一般会計から赤字補てん財源として</a:t>
          </a:r>
          <a:r>
            <a:rPr kumimoji="1" lang="en-US" altLang="ja-JP" sz="1400">
              <a:latin typeface="ＭＳ ゴシック" pitchFamily="49" charset="-128"/>
              <a:ea typeface="ＭＳ ゴシック" pitchFamily="49" charset="-128"/>
            </a:rPr>
            <a:t>112,099</a:t>
          </a:r>
          <a:r>
            <a:rPr kumimoji="1" lang="ja-JP" altLang="en-US" sz="1400">
              <a:latin typeface="ＭＳ ゴシック" pitchFamily="49" charset="-128"/>
              <a:ea typeface="ＭＳ ゴシック" pitchFamily="49" charset="-128"/>
            </a:rPr>
            <a:t>千円の法定外繰入があったことに加え、被保険者数の減少や県からの特別交付金の増額により令和２年度も黒字決算となっている。しかしながら、今後も厳しい財政運営が予測されるため保険税の税額改正に向けた検討をするとともに、歳出の削減を積極的に行い、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8551664</v>
      </c>
      <c r="BO4" s="433"/>
      <c r="BP4" s="433"/>
      <c r="BQ4" s="433"/>
      <c r="BR4" s="433"/>
      <c r="BS4" s="433"/>
      <c r="BT4" s="433"/>
      <c r="BU4" s="434"/>
      <c r="BV4" s="432">
        <v>7447251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8.6999999999999993</v>
      </c>
      <c r="CU4" s="439"/>
      <c r="CV4" s="439"/>
      <c r="CW4" s="439"/>
      <c r="CX4" s="439"/>
      <c r="CY4" s="439"/>
      <c r="CZ4" s="439"/>
      <c r="DA4" s="440"/>
      <c r="DB4" s="438">
        <v>9.1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8103015</v>
      </c>
      <c r="BO5" s="470"/>
      <c r="BP5" s="470"/>
      <c r="BQ5" s="470"/>
      <c r="BR5" s="470"/>
      <c r="BS5" s="470"/>
      <c r="BT5" s="470"/>
      <c r="BU5" s="471"/>
      <c r="BV5" s="469">
        <v>7047849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95.2</v>
      </c>
      <c r="CU5" s="467"/>
      <c r="CV5" s="467"/>
      <c r="CW5" s="467"/>
      <c r="CX5" s="467"/>
      <c r="CY5" s="467"/>
      <c r="CZ5" s="467"/>
      <c r="DA5" s="468"/>
      <c r="DB5" s="466">
        <v>99.2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448649</v>
      </c>
      <c r="BO6" s="470"/>
      <c r="BP6" s="470"/>
      <c r="BQ6" s="470"/>
      <c r="BR6" s="470"/>
      <c r="BS6" s="470"/>
      <c r="BT6" s="470"/>
      <c r="BU6" s="471"/>
      <c r="BV6" s="469">
        <v>399402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97.9</v>
      </c>
      <c r="CU6" s="507"/>
      <c r="CV6" s="507"/>
      <c r="CW6" s="507"/>
      <c r="CX6" s="507"/>
      <c r="CY6" s="507"/>
      <c r="CZ6" s="507"/>
      <c r="DA6" s="508"/>
      <c r="DB6" s="506">
        <v>102.1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130111</v>
      </c>
      <c r="BO7" s="470"/>
      <c r="BP7" s="470"/>
      <c r="BQ7" s="470"/>
      <c r="BR7" s="470"/>
      <c r="BS7" s="470"/>
      <c r="BT7" s="470"/>
      <c r="BU7" s="471"/>
      <c r="BV7" s="469">
        <v>83473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3641454</v>
      </c>
      <c r="CU7" s="470"/>
      <c r="CV7" s="470"/>
      <c r="CW7" s="470"/>
      <c r="CX7" s="470"/>
      <c r="CY7" s="470"/>
      <c r="CZ7" s="470"/>
      <c r="DA7" s="471"/>
      <c r="DB7" s="469">
        <v>3485702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318538</v>
      </c>
      <c r="BO8" s="470"/>
      <c r="BP8" s="470"/>
      <c r="BQ8" s="470"/>
      <c r="BR8" s="470"/>
      <c r="BS8" s="470"/>
      <c r="BT8" s="470"/>
      <c r="BU8" s="471"/>
      <c r="BV8" s="469">
        <v>315929</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0.24</v>
      </c>
      <c r="CU8" s="510"/>
      <c r="CV8" s="510"/>
      <c r="CW8" s="510"/>
      <c r="CX8" s="510"/>
      <c r="CY8" s="510"/>
      <c r="CZ8" s="510"/>
      <c r="DA8" s="511"/>
      <c r="DB8" s="509">
        <v>0.23</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8801</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94</v>
      </c>
      <c r="AV9" s="502"/>
      <c r="AW9" s="502"/>
      <c r="AX9" s="502"/>
      <c r="AY9" s="503" t="s">
        <v>114</v>
      </c>
      <c r="AZ9" s="504"/>
      <c r="BA9" s="504"/>
      <c r="BB9" s="504"/>
      <c r="BC9" s="504"/>
      <c r="BD9" s="504"/>
      <c r="BE9" s="504"/>
      <c r="BF9" s="504"/>
      <c r="BG9" s="504"/>
      <c r="BH9" s="504"/>
      <c r="BI9" s="504"/>
      <c r="BJ9" s="504"/>
      <c r="BK9" s="504"/>
      <c r="BL9" s="504"/>
      <c r="BM9" s="505"/>
      <c r="BN9" s="469">
        <v>2609</v>
      </c>
      <c r="BO9" s="470"/>
      <c r="BP9" s="470"/>
      <c r="BQ9" s="470"/>
      <c r="BR9" s="470"/>
      <c r="BS9" s="470"/>
      <c r="BT9" s="470"/>
      <c r="BU9" s="471"/>
      <c r="BV9" s="469">
        <v>172886</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13.1</v>
      </c>
      <c r="CU9" s="467"/>
      <c r="CV9" s="467"/>
      <c r="CW9" s="467"/>
      <c r="CX9" s="467"/>
      <c r="CY9" s="467"/>
      <c r="CZ9" s="467"/>
      <c r="DA9" s="468"/>
      <c r="DB9" s="466">
        <v>14.9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9924</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15528</v>
      </c>
      <c r="BO10" s="470"/>
      <c r="BP10" s="470"/>
      <c r="BQ10" s="470"/>
      <c r="BR10" s="470"/>
      <c r="BS10" s="470"/>
      <c r="BT10" s="470"/>
      <c r="BU10" s="471"/>
      <c r="BV10" s="469">
        <v>71894</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9360</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9352</v>
      </c>
      <c r="S13" s="554"/>
      <c r="T13" s="554"/>
      <c r="U13" s="554"/>
      <c r="V13" s="555"/>
      <c r="W13" s="485" t="s">
        <v>138</v>
      </c>
      <c r="X13" s="486"/>
      <c r="Y13" s="486"/>
      <c r="Z13" s="486"/>
      <c r="AA13" s="486"/>
      <c r="AB13" s="476"/>
      <c r="AC13" s="520">
        <v>295</v>
      </c>
      <c r="AD13" s="521"/>
      <c r="AE13" s="521"/>
      <c r="AF13" s="521"/>
      <c r="AG13" s="563"/>
      <c r="AH13" s="520">
        <v>332</v>
      </c>
      <c r="AI13" s="521"/>
      <c r="AJ13" s="521"/>
      <c r="AK13" s="521"/>
      <c r="AL13" s="522"/>
      <c r="AM13" s="498" t="s">
        <v>139</v>
      </c>
      <c r="AN13" s="499"/>
      <c r="AO13" s="499"/>
      <c r="AP13" s="499"/>
      <c r="AQ13" s="499"/>
      <c r="AR13" s="499"/>
      <c r="AS13" s="499"/>
      <c r="AT13" s="500"/>
      <c r="AU13" s="501" t="s">
        <v>124</v>
      </c>
      <c r="AV13" s="502"/>
      <c r="AW13" s="502"/>
      <c r="AX13" s="502"/>
      <c r="AY13" s="503" t="s">
        <v>140</v>
      </c>
      <c r="AZ13" s="504"/>
      <c r="BA13" s="504"/>
      <c r="BB13" s="504"/>
      <c r="BC13" s="504"/>
      <c r="BD13" s="504"/>
      <c r="BE13" s="504"/>
      <c r="BF13" s="504"/>
      <c r="BG13" s="504"/>
      <c r="BH13" s="504"/>
      <c r="BI13" s="504"/>
      <c r="BJ13" s="504"/>
      <c r="BK13" s="504"/>
      <c r="BL13" s="504"/>
      <c r="BM13" s="505"/>
      <c r="BN13" s="469">
        <v>18137</v>
      </c>
      <c r="BO13" s="470"/>
      <c r="BP13" s="470"/>
      <c r="BQ13" s="470"/>
      <c r="BR13" s="470"/>
      <c r="BS13" s="470"/>
      <c r="BT13" s="470"/>
      <c r="BU13" s="471"/>
      <c r="BV13" s="469">
        <v>244780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3.8</v>
      </c>
      <c r="CU13" s="467"/>
      <c r="CV13" s="467"/>
      <c r="CW13" s="467"/>
      <c r="CX13" s="467"/>
      <c r="CY13" s="467"/>
      <c r="CZ13" s="467"/>
      <c r="DA13" s="468"/>
      <c r="DB13" s="466">
        <v>4.0999999999999996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9642</v>
      </c>
      <c r="S14" s="554"/>
      <c r="T14" s="554"/>
      <c r="U14" s="554"/>
      <c r="V14" s="555"/>
      <c r="W14" s="459"/>
      <c r="X14" s="460"/>
      <c r="Y14" s="460"/>
      <c r="Z14" s="460"/>
      <c r="AA14" s="460"/>
      <c r="AB14" s="449"/>
      <c r="AC14" s="556">
        <v>7.4</v>
      </c>
      <c r="AD14" s="557"/>
      <c r="AE14" s="557"/>
      <c r="AF14" s="557"/>
      <c r="AG14" s="558"/>
      <c r="AH14" s="556">
        <v>7.8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127</v>
      </c>
      <c r="CU14" s="568"/>
      <c r="CV14" s="568"/>
      <c r="CW14" s="568"/>
      <c r="CX14" s="568"/>
      <c r="CY14" s="568"/>
      <c r="CZ14" s="568"/>
      <c r="DA14" s="569"/>
      <c r="DB14" s="567" t="s">
        <v>127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9635</v>
      </c>
      <c r="S15" s="554"/>
      <c r="T15" s="554"/>
      <c r="U15" s="554"/>
      <c r="V15" s="555"/>
      <c r="W15" s="485" t="s">
        <v>145</v>
      </c>
      <c r="X15" s="486"/>
      <c r="Y15" s="486"/>
      <c r="Z15" s="486"/>
      <c r="AA15" s="486"/>
      <c r="AB15" s="476"/>
      <c r="AC15" s="520">
        <v>844</v>
      </c>
      <c r="AD15" s="521"/>
      <c r="AE15" s="521"/>
      <c r="AF15" s="521"/>
      <c r="AG15" s="563"/>
      <c r="AH15" s="520">
        <v>901</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822503</v>
      </c>
      <c r="BO15" s="433"/>
      <c r="BP15" s="433"/>
      <c r="BQ15" s="433"/>
      <c r="BR15" s="433"/>
      <c r="BS15" s="433"/>
      <c r="BT15" s="433"/>
      <c r="BU15" s="434"/>
      <c r="BV15" s="432">
        <v>767249</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21.3</v>
      </c>
      <c r="AD16" s="557"/>
      <c r="AE16" s="557"/>
      <c r="AF16" s="557"/>
      <c r="AG16" s="558"/>
      <c r="AH16" s="556">
        <v>21.2</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3359333</v>
      </c>
      <c r="BO16" s="470"/>
      <c r="BP16" s="470"/>
      <c r="BQ16" s="470"/>
      <c r="BR16" s="470"/>
      <c r="BS16" s="470"/>
      <c r="BT16" s="470"/>
      <c r="BU16" s="471"/>
      <c r="BV16" s="469">
        <v>3206886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2821</v>
      </c>
      <c r="AD17" s="521"/>
      <c r="AE17" s="521"/>
      <c r="AF17" s="521"/>
      <c r="AG17" s="563"/>
      <c r="AH17" s="520">
        <v>3010</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1005369</v>
      </c>
      <c r="BO17" s="470"/>
      <c r="BP17" s="470"/>
      <c r="BQ17" s="470"/>
      <c r="BR17" s="470"/>
      <c r="BS17" s="470"/>
      <c r="BT17" s="470"/>
      <c r="BU17" s="471"/>
      <c r="BV17" s="469">
        <v>949860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132.19999999999999</v>
      </c>
      <c r="M18" s="585"/>
      <c r="N18" s="585"/>
      <c r="O18" s="585"/>
      <c r="P18" s="585"/>
      <c r="Q18" s="585"/>
      <c r="R18" s="586"/>
      <c r="S18" s="586"/>
      <c r="T18" s="586"/>
      <c r="U18" s="586"/>
      <c r="V18" s="587"/>
      <c r="W18" s="487"/>
      <c r="X18" s="488"/>
      <c r="Y18" s="488"/>
      <c r="Z18" s="488"/>
      <c r="AA18" s="488"/>
      <c r="AB18" s="479"/>
      <c r="AC18" s="588">
        <v>71.2</v>
      </c>
      <c r="AD18" s="589"/>
      <c r="AE18" s="589"/>
      <c r="AF18" s="589"/>
      <c r="AG18" s="590"/>
      <c r="AH18" s="588">
        <v>70.900000000000006</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3469069</v>
      </c>
      <c r="BO18" s="470"/>
      <c r="BP18" s="470"/>
      <c r="BQ18" s="470"/>
      <c r="BR18" s="470"/>
      <c r="BS18" s="470"/>
      <c r="BT18" s="470"/>
      <c r="BU18" s="471"/>
      <c r="BV18" s="469">
        <v>3482978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67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4934350</v>
      </c>
      <c r="BO19" s="470"/>
      <c r="BP19" s="470"/>
      <c r="BQ19" s="470"/>
      <c r="BR19" s="470"/>
      <c r="BS19" s="470"/>
      <c r="BT19" s="470"/>
      <c r="BU19" s="471"/>
      <c r="BV19" s="469">
        <v>4465118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3724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6099105</v>
      </c>
      <c r="BO23" s="470"/>
      <c r="BP23" s="470"/>
      <c r="BQ23" s="470"/>
      <c r="BR23" s="470"/>
      <c r="BS23" s="470"/>
      <c r="BT23" s="470"/>
      <c r="BU23" s="471"/>
      <c r="BV23" s="469">
        <v>6149981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7620</v>
      </c>
      <c r="R24" s="521"/>
      <c r="S24" s="521"/>
      <c r="T24" s="521"/>
      <c r="U24" s="521"/>
      <c r="V24" s="563"/>
      <c r="W24" s="622"/>
      <c r="X24" s="610"/>
      <c r="Y24" s="611"/>
      <c r="Z24" s="519" t="s">
        <v>168</v>
      </c>
      <c r="AA24" s="499"/>
      <c r="AB24" s="499"/>
      <c r="AC24" s="499"/>
      <c r="AD24" s="499"/>
      <c r="AE24" s="499"/>
      <c r="AF24" s="499"/>
      <c r="AG24" s="500"/>
      <c r="AH24" s="520">
        <v>122</v>
      </c>
      <c r="AI24" s="521"/>
      <c r="AJ24" s="521"/>
      <c r="AK24" s="521"/>
      <c r="AL24" s="563"/>
      <c r="AM24" s="520">
        <v>356362</v>
      </c>
      <c r="AN24" s="521"/>
      <c r="AO24" s="521"/>
      <c r="AP24" s="521"/>
      <c r="AQ24" s="521"/>
      <c r="AR24" s="563"/>
      <c r="AS24" s="520">
        <v>2921</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5920014</v>
      </c>
      <c r="BO24" s="470"/>
      <c r="BP24" s="470"/>
      <c r="BQ24" s="470"/>
      <c r="BR24" s="470"/>
      <c r="BS24" s="470"/>
      <c r="BT24" s="470"/>
      <c r="BU24" s="471"/>
      <c r="BV24" s="469">
        <v>6088555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6110</v>
      </c>
      <c r="R25" s="521"/>
      <c r="S25" s="521"/>
      <c r="T25" s="521"/>
      <c r="U25" s="521"/>
      <c r="V25" s="563"/>
      <c r="W25" s="622"/>
      <c r="X25" s="610"/>
      <c r="Y25" s="611"/>
      <c r="Z25" s="519" t="s">
        <v>171</v>
      </c>
      <c r="AA25" s="499"/>
      <c r="AB25" s="499"/>
      <c r="AC25" s="499"/>
      <c r="AD25" s="499"/>
      <c r="AE25" s="499"/>
      <c r="AF25" s="499"/>
      <c r="AG25" s="500"/>
      <c r="AH25" s="520" t="s">
        <v>127</v>
      </c>
      <c r="AI25" s="521"/>
      <c r="AJ25" s="521"/>
      <c r="AK25" s="521"/>
      <c r="AL25" s="563"/>
      <c r="AM25" s="520" t="s">
        <v>127</v>
      </c>
      <c r="AN25" s="521"/>
      <c r="AO25" s="521"/>
      <c r="AP25" s="521"/>
      <c r="AQ25" s="521"/>
      <c r="AR25" s="563"/>
      <c r="AS25" s="520" t="s">
        <v>136</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77996</v>
      </c>
      <c r="BO25" s="433"/>
      <c r="BP25" s="433"/>
      <c r="BQ25" s="433"/>
      <c r="BR25" s="433"/>
      <c r="BS25" s="433"/>
      <c r="BT25" s="433"/>
      <c r="BU25" s="434"/>
      <c r="BV25" s="432">
        <v>43405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5610</v>
      </c>
      <c r="R26" s="521"/>
      <c r="S26" s="521"/>
      <c r="T26" s="521"/>
      <c r="U26" s="521"/>
      <c r="V26" s="563"/>
      <c r="W26" s="622"/>
      <c r="X26" s="610"/>
      <c r="Y26" s="611"/>
      <c r="Z26" s="519" t="s">
        <v>174</v>
      </c>
      <c r="AA26" s="632"/>
      <c r="AB26" s="632"/>
      <c r="AC26" s="632"/>
      <c r="AD26" s="632"/>
      <c r="AE26" s="632"/>
      <c r="AF26" s="632"/>
      <c r="AG26" s="633"/>
      <c r="AH26" s="520" t="s">
        <v>127</v>
      </c>
      <c r="AI26" s="521"/>
      <c r="AJ26" s="521"/>
      <c r="AK26" s="521"/>
      <c r="AL26" s="563"/>
      <c r="AM26" s="520" t="s">
        <v>136</v>
      </c>
      <c r="AN26" s="521"/>
      <c r="AO26" s="521"/>
      <c r="AP26" s="521"/>
      <c r="AQ26" s="521"/>
      <c r="AR26" s="563"/>
      <c r="AS26" s="520" t="s">
        <v>136</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3040</v>
      </c>
      <c r="R27" s="521"/>
      <c r="S27" s="521"/>
      <c r="T27" s="521"/>
      <c r="U27" s="521"/>
      <c r="V27" s="563"/>
      <c r="W27" s="622"/>
      <c r="X27" s="610"/>
      <c r="Y27" s="611"/>
      <c r="Z27" s="519" t="s">
        <v>177</v>
      </c>
      <c r="AA27" s="499"/>
      <c r="AB27" s="499"/>
      <c r="AC27" s="499"/>
      <c r="AD27" s="499"/>
      <c r="AE27" s="499"/>
      <c r="AF27" s="499"/>
      <c r="AG27" s="500"/>
      <c r="AH27" s="520" t="s">
        <v>127</v>
      </c>
      <c r="AI27" s="521"/>
      <c r="AJ27" s="521"/>
      <c r="AK27" s="521"/>
      <c r="AL27" s="563"/>
      <c r="AM27" s="520" t="s">
        <v>127</v>
      </c>
      <c r="AN27" s="521"/>
      <c r="AO27" s="521"/>
      <c r="AP27" s="521"/>
      <c r="AQ27" s="521"/>
      <c r="AR27" s="563"/>
      <c r="AS27" s="520" t="s">
        <v>136</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t="s">
        <v>128</v>
      </c>
      <c r="BO27" s="646"/>
      <c r="BP27" s="646"/>
      <c r="BQ27" s="646"/>
      <c r="BR27" s="646"/>
      <c r="BS27" s="646"/>
      <c r="BT27" s="646"/>
      <c r="BU27" s="647"/>
      <c r="BV27" s="645" t="s">
        <v>127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2690</v>
      </c>
      <c r="R28" s="521"/>
      <c r="S28" s="521"/>
      <c r="T28" s="521"/>
      <c r="U28" s="521"/>
      <c r="V28" s="563"/>
      <c r="W28" s="622"/>
      <c r="X28" s="610"/>
      <c r="Y28" s="611"/>
      <c r="Z28" s="519" t="s">
        <v>180</v>
      </c>
      <c r="AA28" s="499"/>
      <c r="AB28" s="499"/>
      <c r="AC28" s="499"/>
      <c r="AD28" s="499"/>
      <c r="AE28" s="499"/>
      <c r="AF28" s="499"/>
      <c r="AG28" s="500"/>
      <c r="AH28" s="520" t="s">
        <v>136</v>
      </c>
      <c r="AI28" s="521"/>
      <c r="AJ28" s="521"/>
      <c r="AK28" s="521"/>
      <c r="AL28" s="563"/>
      <c r="AM28" s="520" t="s">
        <v>127</v>
      </c>
      <c r="AN28" s="521"/>
      <c r="AO28" s="521"/>
      <c r="AP28" s="521"/>
      <c r="AQ28" s="521"/>
      <c r="AR28" s="563"/>
      <c r="AS28" s="520" t="s">
        <v>136</v>
      </c>
      <c r="AT28" s="521"/>
      <c r="AU28" s="521"/>
      <c r="AV28" s="521"/>
      <c r="AW28" s="521"/>
      <c r="AX28" s="522"/>
      <c r="AY28" s="648" t="s">
        <v>181</v>
      </c>
      <c r="AZ28" s="649"/>
      <c r="BA28" s="649"/>
      <c r="BB28" s="650"/>
      <c r="BC28" s="429" t="s">
        <v>48</v>
      </c>
      <c r="BD28" s="430"/>
      <c r="BE28" s="430"/>
      <c r="BF28" s="430"/>
      <c r="BG28" s="430"/>
      <c r="BH28" s="430"/>
      <c r="BI28" s="430"/>
      <c r="BJ28" s="430"/>
      <c r="BK28" s="430"/>
      <c r="BL28" s="430"/>
      <c r="BM28" s="431"/>
      <c r="BN28" s="432">
        <v>3445440</v>
      </c>
      <c r="BO28" s="433"/>
      <c r="BP28" s="433"/>
      <c r="BQ28" s="433"/>
      <c r="BR28" s="433"/>
      <c r="BS28" s="433"/>
      <c r="BT28" s="433"/>
      <c r="BU28" s="434"/>
      <c r="BV28" s="432">
        <v>3279912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182</v>
      </c>
      <c r="F29" s="499"/>
      <c r="G29" s="499"/>
      <c r="H29" s="499"/>
      <c r="I29" s="499"/>
      <c r="J29" s="499"/>
      <c r="K29" s="500"/>
      <c r="L29" s="520">
        <v>9</v>
      </c>
      <c r="M29" s="521"/>
      <c r="N29" s="521"/>
      <c r="O29" s="521"/>
      <c r="P29" s="563"/>
      <c r="Q29" s="520">
        <v>2480</v>
      </c>
      <c r="R29" s="521"/>
      <c r="S29" s="521"/>
      <c r="T29" s="521"/>
      <c r="U29" s="521"/>
      <c r="V29" s="563"/>
      <c r="W29" s="623"/>
      <c r="X29" s="624"/>
      <c r="Y29" s="625"/>
      <c r="Z29" s="519" t="s">
        <v>183</v>
      </c>
      <c r="AA29" s="499"/>
      <c r="AB29" s="499"/>
      <c r="AC29" s="499"/>
      <c r="AD29" s="499"/>
      <c r="AE29" s="499"/>
      <c r="AF29" s="499"/>
      <c r="AG29" s="500"/>
      <c r="AH29" s="520">
        <v>122</v>
      </c>
      <c r="AI29" s="521"/>
      <c r="AJ29" s="521"/>
      <c r="AK29" s="521"/>
      <c r="AL29" s="563"/>
      <c r="AM29" s="520">
        <v>356362</v>
      </c>
      <c r="AN29" s="521"/>
      <c r="AO29" s="521"/>
      <c r="AP29" s="521"/>
      <c r="AQ29" s="521"/>
      <c r="AR29" s="563"/>
      <c r="AS29" s="520">
        <v>2921</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314493</v>
      </c>
      <c r="BO29" s="470"/>
      <c r="BP29" s="470"/>
      <c r="BQ29" s="470"/>
      <c r="BR29" s="470"/>
      <c r="BS29" s="470"/>
      <c r="BT29" s="470"/>
      <c r="BU29" s="471"/>
      <c r="BV29" s="469">
        <v>314450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95.3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1059716</v>
      </c>
      <c r="BO30" s="646"/>
      <c r="BP30" s="646"/>
      <c r="BQ30" s="646"/>
      <c r="BR30" s="646"/>
      <c r="BS30" s="646"/>
      <c r="BT30" s="646"/>
      <c r="BU30" s="647"/>
      <c r="BV30" s="645">
        <v>1006516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193</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国民健康保険事業勘定特別会計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福岡県市町村消防団員等公務災害補償組合(一般会計)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英彦山観光福祉協会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バス事業特別会計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福岡県市町村職員退職手当組合(一般会計)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ウッディ－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住宅新築資金等貸付事業特別会計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福岡県市町村職員退職手当組合(基金特別会計)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栄農社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福岡県自治会館管理組合(一般会計)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福岡県田川地区消防組合(一般会計)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田川郡東部環境衛生施設組合(一般会計)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田川地区斎場組合(一般会計)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福岡県自治振興組合(一般会計)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福岡県自治振興組合(公文書館事業特別会計)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福岡県介護保険広域連合(一般会計)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WBHRccRKTirIu9PpDCoXw91vtQz8+Map+gDKb8vBkxkBXWQxvrtgYX+BcpbVCmCiqEFPiFnnMPR05ut6ifWBng==" saltValue="/GPmsQwbPoq1WizMumte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50" t="s">
        <v>551</v>
      </c>
      <c r="D34" s="1250"/>
      <c r="E34" s="1251"/>
      <c r="F34" s="32">
        <v>10.59</v>
      </c>
      <c r="G34" s="33">
        <v>10.59</v>
      </c>
      <c r="H34" s="33">
        <v>10.64</v>
      </c>
      <c r="I34" s="33">
        <v>10.61</v>
      </c>
      <c r="J34" s="34">
        <v>9.4499999999999993</v>
      </c>
      <c r="K34" s="22"/>
      <c r="L34" s="22"/>
      <c r="M34" s="22"/>
      <c r="N34" s="22"/>
      <c r="O34" s="22"/>
      <c r="P34" s="22"/>
    </row>
    <row r="35" spans="1:16" ht="39" customHeight="1" x14ac:dyDescent="0.15">
      <c r="A35" s="22"/>
      <c r="B35" s="35"/>
      <c r="C35" s="1244" t="s">
        <v>552</v>
      </c>
      <c r="D35" s="1245"/>
      <c r="E35" s="1246"/>
      <c r="F35" s="36">
        <v>3.78</v>
      </c>
      <c r="G35" s="37">
        <v>0.81</v>
      </c>
      <c r="H35" s="37">
        <v>4.01</v>
      </c>
      <c r="I35" s="37">
        <v>9.0399999999999991</v>
      </c>
      <c r="J35" s="38">
        <v>8.73</v>
      </c>
      <c r="K35" s="22"/>
      <c r="L35" s="22"/>
      <c r="M35" s="22"/>
      <c r="N35" s="22"/>
      <c r="O35" s="22"/>
      <c r="P35" s="22"/>
    </row>
    <row r="36" spans="1:16" ht="39" customHeight="1" x14ac:dyDescent="0.15">
      <c r="A36" s="22"/>
      <c r="B36" s="35"/>
      <c r="C36" s="1244" t="s">
        <v>553</v>
      </c>
      <c r="D36" s="1245"/>
      <c r="E36" s="1246"/>
      <c r="F36" s="36" t="s">
        <v>554</v>
      </c>
      <c r="G36" s="37">
        <v>0.4</v>
      </c>
      <c r="H36" s="37">
        <v>0.87</v>
      </c>
      <c r="I36" s="37">
        <v>1.7</v>
      </c>
      <c r="J36" s="38">
        <v>1.26</v>
      </c>
      <c r="K36" s="22"/>
      <c r="L36" s="22"/>
      <c r="M36" s="22"/>
      <c r="N36" s="22"/>
      <c r="O36" s="22"/>
      <c r="P36" s="22"/>
    </row>
    <row r="37" spans="1:16" ht="39" customHeight="1" x14ac:dyDescent="0.15">
      <c r="A37" s="22"/>
      <c r="B37" s="35"/>
      <c r="C37" s="1244" t="s">
        <v>555</v>
      </c>
      <c r="D37" s="1245"/>
      <c r="E37" s="1246"/>
      <c r="F37" s="36">
        <v>0.01</v>
      </c>
      <c r="G37" s="37">
        <v>0.02</v>
      </c>
      <c r="H37" s="37">
        <v>0.02</v>
      </c>
      <c r="I37" s="37">
        <v>0.02</v>
      </c>
      <c r="J37" s="38">
        <v>0.01</v>
      </c>
      <c r="K37" s="22"/>
      <c r="L37" s="22"/>
      <c r="M37" s="22"/>
      <c r="N37" s="22"/>
      <c r="O37" s="22"/>
      <c r="P37" s="22"/>
    </row>
    <row r="38" spans="1:16" ht="39" customHeight="1" x14ac:dyDescent="0.15">
      <c r="A38" s="22"/>
      <c r="B38" s="35"/>
      <c r="C38" s="1244" t="s">
        <v>556</v>
      </c>
      <c r="D38" s="1245"/>
      <c r="E38" s="1246"/>
      <c r="F38" s="36">
        <v>0</v>
      </c>
      <c r="G38" s="37">
        <v>0</v>
      </c>
      <c r="H38" s="37">
        <v>0</v>
      </c>
      <c r="I38" s="37">
        <v>0</v>
      </c>
      <c r="J38" s="38">
        <v>0</v>
      </c>
      <c r="K38" s="22"/>
      <c r="L38" s="22"/>
      <c r="M38" s="22"/>
      <c r="N38" s="22"/>
      <c r="O38" s="22"/>
      <c r="P38" s="22"/>
    </row>
    <row r="39" spans="1:16" ht="39" customHeight="1" x14ac:dyDescent="0.15">
      <c r="A39" s="22"/>
      <c r="B39" s="35"/>
      <c r="C39" s="1244" t="s">
        <v>557</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558</v>
      </c>
      <c r="D42" s="1245"/>
      <c r="E42" s="1246"/>
      <c r="F42" s="36" t="s">
        <v>501</v>
      </c>
      <c r="G42" s="37" t="s">
        <v>501</v>
      </c>
      <c r="H42" s="37" t="s">
        <v>501</v>
      </c>
      <c r="I42" s="37" t="s">
        <v>501</v>
      </c>
      <c r="J42" s="38" t="s">
        <v>501</v>
      </c>
      <c r="K42" s="22"/>
      <c r="L42" s="22"/>
      <c r="M42" s="22"/>
      <c r="N42" s="22"/>
      <c r="O42" s="22"/>
      <c r="P42" s="22"/>
    </row>
    <row r="43" spans="1:16" ht="39" customHeight="1" thickBot="1" x14ac:dyDescent="0.2">
      <c r="A43" s="22"/>
      <c r="B43" s="40"/>
      <c r="C43" s="1247" t="s">
        <v>559</v>
      </c>
      <c r="D43" s="1248"/>
      <c r="E43" s="1249"/>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pPns/lj6/VagB/+qBt1oqtHVo2e6KZBmf0tsYmo6irVxM4ATeTo2HDAhDnorzU4bm8up9RLL9sATAr6AcklpQ==" saltValue="6p7wE0MNp+AYKmNndVCQ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944</v>
      </c>
      <c r="L45" s="60">
        <v>811</v>
      </c>
      <c r="M45" s="60">
        <v>734</v>
      </c>
      <c r="N45" s="60">
        <v>694</v>
      </c>
      <c r="O45" s="61">
        <v>674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501</v>
      </c>
      <c r="L46" s="64" t="s">
        <v>501</v>
      </c>
      <c r="M46" s="64" t="s">
        <v>501</v>
      </c>
      <c r="N46" s="64" t="s">
        <v>501</v>
      </c>
      <c r="O46" s="65" t="s">
        <v>501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501</v>
      </c>
      <c r="L47" s="64" t="s">
        <v>501</v>
      </c>
      <c r="M47" s="64" t="s">
        <v>501</v>
      </c>
      <c r="N47" s="64" t="s">
        <v>501</v>
      </c>
      <c r="O47" s="65" t="s">
        <v>501</v>
      </c>
      <c r="P47" s="48"/>
      <c r="Q47" s="48"/>
      <c r="R47" s="48"/>
      <c r="S47" s="48"/>
      <c r="T47" s="48"/>
      <c r="U47" s="48"/>
    </row>
    <row r="48" spans="1:21" ht="30.75" customHeight="1" x14ac:dyDescent="0.15">
      <c r="A48" s="48"/>
      <c r="B48" s="1254"/>
      <c r="C48" s="1255"/>
      <c r="D48" s="62"/>
      <c r="E48" s="1260" t="s">
        <v>15</v>
      </c>
      <c r="F48" s="1260"/>
      <c r="G48" s="1260"/>
      <c r="H48" s="1260"/>
      <c r="I48" s="1260"/>
      <c r="J48" s="1261"/>
      <c r="K48" s="63">
        <v>0</v>
      </c>
      <c r="L48" s="64">
        <v>0</v>
      </c>
      <c r="M48" s="64">
        <v>0</v>
      </c>
      <c r="N48" s="64">
        <v>0</v>
      </c>
      <c r="O48" s="65">
        <v>0</v>
      </c>
      <c r="P48" s="48"/>
      <c r="Q48" s="48"/>
      <c r="R48" s="48"/>
      <c r="S48" s="48"/>
      <c r="T48" s="48"/>
      <c r="U48" s="48"/>
    </row>
    <row r="49" spans="1:21" ht="30.75" customHeight="1" x14ac:dyDescent="0.15">
      <c r="A49" s="48"/>
      <c r="B49" s="1254"/>
      <c r="C49" s="1255"/>
      <c r="D49" s="62"/>
      <c r="E49" s="1260" t="s">
        <v>16</v>
      </c>
      <c r="F49" s="1260"/>
      <c r="G49" s="1260"/>
      <c r="H49" s="1260"/>
      <c r="I49" s="1260"/>
      <c r="J49" s="1261"/>
      <c r="K49" s="63">
        <v>18</v>
      </c>
      <c r="L49" s="64">
        <v>14</v>
      </c>
      <c r="M49" s="64">
        <v>14</v>
      </c>
      <c r="N49" s="64">
        <v>17</v>
      </c>
      <c r="O49" s="65">
        <v>21</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501</v>
      </c>
      <c r="L50" s="64" t="s">
        <v>501</v>
      </c>
      <c r="M50" s="64" t="s">
        <v>501</v>
      </c>
      <c r="N50" s="64" t="s">
        <v>501</v>
      </c>
      <c r="O50" s="65" t="s">
        <v>501</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769</v>
      </c>
      <c r="L52" s="64">
        <v>681</v>
      </c>
      <c r="M52" s="64">
        <v>637</v>
      </c>
      <c r="N52" s="64">
        <v>601</v>
      </c>
      <c r="O52" s="65">
        <v>574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193</v>
      </c>
      <c r="L53" s="69">
        <v>144</v>
      </c>
      <c r="M53" s="69">
        <v>111</v>
      </c>
      <c r="N53" s="69">
        <v>110</v>
      </c>
      <c r="O53" s="70">
        <v>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3TzxkAKTgj+2kkbj0dqSljPuGt5fXdK93ZMdflOKVzor1fkI+RRP8f62qYviludyz3NGMuBHRuAIuMtwS6H6Q==" saltValue="z+6xOpzdNepuY+/Blpdg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78" t="s">
        <v>30</v>
      </c>
      <c r="C41" s="1279"/>
      <c r="D41" s="102"/>
      <c r="E41" s="1284" t="s">
        <v>31</v>
      </c>
      <c r="F41" s="1284"/>
      <c r="G41" s="1284"/>
      <c r="H41" s="1285"/>
      <c r="I41" s="103">
        <v>6144</v>
      </c>
      <c r="J41" s="104">
        <v>5918</v>
      </c>
      <c r="K41" s="104">
        <v>6012</v>
      </c>
      <c r="L41" s="104">
        <v>6150</v>
      </c>
      <c r="M41" s="105">
        <v>6099</v>
      </c>
    </row>
    <row r="42" spans="2:13" ht="27.75" customHeight="1" x14ac:dyDescent="0.15">
      <c r="B42" s="1280"/>
      <c r="C42" s="1281"/>
      <c r="D42" s="106"/>
      <c r="E42" s="1286" t="s">
        <v>32</v>
      </c>
      <c r="F42" s="1286"/>
      <c r="G42" s="1286"/>
      <c r="H42" s="1287"/>
      <c r="I42" s="107" t="s">
        <v>501</v>
      </c>
      <c r="J42" s="108" t="s">
        <v>501</v>
      </c>
      <c r="K42" s="108" t="s">
        <v>501</v>
      </c>
      <c r="L42" s="108" t="s">
        <v>501</v>
      </c>
      <c r="M42" s="109" t="s">
        <v>501</v>
      </c>
    </row>
    <row r="43" spans="2:13" ht="27.75" customHeight="1" x14ac:dyDescent="0.15">
      <c r="B43" s="1280"/>
      <c r="C43" s="1281"/>
      <c r="D43" s="106"/>
      <c r="E43" s="1286" t="s">
        <v>33</v>
      </c>
      <c r="F43" s="1286"/>
      <c r="G43" s="1286"/>
      <c r="H43" s="1287"/>
      <c r="I43" s="107">
        <v>3</v>
      </c>
      <c r="J43" s="108">
        <v>4</v>
      </c>
      <c r="K43" s="108">
        <v>5</v>
      </c>
      <c r="L43" s="108">
        <v>5</v>
      </c>
      <c r="M43" s="109">
        <v>5</v>
      </c>
    </row>
    <row r="44" spans="2:13" ht="27.75" customHeight="1" x14ac:dyDescent="0.15">
      <c r="B44" s="1280"/>
      <c r="C44" s="1281"/>
      <c r="D44" s="106"/>
      <c r="E44" s="1286" t="s">
        <v>34</v>
      </c>
      <c r="F44" s="1286"/>
      <c r="G44" s="1286"/>
      <c r="H44" s="1287"/>
      <c r="I44" s="107">
        <v>112</v>
      </c>
      <c r="J44" s="108">
        <v>110</v>
      </c>
      <c r="K44" s="108">
        <v>102</v>
      </c>
      <c r="L44" s="108">
        <v>126</v>
      </c>
      <c r="M44" s="109">
        <v>156</v>
      </c>
    </row>
    <row r="45" spans="2:13" ht="27.75" customHeight="1" x14ac:dyDescent="0.15">
      <c r="B45" s="1280"/>
      <c r="C45" s="1281"/>
      <c r="D45" s="106"/>
      <c r="E45" s="1286" t="s">
        <v>35</v>
      </c>
      <c r="F45" s="1286"/>
      <c r="G45" s="1286"/>
      <c r="H45" s="1287"/>
      <c r="I45" s="107">
        <v>1760</v>
      </c>
      <c r="J45" s="108">
        <v>1736</v>
      </c>
      <c r="K45" s="108">
        <v>1654</v>
      </c>
      <c r="L45" s="108">
        <v>1641</v>
      </c>
      <c r="M45" s="109">
        <v>1606</v>
      </c>
    </row>
    <row r="46" spans="2:13" ht="27.75" customHeight="1" x14ac:dyDescent="0.15">
      <c r="B46" s="1280"/>
      <c r="C46" s="1281"/>
      <c r="D46" s="110"/>
      <c r="E46" s="1286" t="s">
        <v>36</v>
      </c>
      <c r="F46" s="1286"/>
      <c r="G46" s="1286"/>
      <c r="H46" s="1287"/>
      <c r="I46" s="107" t="s">
        <v>501</v>
      </c>
      <c r="J46" s="108" t="s">
        <v>501</v>
      </c>
      <c r="K46" s="108" t="s">
        <v>501</v>
      </c>
      <c r="L46" s="108" t="s">
        <v>501</v>
      </c>
      <c r="M46" s="109" t="s">
        <v>501</v>
      </c>
    </row>
    <row r="47" spans="2:13" ht="27.75" customHeight="1" x14ac:dyDescent="0.15">
      <c r="B47" s="1280"/>
      <c r="C47" s="1281"/>
      <c r="D47" s="111"/>
      <c r="E47" s="1288" t="s">
        <v>37</v>
      </c>
      <c r="F47" s="1289"/>
      <c r="G47" s="1289"/>
      <c r="H47" s="1290"/>
      <c r="I47" s="107" t="s">
        <v>501</v>
      </c>
      <c r="J47" s="108" t="s">
        <v>501</v>
      </c>
      <c r="K47" s="108" t="s">
        <v>501</v>
      </c>
      <c r="L47" s="108" t="s">
        <v>501</v>
      </c>
      <c r="M47" s="109" t="s">
        <v>501</v>
      </c>
    </row>
    <row r="48" spans="2:13" ht="27.75" customHeight="1" x14ac:dyDescent="0.15">
      <c r="B48" s="1280"/>
      <c r="C48" s="1281"/>
      <c r="D48" s="106"/>
      <c r="E48" s="1286" t="s">
        <v>38</v>
      </c>
      <c r="F48" s="1286"/>
      <c r="G48" s="1286"/>
      <c r="H48" s="1287"/>
      <c r="I48" s="107" t="s">
        <v>501</v>
      </c>
      <c r="J48" s="108" t="s">
        <v>501</v>
      </c>
      <c r="K48" s="108" t="s">
        <v>501</v>
      </c>
      <c r="L48" s="108" t="s">
        <v>501</v>
      </c>
      <c r="M48" s="109" t="s">
        <v>501</v>
      </c>
    </row>
    <row r="49" spans="2:13" ht="27.75" customHeight="1" x14ac:dyDescent="0.15">
      <c r="B49" s="1282"/>
      <c r="C49" s="1283"/>
      <c r="D49" s="106"/>
      <c r="E49" s="1286" t="s">
        <v>39</v>
      </c>
      <c r="F49" s="1286"/>
      <c r="G49" s="1286"/>
      <c r="H49" s="1287"/>
      <c r="I49" s="107" t="s">
        <v>501</v>
      </c>
      <c r="J49" s="108" t="s">
        <v>501</v>
      </c>
      <c r="K49" s="108" t="s">
        <v>501</v>
      </c>
      <c r="L49" s="108" t="s">
        <v>501</v>
      </c>
      <c r="M49" s="109" t="s">
        <v>501</v>
      </c>
    </row>
    <row r="50" spans="2:13" ht="27.75" customHeight="1" x14ac:dyDescent="0.15">
      <c r="B50" s="1291" t="s">
        <v>40</v>
      </c>
      <c r="C50" s="1292"/>
      <c r="D50" s="112"/>
      <c r="E50" s="1286" t="s">
        <v>41</v>
      </c>
      <c r="F50" s="1286"/>
      <c r="G50" s="1286"/>
      <c r="H50" s="1287"/>
      <c r="I50" s="107">
        <v>4555</v>
      </c>
      <c r="J50" s="108">
        <v>4511</v>
      </c>
      <c r="K50" s="108">
        <v>4274</v>
      </c>
      <c r="L50" s="108">
        <v>4427</v>
      </c>
      <c r="M50" s="109">
        <v>4627</v>
      </c>
    </row>
    <row r="51" spans="2:13" ht="27.75" customHeight="1" x14ac:dyDescent="0.15">
      <c r="B51" s="1280"/>
      <c r="C51" s="1281"/>
      <c r="D51" s="106"/>
      <c r="E51" s="1286" t="s">
        <v>42</v>
      </c>
      <c r="F51" s="1286"/>
      <c r="G51" s="1286"/>
      <c r="H51" s="1287"/>
      <c r="I51" s="107">
        <v>337</v>
      </c>
      <c r="J51" s="108">
        <v>373</v>
      </c>
      <c r="K51" s="108">
        <v>706</v>
      </c>
      <c r="L51" s="108">
        <v>964</v>
      </c>
      <c r="M51" s="109">
        <v>1018</v>
      </c>
    </row>
    <row r="52" spans="2:13" ht="27.75" customHeight="1" x14ac:dyDescent="0.15">
      <c r="B52" s="1282"/>
      <c r="C52" s="1283"/>
      <c r="D52" s="106"/>
      <c r="E52" s="1286" t="s">
        <v>43</v>
      </c>
      <c r="F52" s="1286"/>
      <c r="G52" s="1286"/>
      <c r="H52" s="1287"/>
      <c r="I52" s="107">
        <v>4675</v>
      </c>
      <c r="J52" s="108">
        <v>4801</v>
      </c>
      <c r="K52" s="108">
        <v>4746</v>
      </c>
      <c r="L52" s="108">
        <v>4630</v>
      </c>
      <c r="M52" s="109">
        <v>4692</v>
      </c>
    </row>
    <row r="53" spans="2:13" ht="27.75" customHeight="1" thickBot="1" x14ac:dyDescent="0.2">
      <c r="B53" s="1293" t="s">
        <v>44</v>
      </c>
      <c r="C53" s="1294"/>
      <c r="D53" s="113"/>
      <c r="E53" s="1295" t="s">
        <v>45</v>
      </c>
      <c r="F53" s="1295"/>
      <c r="G53" s="1295"/>
      <c r="H53" s="1296"/>
      <c r="I53" s="114">
        <v>-1548</v>
      </c>
      <c r="J53" s="115">
        <v>-1918</v>
      </c>
      <c r="K53" s="115">
        <v>-1954</v>
      </c>
      <c r="L53" s="115">
        <v>-2100</v>
      </c>
      <c r="M53" s="116">
        <v>-2472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ZkAhv8QX+lR/POpymyvf2ojc0GHHR8h7sG4YMTamIqdD4E3THhb7E4VQTkoovBfvAcR0BeOLA38rR83ubTIlg==" saltValue="MRboUKN4iX0iTYqfEzj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305" t="s">
        <v>48</v>
      </c>
      <c r="D55" s="1305"/>
      <c r="E55" s="1306"/>
      <c r="F55" s="128">
        <v>3108</v>
      </c>
      <c r="G55" s="128">
        <v>3280</v>
      </c>
      <c r="H55" s="129">
        <v>3445</v>
      </c>
    </row>
    <row r="56" spans="2:8" ht="52.5" customHeight="1" x14ac:dyDescent="0.15">
      <c r="B56" s="130"/>
      <c r="C56" s="1307" t="s">
        <v>49</v>
      </c>
      <c r="D56" s="1307"/>
      <c r="E56" s="1308"/>
      <c r="F56" s="131">
        <v>314</v>
      </c>
      <c r="G56" s="131">
        <v>314</v>
      </c>
      <c r="H56" s="132">
        <v>314</v>
      </c>
    </row>
    <row r="57" spans="2:8" ht="53.25" customHeight="1" x14ac:dyDescent="0.15">
      <c r="B57" s="130"/>
      <c r="C57" s="1309" t="s">
        <v>50</v>
      </c>
      <c r="D57" s="1309"/>
      <c r="E57" s="1310"/>
      <c r="F57" s="133">
        <v>1025</v>
      </c>
      <c r="G57" s="133">
        <v>1007</v>
      </c>
      <c r="H57" s="134">
        <v>1060</v>
      </c>
    </row>
    <row r="58" spans="2:8" ht="45.75" customHeight="1" x14ac:dyDescent="0.15">
      <c r="B58" s="135"/>
      <c r="C58" s="1297" t="s">
        <v>566</v>
      </c>
      <c r="D58" s="1298"/>
      <c r="E58" s="1299"/>
      <c r="F58" s="136">
        <v>275</v>
      </c>
      <c r="G58" s="136">
        <v>263</v>
      </c>
      <c r="H58" s="137">
        <v>248</v>
      </c>
    </row>
    <row r="59" spans="2:8" ht="45.75" customHeight="1" x14ac:dyDescent="0.15">
      <c r="B59" s="135"/>
      <c r="C59" s="1297" t="s">
        <v>567</v>
      </c>
      <c r="D59" s="1298"/>
      <c r="E59" s="1299"/>
      <c r="F59" s="136">
        <v>238</v>
      </c>
      <c r="G59" s="136">
        <v>222</v>
      </c>
      <c r="H59" s="137">
        <v>222</v>
      </c>
    </row>
    <row r="60" spans="2:8" ht="45.75" customHeight="1" x14ac:dyDescent="0.15">
      <c r="B60" s="135"/>
      <c r="C60" s="1297" t="s">
        <v>568</v>
      </c>
      <c r="D60" s="1298"/>
      <c r="E60" s="1299"/>
      <c r="F60" s="136">
        <v>173</v>
      </c>
      <c r="G60" s="136">
        <v>172</v>
      </c>
      <c r="H60" s="137">
        <v>171</v>
      </c>
    </row>
    <row r="61" spans="2:8" ht="45.75" customHeight="1" x14ac:dyDescent="0.15">
      <c r="B61" s="135"/>
      <c r="C61" s="1297" t="s">
        <v>569</v>
      </c>
      <c r="D61" s="1298"/>
      <c r="E61" s="1299"/>
      <c r="F61" s="136">
        <v>136</v>
      </c>
      <c r="G61" s="136">
        <v>137</v>
      </c>
      <c r="H61" s="137">
        <v>138</v>
      </c>
    </row>
    <row r="62" spans="2:8" ht="45.75" customHeight="1" thickBot="1" x14ac:dyDescent="0.2">
      <c r="B62" s="138"/>
      <c r="C62" s="1300" t="s">
        <v>570</v>
      </c>
      <c r="D62" s="1301"/>
      <c r="E62" s="1302"/>
      <c r="F62" s="139">
        <v>26</v>
      </c>
      <c r="G62" s="139">
        <v>26</v>
      </c>
      <c r="H62" s="140">
        <v>89</v>
      </c>
    </row>
    <row r="63" spans="2:8" ht="52.5" customHeight="1" thickBot="1" x14ac:dyDescent="0.2">
      <c r="B63" s="141"/>
      <c r="C63" s="1303" t="s">
        <v>51</v>
      </c>
      <c r="D63" s="1303"/>
      <c r="E63" s="1304"/>
      <c r="F63" s="142">
        <v>4447</v>
      </c>
      <c r="G63" s="142">
        <v>4601</v>
      </c>
      <c r="H63" s="143">
        <v>4820</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sheetData>
  <sheetProtection algorithmName="SHA-512" hashValue="+zBDxcqJ2f6BzlKQGicLRRsqU6cQ0EINU29rZAmRqJeBTJq1t7pQo7Zi62QlVi3vct4XudnGrgcSSNJik/JRgg==" saltValue="8DzzCL/PhvvoMNROql6Q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2" zoomScale="55" zoomScaleNormal="55"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593</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543</v>
      </c>
      <c r="BQ50" s="1315"/>
      <c r="BR50" s="1315"/>
      <c r="BS50" s="1315"/>
      <c r="BT50" s="1315"/>
      <c r="BU50" s="1315"/>
      <c r="BV50" s="1315"/>
      <c r="BW50" s="1315"/>
      <c r="BX50" s="1315" t="s">
        <v>544</v>
      </c>
      <c r="BY50" s="1315"/>
      <c r="BZ50" s="1315"/>
      <c r="CA50" s="1315"/>
      <c r="CB50" s="1315"/>
      <c r="CC50" s="1315"/>
      <c r="CD50" s="1315"/>
      <c r="CE50" s="1315"/>
      <c r="CF50" s="1315" t="s">
        <v>545</v>
      </c>
      <c r="CG50" s="1315"/>
      <c r="CH50" s="1315"/>
      <c r="CI50" s="1315"/>
      <c r="CJ50" s="1315"/>
      <c r="CK50" s="1315"/>
      <c r="CL50" s="1315"/>
      <c r="CM50" s="1315"/>
      <c r="CN50" s="1315" t="s">
        <v>546</v>
      </c>
      <c r="CO50" s="1315"/>
      <c r="CP50" s="1315"/>
      <c r="CQ50" s="1315"/>
      <c r="CR50" s="1315"/>
      <c r="CS50" s="1315"/>
      <c r="CT50" s="1315"/>
      <c r="CU50" s="1315"/>
      <c r="CV50" s="1315" t="s">
        <v>547</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594</v>
      </c>
      <c r="AO51" s="1317"/>
      <c r="AP51" s="1317"/>
      <c r="AQ51" s="1317"/>
      <c r="AR51" s="1317"/>
      <c r="AS51" s="1317"/>
      <c r="AT51" s="1317"/>
      <c r="AU51" s="1317"/>
      <c r="AV51" s="1317"/>
      <c r="AW51" s="1317"/>
      <c r="AX51" s="1317"/>
      <c r="AY51" s="1317"/>
      <c r="AZ51" s="1317"/>
      <c r="BA51" s="1317"/>
      <c r="BB51" s="1317" t="s">
        <v>595</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596</v>
      </c>
      <c r="BC53" s="1317"/>
      <c r="BD53" s="1317"/>
      <c r="BE53" s="1317"/>
      <c r="BF53" s="1317"/>
      <c r="BG53" s="1317"/>
      <c r="BH53" s="1317"/>
      <c r="BI53" s="1317"/>
      <c r="BJ53" s="1317"/>
      <c r="BK53" s="1317"/>
      <c r="BL53" s="1317"/>
      <c r="BM53" s="1317"/>
      <c r="BN53" s="1317"/>
      <c r="BO53" s="1317"/>
      <c r="BP53" s="1316">
        <v>56.5</v>
      </c>
      <c r="BQ53" s="1316"/>
      <c r="BR53" s="1316"/>
      <c r="BS53" s="1316"/>
      <c r="BT53" s="1316"/>
      <c r="BU53" s="1316"/>
      <c r="BV53" s="1316"/>
      <c r="BW53" s="1316"/>
      <c r="BX53" s="1316">
        <v>57.9</v>
      </c>
      <c r="BY53" s="1316"/>
      <c r="BZ53" s="1316"/>
      <c r="CA53" s="1316"/>
      <c r="CB53" s="1316"/>
      <c r="CC53" s="1316"/>
      <c r="CD53" s="1316"/>
      <c r="CE53" s="1316"/>
      <c r="CF53" s="1316">
        <v>59.6</v>
      </c>
      <c r="CG53" s="1316"/>
      <c r="CH53" s="1316"/>
      <c r="CI53" s="1316"/>
      <c r="CJ53" s="1316"/>
      <c r="CK53" s="1316"/>
      <c r="CL53" s="1316"/>
      <c r="CM53" s="1316"/>
      <c r="CN53" s="1316">
        <v>60.1</v>
      </c>
      <c r="CO53" s="1316"/>
      <c r="CP53" s="1316"/>
      <c r="CQ53" s="1316"/>
      <c r="CR53" s="1316"/>
      <c r="CS53" s="1316"/>
      <c r="CT53" s="1316"/>
      <c r="CU53" s="1316"/>
      <c r="CV53" s="1316">
        <v>63.6</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597</v>
      </c>
      <c r="AO55" s="1315"/>
      <c r="AP55" s="1315"/>
      <c r="AQ55" s="1315"/>
      <c r="AR55" s="1315"/>
      <c r="AS55" s="1315"/>
      <c r="AT55" s="1315"/>
      <c r="AU55" s="1315"/>
      <c r="AV55" s="1315"/>
      <c r="AW55" s="1315"/>
      <c r="AX55" s="1315"/>
      <c r="AY55" s="1315"/>
      <c r="AZ55" s="1315"/>
      <c r="BA55" s="1315"/>
      <c r="BB55" s="1317" t="s">
        <v>595</v>
      </c>
      <c r="BC55" s="1317"/>
      <c r="BD55" s="1317"/>
      <c r="BE55" s="1317"/>
      <c r="BF55" s="1317"/>
      <c r="BG55" s="1317"/>
      <c r="BH55" s="1317"/>
      <c r="BI55" s="1317"/>
      <c r="BJ55" s="1317"/>
      <c r="BK55" s="1317"/>
      <c r="BL55" s="1317"/>
      <c r="BM55" s="1317"/>
      <c r="BN55" s="1317"/>
      <c r="BO55" s="1317"/>
      <c r="BP55" s="1316">
        <v>25.4</v>
      </c>
      <c r="BQ55" s="1316"/>
      <c r="BR55" s="1316"/>
      <c r="BS55" s="1316"/>
      <c r="BT55" s="1316"/>
      <c r="BU55" s="1316"/>
      <c r="BV55" s="1316"/>
      <c r="BW55" s="1316"/>
      <c r="BX55" s="1316">
        <v>23.4</v>
      </c>
      <c r="BY55" s="1316"/>
      <c r="BZ55" s="1316"/>
      <c r="CA55" s="1316"/>
      <c r="CB55" s="1316"/>
      <c r="CC55" s="1316"/>
      <c r="CD55" s="1316"/>
      <c r="CE55" s="1316"/>
      <c r="CF55" s="1316">
        <v>7.7</v>
      </c>
      <c r="CG55" s="1316"/>
      <c r="CH55" s="1316"/>
      <c r="CI55" s="1316"/>
      <c r="CJ55" s="1316"/>
      <c r="CK55" s="1316"/>
      <c r="CL55" s="1316"/>
      <c r="CM55" s="1316"/>
      <c r="CN55" s="1316">
        <v>3.2</v>
      </c>
      <c r="CO55" s="1316"/>
      <c r="CP55" s="1316"/>
      <c r="CQ55" s="1316"/>
      <c r="CR55" s="1316"/>
      <c r="CS55" s="1316"/>
      <c r="CT55" s="1316"/>
      <c r="CU55" s="1316"/>
      <c r="CV55" s="1316">
        <v>3.4</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596</v>
      </c>
      <c r="BC57" s="1317"/>
      <c r="BD57" s="1317"/>
      <c r="BE57" s="1317"/>
      <c r="BF57" s="1317"/>
      <c r="BG57" s="1317"/>
      <c r="BH57" s="1317"/>
      <c r="BI57" s="1317"/>
      <c r="BJ57" s="1317"/>
      <c r="BK57" s="1317"/>
      <c r="BL57" s="1317"/>
      <c r="BM57" s="1317"/>
      <c r="BN57" s="1317"/>
      <c r="BO57" s="1317"/>
      <c r="BP57" s="1316">
        <v>58.8</v>
      </c>
      <c r="BQ57" s="1316"/>
      <c r="BR57" s="1316"/>
      <c r="BS57" s="1316"/>
      <c r="BT57" s="1316"/>
      <c r="BU57" s="1316"/>
      <c r="BV57" s="1316"/>
      <c r="BW57" s="1316"/>
      <c r="BX57" s="1316">
        <v>59.2</v>
      </c>
      <c r="BY57" s="1316"/>
      <c r="BZ57" s="1316"/>
      <c r="CA57" s="1316"/>
      <c r="CB57" s="1316"/>
      <c r="CC57" s="1316"/>
      <c r="CD57" s="1316"/>
      <c r="CE57" s="1316"/>
      <c r="CF57" s="1316">
        <v>63.4</v>
      </c>
      <c r="CG57" s="1316"/>
      <c r="CH57" s="1316"/>
      <c r="CI57" s="1316"/>
      <c r="CJ57" s="1316"/>
      <c r="CK57" s="1316"/>
      <c r="CL57" s="1316"/>
      <c r="CM57" s="1316"/>
      <c r="CN57" s="1316">
        <v>63.3</v>
      </c>
      <c r="CO57" s="1316"/>
      <c r="CP57" s="1316"/>
      <c r="CQ57" s="1316"/>
      <c r="CR57" s="1316"/>
      <c r="CS57" s="1316"/>
      <c r="CT57" s="1316"/>
      <c r="CU57" s="1316"/>
      <c r="CV57" s="1316">
        <v>62.8</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598</v>
      </c>
    </row>
    <row r="64" spans="1:109" x14ac:dyDescent="0.15">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1" t="s">
        <v>599</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x14ac:dyDescent="0.15">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x14ac:dyDescent="0.15">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x14ac:dyDescent="0.15">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x14ac:dyDescent="0.15">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593</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543</v>
      </c>
      <c r="BQ72" s="1315"/>
      <c r="BR72" s="1315"/>
      <c r="BS72" s="1315"/>
      <c r="BT72" s="1315"/>
      <c r="BU72" s="1315"/>
      <c r="BV72" s="1315"/>
      <c r="BW72" s="1315"/>
      <c r="BX72" s="1315" t="s">
        <v>544</v>
      </c>
      <c r="BY72" s="1315"/>
      <c r="BZ72" s="1315"/>
      <c r="CA72" s="1315"/>
      <c r="CB72" s="1315"/>
      <c r="CC72" s="1315"/>
      <c r="CD72" s="1315"/>
      <c r="CE72" s="1315"/>
      <c r="CF72" s="1315" t="s">
        <v>545</v>
      </c>
      <c r="CG72" s="1315"/>
      <c r="CH72" s="1315"/>
      <c r="CI72" s="1315"/>
      <c r="CJ72" s="1315"/>
      <c r="CK72" s="1315"/>
      <c r="CL72" s="1315"/>
      <c r="CM72" s="1315"/>
      <c r="CN72" s="1315" t="s">
        <v>546</v>
      </c>
      <c r="CO72" s="1315"/>
      <c r="CP72" s="1315"/>
      <c r="CQ72" s="1315"/>
      <c r="CR72" s="1315"/>
      <c r="CS72" s="1315"/>
      <c r="CT72" s="1315"/>
      <c r="CU72" s="1315"/>
      <c r="CV72" s="1315" t="s">
        <v>547</v>
      </c>
      <c r="CW72" s="1315"/>
      <c r="CX72" s="1315"/>
      <c r="CY72" s="1315"/>
      <c r="CZ72" s="1315"/>
      <c r="DA72" s="1315"/>
      <c r="DB72" s="1315"/>
      <c r="DC72" s="1315"/>
    </row>
    <row r="73" spans="2:107" x14ac:dyDescent="0.15">
      <c r="B73" s="397"/>
      <c r="G73" s="1328"/>
      <c r="H73" s="1328"/>
      <c r="I73" s="1328"/>
      <c r="J73" s="1328"/>
      <c r="K73" s="1340"/>
      <c r="L73" s="1340"/>
      <c r="M73" s="1340"/>
      <c r="N73" s="1340"/>
      <c r="AM73" s="406"/>
      <c r="AN73" s="1317" t="s">
        <v>594</v>
      </c>
      <c r="AO73" s="1317"/>
      <c r="AP73" s="1317"/>
      <c r="AQ73" s="1317"/>
      <c r="AR73" s="1317"/>
      <c r="AS73" s="1317"/>
      <c r="AT73" s="1317"/>
      <c r="AU73" s="1317"/>
      <c r="AV73" s="1317"/>
      <c r="AW73" s="1317"/>
      <c r="AX73" s="1317"/>
      <c r="AY73" s="1317"/>
      <c r="AZ73" s="1317"/>
      <c r="BA73" s="1317"/>
      <c r="BB73" s="1317" t="s">
        <v>595</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40"/>
      <c r="L74" s="1340"/>
      <c r="M74" s="1340"/>
      <c r="N74" s="1340"/>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600</v>
      </c>
      <c r="BC75" s="1317"/>
      <c r="BD75" s="1317"/>
      <c r="BE75" s="1317"/>
      <c r="BF75" s="1317"/>
      <c r="BG75" s="1317"/>
      <c r="BH75" s="1317"/>
      <c r="BI75" s="1317"/>
      <c r="BJ75" s="1317"/>
      <c r="BK75" s="1317"/>
      <c r="BL75" s="1317"/>
      <c r="BM75" s="1317"/>
      <c r="BN75" s="1317"/>
      <c r="BO75" s="1317"/>
      <c r="BP75" s="1316">
        <v>6.8</v>
      </c>
      <c r="BQ75" s="1316"/>
      <c r="BR75" s="1316"/>
      <c r="BS75" s="1316"/>
      <c r="BT75" s="1316"/>
      <c r="BU75" s="1316"/>
      <c r="BV75" s="1316"/>
      <c r="BW75" s="1316"/>
      <c r="BX75" s="1316">
        <v>6.2</v>
      </c>
      <c r="BY75" s="1316"/>
      <c r="BZ75" s="1316"/>
      <c r="CA75" s="1316"/>
      <c r="CB75" s="1316"/>
      <c r="CC75" s="1316"/>
      <c r="CD75" s="1316"/>
      <c r="CE75" s="1316"/>
      <c r="CF75" s="1316">
        <v>5</v>
      </c>
      <c r="CG75" s="1316"/>
      <c r="CH75" s="1316"/>
      <c r="CI75" s="1316"/>
      <c r="CJ75" s="1316"/>
      <c r="CK75" s="1316"/>
      <c r="CL75" s="1316"/>
      <c r="CM75" s="1316"/>
      <c r="CN75" s="1316">
        <v>4.0999999999999996</v>
      </c>
      <c r="CO75" s="1316"/>
      <c r="CP75" s="1316"/>
      <c r="CQ75" s="1316"/>
      <c r="CR75" s="1316"/>
      <c r="CS75" s="1316"/>
      <c r="CT75" s="1316"/>
      <c r="CU75" s="1316"/>
      <c r="CV75" s="1316">
        <v>3.8</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40"/>
      <c r="L77" s="1340"/>
      <c r="M77" s="1340"/>
      <c r="N77" s="1340"/>
      <c r="AN77" s="1315" t="s">
        <v>597</v>
      </c>
      <c r="AO77" s="1315"/>
      <c r="AP77" s="1315"/>
      <c r="AQ77" s="1315"/>
      <c r="AR77" s="1315"/>
      <c r="AS77" s="1315"/>
      <c r="AT77" s="1315"/>
      <c r="AU77" s="1315"/>
      <c r="AV77" s="1315"/>
      <c r="AW77" s="1315"/>
      <c r="AX77" s="1315"/>
      <c r="AY77" s="1315"/>
      <c r="AZ77" s="1315"/>
      <c r="BA77" s="1315"/>
      <c r="BB77" s="1317" t="s">
        <v>595</v>
      </c>
      <c r="BC77" s="1317"/>
      <c r="BD77" s="1317"/>
      <c r="BE77" s="1317"/>
      <c r="BF77" s="1317"/>
      <c r="BG77" s="1317"/>
      <c r="BH77" s="1317"/>
      <c r="BI77" s="1317"/>
      <c r="BJ77" s="1317"/>
      <c r="BK77" s="1317"/>
      <c r="BL77" s="1317"/>
      <c r="BM77" s="1317"/>
      <c r="BN77" s="1317"/>
      <c r="BO77" s="1317"/>
      <c r="BP77" s="1316">
        <v>25.4</v>
      </c>
      <c r="BQ77" s="1316"/>
      <c r="BR77" s="1316"/>
      <c r="BS77" s="1316"/>
      <c r="BT77" s="1316"/>
      <c r="BU77" s="1316"/>
      <c r="BV77" s="1316"/>
      <c r="BW77" s="1316"/>
      <c r="BX77" s="1316">
        <v>23.4</v>
      </c>
      <c r="BY77" s="1316"/>
      <c r="BZ77" s="1316"/>
      <c r="CA77" s="1316"/>
      <c r="CB77" s="1316"/>
      <c r="CC77" s="1316"/>
      <c r="CD77" s="1316"/>
      <c r="CE77" s="1316"/>
      <c r="CF77" s="1316">
        <v>7.7</v>
      </c>
      <c r="CG77" s="1316"/>
      <c r="CH77" s="1316"/>
      <c r="CI77" s="1316"/>
      <c r="CJ77" s="1316"/>
      <c r="CK77" s="1316"/>
      <c r="CL77" s="1316"/>
      <c r="CM77" s="1316"/>
      <c r="CN77" s="1316">
        <v>3.2</v>
      </c>
      <c r="CO77" s="1316"/>
      <c r="CP77" s="1316"/>
      <c r="CQ77" s="1316"/>
      <c r="CR77" s="1316"/>
      <c r="CS77" s="1316"/>
      <c r="CT77" s="1316"/>
      <c r="CU77" s="1316"/>
      <c r="CV77" s="1316">
        <v>3.4</v>
      </c>
      <c r="CW77" s="1316"/>
      <c r="CX77" s="1316"/>
      <c r="CY77" s="1316"/>
      <c r="CZ77" s="1316"/>
      <c r="DA77" s="1316"/>
      <c r="DB77" s="1316"/>
      <c r="DC77" s="1316"/>
    </row>
    <row r="78" spans="2:107" x14ac:dyDescent="0.15">
      <c r="B78" s="397"/>
      <c r="G78" s="1311"/>
      <c r="H78" s="1311"/>
      <c r="I78" s="1311"/>
      <c r="J78" s="1311"/>
      <c r="K78" s="1340"/>
      <c r="L78" s="1340"/>
      <c r="M78" s="1340"/>
      <c r="N78" s="1340"/>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41"/>
      <c r="L79" s="1341"/>
      <c r="M79" s="1341"/>
      <c r="N79" s="1341"/>
      <c r="AN79" s="1315"/>
      <c r="AO79" s="1315"/>
      <c r="AP79" s="1315"/>
      <c r="AQ79" s="1315"/>
      <c r="AR79" s="1315"/>
      <c r="AS79" s="1315"/>
      <c r="AT79" s="1315"/>
      <c r="AU79" s="1315"/>
      <c r="AV79" s="1315"/>
      <c r="AW79" s="1315"/>
      <c r="AX79" s="1315"/>
      <c r="AY79" s="1315"/>
      <c r="AZ79" s="1315"/>
      <c r="BA79" s="1315"/>
      <c r="BB79" s="1317" t="s">
        <v>600</v>
      </c>
      <c r="BC79" s="1317"/>
      <c r="BD79" s="1317"/>
      <c r="BE79" s="1317"/>
      <c r="BF79" s="1317"/>
      <c r="BG79" s="1317"/>
      <c r="BH79" s="1317"/>
      <c r="BI79" s="1317"/>
      <c r="BJ79" s="1317"/>
      <c r="BK79" s="1317"/>
      <c r="BL79" s="1317"/>
      <c r="BM79" s="1317"/>
      <c r="BN79" s="1317"/>
      <c r="BO79" s="1317"/>
      <c r="BP79" s="1316">
        <v>8.6</v>
      </c>
      <c r="BQ79" s="1316"/>
      <c r="BR79" s="1316"/>
      <c r="BS79" s="1316"/>
      <c r="BT79" s="1316"/>
      <c r="BU79" s="1316"/>
      <c r="BV79" s="1316"/>
      <c r="BW79" s="1316"/>
      <c r="BX79" s="1316">
        <v>8.5</v>
      </c>
      <c r="BY79" s="1316"/>
      <c r="BZ79" s="1316"/>
      <c r="CA79" s="1316"/>
      <c r="CB79" s="1316"/>
      <c r="CC79" s="1316"/>
      <c r="CD79" s="1316"/>
      <c r="CE79" s="1316"/>
      <c r="CF79" s="1316">
        <v>8.6</v>
      </c>
      <c r="CG79" s="1316"/>
      <c r="CH79" s="1316"/>
      <c r="CI79" s="1316"/>
      <c r="CJ79" s="1316"/>
      <c r="CK79" s="1316"/>
      <c r="CL79" s="1316"/>
      <c r="CM79" s="1316"/>
      <c r="CN79" s="1316">
        <v>8.8000000000000007</v>
      </c>
      <c r="CO79" s="1316"/>
      <c r="CP79" s="1316"/>
      <c r="CQ79" s="1316"/>
      <c r="CR79" s="1316"/>
      <c r="CS79" s="1316"/>
      <c r="CT79" s="1316"/>
      <c r="CU79" s="1316"/>
      <c r="CV79" s="1316">
        <v>8.8000000000000007</v>
      </c>
      <c r="CW79" s="1316"/>
      <c r="CX79" s="1316"/>
      <c r="CY79" s="1316"/>
      <c r="CZ79" s="1316"/>
      <c r="DA79" s="1316"/>
      <c r="DB79" s="1316"/>
      <c r="DC79" s="1316"/>
    </row>
    <row r="80" spans="2:107" x14ac:dyDescent="0.15">
      <c r="B80" s="397"/>
      <c r="G80" s="1311"/>
      <c r="H80" s="1311"/>
      <c r="I80" s="1330"/>
      <c r="J80" s="1330"/>
      <c r="K80" s="1341"/>
      <c r="L80" s="1341"/>
      <c r="M80" s="1341"/>
      <c r="N80" s="1341"/>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XjfXebnpVS58ltxDPRxgQEuTbwl8o9eCCc+oefdII6Pu2mG6+v/BcLYeZw7h5eYx8Cwq8+tb2jK7KYBpPUu/Ug==" saltValue="kYUFYOx+zQLpY4KQGNNT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P110" zoomScale="70" zoomScaleNormal="7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490</v>
      </c>
    </row>
  </sheetData>
  <sheetProtection algorithmName="SHA-512" hashValue="Q7+R1t6zguHsgKiLWTE1cXtlsRwALsTeONZt+6FHtEekA+gYIzEbMSfkE6ppdP06QgCbSZ7jHuDF58byIwqziA==" saltValue="cHp27lnbDRWVZG66XcDG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5" zoomScale="85" zoomScaleNormal="85"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490</v>
      </c>
    </row>
  </sheetData>
  <sheetProtection algorithmName="SHA-512" hashValue="mNLYM37wBbmZvV+rKzK1GzMggZo+bgXAbNl8uXDHkHQ0AeE03xwDomSLl+Qo3Ko6vXc4azCbQeP1o/dUM5MbNg==" saltValue="YF7iRWTCcZFux782R3CTD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540</v>
      </c>
      <c r="G2" s="157"/>
      <c r="H2" s="158"/>
    </row>
    <row r="3" spans="1:8" x14ac:dyDescent="0.15">
      <c r="A3" s="154" t="s">
        <v>533</v>
      </c>
      <c r="B3" s="159"/>
      <c r="C3" s="160"/>
      <c r="D3" s="161">
        <v>90002</v>
      </c>
      <c r="E3" s="162"/>
      <c r="F3" s="163">
        <v>119882</v>
      </c>
      <c r="G3" s="164"/>
      <c r="H3" s="165"/>
    </row>
    <row r="4" spans="1:8" x14ac:dyDescent="0.15">
      <c r="A4" s="166"/>
      <c r="B4" s="167"/>
      <c r="C4" s="168"/>
      <c r="D4" s="169">
        <v>56752</v>
      </c>
      <c r="E4" s="170"/>
      <c r="F4" s="171">
        <v>66481</v>
      </c>
      <c r="G4" s="172"/>
      <c r="H4" s="173"/>
    </row>
    <row r="5" spans="1:8" x14ac:dyDescent="0.15">
      <c r="A5" s="154" t="s">
        <v>535</v>
      </c>
      <c r="B5" s="159"/>
      <c r="C5" s="160"/>
      <c r="D5" s="161">
        <v>96281</v>
      </c>
      <c r="E5" s="162"/>
      <c r="F5" s="163">
        <v>116162</v>
      </c>
      <c r="G5" s="164"/>
      <c r="H5" s="165"/>
    </row>
    <row r="6" spans="1:8" x14ac:dyDescent="0.15">
      <c r="A6" s="166"/>
      <c r="B6" s="167"/>
      <c r="C6" s="168"/>
      <c r="D6" s="169">
        <v>42989</v>
      </c>
      <c r="E6" s="170"/>
      <c r="F6" s="171">
        <v>61562</v>
      </c>
      <c r="G6" s="172"/>
      <c r="H6" s="173"/>
    </row>
    <row r="7" spans="1:8" x14ac:dyDescent="0.15">
      <c r="A7" s="154" t="s">
        <v>536</v>
      </c>
      <c r="B7" s="159"/>
      <c r="C7" s="160"/>
      <c r="D7" s="161">
        <v>105079</v>
      </c>
      <c r="E7" s="162"/>
      <c r="F7" s="163">
        <v>121449</v>
      </c>
      <c r="G7" s="164"/>
      <c r="H7" s="165"/>
    </row>
    <row r="8" spans="1:8" x14ac:dyDescent="0.15">
      <c r="A8" s="166"/>
      <c r="B8" s="167"/>
      <c r="C8" s="168"/>
      <c r="D8" s="169">
        <v>45465</v>
      </c>
      <c r="E8" s="170"/>
      <c r="F8" s="171">
        <v>62922</v>
      </c>
      <c r="G8" s="172"/>
      <c r="H8" s="173"/>
    </row>
    <row r="9" spans="1:8" x14ac:dyDescent="0.15">
      <c r="A9" s="154" t="s">
        <v>537</v>
      </c>
      <c r="B9" s="159"/>
      <c r="C9" s="160"/>
      <c r="D9" s="161">
        <v>139040</v>
      </c>
      <c r="E9" s="162"/>
      <c r="F9" s="163">
        <v>145139</v>
      </c>
      <c r="G9" s="164"/>
      <c r="H9" s="165"/>
    </row>
    <row r="10" spans="1:8" x14ac:dyDescent="0.15">
      <c r="A10" s="166"/>
      <c r="B10" s="167"/>
      <c r="C10" s="168"/>
      <c r="D10" s="169">
        <v>62036</v>
      </c>
      <c r="E10" s="170"/>
      <c r="F10" s="171">
        <v>83762</v>
      </c>
      <c r="G10" s="172"/>
      <c r="H10" s="173"/>
    </row>
    <row r="11" spans="1:8" x14ac:dyDescent="0.15">
      <c r="A11" s="154" t="s">
        <v>538</v>
      </c>
      <c r="B11" s="159"/>
      <c r="C11" s="160"/>
      <c r="D11" s="161">
        <v>111032</v>
      </c>
      <c r="E11" s="162"/>
      <c r="F11" s="163">
        <v>125391</v>
      </c>
      <c r="G11" s="164"/>
      <c r="H11" s="165"/>
    </row>
    <row r="12" spans="1:8" x14ac:dyDescent="0.15">
      <c r="A12" s="166"/>
      <c r="B12" s="167"/>
      <c r="C12" s="174"/>
      <c r="D12" s="169">
        <v>52134</v>
      </c>
      <c r="E12" s="170"/>
      <c r="F12" s="171">
        <v>68516</v>
      </c>
      <c r="G12" s="172"/>
      <c r="H12" s="173"/>
    </row>
    <row r="13" spans="1:8" x14ac:dyDescent="0.15">
      <c r="A13" s="154"/>
      <c r="B13" s="159"/>
      <c r="C13" s="175"/>
      <c r="D13" s="176">
        <v>108287</v>
      </c>
      <c r="E13" s="177"/>
      <c r="F13" s="178">
        <v>125605</v>
      </c>
      <c r="G13" s="179"/>
      <c r="H13" s="165"/>
    </row>
    <row r="14" spans="1:8" x14ac:dyDescent="0.15">
      <c r="A14" s="166"/>
      <c r="B14" s="167"/>
      <c r="C14" s="168"/>
      <c r="D14" s="169">
        <v>51875</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3.8</v>
      </c>
      <c r="C19" s="180">
        <f>ROUND(VALUE(SUBSTITUTE(実質収支比率等に係る経年分析!G$48,"▲","-")),2)</f>
        <v>0.82</v>
      </c>
      <c r="D19" s="180">
        <f>ROUND(VALUE(SUBSTITUTE(実質収支比率等に係る経年分析!H$48,"▲","-")),2)</f>
        <v>4.03</v>
      </c>
      <c r="E19" s="180">
        <f>ROUND(VALUE(SUBSTITUTE(実質収支比率等に係る経年分析!I$48,"▲","-")),2)</f>
        <v>9.06</v>
      </c>
      <c r="F19" s="180">
        <f>ROUND(VALUE(SUBSTITUTE(実質収支比率等に係る経年分析!J$48,"▲","-")),2)</f>
        <v>8.75</v>
      </c>
    </row>
    <row r="20" spans="1:11" x14ac:dyDescent="0.15">
      <c r="A20" s="180" t="s">
        <v>55</v>
      </c>
      <c r="B20" s="180">
        <f>ROUND(VALUE(SUBSTITUTE(実質収支比率等に係る経年分析!F$47,"▲","-")),2)</f>
        <v>91.44</v>
      </c>
      <c r="C20" s="180">
        <f>ROUND(VALUE(SUBSTITUTE(実質収支比率等に係る経年分析!G$47,"▲","-")),2)</f>
        <v>91.86</v>
      </c>
      <c r="D20" s="180">
        <f>ROUND(VALUE(SUBSTITUTE(実質収支比率等に係る経年分析!H$47,"▲","-")),2)</f>
        <v>87.61</v>
      </c>
      <c r="E20" s="180">
        <f>ROUND(VALUE(SUBSTITUTE(実質収支比率等に係る経年分析!I$47,"▲","-")),2)</f>
        <v>94.1</v>
      </c>
      <c r="F20" s="180">
        <f>ROUND(VALUE(SUBSTITUTE(実質収支比率等に係る経年分析!J$47,"▲","-")),2)</f>
        <v>94.62</v>
      </c>
    </row>
    <row r="21" spans="1:11" x14ac:dyDescent="0.15">
      <c r="A21" s="180" t="s">
        <v>56</v>
      </c>
      <c r="B21" s="180">
        <f>IF(ISNUMBER(VALUE(SUBSTITUTE(実質収支比率等に係る経年分析!F$49,"▲","-"))),ROUND(VALUE(SUBSTITUTE(実質収支比率等に係る経年分析!F$49,"▲","-")),2),NA())</f>
        <v>-1.91</v>
      </c>
      <c r="C21" s="180">
        <f>IF(ISNUMBER(VALUE(SUBSTITUTE(実質収支比率等に係る経年分析!G$49,"▲","-"))),ROUND(VALUE(SUBSTITUTE(実質収支比率等に係る経年分析!G$49,"▲","-")),2),NA())</f>
        <v>-8.6199999999999992</v>
      </c>
      <c r="D21" s="180">
        <f>IF(ISNUMBER(VALUE(SUBSTITUTE(実質収支比率等に係る経年分析!H$49,"▲","-"))),ROUND(VALUE(SUBSTITUTE(実質収支比率等に係る経年分析!H$49,"▲","-")),2),NA())</f>
        <v>-3.34</v>
      </c>
      <c r="E21" s="180">
        <f>IF(ISNUMBER(VALUE(SUBSTITUTE(実質収支比率等に係る経年分析!I$49,"▲","-"))),ROUND(VALUE(SUBSTITUTE(実質収支比率等に係る経年分析!I$49,"▲","-")),2),NA())</f>
        <v>7.02</v>
      </c>
      <c r="F21" s="180">
        <f>IF(ISNUMBER(VALUE(SUBSTITUTE(実質収支比率等に係る経年分析!J$49,"▲","-"))),ROUND(VALUE(SUBSTITUTE(実質収支比率等に係る経年分析!J$49,"▲","-")),2),NA())</f>
        <v>0.5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バス事業特別会計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国民健康保険事業勘定特別会計</v>
      </c>
      <c r="B34" s="181">
        <f>IF(ROUND(VALUE(SUBSTITUTE(連結実質赤字比率に係る赤字・黒字の構成分析!F$36,"▲", "-")), 2) &lt; 0, ABS(ROUND(VALUE(SUBSTITUTE(連結実質赤字比率に係る赤字・黒字の構成分析!F$36,"▲", "-")), 2)), NA())</f>
        <v>2.99</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9.0399999999999991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8.73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9.4499999999999993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769</v>
      </c>
      <c r="E42" s="182"/>
      <c r="F42" s="182"/>
      <c r="G42" s="182">
        <f>'実質公債費比率（分子）の構造'!L$52</f>
        <v>681</v>
      </c>
      <c r="H42" s="182"/>
      <c r="I42" s="182"/>
      <c r="J42" s="182">
        <f>'実質公債費比率（分子）の構造'!M$52</f>
        <v>637</v>
      </c>
      <c r="K42" s="182"/>
      <c r="L42" s="182"/>
      <c r="M42" s="182">
        <f>'実質公債費比率（分子）の構造'!N$52</f>
        <v>601</v>
      </c>
      <c r="N42" s="182"/>
      <c r="O42" s="182"/>
      <c r="P42" s="182">
        <f>'実質公債費比率（分子）の構造'!O$52</f>
        <v>574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14</v>
      </c>
      <c r="F45" s="182"/>
      <c r="G45" s="182"/>
      <c r="H45" s="182">
        <f>'実質公債費比率（分子）の構造'!M$49</f>
        <v>14</v>
      </c>
      <c r="I45" s="182"/>
      <c r="J45" s="182"/>
      <c r="K45" s="182">
        <f>'実質公債費比率（分子）の構造'!N$49</f>
        <v>17</v>
      </c>
      <c r="L45" s="182"/>
      <c r="M45" s="182"/>
      <c r="N45" s="182">
        <f>'実質公債費比率（分子）の構造'!O$49</f>
        <v>21</v>
      </c>
      <c r="O45" s="182"/>
      <c r="P45" s="182"/>
    </row>
    <row r="46" spans="1:16" x14ac:dyDescent="0.15">
      <c r="A46" s="182" t="s">
        <v>67</v>
      </c>
      <c r="B46" s="182">
        <f>'実質公債費比率（分子）の構造'!K$48</f>
        <v>0</v>
      </c>
      <c r="C46" s="182"/>
      <c r="D46" s="182"/>
      <c r="E46" s="182">
        <f>'実質公債費比率（分子）の構造'!L$48</f>
        <v>0</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944</v>
      </c>
      <c r="C49" s="182"/>
      <c r="D49" s="182"/>
      <c r="E49" s="182">
        <f>'実質公債費比率（分子）の構造'!L$45</f>
        <v>811</v>
      </c>
      <c r="F49" s="182"/>
      <c r="G49" s="182"/>
      <c r="H49" s="182">
        <f>'実質公債費比率（分子）の構造'!M$45</f>
        <v>734</v>
      </c>
      <c r="I49" s="182"/>
      <c r="J49" s="182"/>
      <c r="K49" s="182">
        <f>'実質公債費比率（分子）の構造'!N$45</f>
        <v>694</v>
      </c>
      <c r="L49" s="182"/>
      <c r="M49" s="182"/>
      <c r="N49" s="182">
        <f>'実質公債費比率（分子）の構造'!O$45</f>
        <v>674</v>
      </c>
      <c r="O49" s="182"/>
      <c r="P49" s="182"/>
    </row>
    <row r="50" spans="1:16" x14ac:dyDescent="0.15">
      <c r="A50" s="182" t="s">
        <v>71</v>
      </c>
      <c r="B50" s="182" t="e">
        <f>NA()</f>
        <v>#N/A</v>
      </c>
      <c r="C50" s="182">
        <f>IF(ISNUMBER('実質公債費比率（分子）の構造'!K$53),'実質公債費比率（分子）の構造'!K$53,NA())</f>
        <v>193</v>
      </c>
      <c r="D50" s="182" t="e">
        <f>NA()</f>
        <v>#N/A</v>
      </c>
      <c r="E50" s="182" t="e">
        <f>NA()</f>
        <v>#N/A</v>
      </c>
      <c r="F50" s="182">
        <f>IF(ISNUMBER('実質公債費比率（分子）の構造'!L$53),'実質公債費比率（分子）の構造'!L$53,NA())</f>
        <v>144</v>
      </c>
      <c r="G50" s="182" t="e">
        <f>NA()</f>
        <v>#N/A</v>
      </c>
      <c r="H50" s="182" t="e">
        <f>NA()</f>
        <v>#N/A</v>
      </c>
      <c r="I50" s="182">
        <f>IF(ISNUMBER('実質公債費比率（分子）の構造'!M$53),'実質公債費比率（分子）の構造'!M$53,NA())</f>
        <v>111</v>
      </c>
      <c r="J50" s="182" t="e">
        <f>NA()</f>
        <v>#N/A</v>
      </c>
      <c r="K50" s="182" t="e">
        <f>NA()</f>
        <v>#N/A</v>
      </c>
      <c r="L50" s="182">
        <f>IF(ISNUMBER('実質公債費比率（分子）の構造'!N$53),'実質公債費比率（分子）の構造'!N$53,NA())</f>
        <v>110</v>
      </c>
      <c r="M50" s="182" t="e">
        <f>NA()</f>
        <v>#N/A</v>
      </c>
      <c r="N50" s="182" t="e">
        <f>NA()</f>
        <v>#N/A</v>
      </c>
      <c r="O50" s="182">
        <f>IF(ISNUMBER('実質公債費比率（分子）の構造'!O$53),'実質公債費比率（分子）の構造'!O$53,NA())</f>
        <v>121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4675</v>
      </c>
      <c r="E56" s="181"/>
      <c r="F56" s="181"/>
      <c r="G56" s="181">
        <f>'将来負担比率（分子）の構造'!J$52</f>
        <v>4801</v>
      </c>
      <c r="H56" s="181"/>
      <c r="I56" s="181"/>
      <c r="J56" s="181">
        <f>'将来負担比率（分子）の構造'!K$52</f>
        <v>4746</v>
      </c>
      <c r="K56" s="181"/>
      <c r="L56" s="181"/>
      <c r="M56" s="181">
        <f>'将来負担比率（分子）の構造'!L$52</f>
        <v>4630</v>
      </c>
      <c r="N56" s="181"/>
      <c r="O56" s="181"/>
      <c r="P56" s="181">
        <f>'将来負担比率（分子）の構造'!M$52</f>
        <v>4692</v>
      </c>
    </row>
    <row r="57" spans="1:16" x14ac:dyDescent="0.15">
      <c r="A57" s="181" t="s">
        <v>42</v>
      </c>
      <c r="B57" s="181"/>
      <c r="C57" s="181"/>
      <c r="D57" s="181">
        <f>'将来負担比率（分子）の構造'!I$51</f>
        <v>337</v>
      </c>
      <c r="E57" s="181"/>
      <c r="F57" s="181"/>
      <c r="G57" s="181">
        <f>'将来負担比率（分子）の構造'!J$51</f>
        <v>373</v>
      </c>
      <c r="H57" s="181"/>
      <c r="I57" s="181"/>
      <c r="J57" s="181">
        <f>'将来負担比率（分子）の構造'!K$51</f>
        <v>706</v>
      </c>
      <c r="K57" s="181"/>
      <c r="L57" s="181"/>
      <c r="M57" s="181">
        <f>'将来負担比率（分子）の構造'!L$51</f>
        <v>964</v>
      </c>
      <c r="N57" s="181"/>
      <c r="O57" s="181"/>
      <c r="P57" s="181">
        <f>'将来負担比率（分子）の構造'!M$51</f>
        <v>1018</v>
      </c>
    </row>
    <row r="58" spans="1:16" x14ac:dyDescent="0.15">
      <c r="A58" s="181" t="s">
        <v>41</v>
      </c>
      <c r="B58" s="181"/>
      <c r="C58" s="181"/>
      <c r="D58" s="181">
        <f>'将来負担比率（分子）の構造'!I$50</f>
        <v>4555</v>
      </c>
      <c r="E58" s="181"/>
      <c r="F58" s="181"/>
      <c r="G58" s="181">
        <f>'将来負担比率（分子）の構造'!J$50</f>
        <v>4511</v>
      </c>
      <c r="H58" s="181"/>
      <c r="I58" s="181"/>
      <c r="J58" s="181">
        <f>'将来負担比率（分子）の構造'!K$50</f>
        <v>4274</v>
      </c>
      <c r="K58" s="181"/>
      <c r="L58" s="181"/>
      <c r="M58" s="181">
        <f>'将来負担比率（分子）の構造'!L$50</f>
        <v>4427</v>
      </c>
      <c r="N58" s="181"/>
      <c r="O58" s="181"/>
      <c r="P58" s="181">
        <f>'将来負担比率（分子）の構造'!M$50</f>
        <v>4627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1760</v>
      </c>
      <c r="C62" s="181"/>
      <c r="D62" s="181"/>
      <c r="E62" s="181">
        <f>'将来負担比率（分子）の構造'!J$45</f>
        <v>1736</v>
      </c>
      <c r="F62" s="181"/>
      <c r="G62" s="181"/>
      <c r="H62" s="181">
        <f>'将来負担比率（分子）の構造'!K$45</f>
        <v>1654</v>
      </c>
      <c r="I62" s="181"/>
      <c r="J62" s="181"/>
      <c r="K62" s="181">
        <f>'将来負担比率（分子）の構造'!L$45</f>
        <v>1641</v>
      </c>
      <c r="L62" s="181"/>
      <c r="M62" s="181"/>
      <c r="N62" s="181">
        <f>'将来負担比率（分子）の構造'!M$45</f>
        <v>1606</v>
      </c>
      <c r="O62" s="181"/>
      <c r="P62" s="181"/>
    </row>
    <row r="63" spans="1:16" x14ac:dyDescent="0.15">
      <c r="A63" s="181" t="s">
        <v>34</v>
      </c>
      <c r="B63" s="181">
        <f>'将来負担比率（分子）の構造'!I$44</f>
        <v>112</v>
      </c>
      <c r="C63" s="181"/>
      <c r="D63" s="181"/>
      <c r="E63" s="181">
        <f>'将来負担比率（分子）の構造'!J$44</f>
        <v>110</v>
      </c>
      <c r="F63" s="181"/>
      <c r="G63" s="181"/>
      <c r="H63" s="181">
        <f>'将来負担比率（分子）の構造'!K$44</f>
        <v>102</v>
      </c>
      <c r="I63" s="181"/>
      <c r="J63" s="181"/>
      <c r="K63" s="181">
        <f>'将来負担比率（分子）の構造'!L$44</f>
        <v>126</v>
      </c>
      <c r="L63" s="181"/>
      <c r="M63" s="181"/>
      <c r="N63" s="181">
        <f>'将来負担比率（分子）の構造'!M$44</f>
        <v>156</v>
      </c>
      <c r="O63" s="181"/>
      <c r="P63" s="181"/>
    </row>
    <row r="64" spans="1:16" x14ac:dyDescent="0.15">
      <c r="A64" s="181" t="s">
        <v>33</v>
      </c>
      <c r="B64" s="181">
        <f>'将来負担比率（分子）の構造'!I$43</f>
        <v>3</v>
      </c>
      <c r="C64" s="181"/>
      <c r="D64" s="181"/>
      <c r="E64" s="181">
        <f>'将来負担比率（分子）の構造'!J$43</f>
        <v>4</v>
      </c>
      <c r="F64" s="181"/>
      <c r="G64" s="181"/>
      <c r="H64" s="181">
        <f>'将来負担比率（分子）の構造'!K$43</f>
        <v>5</v>
      </c>
      <c r="I64" s="181"/>
      <c r="J64" s="181"/>
      <c r="K64" s="181">
        <f>'将来負担比率（分子）の構造'!L$43</f>
        <v>5</v>
      </c>
      <c r="L64" s="181"/>
      <c r="M64" s="181"/>
      <c r="N64" s="181">
        <f>'将来負担比率（分子）の構造'!M$43</f>
        <v>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6144</v>
      </c>
      <c r="C66" s="181"/>
      <c r="D66" s="181"/>
      <c r="E66" s="181">
        <f>'将来負担比率（分子）の構造'!J$41</f>
        <v>5918</v>
      </c>
      <c r="F66" s="181"/>
      <c r="G66" s="181"/>
      <c r="H66" s="181">
        <f>'将来負担比率（分子）の構造'!K$41</f>
        <v>6012</v>
      </c>
      <c r="I66" s="181"/>
      <c r="J66" s="181"/>
      <c r="K66" s="181">
        <f>'将来負担比率（分子）の構造'!L$41</f>
        <v>6150</v>
      </c>
      <c r="L66" s="181"/>
      <c r="M66" s="181"/>
      <c r="N66" s="181">
        <f>'将来負担比率（分子）の構造'!M$41</f>
        <v>6099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3108</v>
      </c>
      <c r="C72" s="185">
        <f>基金残高に係る経年分析!G55</f>
        <v>3280</v>
      </c>
      <c r="D72" s="185">
        <f>基金残高に係る経年分析!H55</f>
        <v>3445</v>
      </c>
    </row>
    <row r="73" spans="1:16" x14ac:dyDescent="0.15">
      <c r="A73" s="184" t="s">
        <v>78</v>
      </c>
      <c r="B73" s="185">
        <f>基金残高に係る経年分析!F56</f>
        <v>314</v>
      </c>
      <c r="C73" s="185">
        <f>基金残高に係る経年分析!G56</f>
        <v>314</v>
      </c>
      <c r="D73" s="185">
        <f>基金残高に係る経年分析!H56</f>
        <v>314</v>
      </c>
    </row>
    <row r="74" spans="1:16" x14ac:dyDescent="0.15">
      <c r="A74" s="184" t="s">
        <v>79</v>
      </c>
      <c r="B74" s="185">
        <f>基金残高に係る経年分析!F57</f>
        <v>1025</v>
      </c>
      <c r="C74" s="185">
        <f>基金残高に係る経年分析!G57</f>
        <v>1007</v>
      </c>
      <c r="D74" s="185">
        <f>基金残高に係る経年分析!H57</f>
        <v>1060</v>
      </c>
    </row>
  </sheetData>
  <sheetProtection algorithmName="SHA-512" hashValue="kgmEUjRld+ue1JIygpsrnJEANHQ5GWgDpUhluN8tfkwjGG93umUOHgfYi/Avfs5gvUDCvkqdLJO+BS7KgQy+nA==" saltValue="+ZBEaIjvOAcJAd0N4nyH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701930</v>
      </c>
      <c r="S5" s="675"/>
      <c r="T5" s="675"/>
      <c r="U5" s="675"/>
      <c r="V5" s="675"/>
      <c r="W5" s="675"/>
      <c r="X5" s="675"/>
      <c r="Y5" s="676"/>
      <c r="Z5" s="677">
        <v>8.1999999999999993</v>
      </c>
      <c r="AA5" s="677"/>
      <c r="AB5" s="677"/>
      <c r="AC5" s="677"/>
      <c r="AD5" s="678">
        <v>701930</v>
      </c>
      <c r="AE5" s="678"/>
      <c r="AF5" s="678"/>
      <c r="AG5" s="678"/>
      <c r="AH5" s="678"/>
      <c r="AI5" s="678"/>
      <c r="AJ5" s="678"/>
      <c r="AK5" s="678"/>
      <c r="AL5" s="679">
        <v>19.8</v>
      </c>
      <c r="AM5" s="680"/>
      <c r="AN5" s="680"/>
      <c r="AO5" s="681"/>
      <c r="AP5" s="671" t="s">
        <v>223</v>
      </c>
      <c r="AQ5" s="672"/>
      <c r="AR5" s="672"/>
      <c r="AS5" s="672"/>
      <c r="AT5" s="672"/>
      <c r="AU5" s="672"/>
      <c r="AV5" s="672"/>
      <c r="AW5" s="672"/>
      <c r="AX5" s="672"/>
      <c r="AY5" s="672"/>
      <c r="AZ5" s="672"/>
      <c r="BA5" s="672"/>
      <c r="BB5" s="672"/>
      <c r="BC5" s="672"/>
      <c r="BD5" s="672"/>
      <c r="BE5" s="672"/>
      <c r="BF5" s="673"/>
      <c r="BG5" s="685">
        <v>701169</v>
      </c>
      <c r="BH5" s="686"/>
      <c r="BI5" s="686"/>
      <c r="BJ5" s="686"/>
      <c r="BK5" s="686"/>
      <c r="BL5" s="686"/>
      <c r="BM5" s="686"/>
      <c r="BN5" s="687"/>
      <c r="BO5" s="688">
        <v>99.9</v>
      </c>
      <c r="BP5" s="688"/>
      <c r="BQ5" s="688"/>
      <c r="BR5" s="688"/>
      <c r="BS5" s="689">
        <v>2608</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85563</v>
      </c>
      <c r="S6" s="686"/>
      <c r="T6" s="686"/>
      <c r="U6" s="686"/>
      <c r="V6" s="686"/>
      <c r="W6" s="686"/>
      <c r="X6" s="686"/>
      <c r="Y6" s="687"/>
      <c r="Z6" s="688">
        <v>1</v>
      </c>
      <c r="AA6" s="688"/>
      <c r="AB6" s="688"/>
      <c r="AC6" s="688"/>
      <c r="AD6" s="689">
        <v>85563</v>
      </c>
      <c r="AE6" s="689"/>
      <c r="AF6" s="689"/>
      <c r="AG6" s="689"/>
      <c r="AH6" s="689"/>
      <c r="AI6" s="689"/>
      <c r="AJ6" s="689"/>
      <c r="AK6" s="689"/>
      <c r="AL6" s="690">
        <v>2.4</v>
      </c>
      <c r="AM6" s="691"/>
      <c r="AN6" s="691"/>
      <c r="AO6" s="692"/>
      <c r="AP6" s="682" t="s">
        <v>228</v>
      </c>
      <c r="AQ6" s="683"/>
      <c r="AR6" s="683"/>
      <c r="AS6" s="683"/>
      <c r="AT6" s="683"/>
      <c r="AU6" s="683"/>
      <c r="AV6" s="683"/>
      <c r="AW6" s="683"/>
      <c r="AX6" s="683"/>
      <c r="AY6" s="683"/>
      <c r="AZ6" s="683"/>
      <c r="BA6" s="683"/>
      <c r="BB6" s="683"/>
      <c r="BC6" s="683"/>
      <c r="BD6" s="683"/>
      <c r="BE6" s="683"/>
      <c r="BF6" s="684"/>
      <c r="BG6" s="685">
        <v>701169</v>
      </c>
      <c r="BH6" s="686"/>
      <c r="BI6" s="686"/>
      <c r="BJ6" s="686"/>
      <c r="BK6" s="686"/>
      <c r="BL6" s="686"/>
      <c r="BM6" s="686"/>
      <c r="BN6" s="687"/>
      <c r="BO6" s="688">
        <v>99.9</v>
      </c>
      <c r="BP6" s="688"/>
      <c r="BQ6" s="688"/>
      <c r="BR6" s="688"/>
      <c r="BS6" s="689">
        <v>2608</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114376</v>
      </c>
      <c r="CS6" s="686"/>
      <c r="CT6" s="686"/>
      <c r="CU6" s="686"/>
      <c r="CV6" s="686"/>
      <c r="CW6" s="686"/>
      <c r="CX6" s="686"/>
      <c r="CY6" s="687"/>
      <c r="CZ6" s="679">
        <v>1.4</v>
      </c>
      <c r="DA6" s="680"/>
      <c r="DB6" s="680"/>
      <c r="DC6" s="699"/>
      <c r="DD6" s="694" t="s">
        <v>127</v>
      </c>
      <c r="DE6" s="686"/>
      <c r="DF6" s="686"/>
      <c r="DG6" s="686"/>
      <c r="DH6" s="686"/>
      <c r="DI6" s="686"/>
      <c r="DJ6" s="686"/>
      <c r="DK6" s="686"/>
      <c r="DL6" s="686"/>
      <c r="DM6" s="686"/>
      <c r="DN6" s="686"/>
      <c r="DO6" s="686"/>
      <c r="DP6" s="687"/>
      <c r="DQ6" s="694">
        <v>114349</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476</v>
      </c>
      <c r="S7" s="686"/>
      <c r="T7" s="686"/>
      <c r="U7" s="686"/>
      <c r="V7" s="686"/>
      <c r="W7" s="686"/>
      <c r="X7" s="686"/>
      <c r="Y7" s="687"/>
      <c r="Z7" s="688">
        <v>0</v>
      </c>
      <c r="AA7" s="688"/>
      <c r="AB7" s="688"/>
      <c r="AC7" s="688"/>
      <c r="AD7" s="689">
        <v>476</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301253</v>
      </c>
      <c r="BH7" s="686"/>
      <c r="BI7" s="686"/>
      <c r="BJ7" s="686"/>
      <c r="BK7" s="686"/>
      <c r="BL7" s="686"/>
      <c r="BM7" s="686"/>
      <c r="BN7" s="687"/>
      <c r="BO7" s="688">
        <v>42.9</v>
      </c>
      <c r="BP7" s="688"/>
      <c r="BQ7" s="688"/>
      <c r="BR7" s="688"/>
      <c r="BS7" s="689">
        <v>2608</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1882003</v>
      </c>
      <c r="CS7" s="686"/>
      <c r="CT7" s="686"/>
      <c r="CU7" s="686"/>
      <c r="CV7" s="686"/>
      <c r="CW7" s="686"/>
      <c r="CX7" s="686"/>
      <c r="CY7" s="687"/>
      <c r="CZ7" s="688">
        <v>23.2</v>
      </c>
      <c r="DA7" s="688"/>
      <c r="DB7" s="688"/>
      <c r="DC7" s="688"/>
      <c r="DD7" s="694">
        <v>50798</v>
      </c>
      <c r="DE7" s="686"/>
      <c r="DF7" s="686"/>
      <c r="DG7" s="686"/>
      <c r="DH7" s="686"/>
      <c r="DI7" s="686"/>
      <c r="DJ7" s="686"/>
      <c r="DK7" s="686"/>
      <c r="DL7" s="686"/>
      <c r="DM7" s="686"/>
      <c r="DN7" s="686"/>
      <c r="DO7" s="686"/>
      <c r="DP7" s="687"/>
      <c r="DQ7" s="694">
        <v>795609</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2399</v>
      </c>
      <c r="S8" s="686"/>
      <c r="T8" s="686"/>
      <c r="U8" s="686"/>
      <c r="V8" s="686"/>
      <c r="W8" s="686"/>
      <c r="X8" s="686"/>
      <c r="Y8" s="687"/>
      <c r="Z8" s="688">
        <v>0</v>
      </c>
      <c r="AA8" s="688"/>
      <c r="AB8" s="688"/>
      <c r="AC8" s="688"/>
      <c r="AD8" s="689">
        <v>2399</v>
      </c>
      <c r="AE8" s="689"/>
      <c r="AF8" s="689"/>
      <c r="AG8" s="689"/>
      <c r="AH8" s="689"/>
      <c r="AI8" s="689"/>
      <c r="AJ8" s="689"/>
      <c r="AK8" s="689"/>
      <c r="AL8" s="690">
        <v>0.1</v>
      </c>
      <c r="AM8" s="691"/>
      <c r="AN8" s="691"/>
      <c r="AO8" s="692"/>
      <c r="AP8" s="682" t="s">
        <v>234</v>
      </c>
      <c r="AQ8" s="683"/>
      <c r="AR8" s="683"/>
      <c r="AS8" s="683"/>
      <c r="AT8" s="683"/>
      <c r="AU8" s="683"/>
      <c r="AV8" s="683"/>
      <c r="AW8" s="683"/>
      <c r="AX8" s="683"/>
      <c r="AY8" s="683"/>
      <c r="AZ8" s="683"/>
      <c r="BA8" s="683"/>
      <c r="BB8" s="683"/>
      <c r="BC8" s="683"/>
      <c r="BD8" s="683"/>
      <c r="BE8" s="683"/>
      <c r="BF8" s="684"/>
      <c r="BG8" s="685">
        <v>12985</v>
      </c>
      <c r="BH8" s="686"/>
      <c r="BI8" s="686"/>
      <c r="BJ8" s="686"/>
      <c r="BK8" s="686"/>
      <c r="BL8" s="686"/>
      <c r="BM8" s="686"/>
      <c r="BN8" s="687"/>
      <c r="BO8" s="688">
        <v>1.8</v>
      </c>
      <c r="BP8" s="688"/>
      <c r="BQ8" s="688"/>
      <c r="BR8" s="688"/>
      <c r="BS8" s="694" t="s">
        <v>235</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2040312</v>
      </c>
      <c r="CS8" s="686"/>
      <c r="CT8" s="686"/>
      <c r="CU8" s="686"/>
      <c r="CV8" s="686"/>
      <c r="CW8" s="686"/>
      <c r="CX8" s="686"/>
      <c r="CY8" s="687"/>
      <c r="CZ8" s="688">
        <v>25.2</v>
      </c>
      <c r="DA8" s="688"/>
      <c r="DB8" s="688"/>
      <c r="DC8" s="688"/>
      <c r="DD8" s="694">
        <v>2598</v>
      </c>
      <c r="DE8" s="686"/>
      <c r="DF8" s="686"/>
      <c r="DG8" s="686"/>
      <c r="DH8" s="686"/>
      <c r="DI8" s="686"/>
      <c r="DJ8" s="686"/>
      <c r="DK8" s="686"/>
      <c r="DL8" s="686"/>
      <c r="DM8" s="686"/>
      <c r="DN8" s="686"/>
      <c r="DO8" s="686"/>
      <c r="DP8" s="687"/>
      <c r="DQ8" s="694">
        <v>1101549</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3129</v>
      </c>
      <c r="S9" s="686"/>
      <c r="T9" s="686"/>
      <c r="U9" s="686"/>
      <c r="V9" s="686"/>
      <c r="W9" s="686"/>
      <c r="X9" s="686"/>
      <c r="Y9" s="687"/>
      <c r="Z9" s="688">
        <v>0</v>
      </c>
      <c r="AA9" s="688"/>
      <c r="AB9" s="688"/>
      <c r="AC9" s="688"/>
      <c r="AD9" s="689">
        <v>3129</v>
      </c>
      <c r="AE9" s="689"/>
      <c r="AF9" s="689"/>
      <c r="AG9" s="689"/>
      <c r="AH9" s="689"/>
      <c r="AI9" s="689"/>
      <c r="AJ9" s="689"/>
      <c r="AK9" s="689"/>
      <c r="AL9" s="690">
        <v>0.1</v>
      </c>
      <c r="AM9" s="691"/>
      <c r="AN9" s="691"/>
      <c r="AO9" s="692"/>
      <c r="AP9" s="682" t="s">
        <v>238</v>
      </c>
      <c r="AQ9" s="683"/>
      <c r="AR9" s="683"/>
      <c r="AS9" s="683"/>
      <c r="AT9" s="683"/>
      <c r="AU9" s="683"/>
      <c r="AV9" s="683"/>
      <c r="AW9" s="683"/>
      <c r="AX9" s="683"/>
      <c r="AY9" s="683"/>
      <c r="AZ9" s="683"/>
      <c r="BA9" s="683"/>
      <c r="BB9" s="683"/>
      <c r="BC9" s="683"/>
      <c r="BD9" s="683"/>
      <c r="BE9" s="683"/>
      <c r="BF9" s="684"/>
      <c r="BG9" s="685">
        <v>265126</v>
      </c>
      <c r="BH9" s="686"/>
      <c r="BI9" s="686"/>
      <c r="BJ9" s="686"/>
      <c r="BK9" s="686"/>
      <c r="BL9" s="686"/>
      <c r="BM9" s="686"/>
      <c r="BN9" s="687"/>
      <c r="BO9" s="688">
        <v>37.799999999999997</v>
      </c>
      <c r="BP9" s="688"/>
      <c r="BQ9" s="688"/>
      <c r="BR9" s="688"/>
      <c r="BS9" s="694" t="s">
        <v>127</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357941</v>
      </c>
      <c r="CS9" s="686"/>
      <c r="CT9" s="686"/>
      <c r="CU9" s="686"/>
      <c r="CV9" s="686"/>
      <c r="CW9" s="686"/>
      <c r="CX9" s="686"/>
      <c r="CY9" s="687"/>
      <c r="CZ9" s="688">
        <v>4.4000000000000004</v>
      </c>
      <c r="DA9" s="688"/>
      <c r="DB9" s="688"/>
      <c r="DC9" s="688"/>
      <c r="DD9" s="694">
        <v>39785</v>
      </c>
      <c r="DE9" s="686"/>
      <c r="DF9" s="686"/>
      <c r="DG9" s="686"/>
      <c r="DH9" s="686"/>
      <c r="DI9" s="686"/>
      <c r="DJ9" s="686"/>
      <c r="DK9" s="686"/>
      <c r="DL9" s="686"/>
      <c r="DM9" s="686"/>
      <c r="DN9" s="686"/>
      <c r="DO9" s="686"/>
      <c r="DP9" s="687"/>
      <c r="DQ9" s="694">
        <v>310775</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235</v>
      </c>
      <c r="AA10" s="688"/>
      <c r="AB10" s="688"/>
      <c r="AC10" s="688"/>
      <c r="AD10" s="689" t="s">
        <v>235</v>
      </c>
      <c r="AE10" s="689"/>
      <c r="AF10" s="689"/>
      <c r="AG10" s="689"/>
      <c r="AH10" s="689"/>
      <c r="AI10" s="689"/>
      <c r="AJ10" s="689"/>
      <c r="AK10" s="689"/>
      <c r="AL10" s="690" t="s">
        <v>127</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11675</v>
      </c>
      <c r="BH10" s="686"/>
      <c r="BI10" s="686"/>
      <c r="BJ10" s="686"/>
      <c r="BK10" s="686"/>
      <c r="BL10" s="686"/>
      <c r="BM10" s="686"/>
      <c r="BN10" s="687"/>
      <c r="BO10" s="688">
        <v>1.7</v>
      </c>
      <c r="BP10" s="688"/>
      <c r="BQ10" s="688"/>
      <c r="BR10" s="688"/>
      <c r="BS10" s="694" t="s">
        <v>127</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1239</v>
      </c>
      <c r="CS10" s="686"/>
      <c r="CT10" s="686"/>
      <c r="CU10" s="686"/>
      <c r="CV10" s="686"/>
      <c r="CW10" s="686"/>
      <c r="CX10" s="686"/>
      <c r="CY10" s="687"/>
      <c r="CZ10" s="688">
        <v>0</v>
      </c>
      <c r="DA10" s="688"/>
      <c r="DB10" s="688"/>
      <c r="DC10" s="688"/>
      <c r="DD10" s="694" t="s">
        <v>127</v>
      </c>
      <c r="DE10" s="686"/>
      <c r="DF10" s="686"/>
      <c r="DG10" s="686"/>
      <c r="DH10" s="686"/>
      <c r="DI10" s="686"/>
      <c r="DJ10" s="686"/>
      <c r="DK10" s="686"/>
      <c r="DL10" s="686"/>
      <c r="DM10" s="686"/>
      <c r="DN10" s="686"/>
      <c r="DO10" s="686"/>
      <c r="DP10" s="687"/>
      <c r="DQ10" s="694">
        <v>1239</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192001</v>
      </c>
      <c r="S11" s="686"/>
      <c r="T11" s="686"/>
      <c r="U11" s="686"/>
      <c r="V11" s="686"/>
      <c r="W11" s="686"/>
      <c r="X11" s="686"/>
      <c r="Y11" s="687"/>
      <c r="Z11" s="690">
        <v>2.2000000000000002</v>
      </c>
      <c r="AA11" s="691"/>
      <c r="AB11" s="691"/>
      <c r="AC11" s="703"/>
      <c r="AD11" s="694">
        <v>192001</v>
      </c>
      <c r="AE11" s="686"/>
      <c r="AF11" s="686"/>
      <c r="AG11" s="686"/>
      <c r="AH11" s="686"/>
      <c r="AI11" s="686"/>
      <c r="AJ11" s="686"/>
      <c r="AK11" s="687"/>
      <c r="AL11" s="690">
        <v>5.4</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11467</v>
      </c>
      <c r="BH11" s="686"/>
      <c r="BI11" s="686"/>
      <c r="BJ11" s="686"/>
      <c r="BK11" s="686"/>
      <c r="BL11" s="686"/>
      <c r="BM11" s="686"/>
      <c r="BN11" s="687"/>
      <c r="BO11" s="688">
        <v>1.6</v>
      </c>
      <c r="BP11" s="688"/>
      <c r="BQ11" s="688"/>
      <c r="BR11" s="688"/>
      <c r="BS11" s="694">
        <v>2608</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429569</v>
      </c>
      <c r="CS11" s="686"/>
      <c r="CT11" s="686"/>
      <c r="CU11" s="686"/>
      <c r="CV11" s="686"/>
      <c r="CW11" s="686"/>
      <c r="CX11" s="686"/>
      <c r="CY11" s="687"/>
      <c r="CZ11" s="688">
        <v>5.3</v>
      </c>
      <c r="DA11" s="688"/>
      <c r="DB11" s="688"/>
      <c r="DC11" s="688"/>
      <c r="DD11" s="694">
        <v>163569</v>
      </c>
      <c r="DE11" s="686"/>
      <c r="DF11" s="686"/>
      <c r="DG11" s="686"/>
      <c r="DH11" s="686"/>
      <c r="DI11" s="686"/>
      <c r="DJ11" s="686"/>
      <c r="DK11" s="686"/>
      <c r="DL11" s="686"/>
      <c r="DM11" s="686"/>
      <c r="DN11" s="686"/>
      <c r="DO11" s="686"/>
      <c r="DP11" s="687"/>
      <c r="DQ11" s="694">
        <v>208938</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t="s">
        <v>235</v>
      </c>
      <c r="S12" s="686"/>
      <c r="T12" s="686"/>
      <c r="U12" s="686"/>
      <c r="V12" s="686"/>
      <c r="W12" s="686"/>
      <c r="X12" s="686"/>
      <c r="Y12" s="687"/>
      <c r="Z12" s="688" t="s">
        <v>235</v>
      </c>
      <c r="AA12" s="688"/>
      <c r="AB12" s="688"/>
      <c r="AC12" s="688"/>
      <c r="AD12" s="689" t="s">
        <v>127</v>
      </c>
      <c r="AE12" s="689"/>
      <c r="AF12" s="689"/>
      <c r="AG12" s="689"/>
      <c r="AH12" s="689"/>
      <c r="AI12" s="689"/>
      <c r="AJ12" s="689"/>
      <c r="AK12" s="689"/>
      <c r="AL12" s="690" t="s">
        <v>127</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307391</v>
      </c>
      <c r="BH12" s="686"/>
      <c r="BI12" s="686"/>
      <c r="BJ12" s="686"/>
      <c r="BK12" s="686"/>
      <c r="BL12" s="686"/>
      <c r="BM12" s="686"/>
      <c r="BN12" s="687"/>
      <c r="BO12" s="688">
        <v>43.8</v>
      </c>
      <c r="BP12" s="688"/>
      <c r="BQ12" s="688"/>
      <c r="BR12" s="688"/>
      <c r="BS12" s="694" t="s">
        <v>127</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257410</v>
      </c>
      <c r="CS12" s="686"/>
      <c r="CT12" s="686"/>
      <c r="CU12" s="686"/>
      <c r="CV12" s="686"/>
      <c r="CW12" s="686"/>
      <c r="CX12" s="686"/>
      <c r="CY12" s="687"/>
      <c r="CZ12" s="688">
        <v>3.2</v>
      </c>
      <c r="DA12" s="688"/>
      <c r="DB12" s="688"/>
      <c r="DC12" s="688"/>
      <c r="DD12" s="694">
        <v>9462</v>
      </c>
      <c r="DE12" s="686"/>
      <c r="DF12" s="686"/>
      <c r="DG12" s="686"/>
      <c r="DH12" s="686"/>
      <c r="DI12" s="686"/>
      <c r="DJ12" s="686"/>
      <c r="DK12" s="686"/>
      <c r="DL12" s="686"/>
      <c r="DM12" s="686"/>
      <c r="DN12" s="686"/>
      <c r="DO12" s="686"/>
      <c r="DP12" s="687"/>
      <c r="DQ12" s="694">
        <v>234516</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235</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292356</v>
      </c>
      <c r="BH13" s="686"/>
      <c r="BI13" s="686"/>
      <c r="BJ13" s="686"/>
      <c r="BK13" s="686"/>
      <c r="BL13" s="686"/>
      <c r="BM13" s="686"/>
      <c r="BN13" s="687"/>
      <c r="BO13" s="688">
        <v>41.7</v>
      </c>
      <c r="BP13" s="688"/>
      <c r="BQ13" s="688"/>
      <c r="BR13" s="688"/>
      <c r="BS13" s="694" t="s">
        <v>235</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692338</v>
      </c>
      <c r="CS13" s="686"/>
      <c r="CT13" s="686"/>
      <c r="CU13" s="686"/>
      <c r="CV13" s="686"/>
      <c r="CW13" s="686"/>
      <c r="CX13" s="686"/>
      <c r="CY13" s="687"/>
      <c r="CZ13" s="688">
        <v>8.5</v>
      </c>
      <c r="DA13" s="688"/>
      <c r="DB13" s="688"/>
      <c r="DC13" s="688"/>
      <c r="DD13" s="694">
        <v>426815</v>
      </c>
      <c r="DE13" s="686"/>
      <c r="DF13" s="686"/>
      <c r="DG13" s="686"/>
      <c r="DH13" s="686"/>
      <c r="DI13" s="686"/>
      <c r="DJ13" s="686"/>
      <c r="DK13" s="686"/>
      <c r="DL13" s="686"/>
      <c r="DM13" s="686"/>
      <c r="DN13" s="686"/>
      <c r="DO13" s="686"/>
      <c r="DP13" s="687"/>
      <c r="DQ13" s="694">
        <v>201311</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235</v>
      </c>
      <c r="S14" s="686"/>
      <c r="T14" s="686"/>
      <c r="U14" s="686"/>
      <c r="V14" s="686"/>
      <c r="W14" s="686"/>
      <c r="X14" s="686"/>
      <c r="Y14" s="687"/>
      <c r="Z14" s="688" t="s">
        <v>127</v>
      </c>
      <c r="AA14" s="688"/>
      <c r="AB14" s="688"/>
      <c r="AC14" s="688"/>
      <c r="AD14" s="689" t="s">
        <v>235</v>
      </c>
      <c r="AE14" s="689"/>
      <c r="AF14" s="689"/>
      <c r="AG14" s="689"/>
      <c r="AH14" s="689"/>
      <c r="AI14" s="689"/>
      <c r="AJ14" s="689"/>
      <c r="AK14" s="689"/>
      <c r="AL14" s="690" t="s">
        <v>127</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36328</v>
      </c>
      <c r="BH14" s="686"/>
      <c r="BI14" s="686"/>
      <c r="BJ14" s="686"/>
      <c r="BK14" s="686"/>
      <c r="BL14" s="686"/>
      <c r="BM14" s="686"/>
      <c r="BN14" s="687"/>
      <c r="BO14" s="688">
        <v>5.2</v>
      </c>
      <c r="BP14" s="688"/>
      <c r="BQ14" s="688"/>
      <c r="BR14" s="688"/>
      <c r="BS14" s="694" t="s">
        <v>235</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343065</v>
      </c>
      <c r="CS14" s="686"/>
      <c r="CT14" s="686"/>
      <c r="CU14" s="686"/>
      <c r="CV14" s="686"/>
      <c r="CW14" s="686"/>
      <c r="CX14" s="686"/>
      <c r="CY14" s="687"/>
      <c r="CZ14" s="688">
        <v>4.2</v>
      </c>
      <c r="DA14" s="688"/>
      <c r="DB14" s="688"/>
      <c r="DC14" s="688"/>
      <c r="DD14" s="694">
        <v>123684</v>
      </c>
      <c r="DE14" s="686"/>
      <c r="DF14" s="686"/>
      <c r="DG14" s="686"/>
      <c r="DH14" s="686"/>
      <c r="DI14" s="686"/>
      <c r="DJ14" s="686"/>
      <c r="DK14" s="686"/>
      <c r="DL14" s="686"/>
      <c r="DM14" s="686"/>
      <c r="DN14" s="686"/>
      <c r="DO14" s="686"/>
      <c r="DP14" s="687"/>
      <c r="DQ14" s="694">
        <v>210983</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136</v>
      </c>
      <c r="AE15" s="689"/>
      <c r="AF15" s="689"/>
      <c r="AG15" s="689"/>
      <c r="AH15" s="689"/>
      <c r="AI15" s="689"/>
      <c r="AJ15" s="689"/>
      <c r="AK15" s="689"/>
      <c r="AL15" s="690" t="s">
        <v>127</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56197</v>
      </c>
      <c r="BH15" s="686"/>
      <c r="BI15" s="686"/>
      <c r="BJ15" s="686"/>
      <c r="BK15" s="686"/>
      <c r="BL15" s="686"/>
      <c r="BM15" s="686"/>
      <c r="BN15" s="687"/>
      <c r="BO15" s="688">
        <v>8</v>
      </c>
      <c r="BP15" s="688"/>
      <c r="BQ15" s="688"/>
      <c r="BR15" s="688"/>
      <c r="BS15" s="694" t="s">
        <v>127</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797207</v>
      </c>
      <c r="CS15" s="686"/>
      <c r="CT15" s="686"/>
      <c r="CU15" s="686"/>
      <c r="CV15" s="686"/>
      <c r="CW15" s="686"/>
      <c r="CX15" s="686"/>
      <c r="CY15" s="687"/>
      <c r="CZ15" s="688">
        <v>9.8000000000000007</v>
      </c>
      <c r="DA15" s="688"/>
      <c r="DB15" s="688"/>
      <c r="DC15" s="688"/>
      <c r="DD15" s="694">
        <v>222547</v>
      </c>
      <c r="DE15" s="686"/>
      <c r="DF15" s="686"/>
      <c r="DG15" s="686"/>
      <c r="DH15" s="686"/>
      <c r="DI15" s="686"/>
      <c r="DJ15" s="686"/>
      <c r="DK15" s="686"/>
      <c r="DL15" s="686"/>
      <c r="DM15" s="686"/>
      <c r="DN15" s="686"/>
      <c r="DO15" s="686"/>
      <c r="DP15" s="687"/>
      <c r="DQ15" s="694">
        <v>559465</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7245</v>
      </c>
      <c r="S16" s="686"/>
      <c r="T16" s="686"/>
      <c r="U16" s="686"/>
      <c r="V16" s="686"/>
      <c r="W16" s="686"/>
      <c r="X16" s="686"/>
      <c r="Y16" s="687"/>
      <c r="Z16" s="688">
        <v>0.1</v>
      </c>
      <c r="AA16" s="688"/>
      <c r="AB16" s="688"/>
      <c r="AC16" s="688"/>
      <c r="AD16" s="689">
        <v>7245</v>
      </c>
      <c r="AE16" s="689"/>
      <c r="AF16" s="689"/>
      <c r="AG16" s="689"/>
      <c r="AH16" s="689"/>
      <c r="AI16" s="689"/>
      <c r="AJ16" s="689"/>
      <c r="AK16" s="689"/>
      <c r="AL16" s="690">
        <v>0.2</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235</v>
      </c>
      <c r="BP16" s="688"/>
      <c r="BQ16" s="688"/>
      <c r="BR16" s="688"/>
      <c r="BS16" s="694" t="s">
        <v>235</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513223</v>
      </c>
      <c r="CS16" s="686"/>
      <c r="CT16" s="686"/>
      <c r="CU16" s="686"/>
      <c r="CV16" s="686"/>
      <c r="CW16" s="686"/>
      <c r="CX16" s="686"/>
      <c r="CY16" s="687"/>
      <c r="CZ16" s="688">
        <v>6.3</v>
      </c>
      <c r="DA16" s="688"/>
      <c r="DB16" s="688"/>
      <c r="DC16" s="688"/>
      <c r="DD16" s="694" t="s">
        <v>127</v>
      </c>
      <c r="DE16" s="686"/>
      <c r="DF16" s="686"/>
      <c r="DG16" s="686"/>
      <c r="DH16" s="686"/>
      <c r="DI16" s="686"/>
      <c r="DJ16" s="686"/>
      <c r="DK16" s="686"/>
      <c r="DL16" s="686"/>
      <c r="DM16" s="686"/>
      <c r="DN16" s="686"/>
      <c r="DO16" s="686"/>
      <c r="DP16" s="687"/>
      <c r="DQ16" s="694">
        <v>100155</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1286</v>
      </c>
      <c r="S17" s="686"/>
      <c r="T17" s="686"/>
      <c r="U17" s="686"/>
      <c r="V17" s="686"/>
      <c r="W17" s="686"/>
      <c r="X17" s="686"/>
      <c r="Y17" s="687"/>
      <c r="Z17" s="688">
        <v>0</v>
      </c>
      <c r="AA17" s="688"/>
      <c r="AB17" s="688"/>
      <c r="AC17" s="688"/>
      <c r="AD17" s="689">
        <v>1286</v>
      </c>
      <c r="AE17" s="689"/>
      <c r="AF17" s="689"/>
      <c r="AG17" s="689"/>
      <c r="AH17" s="689"/>
      <c r="AI17" s="689"/>
      <c r="AJ17" s="689"/>
      <c r="AK17" s="689"/>
      <c r="AL17" s="690">
        <v>0</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674332</v>
      </c>
      <c r="CS17" s="686"/>
      <c r="CT17" s="686"/>
      <c r="CU17" s="686"/>
      <c r="CV17" s="686"/>
      <c r="CW17" s="686"/>
      <c r="CX17" s="686"/>
      <c r="CY17" s="687"/>
      <c r="CZ17" s="688">
        <v>8.3000000000000007</v>
      </c>
      <c r="DA17" s="688"/>
      <c r="DB17" s="688"/>
      <c r="DC17" s="688"/>
      <c r="DD17" s="694" t="s">
        <v>235</v>
      </c>
      <c r="DE17" s="686"/>
      <c r="DF17" s="686"/>
      <c r="DG17" s="686"/>
      <c r="DH17" s="686"/>
      <c r="DI17" s="686"/>
      <c r="DJ17" s="686"/>
      <c r="DK17" s="686"/>
      <c r="DL17" s="686"/>
      <c r="DM17" s="686"/>
      <c r="DN17" s="686"/>
      <c r="DO17" s="686"/>
      <c r="DP17" s="687"/>
      <c r="DQ17" s="694">
        <v>646812</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5737</v>
      </c>
      <c r="S18" s="686"/>
      <c r="T18" s="686"/>
      <c r="U18" s="686"/>
      <c r="V18" s="686"/>
      <c r="W18" s="686"/>
      <c r="X18" s="686"/>
      <c r="Y18" s="687"/>
      <c r="Z18" s="688">
        <v>0.1</v>
      </c>
      <c r="AA18" s="688"/>
      <c r="AB18" s="688"/>
      <c r="AC18" s="688"/>
      <c r="AD18" s="689">
        <v>5737</v>
      </c>
      <c r="AE18" s="689"/>
      <c r="AF18" s="689"/>
      <c r="AG18" s="689"/>
      <c r="AH18" s="689"/>
      <c r="AI18" s="689"/>
      <c r="AJ18" s="689"/>
      <c r="AK18" s="689"/>
      <c r="AL18" s="690">
        <v>0.2</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127</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235</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1861</v>
      </c>
      <c r="S19" s="686"/>
      <c r="T19" s="686"/>
      <c r="U19" s="686"/>
      <c r="V19" s="686"/>
      <c r="W19" s="686"/>
      <c r="X19" s="686"/>
      <c r="Y19" s="687"/>
      <c r="Z19" s="688">
        <v>0</v>
      </c>
      <c r="AA19" s="688"/>
      <c r="AB19" s="688"/>
      <c r="AC19" s="688"/>
      <c r="AD19" s="689">
        <v>1861</v>
      </c>
      <c r="AE19" s="689"/>
      <c r="AF19" s="689"/>
      <c r="AG19" s="689"/>
      <c r="AH19" s="689"/>
      <c r="AI19" s="689"/>
      <c r="AJ19" s="689"/>
      <c r="AK19" s="689"/>
      <c r="AL19" s="690">
        <v>0.1</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761</v>
      </c>
      <c r="BH19" s="686"/>
      <c r="BI19" s="686"/>
      <c r="BJ19" s="686"/>
      <c r="BK19" s="686"/>
      <c r="BL19" s="686"/>
      <c r="BM19" s="686"/>
      <c r="BN19" s="687"/>
      <c r="BO19" s="688">
        <v>0.1</v>
      </c>
      <c r="BP19" s="688"/>
      <c r="BQ19" s="688"/>
      <c r="BR19" s="688"/>
      <c r="BS19" s="694" t="s">
        <v>235</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235</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3187</v>
      </c>
      <c r="S20" s="686"/>
      <c r="T20" s="686"/>
      <c r="U20" s="686"/>
      <c r="V20" s="686"/>
      <c r="W20" s="686"/>
      <c r="X20" s="686"/>
      <c r="Y20" s="687"/>
      <c r="Z20" s="688">
        <v>0</v>
      </c>
      <c r="AA20" s="688"/>
      <c r="AB20" s="688"/>
      <c r="AC20" s="688"/>
      <c r="AD20" s="689">
        <v>3187</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761</v>
      </c>
      <c r="BH20" s="686"/>
      <c r="BI20" s="686"/>
      <c r="BJ20" s="686"/>
      <c r="BK20" s="686"/>
      <c r="BL20" s="686"/>
      <c r="BM20" s="686"/>
      <c r="BN20" s="687"/>
      <c r="BO20" s="688">
        <v>0.1</v>
      </c>
      <c r="BP20" s="688"/>
      <c r="BQ20" s="688"/>
      <c r="BR20" s="688"/>
      <c r="BS20" s="694" t="s">
        <v>235</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8103015</v>
      </c>
      <c r="CS20" s="686"/>
      <c r="CT20" s="686"/>
      <c r="CU20" s="686"/>
      <c r="CV20" s="686"/>
      <c r="CW20" s="686"/>
      <c r="CX20" s="686"/>
      <c r="CY20" s="687"/>
      <c r="CZ20" s="688">
        <v>100</v>
      </c>
      <c r="DA20" s="688"/>
      <c r="DB20" s="688"/>
      <c r="DC20" s="688"/>
      <c r="DD20" s="694">
        <v>1039258</v>
      </c>
      <c r="DE20" s="686"/>
      <c r="DF20" s="686"/>
      <c r="DG20" s="686"/>
      <c r="DH20" s="686"/>
      <c r="DI20" s="686"/>
      <c r="DJ20" s="686"/>
      <c r="DK20" s="686"/>
      <c r="DL20" s="686"/>
      <c r="DM20" s="686"/>
      <c r="DN20" s="686"/>
      <c r="DO20" s="686"/>
      <c r="DP20" s="687"/>
      <c r="DQ20" s="694">
        <v>4485701</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689</v>
      </c>
      <c r="S21" s="686"/>
      <c r="T21" s="686"/>
      <c r="U21" s="686"/>
      <c r="V21" s="686"/>
      <c r="W21" s="686"/>
      <c r="X21" s="686"/>
      <c r="Y21" s="687"/>
      <c r="Z21" s="688">
        <v>0</v>
      </c>
      <c r="AA21" s="688"/>
      <c r="AB21" s="688"/>
      <c r="AC21" s="688"/>
      <c r="AD21" s="689">
        <v>689</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761</v>
      </c>
      <c r="BH21" s="686"/>
      <c r="BI21" s="686"/>
      <c r="BJ21" s="686"/>
      <c r="BK21" s="686"/>
      <c r="BL21" s="686"/>
      <c r="BM21" s="686"/>
      <c r="BN21" s="687"/>
      <c r="BO21" s="688">
        <v>0.1</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3140309</v>
      </c>
      <c r="S22" s="686"/>
      <c r="T22" s="686"/>
      <c r="U22" s="686"/>
      <c r="V22" s="686"/>
      <c r="W22" s="686"/>
      <c r="X22" s="686"/>
      <c r="Y22" s="687"/>
      <c r="Z22" s="688">
        <v>36.700000000000003</v>
      </c>
      <c r="AA22" s="688"/>
      <c r="AB22" s="688"/>
      <c r="AC22" s="688"/>
      <c r="AD22" s="689">
        <v>2535823</v>
      </c>
      <c r="AE22" s="689"/>
      <c r="AF22" s="689"/>
      <c r="AG22" s="689"/>
      <c r="AH22" s="689"/>
      <c r="AI22" s="689"/>
      <c r="AJ22" s="689"/>
      <c r="AK22" s="689"/>
      <c r="AL22" s="690">
        <v>71.5</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136</v>
      </c>
      <c r="BP22" s="688"/>
      <c r="BQ22" s="688"/>
      <c r="BR22" s="688"/>
      <c r="BS22" s="694" t="s">
        <v>127</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2535823</v>
      </c>
      <c r="S23" s="686"/>
      <c r="T23" s="686"/>
      <c r="U23" s="686"/>
      <c r="V23" s="686"/>
      <c r="W23" s="686"/>
      <c r="X23" s="686"/>
      <c r="Y23" s="687"/>
      <c r="Z23" s="688">
        <v>29.7</v>
      </c>
      <c r="AA23" s="688"/>
      <c r="AB23" s="688"/>
      <c r="AC23" s="688"/>
      <c r="AD23" s="689">
        <v>2535823</v>
      </c>
      <c r="AE23" s="689"/>
      <c r="AF23" s="689"/>
      <c r="AG23" s="689"/>
      <c r="AH23" s="689"/>
      <c r="AI23" s="689"/>
      <c r="AJ23" s="689"/>
      <c r="AK23" s="689"/>
      <c r="AL23" s="690">
        <v>71.5</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235</v>
      </c>
      <c r="BH23" s="686"/>
      <c r="BI23" s="686"/>
      <c r="BJ23" s="686"/>
      <c r="BK23" s="686"/>
      <c r="BL23" s="686"/>
      <c r="BM23" s="686"/>
      <c r="BN23" s="687"/>
      <c r="BO23" s="688" t="s">
        <v>235</v>
      </c>
      <c r="BP23" s="688"/>
      <c r="BQ23" s="688"/>
      <c r="BR23" s="688"/>
      <c r="BS23" s="694" t="s">
        <v>127</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604486</v>
      </c>
      <c r="S24" s="686"/>
      <c r="T24" s="686"/>
      <c r="U24" s="686"/>
      <c r="V24" s="686"/>
      <c r="W24" s="686"/>
      <c r="X24" s="686"/>
      <c r="Y24" s="687"/>
      <c r="Z24" s="688">
        <v>7.1</v>
      </c>
      <c r="AA24" s="688"/>
      <c r="AB24" s="688"/>
      <c r="AC24" s="688"/>
      <c r="AD24" s="689" t="s">
        <v>127</v>
      </c>
      <c r="AE24" s="689"/>
      <c r="AF24" s="689"/>
      <c r="AG24" s="689"/>
      <c r="AH24" s="689"/>
      <c r="AI24" s="689"/>
      <c r="AJ24" s="689"/>
      <c r="AK24" s="689"/>
      <c r="AL24" s="690" t="s">
        <v>127</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235</v>
      </c>
      <c r="BP24" s="688"/>
      <c r="BQ24" s="688"/>
      <c r="BR24" s="688"/>
      <c r="BS24" s="694" t="s">
        <v>127</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2894741</v>
      </c>
      <c r="CS24" s="675"/>
      <c r="CT24" s="675"/>
      <c r="CU24" s="675"/>
      <c r="CV24" s="675"/>
      <c r="CW24" s="675"/>
      <c r="CX24" s="675"/>
      <c r="CY24" s="676"/>
      <c r="CZ24" s="679">
        <v>35.700000000000003</v>
      </c>
      <c r="DA24" s="680"/>
      <c r="DB24" s="680"/>
      <c r="DC24" s="699"/>
      <c r="DD24" s="724">
        <v>2116081</v>
      </c>
      <c r="DE24" s="675"/>
      <c r="DF24" s="675"/>
      <c r="DG24" s="675"/>
      <c r="DH24" s="675"/>
      <c r="DI24" s="675"/>
      <c r="DJ24" s="675"/>
      <c r="DK24" s="676"/>
      <c r="DL24" s="724">
        <v>2064132</v>
      </c>
      <c r="DM24" s="675"/>
      <c r="DN24" s="675"/>
      <c r="DO24" s="675"/>
      <c r="DP24" s="675"/>
      <c r="DQ24" s="675"/>
      <c r="DR24" s="675"/>
      <c r="DS24" s="675"/>
      <c r="DT24" s="675"/>
      <c r="DU24" s="675"/>
      <c r="DV24" s="676"/>
      <c r="DW24" s="679">
        <v>56.6</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127</v>
      </c>
      <c r="AA25" s="688"/>
      <c r="AB25" s="688"/>
      <c r="AC25" s="688"/>
      <c r="AD25" s="689" t="s">
        <v>127</v>
      </c>
      <c r="AE25" s="689"/>
      <c r="AF25" s="689"/>
      <c r="AG25" s="689"/>
      <c r="AH25" s="689"/>
      <c r="AI25" s="689"/>
      <c r="AJ25" s="689"/>
      <c r="AK25" s="689"/>
      <c r="AL25" s="690" t="s">
        <v>235</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127</v>
      </c>
      <c r="BP25" s="688"/>
      <c r="BQ25" s="688"/>
      <c r="BR25" s="688"/>
      <c r="BS25" s="694" t="s">
        <v>136</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1183845</v>
      </c>
      <c r="CS25" s="721"/>
      <c r="CT25" s="721"/>
      <c r="CU25" s="721"/>
      <c r="CV25" s="721"/>
      <c r="CW25" s="721"/>
      <c r="CX25" s="721"/>
      <c r="CY25" s="722"/>
      <c r="CZ25" s="690">
        <v>14.6</v>
      </c>
      <c r="DA25" s="719"/>
      <c r="DB25" s="719"/>
      <c r="DC25" s="723"/>
      <c r="DD25" s="694">
        <v>1061653</v>
      </c>
      <c r="DE25" s="721"/>
      <c r="DF25" s="721"/>
      <c r="DG25" s="721"/>
      <c r="DH25" s="721"/>
      <c r="DI25" s="721"/>
      <c r="DJ25" s="721"/>
      <c r="DK25" s="722"/>
      <c r="DL25" s="694">
        <v>1023614</v>
      </c>
      <c r="DM25" s="721"/>
      <c r="DN25" s="721"/>
      <c r="DO25" s="721"/>
      <c r="DP25" s="721"/>
      <c r="DQ25" s="721"/>
      <c r="DR25" s="721"/>
      <c r="DS25" s="721"/>
      <c r="DT25" s="721"/>
      <c r="DU25" s="721"/>
      <c r="DV25" s="722"/>
      <c r="DW25" s="690">
        <v>28.1</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4140075</v>
      </c>
      <c r="S26" s="686"/>
      <c r="T26" s="686"/>
      <c r="U26" s="686"/>
      <c r="V26" s="686"/>
      <c r="W26" s="686"/>
      <c r="X26" s="686"/>
      <c r="Y26" s="687"/>
      <c r="Z26" s="688">
        <v>48.4</v>
      </c>
      <c r="AA26" s="688"/>
      <c r="AB26" s="688"/>
      <c r="AC26" s="688"/>
      <c r="AD26" s="689">
        <v>3535589</v>
      </c>
      <c r="AE26" s="689"/>
      <c r="AF26" s="689"/>
      <c r="AG26" s="689"/>
      <c r="AH26" s="689"/>
      <c r="AI26" s="689"/>
      <c r="AJ26" s="689"/>
      <c r="AK26" s="689"/>
      <c r="AL26" s="690">
        <v>99.7</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235</v>
      </c>
      <c r="BP26" s="688"/>
      <c r="BQ26" s="688"/>
      <c r="BR26" s="688"/>
      <c r="BS26" s="694" t="s">
        <v>235</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703451</v>
      </c>
      <c r="CS26" s="686"/>
      <c r="CT26" s="686"/>
      <c r="CU26" s="686"/>
      <c r="CV26" s="686"/>
      <c r="CW26" s="686"/>
      <c r="CX26" s="686"/>
      <c r="CY26" s="687"/>
      <c r="CZ26" s="690">
        <v>8.6999999999999993</v>
      </c>
      <c r="DA26" s="719"/>
      <c r="DB26" s="719"/>
      <c r="DC26" s="723"/>
      <c r="DD26" s="694">
        <v>627960</v>
      </c>
      <c r="DE26" s="686"/>
      <c r="DF26" s="686"/>
      <c r="DG26" s="686"/>
      <c r="DH26" s="686"/>
      <c r="DI26" s="686"/>
      <c r="DJ26" s="686"/>
      <c r="DK26" s="687"/>
      <c r="DL26" s="694" t="s">
        <v>136</v>
      </c>
      <c r="DM26" s="686"/>
      <c r="DN26" s="686"/>
      <c r="DO26" s="686"/>
      <c r="DP26" s="686"/>
      <c r="DQ26" s="686"/>
      <c r="DR26" s="686"/>
      <c r="DS26" s="686"/>
      <c r="DT26" s="686"/>
      <c r="DU26" s="686"/>
      <c r="DV26" s="687"/>
      <c r="DW26" s="690" t="s">
        <v>235</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v>1453</v>
      </c>
      <c r="S27" s="686"/>
      <c r="T27" s="686"/>
      <c r="U27" s="686"/>
      <c r="V27" s="686"/>
      <c r="W27" s="686"/>
      <c r="X27" s="686"/>
      <c r="Y27" s="687"/>
      <c r="Z27" s="688">
        <v>0</v>
      </c>
      <c r="AA27" s="688"/>
      <c r="AB27" s="688"/>
      <c r="AC27" s="688"/>
      <c r="AD27" s="689">
        <v>1453</v>
      </c>
      <c r="AE27" s="689"/>
      <c r="AF27" s="689"/>
      <c r="AG27" s="689"/>
      <c r="AH27" s="689"/>
      <c r="AI27" s="689"/>
      <c r="AJ27" s="689"/>
      <c r="AK27" s="689"/>
      <c r="AL27" s="690">
        <v>0</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701930</v>
      </c>
      <c r="BH27" s="686"/>
      <c r="BI27" s="686"/>
      <c r="BJ27" s="686"/>
      <c r="BK27" s="686"/>
      <c r="BL27" s="686"/>
      <c r="BM27" s="686"/>
      <c r="BN27" s="687"/>
      <c r="BO27" s="688">
        <v>100</v>
      </c>
      <c r="BP27" s="688"/>
      <c r="BQ27" s="688"/>
      <c r="BR27" s="688"/>
      <c r="BS27" s="694">
        <v>2608</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1036564</v>
      </c>
      <c r="CS27" s="721"/>
      <c r="CT27" s="721"/>
      <c r="CU27" s="721"/>
      <c r="CV27" s="721"/>
      <c r="CW27" s="721"/>
      <c r="CX27" s="721"/>
      <c r="CY27" s="722"/>
      <c r="CZ27" s="690">
        <v>12.8</v>
      </c>
      <c r="DA27" s="719"/>
      <c r="DB27" s="719"/>
      <c r="DC27" s="723"/>
      <c r="DD27" s="694">
        <v>407616</v>
      </c>
      <c r="DE27" s="721"/>
      <c r="DF27" s="721"/>
      <c r="DG27" s="721"/>
      <c r="DH27" s="721"/>
      <c r="DI27" s="721"/>
      <c r="DJ27" s="721"/>
      <c r="DK27" s="722"/>
      <c r="DL27" s="694">
        <v>393706</v>
      </c>
      <c r="DM27" s="721"/>
      <c r="DN27" s="721"/>
      <c r="DO27" s="721"/>
      <c r="DP27" s="721"/>
      <c r="DQ27" s="721"/>
      <c r="DR27" s="721"/>
      <c r="DS27" s="721"/>
      <c r="DT27" s="721"/>
      <c r="DU27" s="721"/>
      <c r="DV27" s="722"/>
      <c r="DW27" s="690">
        <v>10.8</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59747</v>
      </c>
      <c r="S28" s="686"/>
      <c r="T28" s="686"/>
      <c r="U28" s="686"/>
      <c r="V28" s="686"/>
      <c r="W28" s="686"/>
      <c r="X28" s="686"/>
      <c r="Y28" s="687"/>
      <c r="Z28" s="688">
        <v>0.7</v>
      </c>
      <c r="AA28" s="688"/>
      <c r="AB28" s="688"/>
      <c r="AC28" s="688"/>
      <c r="AD28" s="689" t="s">
        <v>235</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674332</v>
      </c>
      <c r="CS28" s="686"/>
      <c r="CT28" s="686"/>
      <c r="CU28" s="686"/>
      <c r="CV28" s="686"/>
      <c r="CW28" s="686"/>
      <c r="CX28" s="686"/>
      <c r="CY28" s="687"/>
      <c r="CZ28" s="690">
        <v>8.3000000000000007</v>
      </c>
      <c r="DA28" s="719"/>
      <c r="DB28" s="719"/>
      <c r="DC28" s="723"/>
      <c r="DD28" s="694">
        <v>646812</v>
      </c>
      <c r="DE28" s="686"/>
      <c r="DF28" s="686"/>
      <c r="DG28" s="686"/>
      <c r="DH28" s="686"/>
      <c r="DI28" s="686"/>
      <c r="DJ28" s="686"/>
      <c r="DK28" s="687"/>
      <c r="DL28" s="694">
        <v>646812</v>
      </c>
      <c r="DM28" s="686"/>
      <c r="DN28" s="686"/>
      <c r="DO28" s="686"/>
      <c r="DP28" s="686"/>
      <c r="DQ28" s="686"/>
      <c r="DR28" s="686"/>
      <c r="DS28" s="686"/>
      <c r="DT28" s="686"/>
      <c r="DU28" s="686"/>
      <c r="DV28" s="687"/>
      <c r="DW28" s="690">
        <v>17.7</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140387</v>
      </c>
      <c r="S29" s="686"/>
      <c r="T29" s="686"/>
      <c r="U29" s="686"/>
      <c r="V29" s="686"/>
      <c r="W29" s="686"/>
      <c r="X29" s="686"/>
      <c r="Y29" s="687"/>
      <c r="Z29" s="688">
        <v>1.6</v>
      </c>
      <c r="AA29" s="688"/>
      <c r="AB29" s="688"/>
      <c r="AC29" s="688"/>
      <c r="AD29" s="689">
        <v>1638</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301</v>
      </c>
      <c r="CG29" s="701"/>
      <c r="CH29" s="701"/>
      <c r="CI29" s="701"/>
      <c r="CJ29" s="701"/>
      <c r="CK29" s="701"/>
      <c r="CL29" s="701"/>
      <c r="CM29" s="701"/>
      <c r="CN29" s="701"/>
      <c r="CO29" s="701"/>
      <c r="CP29" s="701"/>
      <c r="CQ29" s="702"/>
      <c r="CR29" s="685">
        <v>674329</v>
      </c>
      <c r="CS29" s="721"/>
      <c r="CT29" s="721"/>
      <c r="CU29" s="721"/>
      <c r="CV29" s="721"/>
      <c r="CW29" s="721"/>
      <c r="CX29" s="721"/>
      <c r="CY29" s="722"/>
      <c r="CZ29" s="690">
        <v>8.3000000000000007</v>
      </c>
      <c r="DA29" s="719"/>
      <c r="DB29" s="719"/>
      <c r="DC29" s="723"/>
      <c r="DD29" s="694">
        <v>646809</v>
      </c>
      <c r="DE29" s="721"/>
      <c r="DF29" s="721"/>
      <c r="DG29" s="721"/>
      <c r="DH29" s="721"/>
      <c r="DI29" s="721"/>
      <c r="DJ29" s="721"/>
      <c r="DK29" s="722"/>
      <c r="DL29" s="694">
        <v>646809</v>
      </c>
      <c r="DM29" s="721"/>
      <c r="DN29" s="721"/>
      <c r="DO29" s="721"/>
      <c r="DP29" s="721"/>
      <c r="DQ29" s="721"/>
      <c r="DR29" s="721"/>
      <c r="DS29" s="721"/>
      <c r="DT29" s="721"/>
      <c r="DU29" s="721"/>
      <c r="DV29" s="722"/>
      <c r="DW29" s="690">
        <v>17.7</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28400</v>
      </c>
      <c r="S30" s="686"/>
      <c r="T30" s="686"/>
      <c r="U30" s="686"/>
      <c r="V30" s="686"/>
      <c r="W30" s="686"/>
      <c r="X30" s="686"/>
      <c r="Y30" s="687"/>
      <c r="Z30" s="688">
        <v>0.3</v>
      </c>
      <c r="AA30" s="688"/>
      <c r="AB30" s="688"/>
      <c r="AC30" s="688"/>
      <c r="AD30" s="689" t="s">
        <v>235</v>
      </c>
      <c r="AE30" s="689"/>
      <c r="AF30" s="689"/>
      <c r="AG30" s="689"/>
      <c r="AH30" s="689"/>
      <c r="AI30" s="689"/>
      <c r="AJ30" s="689"/>
      <c r="AK30" s="689"/>
      <c r="AL30" s="690" t="s">
        <v>127</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652545</v>
      </c>
      <c r="CS30" s="686"/>
      <c r="CT30" s="686"/>
      <c r="CU30" s="686"/>
      <c r="CV30" s="686"/>
      <c r="CW30" s="686"/>
      <c r="CX30" s="686"/>
      <c r="CY30" s="687"/>
      <c r="CZ30" s="690">
        <v>8.1</v>
      </c>
      <c r="DA30" s="719"/>
      <c r="DB30" s="719"/>
      <c r="DC30" s="723"/>
      <c r="DD30" s="694">
        <v>631452</v>
      </c>
      <c r="DE30" s="686"/>
      <c r="DF30" s="686"/>
      <c r="DG30" s="686"/>
      <c r="DH30" s="686"/>
      <c r="DI30" s="686"/>
      <c r="DJ30" s="686"/>
      <c r="DK30" s="687"/>
      <c r="DL30" s="694">
        <v>631452</v>
      </c>
      <c r="DM30" s="686"/>
      <c r="DN30" s="686"/>
      <c r="DO30" s="686"/>
      <c r="DP30" s="686"/>
      <c r="DQ30" s="686"/>
      <c r="DR30" s="686"/>
      <c r="DS30" s="686"/>
      <c r="DT30" s="686"/>
      <c r="DU30" s="686"/>
      <c r="DV30" s="687"/>
      <c r="DW30" s="690">
        <v>17.3</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2442346</v>
      </c>
      <c r="S31" s="686"/>
      <c r="T31" s="686"/>
      <c r="U31" s="686"/>
      <c r="V31" s="686"/>
      <c r="W31" s="686"/>
      <c r="X31" s="686"/>
      <c r="Y31" s="687"/>
      <c r="Z31" s="688">
        <v>28.6</v>
      </c>
      <c r="AA31" s="688"/>
      <c r="AB31" s="688"/>
      <c r="AC31" s="688"/>
      <c r="AD31" s="689" t="s">
        <v>235</v>
      </c>
      <c r="AE31" s="689"/>
      <c r="AF31" s="689"/>
      <c r="AG31" s="689"/>
      <c r="AH31" s="689"/>
      <c r="AI31" s="689"/>
      <c r="AJ31" s="689"/>
      <c r="AK31" s="689"/>
      <c r="AL31" s="690" t="s">
        <v>136</v>
      </c>
      <c r="AM31" s="691"/>
      <c r="AN31" s="691"/>
      <c r="AO31" s="692"/>
      <c r="AP31" s="742" t="s">
        <v>307</v>
      </c>
      <c r="AQ31" s="743"/>
      <c r="AR31" s="743"/>
      <c r="AS31" s="743"/>
      <c r="AT31" s="748" t="s">
        <v>308</v>
      </c>
      <c r="AU31" s="231"/>
      <c r="AV31" s="231"/>
      <c r="AW31" s="231"/>
      <c r="AX31" s="671" t="s">
        <v>183</v>
      </c>
      <c r="AY31" s="672"/>
      <c r="AZ31" s="672"/>
      <c r="BA31" s="672"/>
      <c r="BB31" s="672"/>
      <c r="BC31" s="672"/>
      <c r="BD31" s="672"/>
      <c r="BE31" s="672"/>
      <c r="BF31" s="673"/>
      <c r="BG31" s="753">
        <v>97.6</v>
      </c>
      <c r="BH31" s="740"/>
      <c r="BI31" s="740"/>
      <c r="BJ31" s="740"/>
      <c r="BK31" s="740"/>
      <c r="BL31" s="740"/>
      <c r="BM31" s="680">
        <v>92.6</v>
      </c>
      <c r="BN31" s="740"/>
      <c r="BO31" s="740"/>
      <c r="BP31" s="740"/>
      <c r="BQ31" s="741"/>
      <c r="BR31" s="753">
        <v>98.2</v>
      </c>
      <c r="BS31" s="740"/>
      <c r="BT31" s="740"/>
      <c r="BU31" s="740"/>
      <c r="BV31" s="740"/>
      <c r="BW31" s="740"/>
      <c r="BX31" s="680">
        <v>92.8</v>
      </c>
      <c r="BY31" s="740"/>
      <c r="BZ31" s="740"/>
      <c r="CA31" s="740"/>
      <c r="CB31" s="741"/>
      <c r="CD31" s="727"/>
      <c r="CE31" s="728"/>
      <c r="CF31" s="700" t="s">
        <v>309</v>
      </c>
      <c r="CG31" s="701"/>
      <c r="CH31" s="701"/>
      <c r="CI31" s="701"/>
      <c r="CJ31" s="701"/>
      <c r="CK31" s="701"/>
      <c r="CL31" s="701"/>
      <c r="CM31" s="701"/>
      <c r="CN31" s="701"/>
      <c r="CO31" s="701"/>
      <c r="CP31" s="701"/>
      <c r="CQ31" s="702"/>
      <c r="CR31" s="685">
        <v>21784</v>
      </c>
      <c r="CS31" s="721"/>
      <c r="CT31" s="721"/>
      <c r="CU31" s="721"/>
      <c r="CV31" s="721"/>
      <c r="CW31" s="721"/>
      <c r="CX31" s="721"/>
      <c r="CY31" s="722"/>
      <c r="CZ31" s="690">
        <v>0.3</v>
      </c>
      <c r="DA31" s="719"/>
      <c r="DB31" s="719"/>
      <c r="DC31" s="723"/>
      <c r="DD31" s="694">
        <v>15357</v>
      </c>
      <c r="DE31" s="721"/>
      <c r="DF31" s="721"/>
      <c r="DG31" s="721"/>
      <c r="DH31" s="721"/>
      <c r="DI31" s="721"/>
      <c r="DJ31" s="721"/>
      <c r="DK31" s="722"/>
      <c r="DL31" s="694">
        <v>15357</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136</v>
      </c>
      <c r="S32" s="686"/>
      <c r="T32" s="686"/>
      <c r="U32" s="686"/>
      <c r="V32" s="686"/>
      <c r="W32" s="686"/>
      <c r="X32" s="686"/>
      <c r="Y32" s="687"/>
      <c r="Z32" s="688" t="s">
        <v>136</v>
      </c>
      <c r="AA32" s="688"/>
      <c r="AB32" s="688"/>
      <c r="AC32" s="688"/>
      <c r="AD32" s="689" t="s">
        <v>127</v>
      </c>
      <c r="AE32" s="689"/>
      <c r="AF32" s="689"/>
      <c r="AG32" s="689"/>
      <c r="AH32" s="689"/>
      <c r="AI32" s="689"/>
      <c r="AJ32" s="689"/>
      <c r="AK32" s="689"/>
      <c r="AL32" s="690" t="s">
        <v>235</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98.8</v>
      </c>
      <c r="BH32" s="721"/>
      <c r="BI32" s="721"/>
      <c r="BJ32" s="721"/>
      <c r="BK32" s="721"/>
      <c r="BL32" s="721"/>
      <c r="BM32" s="691">
        <v>94.9</v>
      </c>
      <c r="BN32" s="751"/>
      <c r="BO32" s="751"/>
      <c r="BP32" s="751"/>
      <c r="BQ32" s="752"/>
      <c r="BR32" s="754">
        <v>98.4</v>
      </c>
      <c r="BS32" s="721"/>
      <c r="BT32" s="721"/>
      <c r="BU32" s="721"/>
      <c r="BV32" s="721"/>
      <c r="BW32" s="721"/>
      <c r="BX32" s="691">
        <v>94.5</v>
      </c>
      <c r="BY32" s="751"/>
      <c r="BZ32" s="751"/>
      <c r="CA32" s="751"/>
      <c r="CB32" s="752"/>
      <c r="CD32" s="729"/>
      <c r="CE32" s="730"/>
      <c r="CF32" s="700" t="s">
        <v>313</v>
      </c>
      <c r="CG32" s="701"/>
      <c r="CH32" s="701"/>
      <c r="CI32" s="701"/>
      <c r="CJ32" s="701"/>
      <c r="CK32" s="701"/>
      <c r="CL32" s="701"/>
      <c r="CM32" s="701"/>
      <c r="CN32" s="701"/>
      <c r="CO32" s="701"/>
      <c r="CP32" s="701"/>
      <c r="CQ32" s="702"/>
      <c r="CR32" s="685">
        <v>3</v>
      </c>
      <c r="CS32" s="686"/>
      <c r="CT32" s="686"/>
      <c r="CU32" s="686"/>
      <c r="CV32" s="686"/>
      <c r="CW32" s="686"/>
      <c r="CX32" s="686"/>
      <c r="CY32" s="687"/>
      <c r="CZ32" s="690">
        <v>0</v>
      </c>
      <c r="DA32" s="719"/>
      <c r="DB32" s="719"/>
      <c r="DC32" s="723"/>
      <c r="DD32" s="694">
        <v>3</v>
      </c>
      <c r="DE32" s="686"/>
      <c r="DF32" s="686"/>
      <c r="DG32" s="686"/>
      <c r="DH32" s="686"/>
      <c r="DI32" s="686"/>
      <c r="DJ32" s="686"/>
      <c r="DK32" s="687"/>
      <c r="DL32" s="694">
        <v>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583901</v>
      </c>
      <c r="S33" s="686"/>
      <c r="T33" s="686"/>
      <c r="U33" s="686"/>
      <c r="V33" s="686"/>
      <c r="W33" s="686"/>
      <c r="X33" s="686"/>
      <c r="Y33" s="687"/>
      <c r="Z33" s="688">
        <v>6.8</v>
      </c>
      <c r="AA33" s="688"/>
      <c r="AB33" s="688"/>
      <c r="AC33" s="688"/>
      <c r="AD33" s="689" t="s">
        <v>235</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96.2</v>
      </c>
      <c r="BH33" s="756"/>
      <c r="BI33" s="756"/>
      <c r="BJ33" s="756"/>
      <c r="BK33" s="756"/>
      <c r="BL33" s="756"/>
      <c r="BM33" s="757">
        <v>90</v>
      </c>
      <c r="BN33" s="756"/>
      <c r="BO33" s="756"/>
      <c r="BP33" s="756"/>
      <c r="BQ33" s="758"/>
      <c r="BR33" s="755">
        <v>98.2</v>
      </c>
      <c r="BS33" s="756"/>
      <c r="BT33" s="756"/>
      <c r="BU33" s="756"/>
      <c r="BV33" s="756"/>
      <c r="BW33" s="756"/>
      <c r="BX33" s="757">
        <v>91.2</v>
      </c>
      <c r="BY33" s="756"/>
      <c r="BZ33" s="756"/>
      <c r="CA33" s="756"/>
      <c r="CB33" s="758"/>
      <c r="CD33" s="700" t="s">
        <v>316</v>
      </c>
      <c r="CE33" s="701"/>
      <c r="CF33" s="701"/>
      <c r="CG33" s="701"/>
      <c r="CH33" s="701"/>
      <c r="CI33" s="701"/>
      <c r="CJ33" s="701"/>
      <c r="CK33" s="701"/>
      <c r="CL33" s="701"/>
      <c r="CM33" s="701"/>
      <c r="CN33" s="701"/>
      <c r="CO33" s="701"/>
      <c r="CP33" s="701"/>
      <c r="CQ33" s="702"/>
      <c r="CR33" s="685">
        <v>3655793</v>
      </c>
      <c r="CS33" s="721"/>
      <c r="CT33" s="721"/>
      <c r="CU33" s="721"/>
      <c r="CV33" s="721"/>
      <c r="CW33" s="721"/>
      <c r="CX33" s="721"/>
      <c r="CY33" s="722"/>
      <c r="CZ33" s="690">
        <v>45.1</v>
      </c>
      <c r="DA33" s="719"/>
      <c r="DB33" s="719"/>
      <c r="DC33" s="723"/>
      <c r="DD33" s="694">
        <v>2125501</v>
      </c>
      <c r="DE33" s="721"/>
      <c r="DF33" s="721"/>
      <c r="DG33" s="721"/>
      <c r="DH33" s="721"/>
      <c r="DI33" s="721"/>
      <c r="DJ33" s="721"/>
      <c r="DK33" s="722"/>
      <c r="DL33" s="694">
        <v>1404937</v>
      </c>
      <c r="DM33" s="721"/>
      <c r="DN33" s="721"/>
      <c r="DO33" s="721"/>
      <c r="DP33" s="721"/>
      <c r="DQ33" s="721"/>
      <c r="DR33" s="721"/>
      <c r="DS33" s="721"/>
      <c r="DT33" s="721"/>
      <c r="DU33" s="721"/>
      <c r="DV33" s="722"/>
      <c r="DW33" s="690">
        <v>38.5</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34112</v>
      </c>
      <c r="S34" s="686"/>
      <c r="T34" s="686"/>
      <c r="U34" s="686"/>
      <c r="V34" s="686"/>
      <c r="W34" s="686"/>
      <c r="X34" s="686"/>
      <c r="Y34" s="687"/>
      <c r="Z34" s="688">
        <v>0.4</v>
      </c>
      <c r="AA34" s="688"/>
      <c r="AB34" s="688"/>
      <c r="AC34" s="688"/>
      <c r="AD34" s="689">
        <v>5941</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1149915</v>
      </c>
      <c r="CS34" s="686"/>
      <c r="CT34" s="686"/>
      <c r="CU34" s="686"/>
      <c r="CV34" s="686"/>
      <c r="CW34" s="686"/>
      <c r="CX34" s="686"/>
      <c r="CY34" s="687"/>
      <c r="CZ34" s="690">
        <v>14.2</v>
      </c>
      <c r="DA34" s="719"/>
      <c r="DB34" s="719"/>
      <c r="DC34" s="723"/>
      <c r="DD34" s="694">
        <v>841021</v>
      </c>
      <c r="DE34" s="686"/>
      <c r="DF34" s="686"/>
      <c r="DG34" s="686"/>
      <c r="DH34" s="686"/>
      <c r="DI34" s="686"/>
      <c r="DJ34" s="686"/>
      <c r="DK34" s="687"/>
      <c r="DL34" s="694">
        <v>511713</v>
      </c>
      <c r="DM34" s="686"/>
      <c r="DN34" s="686"/>
      <c r="DO34" s="686"/>
      <c r="DP34" s="686"/>
      <c r="DQ34" s="686"/>
      <c r="DR34" s="686"/>
      <c r="DS34" s="686"/>
      <c r="DT34" s="686"/>
      <c r="DU34" s="686"/>
      <c r="DV34" s="687"/>
      <c r="DW34" s="690">
        <v>14</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32984</v>
      </c>
      <c r="S35" s="686"/>
      <c r="T35" s="686"/>
      <c r="U35" s="686"/>
      <c r="V35" s="686"/>
      <c r="W35" s="686"/>
      <c r="X35" s="686"/>
      <c r="Y35" s="687"/>
      <c r="Z35" s="688">
        <v>0.4</v>
      </c>
      <c r="AA35" s="688"/>
      <c r="AB35" s="688"/>
      <c r="AC35" s="688"/>
      <c r="AD35" s="689" t="s">
        <v>127</v>
      </c>
      <c r="AE35" s="689"/>
      <c r="AF35" s="689"/>
      <c r="AG35" s="689"/>
      <c r="AH35" s="689"/>
      <c r="AI35" s="689"/>
      <c r="AJ35" s="689"/>
      <c r="AK35" s="689"/>
      <c r="AL35" s="690" t="s">
        <v>235</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114756</v>
      </c>
      <c r="CS35" s="721"/>
      <c r="CT35" s="721"/>
      <c r="CU35" s="721"/>
      <c r="CV35" s="721"/>
      <c r="CW35" s="721"/>
      <c r="CX35" s="721"/>
      <c r="CY35" s="722"/>
      <c r="CZ35" s="690">
        <v>1.4</v>
      </c>
      <c r="DA35" s="719"/>
      <c r="DB35" s="719"/>
      <c r="DC35" s="723"/>
      <c r="DD35" s="694">
        <v>81918</v>
      </c>
      <c r="DE35" s="721"/>
      <c r="DF35" s="721"/>
      <c r="DG35" s="721"/>
      <c r="DH35" s="721"/>
      <c r="DI35" s="721"/>
      <c r="DJ35" s="721"/>
      <c r="DK35" s="722"/>
      <c r="DL35" s="694">
        <v>81918</v>
      </c>
      <c r="DM35" s="721"/>
      <c r="DN35" s="721"/>
      <c r="DO35" s="721"/>
      <c r="DP35" s="721"/>
      <c r="DQ35" s="721"/>
      <c r="DR35" s="721"/>
      <c r="DS35" s="721"/>
      <c r="DT35" s="721"/>
      <c r="DU35" s="721"/>
      <c r="DV35" s="722"/>
      <c r="DW35" s="690">
        <v>2.2000000000000002</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39337</v>
      </c>
      <c r="S36" s="686"/>
      <c r="T36" s="686"/>
      <c r="U36" s="686"/>
      <c r="V36" s="686"/>
      <c r="W36" s="686"/>
      <c r="X36" s="686"/>
      <c r="Y36" s="687"/>
      <c r="Z36" s="688">
        <v>0.5</v>
      </c>
      <c r="AA36" s="688"/>
      <c r="AB36" s="688"/>
      <c r="AC36" s="688"/>
      <c r="AD36" s="689" t="s">
        <v>127</v>
      </c>
      <c r="AE36" s="689"/>
      <c r="AF36" s="689"/>
      <c r="AG36" s="689"/>
      <c r="AH36" s="689"/>
      <c r="AI36" s="689"/>
      <c r="AJ36" s="689"/>
      <c r="AK36" s="689"/>
      <c r="AL36" s="690" t="s">
        <v>127</v>
      </c>
      <c r="AM36" s="691"/>
      <c r="AN36" s="691"/>
      <c r="AO36" s="692"/>
      <c r="AP36" s="235"/>
      <c r="AQ36" s="759" t="s">
        <v>324</v>
      </c>
      <c r="AR36" s="760"/>
      <c r="AS36" s="760"/>
      <c r="AT36" s="760"/>
      <c r="AU36" s="760"/>
      <c r="AV36" s="760"/>
      <c r="AW36" s="760"/>
      <c r="AX36" s="760"/>
      <c r="AY36" s="761"/>
      <c r="AZ36" s="674">
        <v>568071</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46058</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1720339</v>
      </c>
      <c r="CS36" s="686"/>
      <c r="CT36" s="686"/>
      <c r="CU36" s="686"/>
      <c r="CV36" s="686"/>
      <c r="CW36" s="686"/>
      <c r="CX36" s="686"/>
      <c r="CY36" s="687"/>
      <c r="CZ36" s="690">
        <v>21.2</v>
      </c>
      <c r="DA36" s="719"/>
      <c r="DB36" s="719"/>
      <c r="DC36" s="723"/>
      <c r="DD36" s="694">
        <v>704094</v>
      </c>
      <c r="DE36" s="686"/>
      <c r="DF36" s="686"/>
      <c r="DG36" s="686"/>
      <c r="DH36" s="686"/>
      <c r="DI36" s="686"/>
      <c r="DJ36" s="686"/>
      <c r="DK36" s="687"/>
      <c r="DL36" s="694">
        <v>372542</v>
      </c>
      <c r="DM36" s="686"/>
      <c r="DN36" s="686"/>
      <c r="DO36" s="686"/>
      <c r="DP36" s="686"/>
      <c r="DQ36" s="686"/>
      <c r="DR36" s="686"/>
      <c r="DS36" s="686"/>
      <c r="DT36" s="686"/>
      <c r="DU36" s="686"/>
      <c r="DV36" s="687"/>
      <c r="DW36" s="690">
        <v>10.199999999999999</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249402</v>
      </c>
      <c r="S37" s="686"/>
      <c r="T37" s="686"/>
      <c r="U37" s="686"/>
      <c r="V37" s="686"/>
      <c r="W37" s="686"/>
      <c r="X37" s="686"/>
      <c r="Y37" s="687"/>
      <c r="Z37" s="688">
        <v>2.9</v>
      </c>
      <c r="AA37" s="688"/>
      <c r="AB37" s="688"/>
      <c r="AC37" s="688"/>
      <c r="AD37" s="689" t="s">
        <v>127</v>
      </c>
      <c r="AE37" s="689"/>
      <c r="AF37" s="689"/>
      <c r="AG37" s="689"/>
      <c r="AH37" s="689"/>
      <c r="AI37" s="689"/>
      <c r="AJ37" s="689"/>
      <c r="AK37" s="689"/>
      <c r="AL37" s="690" t="s">
        <v>235</v>
      </c>
      <c r="AM37" s="691"/>
      <c r="AN37" s="691"/>
      <c r="AO37" s="692"/>
      <c r="AQ37" s="763" t="s">
        <v>328</v>
      </c>
      <c r="AR37" s="764"/>
      <c r="AS37" s="764"/>
      <c r="AT37" s="764"/>
      <c r="AU37" s="764"/>
      <c r="AV37" s="764"/>
      <c r="AW37" s="764"/>
      <c r="AX37" s="764"/>
      <c r="AY37" s="765"/>
      <c r="AZ37" s="685">
        <v>1527</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24773</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281993</v>
      </c>
      <c r="CS37" s="721"/>
      <c r="CT37" s="721"/>
      <c r="CU37" s="721"/>
      <c r="CV37" s="721"/>
      <c r="CW37" s="721"/>
      <c r="CX37" s="721"/>
      <c r="CY37" s="722"/>
      <c r="CZ37" s="690">
        <v>3.5</v>
      </c>
      <c r="DA37" s="719"/>
      <c r="DB37" s="719"/>
      <c r="DC37" s="723"/>
      <c r="DD37" s="694">
        <v>276293</v>
      </c>
      <c r="DE37" s="721"/>
      <c r="DF37" s="721"/>
      <c r="DG37" s="721"/>
      <c r="DH37" s="721"/>
      <c r="DI37" s="721"/>
      <c r="DJ37" s="721"/>
      <c r="DK37" s="722"/>
      <c r="DL37" s="694">
        <v>251512</v>
      </c>
      <c r="DM37" s="721"/>
      <c r="DN37" s="721"/>
      <c r="DO37" s="721"/>
      <c r="DP37" s="721"/>
      <c r="DQ37" s="721"/>
      <c r="DR37" s="721"/>
      <c r="DS37" s="721"/>
      <c r="DT37" s="721"/>
      <c r="DU37" s="721"/>
      <c r="DV37" s="722"/>
      <c r="DW37" s="690">
        <v>6.9</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197851</v>
      </c>
      <c r="S38" s="686"/>
      <c r="T38" s="686"/>
      <c r="U38" s="686"/>
      <c r="V38" s="686"/>
      <c r="W38" s="686"/>
      <c r="X38" s="686"/>
      <c r="Y38" s="687"/>
      <c r="Z38" s="688">
        <v>2.2999999999999998</v>
      </c>
      <c r="AA38" s="688"/>
      <c r="AB38" s="688"/>
      <c r="AC38" s="688"/>
      <c r="AD38" s="689">
        <v>3</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1123</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1503</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565421</v>
      </c>
      <c r="CS38" s="686"/>
      <c r="CT38" s="686"/>
      <c r="CU38" s="686"/>
      <c r="CV38" s="686"/>
      <c r="CW38" s="686"/>
      <c r="CX38" s="686"/>
      <c r="CY38" s="687"/>
      <c r="CZ38" s="690">
        <v>7</v>
      </c>
      <c r="DA38" s="719"/>
      <c r="DB38" s="719"/>
      <c r="DC38" s="723"/>
      <c r="DD38" s="694">
        <v>470632</v>
      </c>
      <c r="DE38" s="686"/>
      <c r="DF38" s="686"/>
      <c r="DG38" s="686"/>
      <c r="DH38" s="686"/>
      <c r="DI38" s="686"/>
      <c r="DJ38" s="686"/>
      <c r="DK38" s="687"/>
      <c r="DL38" s="694">
        <v>438764</v>
      </c>
      <c r="DM38" s="686"/>
      <c r="DN38" s="686"/>
      <c r="DO38" s="686"/>
      <c r="DP38" s="686"/>
      <c r="DQ38" s="686"/>
      <c r="DR38" s="686"/>
      <c r="DS38" s="686"/>
      <c r="DT38" s="686"/>
      <c r="DU38" s="686"/>
      <c r="DV38" s="687"/>
      <c r="DW38" s="690">
        <v>12</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601669</v>
      </c>
      <c r="S39" s="686"/>
      <c r="T39" s="686"/>
      <c r="U39" s="686"/>
      <c r="V39" s="686"/>
      <c r="W39" s="686"/>
      <c r="X39" s="686"/>
      <c r="Y39" s="687"/>
      <c r="Z39" s="688">
        <v>7</v>
      </c>
      <c r="AA39" s="688"/>
      <c r="AB39" s="688"/>
      <c r="AC39" s="688"/>
      <c r="AD39" s="689" t="s">
        <v>235</v>
      </c>
      <c r="AE39" s="689"/>
      <c r="AF39" s="689"/>
      <c r="AG39" s="689"/>
      <c r="AH39" s="689"/>
      <c r="AI39" s="689"/>
      <c r="AJ39" s="689"/>
      <c r="AK39" s="689"/>
      <c r="AL39" s="690" t="s">
        <v>127</v>
      </c>
      <c r="AM39" s="691"/>
      <c r="AN39" s="691"/>
      <c r="AO39" s="692"/>
      <c r="AQ39" s="763" t="s">
        <v>336</v>
      </c>
      <c r="AR39" s="764"/>
      <c r="AS39" s="764"/>
      <c r="AT39" s="764"/>
      <c r="AU39" s="764"/>
      <c r="AV39" s="764"/>
      <c r="AW39" s="764"/>
      <c r="AX39" s="764"/>
      <c r="AY39" s="765"/>
      <c r="AZ39" s="685" t="s">
        <v>127</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2307</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105362</v>
      </c>
      <c r="CS39" s="721"/>
      <c r="CT39" s="721"/>
      <c r="CU39" s="721"/>
      <c r="CV39" s="721"/>
      <c r="CW39" s="721"/>
      <c r="CX39" s="721"/>
      <c r="CY39" s="722"/>
      <c r="CZ39" s="690">
        <v>1.3</v>
      </c>
      <c r="DA39" s="719"/>
      <c r="DB39" s="719"/>
      <c r="DC39" s="723"/>
      <c r="DD39" s="694">
        <v>27836</v>
      </c>
      <c r="DE39" s="721"/>
      <c r="DF39" s="721"/>
      <c r="DG39" s="721"/>
      <c r="DH39" s="721"/>
      <c r="DI39" s="721"/>
      <c r="DJ39" s="721"/>
      <c r="DK39" s="722"/>
      <c r="DL39" s="694" t="s">
        <v>235</v>
      </c>
      <c r="DM39" s="721"/>
      <c r="DN39" s="721"/>
      <c r="DO39" s="721"/>
      <c r="DP39" s="721"/>
      <c r="DQ39" s="721"/>
      <c r="DR39" s="721"/>
      <c r="DS39" s="721"/>
      <c r="DT39" s="721"/>
      <c r="DU39" s="721"/>
      <c r="DV39" s="722"/>
      <c r="DW39" s="690" t="s">
        <v>235</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235</v>
      </c>
      <c r="AE40" s="689"/>
      <c r="AF40" s="689"/>
      <c r="AG40" s="689"/>
      <c r="AH40" s="689"/>
      <c r="AI40" s="689"/>
      <c r="AJ40" s="689"/>
      <c r="AK40" s="689"/>
      <c r="AL40" s="690" t="s">
        <v>136</v>
      </c>
      <c r="AM40" s="691"/>
      <c r="AN40" s="691"/>
      <c r="AO40" s="692"/>
      <c r="AQ40" s="763" t="s">
        <v>340</v>
      </c>
      <c r="AR40" s="764"/>
      <c r="AS40" s="764"/>
      <c r="AT40" s="764"/>
      <c r="AU40" s="764"/>
      <c r="AV40" s="764"/>
      <c r="AW40" s="764"/>
      <c r="AX40" s="764"/>
      <c r="AY40" s="765"/>
      <c r="AZ40" s="685" t="s">
        <v>235</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67</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t="s">
        <v>235</v>
      </c>
      <c r="CS40" s="686"/>
      <c r="CT40" s="686"/>
      <c r="CU40" s="686"/>
      <c r="CV40" s="686"/>
      <c r="CW40" s="686"/>
      <c r="CX40" s="686"/>
      <c r="CY40" s="687"/>
      <c r="CZ40" s="690" t="s">
        <v>127</v>
      </c>
      <c r="DA40" s="719"/>
      <c r="DB40" s="719"/>
      <c r="DC40" s="723"/>
      <c r="DD40" s="694" t="s">
        <v>127</v>
      </c>
      <c r="DE40" s="686"/>
      <c r="DF40" s="686"/>
      <c r="DG40" s="686"/>
      <c r="DH40" s="686"/>
      <c r="DI40" s="686"/>
      <c r="DJ40" s="686"/>
      <c r="DK40" s="687"/>
      <c r="DL40" s="694" t="s">
        <v>235</v>
      </c>
      <c r="DM40" s="686"/>
      <c r="DN40" s="686"/>
      <c r="DO40" s="686"/>
      <c r="DP40" s="686"/>
      <c r="DQ40" s="686"/>
      <c r="DR40" s="686"/>
      <c r="DS40" s="686"/>
      <c r="DT40" s="686"/>
      <c r="DU40" s="686"/>
      <c r="DV40" s="687"/>
      <c r="DW40" s="690" t="s">
        <v>127</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136</v>
      </c>
      <c r="AM41" s="691"/>
      <c r="AN41" s="691"/>
      <c r="AO41" s="692"/>
      <c r="AQ41" s="763" t="s">
        <v>345</v>
      </c>
      <c r="AR41" s="764"/>
      <c r="AS41" s="764"/>
      <c r="AT41" s="764"/>
      <c r="AU41" s="764"/>
      <c r="AV41" s="764"/>
      <c r="AW41" s="764"/>
      <c r="AX41" s="764"/>
      <c r="AY41" s="765"/>
      <c r="AZ41" s="685">
        <v>120679</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127</v>
      </c>
      <c r="DA41" s="719"/>
      <c r="DB41" s="719"/>
      <c r="DC41" s="723"/>
      <c r="DD41" s="694" t="s">
        <v>235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100262</v>
      </c>
      <c r="S42" s="686"/>
      <c r="T42" s="686"/>
      <c r="U42" s="686"/>
      <c r="V42" s="686"/>
      <c r="W42" s="686"/>
      <c r="X42" s="686"/>
      <c r="Y42" s="687"/>
      <c r="Z42" s="688">
        <v>1.2</v>
      </c>
      <c r="AA42" s="688"/>
      <c r="AB42" s="688"/>
      <c r="AC42" s="688"/>
      <c r="AD42" s="689" t="s">
        <v>127</v>
      </c>
      <c r="AE42" s="689"/>
      <c r="AF42" s="689"/>
      <c r="AG42" s="689"/>
      <c r="AH42" s="689"/>
      <c r="AI42" s="689"/>
      <c r="AJ42" s="689"/>
      <c r="AK42" s="689"/>
      <c r="AL42" s="690" t="s">
        <v>136</v>
      </c>
      <c r="AM42" s="691"/>
      <c r="AN42" s="691"/>
      <c r="AO42" s="692"/>
      <c r="AQ42" s="784" t="s">
        <v>349</v>
      </c>
      <c r="AR42" s="785"/>
      <c r="AS42" s="785"/>
      <c r="AT42" s="785"/>
      <c r="AU42" s="785"/>
      <c r="AV42" s="785"/>
      <c r="AW42" s="785"/>
      <c r="AX42" s="785"/>
      <c r="AY42" s="786"/>
      <c r="AZ42" s="776">
        <v>444742</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342</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1552481</v>
      </c>
      <c r="CS42" s="686"/>
      <c r="CT42" s="686"/>
      <c r="CU42" s="686"/>
      <c r="CV42" s="686"/>
      <c r="CW42" s="686"/>
      <c r="CX42" s="686"/>
      <c r="CY42" s="687"/>
      <c r="CZ42" s="690">
        <v>19.2</v>
      </c>
      <c r="DA42" s="691"/>
      <c r="DB42" s="691"/>
      <c r="DC42" s="703"/>
      <c r="DD42" s="694">
        <v>244119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8551664</v>
      </c>
      <c r="S43" s="777"/>
      <c r="T43" s="777"/>
      <c r="U43" s="777"/>
      <c r="V43" s="777"/>
      <c r="W43" s="777"/>
      <c r="X43" s="777"/>
      <c r="Y43" s="778"/>
      <c r="Z43" s="779">
        <v>100</v>
      </c>
      <c r="AA43" s="779"/>
      <c r="AB43" s="779"/>
      <c r="AC43" s="779"/>
      <c r="AD43" s="780">
        <v>3544624</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42251</v>
      </c>
      <c r="CS43" s="721"/>
      <c r="CT43" s="721"/>
      <c r="CU43" s="721"/>
      <c r="CV43" s="721"/>
      <c r="CW43" s="721"/>
      <c r="CX43" s="721"/>
      <c r="CY43" s="722"/>
      <c r="CZ43" s="690">
        <v>0.5</v>
      </c>
      <c r="DA43" s="719"/>
      <c r="DB43" s="719"/>
      <c r="DC43" s="723"/>
      <c r="DD43" s="694">
        <v>42251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1039258</v>
      </c>
      <c r="CS44" s="686"/>
      <c r="CT44" s="686"/>
      <c r="CU44" s="686"/>
      <c r="CV44" s="686"/>
      <c r="CW44" s="686"/>
      <c r="CX44" s="686"/>
      <c r="CY44" s="687"/>
      <c r="CZ44" s="690">
        <v>12.8</v>
      </c>
      <c r="DA44" s="691"/>
      <c r="DB44" s="691"/>
      <c r="DC44" s="703"/>
      <c r="DD44" s="694">
        <v>143964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551285</v>
      </c>
      <c r="CS45" s="721"/>
      <c r="CT45" s="721"/>
      <c r="CU45" s="721"/>
      <c r="CV45" s="721"/>
      <c r="CW45" s="721"/>
      <c r="CX45" s="721"/>
      <c r="CY45" s="722"/>
      <c r="CZ45" s="690">
        <v>6.8</v>
      </c>
      <c r="DA45" s="719"/>
      <c r="DB45" s="719"/>
      <c r="DC45" s="723"/>
      <c r="DD45" s="694">
        <v>19478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487973</v>
      </c>
      <c r="CS46" s="686"/>
      <c r="CT46" s="686"/>
      <c r="CU46" s="686"/>
      <c r="CV46" s="686"/>
      <c r="CW46" s="686"/>
      <c r="CX46" s="686"/>
      <c r="CY46" s="687"/>
      <c r="CZ46" s="690">
        <v>6</v>
      </c>
      <c r="DA46" s="691"/>
      <c r="DB46" s="691"/>
      <c r="DC46" s="703"/>
      <c r="DD46" s="694">
        <v>124486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513223</v>
      </c>
      <c r="CS47" s="721"/>
      <c r="CT47" s="721"/>
      <c r="CU47" s="721"/>
      <c r="CV47" s="721"/>
      <c r="CW47" s="721"/>
      <c r="CX47" s="721"/>
      <c r="CY47" s="722"/>
      <c r="CZ47" s="690">
        <v>6.3</v>
      </c>
      <c r="DA47" s="719"/>
      <c r="DB47" s="719"/>
      <c r="DC47" s="723"/>
      <c r="DD47" s="694">
        <v>100155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136</v>
      </c>
      <c r="DA48" s="691"/>
      <c r="DB48" s="691"/>
      <c r="DC48" s="703"/>
      <c r="DD48" s="694" t="s">
        <v>235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8103015</v>
      </c>
      <c r="CS49" s="756"/>
      <c r="CT49" s="756"/>
      <c r="CU49" s="756"/>
      <c r="CV49" s="756"/>
      <c r="CW49" s="756"/>
      <c r="CX49" s="756"/>
      <c r="CY49" s="787"/>
      <c r="CZ49" s="781">
        <v>100</v>
      </c>
      <c r="DA49" s="788"/>
      <c r="DB49" s="788"/>
      <c r="DC49" s="789"/>
      <c r="DD49" s="790">
        <v>4485701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1YtRS+Vo9BNitduyzV0ZBzV1zwyPTm2R5NzED4zgT3k2ygRhEK/vS0nE2YJV05wflgiJKXYh455mF019Zl4fw==" saltValue="u4W2WA1q1OykKc8CU4ioS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8543</v>
      </c>
      <c r="R7" s="821"/>
      <c r="S7" s="821"/>
      <c r="T7" s="821"/>
      <c r="U7" s="821"/>
      <c r="V7" s="821">
        <v>8095</v>
      </c>
      <c r="W7" s="821"/>
      <c r="X7" s="821"/>
      <c r="Y7" s="821"/>
      <c r="Z7" s="821"/>
      <c r="AA7" s="821">
        <v>448</v>
      </c>
      <c r="AB7" s="821"/>
      <c r="AC7" s="821"/>
      <c r="AD7" s="821"/>
      <c r="AE7" s="822"/>
      <c r="AF7" s="823">
        <v>318</v>
      </c>
      <c r="AG7" s="824"/>
      <c r="AH7" s="824"/>
      <c r="AI7" s="824"/>
      <c r="AJ7" s="825"/>
      <c r="AK7" s="860">
        <v>39</v>
      </c>
      <c r="AL7" s="861"/>
      <c r="AM7" s="861"/>
      <c r="AN7" s="861"/>
      <c r="AO7" s="861"/>
      <c r="AP7" s="861">
        <v>6099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572</v>
      </c>
      <c r="BT7" s="865"/>
      <c r="BU7" s="865"/>
      <c r="BV7" s="865"/>
      <c r="BW7" s="865"/>
      <c r="BX7" s="865"/>
      <c r="BY7" s="865"/>
      <c r="BZ7" s="865"/>
      <c r="CA7" s="865"/>
      <c r="CB7" s="865"/>
      <c r="CC7" s="865"/>
      <c r="CD7" s="865"/>
      <c r="CE7" s="865"/>
      <c r="CF7" s="865"/>
      <c r="CG7" s="866"/>
      <c r="CH7" s="857">
        <v>-10</v>
      </c>
      <c r="CI7" s="858"/>
      <c r="CJ7" s="858"/>
      <c r="CK7" s="858"/>
      <c r="CL7" s="859"/>
      <c r="CM7" s="857">
        <v>45</v>
      </c>
      <c r="CN7" s="858"/>
      <c r="CO7" s="858"/>
      <c r="CP7" s="858"/>
      <c r="CQ7" s="859"/>
      <c r="CR7" s="857">
        <v>1</v>
      </c>
      <c r="CS7" s="858"/>
      <c r="CT7" s="858"/>
      <c r="CU7" s="858"/>
      <c r="CV7" s="859"/>
      <c r="CW7" s="857" t="s">
        <v>571</v>
      </c>
      <c r="CX7" s="858"/>
      <c r="CY7" s="858"/>
      <c r="CZ7" s="858"/>
      <c r="DA7" s="859"/>
      <c r="DB7" s="857">
        <v>0</v>
      </c>
      <c r="DC7" s="858"/>
      <c r="DD7" s="858"/>
      <c r="DE7" s="858"/>
      <c r="DF7" s="859"/>
      <c r="DG7" s="857" t="s">
        <v>501</v>
      </c>
      <c r="DH7" s="858"/>
      <c r="DI7" s="858"/>
      <c r="DJ7" s="858"/>
      <c r="DK7" s="859"/>
      <c r="DL7" s="857" t="s">
        <v>501</v>
      </c>
      <c r="DM7" s="858"/>
      <c r="DN7" s="858"/>
      <c r="DO7" s="858"/>
      <c r="DP7" s="859"/>
      <c r="DQ7" s="857" t="s">
        <v>501</v>
      </c>
      <c r="DR7" s="858"/>
      <c r="DS7" s="858"/>
      <c r="DT7" s="858"/>
      <c r="DU7" s="859"/>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23</v>
      </c>
      <c r="R8" s="845"/>
      <c r="S8" s="845"/>
      <c r="T8" s="845"/>
      <c r="U8" s="845"/>
      <c r="V8" s="845">
        <v>22</v>
      </c>
      <c r="W8" s="845"/>
      <c r="X8" s="845"/>
      <c r="Y8" s="845"/>
      <c r="Z8" s="845"/>
      <c r="AA8" s="845">
        <v>0</v>
      </c>
      <c r="AB8" s="845"/>
      <c r="AC8" s="845"/>
      <c r="AD8" s="845"/>
      <c r="AE8" s="846"/>
      <c r="AF8" s="847">
        <v>0</v>
      </c>
      <c r="AG8" s="848"/>
      <c r="AH8" s="848"/>
      <c r="AI8" s="848"/>
      <c r="AJ8" s="849"/>
      <c r="AK8" s="850">
        <v>21</v>
      </c>
      <c r="AL8" s="851"/>
      <c r="AM8" s="851"/>
      <c r="AN8" s="851"/>
      <c r="AO8" s="851"/>
      <c r="AP8" s="851" t="s">
        <v>571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573</v>
      </c>
      <c r="BT8" s="855"/>
      <c r="BU8" s="855"/>
      <c r="BV8" s="855"/>
      <c r="BW8" s="855"/>
      <c r="BX8" s="855"/>
      <c r="BY8" s="855"/>
      <c r="BZ8" s="855"/>
      <c r="CA8" s="855"/>
      <c r="CB8" s="855"/>
      <c r="CC8" s="855"/>
      <c r="CD8" s="855"/>
      <c r="CE8" s="855"/>
      <c r="CF8" s="855"/>
      <c r="CG8" s="856"/>
      <c r="CH8" s="867">
        <v>-2</v>
      </c>
      <c r="CI8" s="868"/>
      <c r="CJ8" s="868"/>
      <c r="CK8" s="868"/>
      <c r="CL8" s="869"/>
      <c r="CM8" s="867">
        <v>-74</v>
      </c>
      <c r="CN8" s="868"/>
      <c r="CO8" s="868"/>
      <c r="CP8" s="868"/>
      <c r="CQ8" s="869"/>
      <c r="CR8" s="867">
        <v>22</v>
      </c>
      <c r="CS8" s="868"/>
      <c r="CT8" s="868"/>
      <c r="CU8" s="868"/>
      <c r="CV8" s="869"/>
      <c r="CW8" s="867" t="s">
        <v>571</v>
      </c>
      <c r="CX8" s="868"/>
      <c r="CY8" s="868"/>
      <c r="CZ8" s="868"/>
      <c r="DA8" s="869"/>
      <c r="DB8" s="867">
        <v>85</v>
      </c>
      <c r="DC8" s="868"/>
      <c r="DD8" s="868"/>
      <c r="DE8" s="868"/>
      <c r="DF8" s="869"/>
      <c r="DG8" s="867" t="s">
        <v>501</v>
      </c>
      <c r="DH8" s="868"/>
      <c r="DI8" s="868"/>
      <c r="DJ8" s="868"/>
      <c r="DK8" s="869"/>
      <c r="DL8" s="867" t="s">
        <v>501</v>
      </c>
      <c r="DM8" s="868"/>
      <c r="DN8" s="868"/>
      <c r="DO8" s="868"/>
      <c r="DP8" s="869"/>
      <c r="DQ8" s="867" t="s">
        <v>501</v>
      </c>
      <c r="DR8" s="868"/>
      <c r="DS8" s="868"/>
      <c r="DT8" s="868"/>
      <c r="DU8" s="869"/>
      <c r="DV8" s="870"/>
      <c r="DW8" s="871"/>
      <c r="DX8" s="871"/>
      <c r="DY8" s="871"/>
      <c r="DZ8" s="872"/>
      <c r="EA8" s="256"/>
    </row>
    <row r="9" spans="1:131" s="257" customFormat="1" ht="26.25" customHeight="1" x14ac:dyDescent="0.15">
      <c r="A9" s="263">
        <v>3</v>
      </c>
      <c r="B9" s="841" t="s">
        <v>387</v>
      </c>
      <c r="C9" s="842"/>
      <c r="D9" s="842"/>
      <c r="E9" s="842"/>
      <c r="F9" s="842"/>
      <c r="G9" s="842"/>
      <c r="H9" s="842"/>
      <c r="I9" s="842"/>
      <c r="J9" s="842"/>
      <c r="K9" s="842"/>
      <c r="L9" s="842"/>
      <c r="M9" s="842"/>
      <c r="N9" s="842"/>
      <c r="O9" s="842"/>
      <c r="P9" s="843"/>
      <c r="Q9" s="844">
        <v>7</v>
      </c>
      <c r="R9" s="845"/>
      <c r="S9" s="845"/>
      <c r="T9" s="845"/>
      <c r="U9" s="845"/>
      <c r="V9" s="845">
        <v>7</v>
      </c>
      <c r="W9" s="845"/>
      <c r="X9" s="845"/>
      <c r="Y9" s="845"/>
      <c r="Z9" s="845"/>
      <c r="AA9" s="845">
        <v>0</v>
      </c>
      <c r="AB9" s="845"/>
      <c r="AC9" s="845"/>
      <c r="AD9" s="845"/>
      <c r="AE9" s="846"/>
      <c r="AF9" s="847">
        <v>0</v>
      </c>
      <c r="AG9" s="848"/>
      <c r="AH9" s="848"/>
      <c r="AI9" s="848"/>
      <c r="AJ9" s="849"/>
      <c r="AK9" s="850" t="s">
        <v>571</v>
      </c>
      <c r="AL9" s="851"/>
      <c r="AM9" s="851"/>
      <c r="AN9" s="851"/>
      <c r="AO9" s="851"/>
      <c r="AP9" s="851" t="s">
        <v>571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574</v>
      </c>
      <c r="BT9" s="855"/>
      <c r="BU9" s="855"/>
      <c r="BV9" s="855"/>
      <c r="BW9" s="855"/>
      <c r="BX9" s="855"/>
      <c r="BY9" s="855"/>
      <c r="BZ9" s="855"/>
      <c r="CA9" s="855"/>
      <c r="CB9" s="855"/>
      <c r="CC9" s="855"/>
      <c r="CD9" s="855"/>
      <c r="CE9" s="855"/>
      <c r="CF9" s="855"/>
      <c r="CG9" s="856"/>
      <c r="CH9" s="867" t="s">
        <v>589</v>
      </c>
      <c r="CI9" s="868"/>
      <c r="CJ9" s="868"/>
      <c r="CK9" s="868"/>
      <c r="CL9" s="869"/>
      <c r="CM9" s="867" t="s">
        <v>589</v>
      </c>
      <c r="CN9" s="868"/>
      <c r="CO9" s="868"/>
      <c r="CP9" s="868"/>
      <c r="CQ9" s="869"/>
      <c r="CR9" s="867" t="s">
        <v>588</v>
      </c>
      <c r="CS9" s="868"/>
      <c r="CT9" s="868"/>
      <c r="CU9" s="868"/>
      <c r="CV9" s="869"/>
      <c r="CW9" s="867" t="s">
        <v>571</v>
      </c>
      <c r="CX9" s="868"/>
      <c r="CY9" s="868"/>
      <c r="CZ9" s="868"/>
      <c r="DA9" s="869"/>
      <c r="DB9" s="867" t="s">
        <v>588</v>
      </c>
      <c r="DC9" s="868"/>
      <c r="DD9" s="868"/>
      <c r="DE9" s="868"/>
      <c r="DF9" s="869"/>
      <c r="DG9" s="867" t="s">
        <v>501</v>
      </c>
      <c r="DH9" s="868"/>
      <c r="DI9" s="868"/>
      <c r="DJ9" s="868"/>
      <c r="DK9" s="869"/>
      <c r="DL9" s="867" t="s">
        <v>501</v>
      </c>
      <c r="DM9" s="868"/>
      <c r="DN9" s="868"/>
      <c r="DO9" s="868"/>
      <c r="DP9" s="869"/>
      <c r="DQ9" s="867" t="s">
        <v>501</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8552</v>
      </c>
      <c r="R23" s="880"/>
      <c r="S23" s="880"/>
      <c r="T23" s="880"/>
      <c r="U23" s="880"/>
      <c r="V23" s="880">
        <v>8103</v>
      </c>
      <c r="W23" s="880"/>
      <c r="X23" s="880"/>
      <c r="Y23" s="880"/>
      <c r="Z23" s="880"/>
      <c r="AA23" s="880">
        <v>449</v>
      </c>
      <c r="AB23" s="880"/>
      <c r="AC23" s="880"/>
      <c r="AD23" s="880"/>
      <c r="AE23" s="881"/>
      <c r="AF23" s="882">
        <v>319</v>
      </c>
      <c r="AG23" s="880"/>
      <c r="AH23" s="880"/>
      <c r="AI23" s="880"/>
      <c r="AJ23" s="883"/>
      <c r="AK23" s="884"/>
      <c r="AL23" s="885"/>
      <c r="AM23" s="885"/>
      <c r="AN23" s="885"/>
      <c r="AO23" s="885"/>
      <c r="AP23" s="880"/>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1150</v>
      </c>
      <c r="R28" s="909"/>
      <c r="S28" s="909"/>
      <c r="T28" s="909"/>
      <c r="U28" s="909"/>
      <c r="V28" s="909">
        <v>1104</v>
      </c>
      <c r="W28" s="909"/>
      <c r="X28" s="909"/>
      <c r="Y28" s="909"/>
      <c r="Z28" s="909"/>
      <c r="AA28" s="909">
        <v>46</v>
      </c>
      <c r="AB28" s="909"/>
      <c r="AC28" s="909"/>
      <c r="AD28" s="909"/>
      <c r="AE28" s="910"/>
      <c r="AF28" s="911">
        <v>46</v>
      </c>
      <c r="AG28" s="909"/>
      <c r="AH28" s="909"/>
      <c r="AI28" s="909"/>
      <c r="AJ28" s="912"/>
      <c r="AK28" s="913">
        <v>121</v>
      </c>
      <c r="AL28" s="904"/>
      <c r="AM28" s="904"/>
      <c r="AN28" s="904"/>
      <c r="AO28" s="904"/>
      <c r="AP28" s="904" t="s">
        <v>571</v>
      </c>
      <c r="AQ28" s="904"/>
      <c r="AR28" s="904"/>
      <c r="AS28" s="904"/>
      <c r="AT28" s="904"/>
      <c r="AU28" s="904" t="s">
        <v>571</v>
      </c>
      <c r="AV28" s="904"/>
      <c r="AW28" s="904"/>
      <c r="AX28" s="904"/>
      <c r="AY28" s="904"/>
      <c r="AZ28" s="905" t="s">
        <v>571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176</v>
      </c>
      <c r="R29" s="845"/>
      <c r="S29" s="845"/>
      <c r="T29" s="845"/>
      <c r="U29" s="845"/>
      <c r="V29" s="845">
        <v>175</v>
      </c>
      <c r="W29" s="845"/>
      <c r="X29" s="845"/>
      <c r="Y29" s="845"/>
      <c r="Z29" s="845"/>
      <c r="AA29" s="845">
        <v>1</v>
      </c>
      <c r="AB29" s="845"/>
      <c r="AC29" s="845"/>
      <c r="AD29" s="845"/>
      <c r="AE29" s="846"/>
      <c r="AF29" s="847">
        <v>1</v>
      </c>
      <c r="AG29" s="848"/>
      <c r="AH29" s="848"/>
      <c r="AI29" s="848"/>
      <c r="AJ29" s="849"/>
      <c r="AK29" s="916">
        <v>60</v>
      </c>
      <c r="AL29" s="917"/>
      <c r="AM29" s="917"/>
      <c r="AN29" s="917"/>
      <c r="AO29" s="917"/>
      <c r="AP29" s="917" t="s">
        <v>571</v>
      </c>
      <c r="AQ29" s="917"/>
      <c r="AR29" s="917"/>
      <c r="AS29" s="917"/>
      <c r="AT29" s="917"/>
      <c r="AU29" s="917" t="s">
        <v>571</v>
      </c>
      <c r="AV29" s="917"/>
      <c r="AW29" s="917"/>
      <c r="AX29" s="917"/>
      <c r="AY29" s="917"/>
      <c r="AZ29" s="918" t="s">
        <v>571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182</v>
      </c>
      <c r="R30" s="845"/>
      <c r="S30" s="845"/>
      <c r="T30" s="845"/>
      <c r="U30" s="845"/>
      <c r="V30" s="845">
        <v>182</v>
      </c>
      <c r="W30" s="845"/>
      <c r="X30" s="845"/>
      <c r="Y30" s="845"/>
      <c r="Z30" s="845"/>
      <c r="AA30" s="845">
        <v>0</v>
      </c>
      <c r="AB30" s="845"/>
      <c r="AC30" s="845"/>
      <c r="AD30" s="845"/>
      <c r="AE30" s="846"/>
      <c r="AF30" s="847">
        <v>344</v>
      </c>
      <c r="AG30" s="848"/>
      <c r="AH30" s="848"/>
      <c r="AI30" s="848"/>
      <c r="AJ30" s="849"/>
      <c r="AK30" s="916">
        <v>3</v>
      </c>
      <c r="AL30" s="917"/>
      <c r="AM30" s="917"/>
      <c r="AN30" s="917"/>
      <c r="AO30" s="917"/>
      <c r="AP30" s="917">
        <v>331</v>
      </c>
      <c r="AQ30" s="917"/>
      <c r="AR30" s="917"/>
      <c r="AS30" s="917"/>
      <c r="AT30" s="917"/>
      <c r="AU30" s="917">
        <v>5</v>
      </c>
      <c r="AV30" s="917"/>
      <c r="AW30" s="917"/>
      <c r="AX30" s="917"/>
      <c r="AY30" s="917"/>
      <c r="AZ30" s="918" t="s">
        <v>571</v>
      </c>
      <c r="BA30" s="918"/>
      <c r="BB30" s="918"/>
      <c r="BC30" s="918"/>
      <c r="BD30" s="918"/>
      <c r="BE30" s="914" t="s">
        <v>404</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406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391</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407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409</v>
      </c>
      <c r="B66" s="827"/>
      <c r="C66" s="827"/>
      <c r="D66" s="827"/>
      <c r="E66" s="827"/>
      <c r="F66" s="827"/>
      <c r="G66" s="827"/>
      <c r="H66" s="827"/>
      <c r="I66" s="827"/>
      <c r="J66" s="827"/>
      <c r="K66" s="827"/>
      <c r="L66" s="827"/>
      <c r="M66" s="827"/>
      <c r="N66" s="827"/>
      <c r="O66" s="827"/>
      <c r="P66" s="828"/>
      <c r="Q66" s="803" t="s">
        <v>393</v>
      </c>
      <c r="R66" s="804"/>
      <c r="S66" s="804"/>
      <c r="T66" s="804"/>
      <c r="U66" s="805"/>
      <c r="V66" s="803" t="s">
        <v>410</v>
      </c>
      <c r="W66" s="804"/>
      <c r="X66" s="804"/>
      <c r="Y66" s="804"/>
      <c r="Z66" s="805"/>
      <c r="AA66" s="803" t="s">
        <v>395</v>
      </c>
      <c r="AB66" s="804"/>
      <c r="AC66" s="804"/>
      <c r="AD66" s="804"/>
      <c r="AE66" s="805"/>
      <c r="AF66" s="938" t="s">
        <v>411</v>
      </c>
      <c r="AG66" s="899"/>
      <c r="AH66" s="899"/>
      <c r="AI66" s="899"/>
      <c r="AJ66" s="939"/>
      <c r="AK66" s="803" t="s">
        <v>412</v>
      </c>
      <c r="AL66" s="827"/>
      <c r="AM66" s="827"/>
      <c r="AN66" s="827"/>
      <c r="AO66" s="828"/>
      <c r="AP66" s="803" t="s">
        <v>413</v>
      </c>
      <c r="AQ66" s="804"/>
      <c r="AR66" s="804"/>
      <c r="AS66" s="804"/>
      <c r="AT66" s="805"/>
      <c r="AU66" s="803" t="s">
        <v>414</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575</v>
      </c>
      <c r="C68" s="956"/>
      <c r="D68" s="956"/>
      <c r="E68" s="956"/>
      <c r="F68" s="956"/>
      <c r="G68" s="956"/>
      <c r="H68" s="956"/>
      <c r="I68" s="956"/>
      <c r="J68" s="956"/>
      <c r="K68" s="956"/>
      <c r="L68" s="956"/>
      <c r="M68" s="956"/>
      <c r="N68" s="956"/>
      <c r="O68" s="956"/>
      <c r="P68" s="957"/>
      <c r="Q68" s="958">
        <v>83</v>
      </c>
      <c r="R68" s="952"/>
      <c r="S68" s="952"/>
      <c r="T68" s="952"/>
      <c r="U68" s="952"/>
      <c r="V68" s="952">
        <v>81</v>
      </c>
      <c r="W68" s="952"/>
      <c r="X68" s="952"/>
      <c r="Y68" s="952"/>
      <c r="Z68" s="952"/>
      <c r="AA68" s="952">
        <v>2</v>
      </c>
      <c r="AB68" s="952"/>
      <c r="AC68" s="952"/>
      <c r="AD68" s="952"/>
      <c r="AE68" s="952"/>
      <c r="AF68" s="952">
        <v>2</v>
      </c>
      <c r="AG68" s="952"/>
      <c r="AH68" s="952"/>
      <c r="AI68" s="952"/>
      <c r="AJ68" s="952"/>
      <c r="AK68" s="952" t="s">
        <v>501</v>
      </c>
      <c r="AL68" s="952"/>
      <c r="AM68" s="952"/>
      <c r="AN68" s="952"/>
      <c r="AO68" s="952"/>
      <c r="AP68" s="952" t="s">
        <v>501</v>
      </c>
      <c r="AQ68" s="952"/>
      <c r="AR68" s="952"/>
      <c r="AS68" s="952"/>
      <c r="AT68" s="952"/>
      <c r="AU68" s="952" t="s">
        <v>501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576</v>
      </c>
      <c r="C69" s="960"/>
      <c r="D69" s="960"/>
      <c r="E69" s="960"/>
      <c r="F69" s="960"/>
      <c r="G69" s="960"/>
      <c r="H69" s="960"/>
      <c r="I69" s="960"/>
      <c r="J69" s="960"/>
      <c r="K69" s="960"/>
      <c r="L69" s="960"/>
      <c r="M69" s="960"/>
      <c r="N69" s="960"/>
      <c r="O69" s="960"/>
      <c r="P69" s="961"/>
      <c r="Q69" s="962">
        <v>10665</v>
      </c>
      <c r="R69" s="917"/>
      <c r="S69" s="917"/>
      <c r="T69" s="917"/>
      <c r="U69" s="917"/>
      <c r="V69" s="917">
        <v>10638</v>
      </c>
      <c r="W69" s="917"/>
      <c r="X69" s="917"/>
      <c r="Y69" s="917"/>
      <c r="Z69" s="917"/>
      <c r="AA69" s="917">
        <v>27</v>
      </c>
      <c r="AB69" s="917"/>
      <c r="AC69" s="917"/>
      <c r="AD69" s="917"/>
      <c r="AE69" s="917"/>
      <c r="AF69" s="917">
        <v>27</v>
      </c>
      <c r="AG69" s="917"/>
      <c r="AH69" s="917"/>
      <c r="AI69" s="917"/>
      <c r="AJ69" s="917"/>
      <c r="AK69" s="917" t="s">
        <v>501</v>
      </c>
      <c r="AL69" s="917"/>
      <c r="AM69" s="917"/>
      <c r="AN69" s="917"/>
      <c r="AO69" s="917"/>
      <c r="AP69" s="917" t="s">
        <v>501</v>
      </c>
      <c r="AQ69" s="917"/>
      <c r="AR69" s="917"/>
      <c r="AS69" s="917"/>
      <c r="AT69" s="917"/>
      <c r="AU69" s="917" t="s">
        <v>501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577</v>
      </c>
      <c r="C70" s="960"/>
      <c r="D70" s="960"/>
      <c r="E70" s="960"/>
      <c r="F70" s="960"/>
      <c r="G70" s="960"/>
      <c r="H70" s="960"/>
      <c r="I70" s="960"/>
      <c r="J70" s="960"/>
      <c r="K70" s="960"/>
      <c r="L70" s="960"/>
      <c r="M70" s="960"/>
      <c r="N70" s="960"/>
      <c r="O70" s="960"/>
      <c r="P70" s="961"/>
      <c r="Q70" s="962">
        <v>60</v>
      </c>
      <c r="R70" s="917"/>
      <c r="S70" s="917"/>
      <c r="T70" s="917"/>
      <c r="U70" s="917"/>
      <c r="V70" s="917">
        <v>60</v>
      </c>
      <c r="W70" s="917"/>
      <c r="X70" s="917"/>
      <c r="Y70" s="917"/>
      <c r="Z70" s="917"/>
      <c r="AA70" s="917" t="s">
        <v>501</v>
      </c>
      <c r="AB70" s="917"/>
      <c r="AC70" s="917"/>
      <c r="AD70" s="917"/>
      <c r="AE70" s="917"/>
      <c r="AF70" s="917" t="s">
        <v>501</v>
      </c>
      <c r="AG70" s="917"/>
      <c r="AH70" s="917"/>
      <c r="AI70" s="917"/>
      <c r="AJ70" s="917"/>
      <c r="AK70" s="917" t="s">
        <v>501</v>
      </c>
      <c r="AL70" s="917"/>
      <c r="AM70" s="917"/>
      <c r="AN70" s="917"/>
      <c r="AO70" s="917"/>
      <c r="AP70" s="917" t="s">
        <v>501</v>
      </c>
      <c r="AQ70" s="917"/>
      <c r="AR70" s="917"/>
      <c r="AS70" s="917"/>
      <c r="AT70" s="917"/>
      <c r="AU70" s="917" t="s">
        <v>501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578</v>
      </c>
      <c r="C71" s="960"/>
      <c r="D71" s="960"/>
      <c r="E71" s="960"/>
      <c r="F71" s="960"/>
      <c r="G71" s="960"/>
      <c r="H71" s="960"/>
      <c r="I71" s="960"/>
      <c r="J71" s="960"/>
      <c r="K71" s="960"/>
      <c r="L71" s="960"/>
      <c r="M71" s="960"/>
      <c r="N71" s="960"/>
      <c r="O71" s="960"/>
      <c r="P71" s="961"/>
      <c r="Q71" s="962">
        <v>198</v>
      </c>
      <c r="R71" s="917"/>
      <c r="S71" s="917"/>
      <c r="T71" s="917"/>
      <c r="U71" s="917"/>
      <c r="V71" s="917">
        <v>188</v>
      </c>
      <c r="W71" s="917"/>
      <c r="X71" s="917"/>
      <c r="Y71" s="917"/>
      <c r="Z71" s="917"/>
      <c r="AA71" s="917">
        <v>10</v>
      </c>
      <c r="AB71" s="917"/>
      <c r="AC71" s="917"/>
      <c r="AD71" s="917"/>
      <c r="AE71" s="917"/>
      <c r="AF71" s="917">
        <v>10</v>
      </c>
      <c r="AG71" s="917"/>
      <c r="AH71" s="917"/>
      <c r="AI71" s="917"/>
      <c r="AJ71" s="917"/>
      <c r="AK71" s="917" t="s">
        <v>501</v>
      </c>
      <c r="AL71" s="917"/>
      <c r="AM71" s="917"/>
      <c r="AN71" s="917"/>
      <c r="AO71" s="917"/>
      <c r="AP71" s="917" t="s">
        <v>501</v>
      </c>
      <c r="AQ71" s="917"/>
      <c r="AR71" s="917"/>
      <c r="AS71" s="917"/>
      <c r="AT71" s="917"/>
      <c r="AU71" s="917" t="s">
        <v>501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579</v>
      </c>
      <c r="C72" s="960"/>
      <c r="D72" s="960"/>
      <c r="E72" s="960"/>
      <c r="F72" s="960"/>
      <c r="G72" s="960"/>
      <c r="H72" s="960"/>
      <c r="I72" s="960"/>
      <c r="J72" s="960"/>
      <c r="K72" s="960"/>
      <c r="L72" s="960"/>
      <c r="M72" s="960"/>
      <c r="N72" s="960"/>
      <c r="O72" s="960"/>
      <c r="P72" s="961"/>
      <c r="Q72" s="962">
        <v>2512</v>
      </c>
      <c r="R72" s="917"/>
      <c r="S72" s="917"/>
      <c r="T72" s="917"/>
      <c r="U72" s="917"/>
      <c r="V72" s="917">
        <v>2491</v>
      </c>
      <c r="W72" s="917"/>
      <c r="X72" s="917"/>
      <c r="Y72" s="917"/>
      <c r="Z72" s="917"/>
      <c r="AA72" s="917">
        <v>21</v>
      </c>
      <c r="AB72" s="917"/>
      <c r="AC72" s="917"/>
      <c r="AD72" s="917"/>
      <c r="AE72" s="917"/>
      <c r="AF72" s="917">
        <v>18</v>
      </c>
      <c r="AG72" s="917"/>
      <c r="AH72" s="917"/>
      <c r="AI72" s="917"/>
      <c r="AJ72" s="917"/>
      <c r="AK72" s="917">
        <v>49</v>
      </c>
      <c r="AL72" s="917"/>
      <c r="AM72" s="917"/>
      <c r="AN72" s="917"/>
      <c r="AO72" s="917"/>
      <c r="AP72" s="917">
        <v>1831</v>
      </c>
      <c r="AQ72" s="917"/>
      <c r="AR72" s="917"/>
      <c r="AS72" s="917"/>
      <c r="AT72" s="917"/>
      <c r="AU72" s="917">
        <v>156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580</v>
      </c>
      <c r="C73" s="960"/>
      <c r="D73" s="960"/>
      <c r="E73" s="960"/>
      <c r="F73" s="960"/>
      <c r="G73" s="960"/>
      <c r="H73" s="960"/>
      <c r="I73" s="960"/>
      <c r="J73" s="960"/>
      <c r="K73" s="960"/>
      <c r="L73" s="960"/>
      <c r="M73" s="960"/>
      <c r="N73" s="960"/>
      <c r="O73" s="960"/>
      <c r="P73" s="961"/>
      <c r="Q73" s="962">
        <v>709</v>
      </c>
      <c r="R73" s="917"/>
      <c r="S73" s="917"/>
      <c r="T73" s="917"/>
      <c r="U73" s="917"/>
      <c r="V73" s="917">
        <v>653</v>
      </c>
      <c r="W73" s="917"/>
      <c r="X73" s="917"/>
      <c r="Y73" s="917"/>
      <c r="Z73" s="917"/>
      <c r="AA73" s="917">
        <v>57</v>
      </c>
      <c r="AB73" s="917"/>
      <c r="AC73" s="917"/>
      <c r="AD73" s="917"/>
      <c r="AE73" s="917"/>
      <c r="AF73" s="917">
        <v>40</v>
      </c>
      <c r="AG73" s="917"/>
      <c r="AH73" s="917"/>
      <c r="AI73" s="917"/>
      <c r="AJ73" s="917"/>
      <c r="AK73" s="917">
        <v>250</v>
      </c>
      <c r="AL73" s="917"/>
      <c r="AM73" s="917"/>
      <c r="AN73" s="917"/>
      <c r="AO73" s="917"/>
      <c r="AP73" s="917" t="s">
        <v>501</v>
      </c>
      <c r="AQ73" s="917"/>
      <c r="AR73" s="917"/>
      <c r="AS73" s="917"/>
      <c r="AT73" s="917"/>
      <c r="AU73" s="917" t="s">
        <v>501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581</v>
      </c>
      <c r="C74" s="960"/>
      <c r="D74" s="960"/>
      <c r="E74" s="960"/>
      <c r="F74" s="960"/>
      <c r="G74" s="960"/>
      <c r="H74" s="960"/>
      <c r="I74" s="960"/>
      <c r="J74" s="960"/>
      <c r="K74" s="960"/>
      <c r="L74" s="960"/>
      <c r="M74" s="960"/>
      <c r="N74" s="960"/>
      <c r="O74" s="960"/>
      <c r="P74" s="961"/>
      <c r="Q74" s="962">
        <v>150</v>
      </c>
      <c r="R74" s="917"/>
      <c r="S74" s="917"/>
      <c r="T74" s="917"/>
      <c r="U74" s="917"/>
      <c r="V74" s="917">
        <v>144</v>
      </c>
      <c r="W74" s="917"/>
      <c r="X74" s="917"/>
      <c r="Y74" s="917"/>
      <c r="Z74" s="917"/>
      <c r="AA74" s="917">
        <v>6</v>
      </c>
      <c r="AB74" s="917"/>
      <c r="AC74" s="917"/>
      <c r="AD74" s="917"/>
      <c r="AE74" s="917"/>
      <c r="AF74" s="917">
        <v>6</v>
      </c>
      <c r="AG74" s="917"/>
      <c r="AH74" s="917"/>
      <c r="AI74" s="917"/>
      <c r="AJ74" s="917"/>
      <c r="AK74" s="917" t="s">
        <v>501</v>
      </c>
      <c r="AL74" s="917"/>
      <c r="AM74" s="917"/>
      <c r="AN74" s="917"/>
      <c r="AO74" s="917"/>
      <c r="AP74" s="917" t="s">
        <v>501</v>
      </c>
      <c r="AQ74" s="917"/>
      <c r="AR74" s="917"/>
      <c r="AS74" s="917"/>
      <c r="AT74" s="917"/>
      <c r="AU74" s="917" t="s">
        <v>501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582</v>
      </c>
      <c r="C75" s="960"/>
      <c r="D75" s="960"/>
      <c r="E75" s="960"/>
      <c r="F75" s="960"/>
      <c r="G75" s="960"/>
      <c r="H75" s="960"/>
      <c r="I75" s="960"/>
      <c r="J75" s="960"/>
      <c r="K75" s="960"/>
      <c r="L75" s="960"/>
      <c r="M75" s="960"/>
      <c r="N75" s="960"/>
      <c r="O75" s="960"/>
      <c r="P75" s="961"/>
      <c r="Q75" s="965">
        <v>236</v>
      </c>
      <c r="R75" s="966"/>
      <c r="S75" s="966"/>
      <c r="T75" s="966"/>
      <c r="U75" s="916"/>
      <c r="V75" s="967">
        <v>228</v>
      </c>
      <c r="W75" s="966"/>
      <c r="X75" s="966"/>
      <c r="Y75" s="966"/>
      <c r="Z75" s="916"/>
      <c r="AA75" s="967">
        <v>8</v>
      </c>
      <c r="AB75" s="966"/>
      <c r="AC75" s="966"/>
      <c r="AD75" s="966"/>
      <c r="AE75" s="916"/>
      <c r="AF75" s="967">
        <v>8</v>
      </c>
      <c r="AG75" s="966"/>
      <c r="AH75" s="966"/>
      <c r="AI75" s="966"/>
      <c r="AJ75" s="916"/>
      <c r="AK75" s="967">
        <v>45</v>
      </c>
      <c r="AL75" s="966"/>
      <c r="AM75" s="966"/>
      <c r="AN75" s="966"/>
      <c r="AO75" s="916"/>
      <c r="AP75" s="967" t="s">
        <v>501</v>
      </c>
      <c r="AQ75" s="966"/>
      <c r="AR75" s="966"/>
      <c r="AS75" s="966"/>
      <c r="AT75" s="916"/>
      <c r="AU75" s="967" t="s">
        <v>501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583</v>
      </c>
      <c r="C76" s="960"/>
      <c r="D76" s="960"/>
      <c r="E76" s="960"/>
      <c r="F76" s="960"/>
      <c r="G76" s="960"/>
      <c r="H76" s="960"/>
      <c r="I76" s="960"/>
      <c r="J76" s="960"/>
      <c r="K76" s="960"/>
      <c r="L76" s="960"/>
      <c r="M76" s="960"/>
      <c r="N76" s="960"/>
      <c r="O76" s="960"/>
      <c r="P76" s="961"/>
      <c r="Q76" s="965">
        <v>65</v>
      </c>
      <c r="R76" s="966"/>
      <c r="S76" s="966"/>
      <c r="T76" s="966"/>
      <c r="U76" s="916"/>
      <c r="V76" s="967">
        <v>65</v>
      </c>
      <c r="W76" s="966"/>
      <c r="X76" s="966"/>
      <c r="Y76" s="966"/>
      <c r="Z76" s="916"/>
      <c r="AA76" s="967" t="s">
        <v>501</v>
      </c>
      <c r="AB76" s="966"/>
      <c r="AC76" s="966"/>
      <c r="AD76" s="966"/>
      <c r="AE76" s="916"/>
      <c r="AF76" s="967" t="s">
        <v>501</v>
      </c>
      <c r="AG76" s="966"/>
      <c r="AH76" s="966"/>
      <c r="AI76" s="966"/>
      <c r="AJ76" s="916"/>
      <c r="AK76" s="967" t="s">
        <v>501</v>
      </c>
      <c r="AL76" s="966"/>
      <c r="AM76" s="966"/>
      <c r="AN76" s="966"/>
      <c r="AO76" s="916"/>
      <c r="AP76" s="967" t="s">
        <v>501</v>
      </c>
      <c r="AQ76" s="966"/>
      <c r="AR76" s="966"/>
      <c r="AS76" s="966"/>
      <c r="AT76" s="916"/>
      <c r="AU76" s="967" t="s">
        <v>501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584</v>
      </c>
      <c r="C77" s="960"/>
      <c r="D77" s="960"/>
      <c r="E77" s="960"/>
      <c r="F77" s="960"/>
      <c r="G77" s="960"/>
      <c r="H77" s="960"/>
      <c r="I77" s="960"/>
      <c r="J77" s="960"/>
      <c r="K77" s="960"/>
      <c r="L77" s="960"/>
      <c r="M77" s="960"/>
      <c r="N77" s="960"/>
      <c r="O77" s="960"/>
      <c r="P77" s="961"/>
      <c r="Q77" s="965">
        <v>1891</v>
      </c>
      <c r="R77" s="966"/>
      <c r="S77" s="966"/>
      <c r="T77" s="966"/>
      <c r="U77" s="916"/>
      <c r="V77" s="967">
        <v>1844</v>
      </c>
      <c r="W77" s="966"/>
      <c r="X77" s="966"/>
      <c r="Y77" s="966"/>
      <c r="Z77" s="916"/>
      <c r="AA77" s="967">
        <v>47</v>
      </c>
      <c r="AB77" s="966"/>
      <c r="AC77" s="966"/>
      <c r="AD77" s="966"/>
      <c r="AE77" s="916"/>
      <c r="AF77" s="967">
        <v>47</v>
      </c>
      <c r="AG77" s="966"/>
      <c r="AH77" s="966"/>
      <c r="AI77" s="966"/>
      <c r="AJ77" s="916"/>
      <c r="AK77" s="967" t="s">
        <v>501</v>
      </c>
      <c r="AL77" s="966"/>
      <c r="AM77" s="966"/>
      <c r="AN77" s="966"/>
      <c r="AO77" s="916"/>
      <c r="AP77" s="967" t="s">
        <v>501</v>
      </c>
      <c r="AQ77" s="966"/>
      <c r="AR77" s="966"/>
      <c r="AS77" s="966"/>
      <c r="AT77" s="916"/>
      <c r="AU77" s="967" t="s">
        <v>501</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585</v>
      </c>
      <c r="C78" s="960"/>
      <c r="D78" s="960"/>
      <c r="E78" s="960"/>
      <c r="F78" s="960"/>
      <c r="G78" s="960"/>
      <c r="H78" s="960"/>
      <c r="I78" s="960"/>
      <c r="J78" s="960"/>
      <c r="K78" s="960"/>
      <c r="L78" s="960"/>
      <c r="M78" s="960"/>
      <c r="N78" s="960"/>
      <c r="O78" s="960"/>
      <c r="P78" s="961"/>
      <c r="Q78" s="962">
        <v>70477</v>
      </c>
      <c r="R78" s="917"/>
      <c r="S78" s="917"/>
      <c r="T78" s="917"/>
      <c r="U78" s="917"/>
      <c r="V78" s="917">
        <v>68238</v>
      </c>
      <c r="W78" s="917"/>
      <c r="X78" s="917"/>
      <c r="Y78" s="917"/>
      <c r="Z78" s="917"/>
      <c r="AA78" s="917">
        <v>2239</v>
      </c>
      <c r="AB78" s="917"/>
      <c r="AC78" s="917"/>
      <c r="AD78" s="917"/>
      <c r="AE78" s="917"/>
      <c r="AF78" s="917">
        <v>2239</v>
      </c>
      <c r="AG78" s="917"/>
      <c r="AH78" s="917"/>
      <c r="AI78" s="917"/>
      <c r="AJ78" s="917"/>
      <c r="AK78" s="917">
        <v>1112</v>
      </c>
      <c r="AL78" s="917"/>
      <c r="AM78" s="917"/>
      <c r="AN78" s="917"/>
      <c r="AO78" s="917"/>
      <c r="AP78" s="917" t="s">
        <v>501</v>
      </c>
      <c r="AQ78" s="917"/>
      <c r="AR78" s="917"/>
      <c r="AS78" s="917"/>
      <c r="AT78" s="917"/>
      <c r="AU78" s="917" t="s">
        <v>501</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586</v>
      </c>
      <c r="C79" s="960"/>
      <c r="D79" s="960"/>
      <c r="E79" s="960"/>
      <c r="F79" s="960"/>
      <c r="G79" s="960"/>
      <c r="H79" s="960"/>
      <c r="I79" s="960"/>
      <c r="J79" s="960"/>
      <c r="K79" s="960"/>
      <c r="L79" s="960"/>
      <c r="M79" s="960"/>
      <c r="N79" s="960"/>
      <c r="O79" s="960"/>
      <c r="P79" s="961"/>
      <c r="Q79" s="962">
        <v>168</v>
      </c>
      <c r="R79" s="917"/>
      <c r="S79" s="917"/>
      <c r="T79" s="917"/>
      <c r="U79" s="917"/>
      <c r="V79" s="917">
        <v>146</v>
      </c>
      <c r="W79" s="917"/>
      <c r="X79" s="917"/>
      <c r="Y79" s="917"/>
      <c r="Z79" s="917"/>
      <c r="AA79" s="917">
        <v>21</v>
      </c>
      <c r="AB79" s="917"/>
      <c r="AC79" s="917"/>
      <c r="AD79" s="917"/>
      <c r="AE79" s="917"/>
      <c r="AF79" s="917">
        <v>21</v>
      </c>
      <c r="AG79" s="917"/>
      <c r="AH79" s="917"/>
      <c r="AI79" s="917"/>
      <c r="AJ79" s="917"/>
      <c r="AK79" s="917" t="s">
        <v>501</v>
      </c>
      <c r="AL79" s="917"/>
      <c r="AM79" s="917"/>
      <c r="AN79" s="917"/>
      <c r="AO79" s="917"/>
      <c r="AP79" s="917" t="s">
        <v>501</v>
      </c>
      <c r="AQ79" s="917"/>
      <c r="AR79" s="917"/>
      <c r="AS79" s="917"/>
      <c r="AT79" s="917"/>
      <c r="AU79" s="917" t="s">
        <v>501</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587</v>
      </c>
      <c r="C80" s="960"/>
      <c r="D80" s="960"/>
      <c r="E80" s="960"/>
      <c r="F80" s="960"/>
      <c r="G80" s="960"/>
      <c r="H80" s="960"/>
      <c r="I80" s="960"/>
      <c r="J80" s="960"/>
      <c r="K80" s="960"/>
      <c r="L80" s="960"/>
      <c r="M80" s="960"/>
      <c r="N80" s="960"/>
      <c r="O80" s="960"/>
      <c r="P80" s="961"/>
      <c r="Q80" s="962">
        <v>772932</v>
      </c>
      <c r="R80" s="917"/>
      <c r="S80" s="917"/>
      <c r="T80" s="917"/>
      <c r="U80" s="917"/>
      <c r="V80" s="917">
        <v>740589</v>
      </c>
      <c r="W80" s="917"/>
      <c r="X80" s="917"/>
      <c r="Y80" s="917"/>
      <c r="Z80" s="917"/>
      <c r="AA80" s="917">
        <v>32343</v>
      </c>
      <c r="AB80" s="917"/>
      <c r="AC80" s="917"/>
      <c r="AD80" s="917"/>
      <c r="AE80" s="917"/>
      <c r="AF80" s="917">
        <v>32343</v>
      </c>
      <c r="AG80" s="917"/>
      <c r="AH80" s="917"/>
      <c r="AI80" s="917"/>
      <c r="AJ80" s="917"/>
      <c r="AK80" s="917">
        <v>691</v>
      </c>
      <c r="AL80" s="917"/>
      <c r="AM80" s="917"/>
      <c r="AN80" s="917"/>
      <c r="AO80" s="917"/>
      <c r="AP80" s="917" t="s">
        <v>501</v>
      </c>
      <c r="AQ80" s="917"/>
      <c r="AR80" s="917"/>
      <c r="AS80" s="917"/>
      <c r="AT80" s="917"/>
      <c r="AU80" s="917" t="s">
        <v>501</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415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34762</v>
      </c>
      <c r="AG88" s="928"/>
      <c r="AH88" s="928"/>
      <c r="AI88" s="928"/>
      <c r="AJ88" s="928"/>
      <c r="AK88" s="925"/>
      <c r="AL88" s="925"/>
      <c r="AM88" s="925"/>
      <c r="AN88" s="925"/>
      <c r="AO88" s="925"/>
      <c r="AP88" s="928">
        <v>1831</v>
      </c>
      <c r="AQ88" s="928"/>
      <c r="AR88" s="928"/>
      <c r="AS88" s="928"/>
      <c r="AT88" s="928"/>
      <c r="AU88" s="928">
        <v>156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424</v>
      </c>
      <c r="AB109" s="981"/>
      <c r="AC109" s="981"/>
      <c r="AD109" s="981"/>
      <c r="AE109" s="982"/>
      <c r="AF109" s="980" t="s">
        <v>425</v>
      </c>
      <c r="AG109" s="981"/>
      <c r="AH109" s="981"/>
      <c r="AI109" s="981"/>
      <c r="AJ109" s="982"/>
      <c r="AK109" s="980" t="s">
        <v>303</v>
      </c>
      <c r="AL109" s="981"/>
      <c r="AM109" s="981"/>
      <c r="AN109" s="981"/>
      <c r="AO109" s="982"/>
      <c r="AP109" s="980" t="s">
        <v>426</v>
      </c>
      <c r="AQ109" s="981"/>
      <c r="AR109" s="981"/>
      <c r="AS109" s="981"/>
      <c r="AT109" s="983"/>
      <c r="AU109" s="1000" t="s">
        <v>423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424</v>
      </c>
      <c r="BR109" s="981"/>
      <c r="BS109" s="981"/>
      <c r="BT109" s="981"/>
      <c r="BU109" s="982"/>
      <c r="BV109" s="980" t="s">
        <v>425</v>
      </c>
      <c r="BW109" s="981"/>
      <c r="BX109" s="981"/>
      <c r="BY109" s="981"/>
      <c r="BZ109" s="982"/>
      <c r="CA109" s="980" t="s">
        <v>303</v>
      </c>
      <c r="CB109" s="981"/>
      <c r="CC109" s="981"/>
      <c r="CD109" s="981"/>
      <c r="CE109" s="982"/>
      <c r="CF109" s="1001" t="s">
        <v>426</v>
      </c>
      <c r="CG109" s="1001"/>
      <c r="CH109" s="1001"/>
      <c r="CI109" s="1001"/>
      <c r="CJ109" s="1001"/>
      <c r="CK109" s="980" t="s">
        <v>427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424</v>
      </c>
      <c r="DH109" s="981"/>
      <c r="DI109" s="981"/>
      <c r="DJ109" s="981"/>
      <c r="DK109" s="982"/>
      <c r="DL109" s="980" t="s">
        <v>425</v>
      </c>
      <c r="DM109" s="981"/>
      <c r="DN109" s="981"/>
      <c r="DO109" s="981"/>
      <c r="DP109" s="982"/>
      <c r="DQ109" s="980" t="s">
        <v>303</v>
      </c>
      <c r="DR109" s="981"/>
      <c r="DS109" s="981"/>
      <c r="DT109" s="981"/>
      <c r="DU109" s="982"/>
      <c r="DV109" s="980" t="s">
        <v>426</v>
      </c>
      <c r="DW109" s="981"/>
      <c r="DX109" s="981"/>
      <c r="DY109" s="981"/>
      <c r="DZ109" s="983"/>
    </row>
    <row r="110" spans="1:131" s="248" customFormat="1" ht="26.25" customHeight="1" x14ac:dyDescent="0.15">
      <c r="A110" s="984" t="s">
        <v>428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734364</v>
      </c>
      <c r="AB110" s="988"/>
      <c r="AC110" s="988"/>
      <c r="AD110" s="988"/>
      <c r="AE110" s="989"/>
      <c r="AF110" s="990">
        <v>693646</v>
      </c>
      <c r="AG110" s="988"/>
      <c r="AH110" s="988"/>
      <c r="AI110" s="988"/>
      <c r="AJ110" s="989"/>
      <c r="AK110" s="990">
        <v>674329</v>
      </c>
      <c r="AL110" s="988"/>
      <c r="AM110" s="988"/>
      <c r="AN110" s="988"/>
      <c r="AO110" s="989"/>
      <c r="AP110" s="991">
        <v>21.8</v>
      </c>
      <c r="AQ110" s="992"/>
      <c r="AR110" s="992"/>
      <c r="AS110" s="992"/>
      <c r="AT110" s="993"/>
      <c r="AU110" s="994" t="s">
        <v>73</v>
      </c>
      <c r="AV110" s="995"/>
      <c r="AW110" s="995"/>
      <c r="AX110" s="995"/>
      <c r="AY110" s="995"/>
      <c r="AZ110" s="1036" t="s">
        <v>429</v>
      </c>
      <c r="BA110" s="985"/>
      <c r="BB110" s="985"/>
      <c r="BC110" s="985"/>
      <c r="BD110" s="985"/>
      <c r="BE110" s="985"/>
      <c r="BF110" s="985"/>
      <c r="BG110" s="985"/>
      <c r="BH110" s="985"/>
      <c r="BI110" s="985"/>
      <c r="BJ110" s="985"/>
      <c r="BK110" s="985"/>
      <c r="BL110" s="985"/>
      <c r="BM110" s="985"/>
      <c r="BN110" s="985"/>
      <c r="BO110" s="985"/>
      <c r="BP110" s="986"/>
      <c r="BQ110" s="1022">
        <v>6012406</v>
      </c>
      <c r="BR110" s="1023"/>
      <c r="BS110" s="1023"/>
      <c r="BT110" s="1023"/>
      <c r="BU110" s="1023"/>
      <c r="BV110" s="1023">
        <v>6149981</v>
      </c>
      <c r="BW110" s="1023"/>
      <c r="BX110" s="1023"/>
      <c r="BY110" s="1023"/>
      <c r="BZ110" s="1023"/>
      <c r="CA110" s="1023">
        <v>6099105</v>
      </c>
      <c r="CB110" s="1023"/>
      <c r="CC110" s="1023"/>
      <c r="CD110" s="1023"/>
      <c r="CE110" s="1023"/>
      <c r="CF110" s="1037">
        <v>197</v>
      </c>
      <c r="CG110" s="1038"/>
      <c r="CH110" s="1038"/>
      <c r="CI110" s="1038"/>
      <c r="CJ110" s="1038"/>
      <c r="CK110" s="1039" t="s">
        <v>430</v>
      </c>
      <c r="CL110" s="1040"/>
      <c r="CM110" s="1019" t="s">
        <v>431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127</v>
      </c>
      <c r="DH110" s="1023"/>
      <c r="DI110" s="1023"/>
      <c r="DJ110" s="1023"/>
      <c r="DK110" s="1023"/>
      <c r="DL110" s="1023" t="s">
        <v>127</v>
      </c>
      <c r="DM110" s="1023"/>
      <c r="DN110" s="1023"/>
      <c r="DO110" s="1023"/>
      <c r="DP110" s="1023"/>
      <c r="DQ110" s="1023" t="s">
        <v>127</v>
      </c>
      <c r="DR110" s="1023"/>
      <c r="DS110" s="1023"/>
      <c r="DT110" s="1023"/>
      <c r="DU110" s="1023"/>
      <c r="DV110" s="1024" t="s">
        <v>127</v>
      </c>
      <c r="DW110" s="1024"/>
      <c r="DX110" s="1024"/>
      <c r="DY110" s="1024"/>
      <c r="DZ110" s="1025"/>
    </row>
    <row r="111" spans="1:131" s="248" customFormat="1" ht="26.25" customHeight="1" x14ac:dyDescent="0.15">
      <c r="A111" s="1026" t="s">
        <v>432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127</v>
      </c>
      <c r="AG111" s="1030"/>
      <c r="AH111" s="1030"/>
      <c r="AI111" s="1030"/>
      <c r="AJ111" s="1031"/>
      <c r="AK111" s="1032" t="s">
        <v>127</v>
      </c>
      <c r="AL111" s="1030"/>
      <c r="AM111" s="1030"/>
      <c r="AN111" s="1030"/>
      <c r="AO111" s="1031"/>
      <c r="AP111" s="1033" t="s">
        <v>127</v>
      </c>
      <c r="AQ111" s="1034"/>
      <c r="AR111" s="1034"/>
      <c r="AS111" s="1034"/>
      <c r="AT111" s="1035"/>
      <c r="AU111" s="996"/>
      <c r="AV111" s="997"/>
      <c r="AW111" s="997"/>
      <c r="AX111" s="997"/>
      <c r="AY111" s="997"/>
      <c r="AZ111" s="1045" t="s">
        <v>433</v>
      </c>
      <c r="BA111" s="1046"/>
      <c r="BB111" s="1046"/>
      <c r="BC111" s="1046"/>
      <c r="BD111" s="1046"/>
      <c r="BE111" s="1046"/>
      <c r="BF111" s="1046"/>
      <c r="BG111" s="1046"/>
      <c r="BH111" s="1046"/>
      <c r="BI111" s="1046"/>
      <c r="BJ111" s="1046"/>
      <c r="BK111" s="1046"/>
      <c r="BL111" s="1046"/>
      <c r="BM111" s="1046"/>
      <c r="BN111" s="1046"/>
      <c r="BO111" s="1046"/>
      <c r="BP111" s="1047"/>
      <c r="BQ111" s="1015" t="s">
        <v>127</v>
      </c>
      <c r="BR111" s="1016"/>
      <c r="BS111" s="1016"/>
      <c r="BT111" s="1016"/>
      <c r="BU111" s="1016"/>
      <c r="BV111" s="1016" t="s">
        <v>127</v>
      </c>
      <c r="BW111" s="1016"/>
      <c r="BX111" s="1016"/>
      <c r="BY111" s="1016"/>
      <c r="BZ111" s="1016"/>
      <c r="CA111" s="1016" t="s">
        <v>127</v>
      </c>
      <c r="CB111" s="1016"/>
      <c r="CC111" s="1016"/>
      <c r="CD111" s="1016"/>
      <c r="CE111" s="1016"/>
      <c r="CF111" s="1010" t="s">
        <v>127</v>
      </c>
      <c r="CG111" s="1011"/>
      <c r="CH111" s="1011"/>
      <c r="CI111" s="1011"/>
      <c r="CJ111" s="1011"/>
      <c r="CK111" s="1041"/>
      <c r="CL111" s="1042"/>
      <c r="CM111" s="1012" t="s">
        <v>434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127</v>
      </c>
      <c r="DM111" s="1016"/>
      <c r="DN111" s="1016"/>
      <c r="DO111" s="1016"/>
      <c r="DP111" s="1016"/>
      <c r="DQ111" s="1016" t="s">
        <v>127</v>
      </c>
      <c r="DR111" s="1016"/>
      <c r="DS111" s="1016"/>
      <c r="DT111" s="1016"/>
      <c r="DU111" s="1016"/>
      <c r="DV111" s="1017" t="s">
        <v>127</v>
      </c>
      <c r="DW111" s="1017"/>
      <c r="DX111" s="1017"/>
      <c r="DY111" s="1017"/>
      <c r="DZ111" s="1018"/>
    </row>
    <row r="112" spans="1:131" s="248" customFormat="1" ht="26.25" customHeight="1" x14ac:dyDescent="0.15">
      <c r="A112" s="1048" t="s">
        <v>435</v>
      </c>
      <c r="B112" s="1049"/>
      <c r="C112" s="1046" t="s">
        <v>436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127</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437</v>
      </c>
      <c r="BA112" s="1046"/>
      <c r="BB112" s="1046"/>
      <c r="BC112" s="1046"/>
      <c r="BD112" s="1046"/>
      <c r="BE112" s="1046"/>
      <c r="BF112" s="1046"/>
      <c r="BG112" s="1046"/>
      <c r="BH112" s="1046"/>
      <c r="BI112" s="1046"/>
      <c r="BJ112" s="1046"/>
      <c r="BK112" s="1046"/>
      <c r="BL112" s="1046"/>
      <c r="BM112" s="1046"/>
      <c r="BN112" s="1046"/>
      <c r="BO112" s="1046"/>
      <c r="BP112" s="1047"/>
      <c r="BQ112" s="1015">
        <v>5052</v>
      </c>
      <c r="BR112" s="1016"/>
      <c r="BS112" s="1016"/>
      <c r="BT112" s="1016"/>
      <c r="BU112" s="1016"/>
      <c r="BV112" s="1016">
        <v>4845</v>
      </c>
      <c r="BW112" s="1016"/>
      <c r="BX112" s="1016"/>
      <c r="BY112" s="1016"/>
      <c r="BZ112" s="1016"/>
      <c r="CA112" s="1016">
        <v>4635</v>
      </c>
      <c r="CB112" s="1016"/>
      <c r="CC112" s="1016"/>
      <c r="CD112" s="1016"/>
      <c r="CE112" s="1016"/>
      <c r="CF112" s="1010">
        <v>0.1</v>
      </c>
      <c r="CG112" s="1011"/>
      <c r="CH112" s="1011"/>
      <c r="CI112" s="1011"/>
      <c r="CJ112" s="1011"/>
      <c r="CK112" s="1041"/>
      <c r="CL112" s="1042"/>
      <c r="CM112" s="1012" t="s">
        <v>438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127</v>
      </c>
      <c r="DM112" s="1016"/>
      <c r="DN112" s="1016"/>
      <c r="DO112" s="1016"/>
      <c r="DP112" s="1016"/>
      <c r="DQ112" s="1016" t="s">
        <v>127</v>
      </c>
      <c r="DR112" s="1016"/>
      <c r="DS112" s="1016"/>
      <c r="DT112" s="1016"/>
      <c r="DU112" s="1016"/>
      <c r="DV112" s="1017" t="s">
        <v>127</v>
      </c>
      <c r="DW112" s="1017"/>
      <c r="DX112" s="1017"/>
      <c r="DY112" s="1017"/>
      <c r="DZ112" s="1018"/>
    </row>
    <row r="113" spans="1:130" s="248" customFormat="1" ht="26.25" customHeight="1" x14ac:dyDescent="0.15">
      <c r="A113" s="1050"/>
      <c r="B113" s="1051"/>
      <c r="C113" s="1046" t="s">
        <v>439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335</v>
      </c>
      <c r="AB113" s="1030"/>
      <c r="AC113" s="1030"/>
      <c r="AD113" s="1030"/>
      <c r="AE113" s="1031"/>
      <c r="AF113" s="1032">
        <v>179</v>
      </c>
      <c r="AG113" s="1030"/>
      <c r="AH113" s="1030"/>
      <c r="AI113" s="1030"/>
      <c r="AJ113" s="1031"/>
      <c r="AK113" s="1032">
        <v>316</v>
      </c>
      <c r="AL113" s="1030"/>
      <c r="AM113" s="1030"/>
      <c r="AN113" s="1030"/>
      <c r="AO113" s="1031"/>
      <c r="AP113" s="1033">
        <v>0</v>
      </c>
      <c r="AQ113" s="1034"/>
      <c r="AR113" s="1034"/>
      <c r="AS113" s="1034"/>
      <c r="AT113" s="1035"/>
      <c r="AU113" s="996"/>
      <c r="AV113" s="997"/>
      <c r="AW113" s="997"/>
      <c r="AX113" s="997"/>
      <c r="AY113" s="997"/>
      <c r="AZ113" s="1045" t="s">
        <v>440</v>
      </c>
      <c r="BA113" s="1046"/>
      <c r="BB113" s="1046"/>
      <c r="BC113" s="1046"/>
      <c r="BD113" s="1046"/>
      <c r="BE113" s="1046"/>
      <c r="BF113" s="1046"/>
      <c r="BG113" s="1046"/>
      <c r="BH113" s="1046"/>
      <c r="BI113" s="1046"/>
      <c r="BJ113" s="1046"/>
      <c r="BK113" s="1046"/>
      <c r="BL113" s="1046"/>
      <c r="BM113" s="1046"/>
      <c r="BN113" s="1046"/>
      <c r="BO113" s="1046"/>
      <c r="BP113" s="1047"/>
      <c r="BQ113" s="1015">
        <v>101688</v>
      </c>
      <c r="BR113" s="1016"/>
      <c r="BS113" s="1016"/>
      <c r="BT113" s="1016"/>
      <c r="BU113" s="1016"/>
      <c r="BV113" s="1016">
        <v>125840</v>
      </c>
      <c r="BW113" s="1016"/>
      <c r="BX113" s="1016"/>
      <c r="BY113" s="1016"/>
      <c r="BZ113" s="1016"/>
      <c r="CA113" s="1016">
        <v>155638</v>
      </c>
      <c r="CB113" s="1016"/>
      <c r="CC113" s="1016"/>
      <c r="CD113" s="1016"/>
      <c r="CE113" s="1016"/>
      <c r="CF113" s="1010">
        <v>5</v>
      </c>
      <c r="CG113" s="1011"/>
      <c r="CH113" s="1011"/>
      <c r="CI113" s="1011"/>
      <c r="CJ113" s="1011"/>
      <c r="CK113" s="1041"/>
      <c r="CL113" s="1042"/>
      <c r="CM113" s="1012" t="s">
        <v>441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127</v>
      </c>
      <c r="DM113" s="1055"/>
      <c r="DN113" s="1055"/>
      <c r="DO113" s="1055"/>
      <c r="DP113" s="1056"/>
      <c r="DQ113" s="1057" t="s">
        <v>127</v>
      </c>
      <c r="DR113" s="1055"/>
      <c r="DS113" s="1055"/>
      <c r="DT113" s="1055"/>
      <c r="DU113" s="1056"/>
      <c r="DV113" s="1058" t="s">
        <v>127</v>
      </c>
      <c r="DW113" s="1059"/>
      <c r="DX113" s="1059"/>
      <c r="DY113" s="1059"/>
      <c r="DZ113" s="1060"/>
    </row>
    <row r="114" spans="1:130" s="248" customFormat="1" ht="26.25" customHeight="1" x14ac:dyDescent="0.15">
      <c r="A114" s="1050"/>
      <c r="B114" s="1051"/>
      <c r="C114" s="1046" t="s">
        <v>442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14494</v>
      </c>
      <c r="AB114" s="1055"/>
      <c r="AC114" s="1055"/>
      <c r="AD114" s="1055"/>
      <c r="AE114" s="1056"/>
      <c r="AF114" s="1057">
        <v>16952</v>
      </c>
      <c r="AG114" s="1055"/>
      <c r="AH114" s="1055"/>
      <c r="AI114" s="1055"/>
      <c r="AJ114" s="1056"/>
      <c r="AK114" s="1057">
        <v>21083</v>
      </c>
      <c r="AL114" s="1055"/>
      <c r="AM114" s="1055"/>
      <c r="AN114" s="1055"/>
      <c r="AO114" s="1056"/>
      <c r="AP114" s="1058">
        <v>0.7</v>
      </c>
      <c r="AQ114" s="1059"/>
      <c r="AR114" s="1059"/>
      <c r="AS114" s="1059"/>
      <c r="AT114" s="1060"/>
      <c r="AU114" s="996"/>
      <c r="AV114" s="997"/>
      <c r="AW114" s="997"/>
      <c r="AX114" s="997"/>
      <c r="AY114" s="997"/>
      <c r="AZ114" s="1045" t="s">
        <v>443</v>
      </c>
      <c r="BA114" s="1046"/>
      <c r="BB114" s="1046"/>
      <c r="BC114" s="1046"/>
      <c r="BD114" s="1046"/>
      <c r="BE114" s="1046"/>
      <c r="BF114" s="1046"/>
      <c r="BG114" s="1046"/>
      <c r="BH114" s="1046"/>
      <c r="BI114" s="1046"/>
      <c r="BJ114" s="1046"/>
      <c r="BK114" s="1046"/>
      <c r="BL114" s="1046"/>
      <c r="BM114" s="1046"/>
      <c r="BN114" s="1046"/>
      <c r="BO114" s="1046"/>
      <c r="BP114" s="1047"/>
      <c r="BQ114" s="1015">
        <v>1653603</v>
      </c>
      <c r="BR114" s="1016"/>
      <c r="BS114" s="1016"/>
      <c r="BT114" s="1016"/>
      <c r="BU114" s="1016"/>
      <c r="BV114" s="1016">
        <v>1640843</v>
      </c>
      <c r="BW114" s="1016"/>
      <c r="BX114" s="1016"/>
      <c r="BY114" s="1016"/>
      <c r="BZ114" s="1016"/>
      <c r="CA114" s="1016">
        <v>1606180</v>
      </c>
      <c r="CB114" s="1016"/>
      <c r="CC114" s="1016"/>
      <c r="CD114" s="1016"/>
      <c r="CE114" s="1016"/>
      <c r="CF114" s="1010">
        <v>51.9</v>
      </c>
      <c r="CG114" s="1011"/>
      <c r="CH114" s="1011"/>
      <c r="CI114" s="1011"/>
      <c r="CJ114" s="1011"/>
      <c r="CK114" s="1041"/>
      <c r="CL114" s="1042"/>
      <c r="CM114" s="1012" t="s">
        <v>444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127</v>
      </c>
      <c r="DM114" s="1055"/>
      <c r="DN114" s="1055"/>
      <c r="DO114" s="1055"/>
      <c r="DP114" s="1056"/>
      <c r="DQ114" s="1057" t="s">
        <v>127</v>
      </c>
      <c r="DR114" s="1055"/>
      <c r="DS114" s="1055"/>
      <c r="DT114" s="1055"/>
      <c r="DU114" s="1056"/>
      <c r="DV114" s="1058" t="s">
        <v>127</v>
      </c>
      <c r="DW114" s="1059"/>
      <c r="DX114" s="1059"/>
      <c r="DY114" s="1059"/>
      <c r="DZ114" s="1060"/>
    </row>
    <row r="115" spans="1:130" s="248" customFormat="1" ht="26.25" customHeight="1" x14ac:dyDescent="0.15">
      <c r="A115" s="1050"/>
      <c r="B115" s="1051"/>
      <c r="C115" s="1046" t="s">
        <v>445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127</v>
      </c>
      <c r="AB115" s="1030"/>
      <c r="AC115" s="1030"/>
      <c r="AD115" s="1030"/>
      <c r="AE115" s="1031"/>
      <c r="AF115" s="1032" t="s">
        <v>127</v>
      </c>
      <c r="AG115" s="1030"/>
      <c r="AH115" s="1030"/>
      <c r="AI115" s="1030"/>
      <c r="AJ115" s="1031"/>
      <c r="AK115" s="1032" t="s">
        <v>127</v>
      </c>
      <c r="AL115" s="1030"/>
      <c r="AM115" s="1030"/>
      <c r="AN115" s="1030"/>
      <c r="AO115" s="1031"/>
      <c r="AP115" s="1033" t="s">
        <v>127</v>
      </c>
      <c r="AQ115" s="1034"/>
      <c r="AR115" s="1034"/>
      <c r="AS115" s="1034"/>
      <c r="AT115" s="1035"/>
      <c r="AU115" s="996"/>
      <c r="AV115" s="997"/>
      <c r="AW115" s="997"/>
      <c r="AX115" s="997"/>
      <c r="AY115" s="997"/>
      <c r="AZ115" s="1045" t="s">
        <v>446</v>
      </c>
      <c r="BA115" s="1046"/>
      <c r="BB115" s="1046"/>
      <c r="BC115" s="1046"/>
      <c r="BD115" s="1046"/>
      <c r="BE115" s="1046"/>
      <c r="BF115" s="1046"/>
      <c r="BG115" s="1046"/>
      <c r="BH115" s="1046"/>
      <c r="BI115" s="1046"/>
      <c r="BJ115" s="1046"/>
      <c r="BK115" s="1046"/>
      <c r="BL115" s="1046"/>
      <c r="BM115" s="1046"/>
      <c r="BN115" s="1046"/>
      <c r="BO115" s="1046"/>
      <c r="BP115" s="1047"/>
      <c r="BQ115" s="1015" t="s">
        <v>127</v>
      </c>
      <c r="BR115" s="1016"/>
      <c r="BS115" s="1016"/>
      <c r="BT115" s="1016"/>
      <c r="BU115" s="1016"/>
      <c r="BV115" s="1016" t="s">
        <v>127</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447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127</v>
      </c>
      <c r="DH115" s="1055"/>
      <c r="DI115" s="1055"/>
      <c r="DJ115" s="1055"/>
      <c r="DK115" s="1056"/>
      <c r="DL115" s="1057" t="s">
        <v>127</v>
      </c>
      <c r="DM115" s="1055"/>
      <c r="DN115" s="1055"/>
      <c r="DO115" s="1055"/>
      <c r="DP115" s="1056"/>
      <c r="DQ115" s="1057" t="s">
        <v>127</v>
      </c>
      <c r="DR115" s="1055"/>
      <c r="DS115" s="1055"/>
      <c r="DT115" s="1055"/>
      <c r="DU115" s="1056"/>
      <c r="DV115" s="1058" t="s">
        <v>127</v>
      </c>
      <c r="DW115" s="1059"/>
      <c r="DX115" s="1059"/>
      <c r="DY115" s="1059"/>
      <c r="DZ115" s="1060"/>
    </row>
    <row r="116" spans="1:130" s="248" customFormat="1" ht="26.25" customHeight="1" x14ac:dyDescent="0.15">
      <c r="A116" s="1052"/>
      <c r="B116" s="1053"/>
      <c r="C116" s="1061" t="s">
        <v>448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22</v>
      </c>
      <c r="AB116" s="1055"/>
      <c r="AC116" s="1055"/>
      <c r="AD116" s="1055"/>
      <c r="AE116" s="1056"/>
      <c r="AF116" s="1057">
        <v>3</v>
      </c>
      <c r="AG116" s="1055"/>
      <c r="AH116" s="1055"/>
      <c r="AI116" s="1055"/>
      <c r="AJ116" s="1056"/>
      <c r="AK116" s="1057">
        <v>3</v>
      </c>
      <c r="AL116" s="1055"/>
      <c r="AM116" s="1055"/>
      <c r="AN116" s="1055"/>
      <c r="AO116" s="1056"/>
      <c r="AP116" s="1058">
        <v>0</v>
      </c>
      <c r="AQ116" s="1059"/>
      <c r="AR116" s="1059"/>
      <c r="AS116" s="1059"/>
      <c r="AT116" s="1060"/>
      <c r="AU116" s="996"/>
      <c r="AV116" s="997"/>
      <c r="AW116" s="997"/>
      <c r="AX116" s="997"/>
      <c r="AY116" s="997"/>
      <c r="AZ116" s="1063" t="s">
        <v>449</v>
      </c>
      <c r="BA116" s="1064"/>
      <c r="BB116" s="1064"/>
      <c r="BC116" s="1064"/>
      <c r="BD116" s="1064"/>
      <c r="BE116" s="1064"/>
      <c r="BF116" s="1064"/>
      <c r="BG116" s="1064"/>
      <c r="BH116" s="1064"/>
      <c r="BI116" s="1064"/>
      <c r="BJ116" s="1064"/>
      <c r="BK116" s="1064"/>
      <c r="BL116" s="1064"/>
      <c r="BM116" s="1064"/>
      <c r="BN116" s="1064"/>
      <c r="BO116" s="1064"/>
      <c r="BP116" s="1065"/>
      <c r="BQ116" s="1015" t="s">
        <v>127</v>
      </c>
      <c r="BR116" s="1016"/>
      <c r="BS116" s="1016"/>
      <c r="BT116" s="1016"/>
      <c r="BU116" s="1016"/>
      <c r="BV116" s="1016" t="s">
        <v>127</v>
      </c>
      <c r="BW116" s="1016"/>
      <c r="BX116" s="1016"/>
      <c r="BY116" s="1016"/>
      <c r="BZ116" s="1016"/>
      <c r="CA116" s="1016" t="s">
        <v>127</v>
      </c>
      <c r="CB116" s="1016"/>
      <c r="CC116" s="1016"/>
      <c r="CD116" s="1016"/>
      <c r="CE116" s="1016"/>
      <c r="CF116" s="1010" t="s">
        <v>127</v>
      </c>
      <c r="CG116" s="1011"/>
      <c r="CH116" s="1011"/>
      <c r="CI116" s="1011"/>
      <c r="CJ116" s="1011"/>
      <c r="CK116" s="1041"/>
      <c r="CL116" s="1042"/>
      <c r="CM116" s="1012" t="s">
        <v>450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127</v>
      </c>
      <c r="DH116" s="1055"/>
      <c r="DI116" s="1055"/>
      <c r="DJ116" s="1055"/>
      <c r="DK116" s="1056"/>
      <c r="DL116" s="1057" t="s">
        <v>127</v>
      </c>
      <c r="DM116" s="1055"/>
      <c r="DN116" s="1055"/>
      <c r="DO116" s="1055"/>
      <c r="DP116" s="1056"/>
      <c r="DQ116" s="1057" t="s">
        <v>127</v>
      </c>
      <c r="DR116" s="1055"/>
      <c r="DS116" s="1055"/>
      <c r="DT116" s="1055"/>
      <c r="DU116" s="1056"/>
      <c r="DV116" s="1058" t="s">
        <v>127</v>
      </c>
      <c r="DW116" s="1059"/>
      <c r="DX116" s="1059"/>
      <c r="DY116" s="1059"/>
      <c r="DZ116" s="1060"/>
    </row>
    <row r="117" spans="1:130" s="248" customFormat="1" ht="26.25" customHeight="1" x14ac:dyDescent="0.15">
      <c r="A117" s="100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451</v>
      </c>
      <c r="Z117" s="982"/>
      <c r="AA117" s="1072">
        <v>749215</v>
      </c>
      <c r="AB117" s="1073"/>
      <c r="AC117" s="1073"/>
      <c r="AD117" s="1073"/>
      <c r="AE117" s="1074"/>
      <c r="AF117" s="1075">
        <v>710780</v>
      </c>
      <c r="AG117" s="1073"/>
      <c r="AH117" s="1073"/>
      <c r="AI117" s="1073"/>
      <c r="AJ117" s="1074"/>
      <c r="AK117" s="1075">
        <v>695731</v>
      </c>
      <c r="AL117" s="1073"/>
      <c r="AM117" s="1073"/>
      <c r="AN117" s="1073"/>
      <c r="AO117" s="1074"/>
      <c r="AP117" s="1076"/>
      <c r="AQ117" s="1077"/>
      <c r="AR117" s="1077"/>
      <c r="AS117" s="1077"/>
      <c r="AT117" s="1078"/>
      <c r="AU117" s="996"/>
      <c r="AV117" s="997"/>
      <c r="AW117" s="997"/>
      <c r="AX117" s="997"/>
      <c r="AY117" s="997"/>
      <c r="AZ117" s="1063" t="s">
        <v>452</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453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15">
      <c r="A118" s="1000" t="s">
        <v>427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424</v>
      </c>
      <c r="AB118" s="981"/>
      <c r="AC118" s="981"/>
      <c r="AD118" s="981"/>
      <c r="AE118" s="982"/>
      <c r="AF118" s="980" t="s">
        <v>425</v>
      </c>
      <c r="AG118" s="981"/>
      <c r="AH118" s="981"/>
      <c r="AI118" s="981"/>
      <c r="AJ118" s="982"/>
      <c r="AK118" s="980" t="s">
        <v>303</v>
      </c>
      <c r="AL118" s="981"/>
      <c r="AM118" s="981"/>
      <c r="AN118" s="981"/>
      <c r="AO118" s="982"/>
      <c r="AP118" s="1067" t="s">
        <v>426</v>
      </c>
      <c r="AQ118" s="1068"/>
      <c r="AR118" s="1068"/>
      <c r="AS118" s="1068"/>
      <c r="AT118" s="1069"/>
      <c r="AU118" s="996"/>
      <c r="AV118" s="997"/>
      <c r="AW118" s="997"/>
      <c r="AX118" s="997"/>
      <c r="AY118" s="997"/>
      <c r="AZ118" s="1070" t="s">
        <v>454</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455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430</v>
      </c>
      <c r="B119" s="1040"/>
      <c r="C119" s="1019" t="s">
        <v>431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183</v>
      </c>
      <c r="BA119" s="279"/>
      <c r="BB119" s="279"/>
      <c r="BC119" s="279"/>
      <c r="BD119" s="279"/>
      <c r="BE119" s="279"/>
      <c r="BF119" s="279"/>
      <c r="BG119" s="279"/>
      <c r="BH119" s="279"/>
      <c r="BI119" s="279"/>
      <c r="BJ119" s="279"/>
      <c r="BK119" s="279"/>
      <c r="BL119" s="279"/>
      <c r="BM119" s="279"/>
      <c r="BN119" s="279"/>
      <c r="BO119" s="1071" t="s">
        <v>456</v>
      </c>
      <c r="BP119" s="1102"/>
      <c r="BQ119" s="1093">
        <v>7772749</v>
      </c>
      <c r="BR119" s="1094"/>
      <c r="BS119" s="1094"/>
      <c r="BT119" s="1094"/>
      <c r="BU119" s="1094"/>
      <c r="BV119" s="1094">
        <v>7921509</v>
      </c>
      <c r="BW119" s="1094"/>
      <c r="BX119" s="1094"/>
      <c r="BY119" s="1094"/>
      <c r="BZ119" s="1094"/>
      <c r="CA119" s="1094">
        <v>7865558</v>
      </c>
      <c r="CB119" s="1094"/>
      <c r="CC119" s="1094"/>
      <c r="CD119" s="1094"/>
      <c r="CE119" s="1094"/>
      <c r="CF119" s="1095"/>
      <c r="CG119" s="1096"/>
      <c r="CH119" s="1096"/>
      <c r="CI119" s="1096"/>
      <c r="CJ119" s="1097"/>
      <c r="CK119" s="1043"/>
      <c r="CL119" s="1044"/>
      <c r="CM119" s="1098" t="s">
        <v>457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127</v>
      </c>
      <c r="DM119" s="1080"/>
      <c r="DN119" s="1080"/>
      <c r="DO119" s="1080"/>
      <c r="DP119" s="1081"/>
      <c r="DQ119" s="1079" t="s">
        <v>127</v>
      </c>
      <c r="DR119" s="1080"/>
      <c r="DS119" s="1080"/>
      <c r="DT119" s="1080"/>
      <c r="DU119" s="1081"/>
      <c r="DV119" s="1082" t="s">
        <v>127</v>
      </c>
      <c r="DW119" s="1083"/>
      <c r="DX119" s="1083"/>
      <c r="DY119" s="1083"/>
      <c r="DZ119" s="1084"/>
    </row>
    <row r="120" spans="1:130" s="248" customFormat="1" ht="26.25" customHeight="1" x14ac:dyDescent="0.15">
      <c r="A120" s="1155"/>
      <c r="B120" s="1042"/>
      <c r="C120" s="1012" t="s">
        <v>434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458</v>
      </c>
      <c r="AV120" s="1086"/>
      <c r="AW120" s="1086"/>
      <c r="AX120" s="1086"/>
      <c r="AY120" s="1087"/>
      <c r="AZ120" s="1036" t="s">
        <v>459</v>
      </c>
      <c r="BA120" s="985"/>
      <c r="BB120" s="985"/>
      <c r="BC120" s="985"/>
      <c r="BD120" s="985"/>
      <c r="BE120" s="985"/>
      <c r="BF120" s="985"/>
      <c r="BG120" s="985"/>
      <c r="BH120" s="985"/>
      <c r="BI120" s="985"/>
      <c r="BJ120" s="985"/>
      <c r="BK120" s="985"/>
      <c r="BL120" s="985"/>
      <c r="BM120" s="985"/>
      <c r="BN120" s="985"/>
      <c r="BO120" s="985"/>
      <c r="BP120" s="986"/>
      <c r="BQ120" s="1022">
        <v>4274271</v>
      </c>
      <c r="BR120" s="1023"/>
      <c r="BS120" s="1023"/>
      <c r="BT120" s="1023"/>
      <c r="BU120" s="1023"/>
      <c r="BV120" s="1023">
        <v>4426905</v>
      </c>
      <c r="BW120" s="1023"/>
      <c r="BX120" s="1023"/>
      <c r="BY120" s="1023"/>
      <c r="BZ120" s="1023"/>
      <c r="CA120" s="1023">
        <v>4627405</v>
      </c>
      <c r="CB120" s="1023"/>
      <c r="CC120" s="1023"/>
      <c r="CD120" s="1023"/>
      <c r="CE120" s="1023"/>
      <c r="CF120" s="1037">
        <v>149.5</v>
      </c>
      <c r="CG120" s="1038"/>
      <c r="CH120" s="1038"/>
      <c r="CI120" s="1038"/>
      <c r="CJ120" s="1038"/>
      <c r="CK120" s="1103" t="s">
        <v>460</v>
      </c>
      <c r="CL120" s="1104"/>
      <c r="CM120" s="1104"/>
      <c r="CN120" s="1104"/>
      <c r="CO120" s="1105"/>
      <c r="CP120" s="1111" t="s">
        <v>403</v>
      </c>
      <c r="CQ120" s="1112"/>
      <c r="CR120" s="1112"/>
      <c r="CS120" s="1112"/>
      <c r="CT120" s="1112"/>
      <c r="CU120" s="1112"/>
      <c r="CV120" s="1112"/>
      <c r="CW120" s="1112"/>
      <c r="CX120" s="1112"/>
      <c r="CY120" s="1112"/>
      <c r="CZ120" s="1112"/>
      <c r="DA120" s="1112"/>
      <c r="DB120" s="1112"/>
      <c r="DC120" s="1112"/>
      <c r="DD120" s="1112"/>
      <c r="DE120" s="1112"/>
      <c r="DF120" s="1113"/>
      <c r="DG120" s="1022">
        <v>5052</v>
      </c>
      <c r="DH120" s="1023"/>
      <c r="DI120" s="1023"/>
      <c r="DJ120" s="1023"/>
      <c r="DK120" s="1023"/>
      <c r="DL120" s="1023">
        <v>4845</v>
      </c>
      <c r="DM120" s="1023"/>
      <c r="DN120" s="1023"/>
      <c r="DO120" s="1023"/>
      <c r="DP120" s="1023"/>
      <c r="DQ120" s="1023">
        <v>4635</v>
      </c>
      <c r="DR120" s="1023"/>
      <c r="DS120" s="1023"/>
      <c r="DT120" s="1023"/>
      <c r="DU120" s="1023"/>
      <c r="DV120" s="1024">
        <v>0.1</v>
      </c>
      <c r="DW120" s="1024"/>
      <c r="DX120" s="1024"/>
      <c r="DY120" s="1024"/>
      <c r="DZ120" s="1025"/>
    </row>
    <row r="121" spans="1:130" s="248" customFormat="1" ht="26.25" customHeight="1" x14ac:dyDescent="0.15">
      <c r="A121" s="1155"/>
      <c r="B121" s="1042"/>
      <c r="C121" s="1063" t="s">
        <v>461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462</v>
      </c>
      <c r="BA121" s="1046"/>
      <c r="BB121" s="1046"/>
      <c r="BC121" s="1046"/>
      <c r="BD121" s="1046"/>
      <c r="BE121" s="1046"/>
      <c r="BF121" s="1046"/>
      <c r="BG121" s="1046"/>
      <c r="BH121" s="1046"/>
      <c r="BI121" s="1046"/>
      <c r="BJ121" s="1046"/>
      <c r="BK121" s="1046"/>
      <c r="BL121" s="1046"/>
      <c r="BM121" s="1046"/>
      <c r="BN121" s="1046"/>
      <c r="BO121" s="1046"/>
      <c r="BP121" s="1047"/>
      <c r="BQ121" s="1015">
        <v>706388</v>
      </c>
      <c r="BR121" s="1016"/>
      <c r="BS121" s="1016"/>
      <c r="BT121" s="1016"/>
      <c r="BU121" s="1016"/>
      <c r="BV121" s="1016">
        <v>964244</v>
      </c>
      <c r="BW121" s="1016"/>
      <c r="BX121" s="1016"/>
      <c r="BY121" s="1016"/>
      <c r="BZ121" s="1016"/>
      <c r="CA121" s="1016">
        <v>1017751</v>
      </c>
      <c r="CB121" s="1016"/>
      <c r="CC121" s="1016"/>
      <c r="CD121" s="1016"/>
      <c r="CE121" s="1016"/>
      <c r="CF121" s="1010">
        <v>32.9</v>
      </c>
      <c r="CG121" s="1011"/>
      <c r="CH121" s="1011"/>
      <c r="CI121" s="1011"/>
      <c r="CJ121" s="1011"/>
      <c r="CK121" s="1106"/>
      <c r="CL121" s="1107"/>
      <c r="CM121" s="1107"/>
      <c r="CN121" s="1107"/>
      <c r="CO121" s="1108"/>
      <c r="CP121" s="1116"/>
      <c r="CQ121" s="1117"/>
      <c r="CR121" s="1117"/>
      <c r="CS121" s="1117"/>
      <c r="CT121" s="1117"/>
      <c r="CU121" s="1117"/>
      <c r="CV121" s="1117"/>
      <c r="CW121" s="1117"/>
      <c r="CX121" s="1117"/>
      <c r="CY121" s="1117"/>
      <c r="CZ121" s="1117"/>
      <c r="DA121" s="1117"/>
      <c r="DB121" s="1117"/>
      <c r="DC121" s="1117"/>
      <c r="DD121" s="1117"/>
      <c r="DE121" s="1117"/>
      <c r="DF121" s="1118"/>
      <c r="DG121" s="1015"/>
      <c r="DH121" s="1016"/>
      <c r="DI121" s="1016"/>
      <c r="DJ121" s="1016"/>
      <c r="DK121" s="1016"/>
      <c r="DL121" s="1016"/>
      <c r="DM121" s="1016"/>
      <c r="DN121" s="1016"/>
      <c r="DO121" s="1016"/>
      <c r="DP121" s="1016"/>
      <c r="DQ121" s="1016"/>
      <c r="DR121" s="1016"/>
      <c r="DS121" s="1016"/>
      <c r="DT121" s="1016"/>
      <c r="DU121" s="1016"/>
      <c r="DV121" s="1017"/>
      <c r="DW121" s="1017"/>
      <c r="DX121" s="1017"/>
      <c r="DY121" s="1017"/>
      <c r="DZ121" s="1018"/>
    </row>
    <row r="122" spans="1:130" s="248" customFormat="1" ht="26.25" customHeight="1" x14ac:dyDescent="0.15">
      <c r="A122" s="1155"/>
      <c r="B122" s="1042"/>
      <c r="C122" s="1012" t="s">
        <v>444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463</v>
      </c>
      <c r="BA122" s="1061"/>
      <c r="BB122" s="1061"/>
      <c r="BC122" s="1061"/>
      <c r="BD122" s="1061"/>
      <c r="BE122" s="1061"/>
      <c r="BF122" s="1061"/>
      <c r="BG122" s="1061"/>
      <c r="BH122" s="1061"/>
      <c r="BI122" s="1061"/>
      <c r="BJ122" s="1061"/>
      <c r="BK122" s="1061"/>
      <c r="BL122" s="1061"/>
      <c r="BM122" s="1061"/>
      <c r="BN122" s="1061"/>
      <c r="BO122" s="1061"/>
      <c r="BP122" s="1062"/>
      <c r="BQ122" s="1093">
        <v>4746457</v>
      </c>
      <c r="BR122" s="1094"/>
      <c r="BS122" s="1094"/>
      <c r="BT122" s="1094"/>
      <c r="BU122" s="1094"/>
      <c r="BV122" s="1094">
        <v>4630050</v>
      </c>
      <c r="BW122" s="1094"/>
      <c r="BX122" s="1094"/>
      <c r="BY122" s="1094"/>
      <c r="BZ122" s="1094"/>
      <c r="CA122" s="1094">
        <v>4692079</v>
      </c>
      <c r="CB122" s="1094"/>
      <c r="CC122" s="1094"/>
      <c r="CD122" s="1094"/>
      <c r="CE122" s="1094"/>
      <c r="CF122" s="1114">
        <v>151.5</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450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127</v>
      </c>
      <c r="AG123" s="1055"/>
      <c r="AH123" s="1055"/>
      <c r="AI123" s="1055"/>
      <c r="AJ123" s="1056"/>
      <c r="AK123" s="1057" t="s">
        <v>127</v>
      </c>
      <c r="AL123" s="1055"/>
      <c r="AM123" s="1055"/>
      <c r="AN123" s="1055"/>
      <c r="AO123" s="1056"/>
      <c r="AP123" s="1058" t="s">
        <v>127</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464</v>
      </c>
      <c r="BP123" s="1102"/>
      <c r="BQ123" s="1161">
        <v>9727116</v>
      </c>
      <c r="BR123" s="1162"/>
      <c r="BS123" s="1162"/>
      <c r="BT123" s="1162"/>
      <c r="BU123" s="1162"/>
      <c r="BV123" s="1162">
        <v>10021199</v>
      </c>
      <c r="BW123" s="1162"/>
      <c r="BX123" s="1162"/>
      <c r="BY123" s="1162"/>
      <c r="BZ123" s="1162"/>
      <c r="CA123" s="1162">
        <v>10337235</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453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127</v>
      </c>
      <c r="AG124" s="1055"/>
      <c r="AH124" s="1055"/>
      <c r="AI124" s="1055"/>
      <c r="AJ124" s="1056"/>
      <c r="AK124" s="1057" t="s">
        <v>127</v>
      </c>
      <c r="AL124" s="1055"/>
      <c r="AM124" s="1055"/>
      <c r="AN124" s="1055"/>
      <c r="AO124" s="1056"/>
      <c r="AP124" s="1058" t="s">
        <v>127</v>
      </c>
      <c r="AQ124" s="1059"/>
      <c r="AR124" s="1059"/>
      <c r="AS124" s="1059"/>
      <c r="AT124" s="1060"/>
      <c r="AU124" s="1157" t="s">
        <v>465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127</v>
      </c>
      <c r="BR124" s="1124"/>
      <c r="BS124" s="1124"/>
      <c r="BT124" s="1124"/>
      <c r="BU124" s="1124"/>
      <c r="BV124" s="1124" t="s">
        <v>127</v>
      </c>
      <c r="BW124" s="1124"/>
      <c r="BX124" s="1124"/>
      <c r="BY124" s="1124"/>
      <c r="BZ124" s="1124"/>
      <c r="CA124" s="1124" t="s">
        <v>127</v>
      </c>
      <c r="CB124" s="1124"/>
      <c r="CC124" s="1124"/>
      <c r="CD124" s="1124"/>
      <c r="CE124" s="1124"/>
      <c r="CF124" s="1125"/>
      <c r="CG124" s="1126"/>
      <c r="CH124" s="1126"/>
      <c r="CI124" s="1126"/>
      <c r="CJ124" s="1127"/>
      <c r="CK124" s="1109"/>
      <c r="CL124" s="1109"/>
      <c r="CM124" s="1109"/>
      <c r="CN124" s="1109"/>
      <c r="CO124" s="1110"/>
      <c r="CP124" s="1116" t="s">
        <v>466</v>
      </c>
      <c r="CQ124" s="1117"/>
      <c r="CR124" s="1117"/>
      <c r="CS124" s="1117"/>
      <c r="CT124" s="1117"/>
      <c r="CU124" s="1117"/>
      <c r="CV124" s="1117"/>
      <c r="CW124" s="1117"/>
      <c r="CX124" s="1117"/>
      <c r="CY124" s="1117"/>
      <c r="CZ124" s="1117"/>
      <c r="DA124" s="1117"/>
      <c r="DB124" s="1117"/>
      <c r="DC124" s="1117"/>
      <c r="DD124" s="1117"/>
      <c r="DE124" s="1117"/>
      <c r="DF124" s="1118"/>
      <c r="DG124" s="1101" t="s">
        <v>127</v>
      </c>
      <c r="DH124" s="1080"/>
      <c r="DI124" s="1080"/>
      <c r="DJ124" s="1080"/>
      <c r="DK124" s="1081"/>
      <c r="DL124" s="1079" t="s">
        <v>127</v>
      </c>
      <c r="DM124" s="1080"/>
      <c r="DN124" s="1080"/>
      <c r="DO124" s="1080"/>
      <c r="DP124" s="1081"/>
      <c r="DQ124" s="1079" t="s">
        <v>127</v>
      </c>
      <c r="DR124" s="1080"/>
      <c r="DS124" s="1080"/>
      <c r="DT124" s="1080"/>
      <c r="DU124" s="1081"/>
      <c r="DV124" s="1082" t="s">
        <v>127</v>
      </c>
      <c r="DW124" s="1083"/>
      <c r="DX124" s="1083"/>
      <c r="DY124" s="1083"/>
      <c r="DZ124" s="1084"/>
    </row>
    <row r="125" spans="1:130" s="248" customFormat="1" ht="26.25" customHeight="1" x14ac:dyDescent="0.15">
      <c r="A125" s="1155"/>
      <c r="B125" s="1042"/>
      <c r="C125" s="1012" t="s">
        <v>455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127</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467</v>
      </c>
      <c r="CL125" s="1104"/>
      <c r="CM125" s="1104"/>
      <c r="CN125" s="1104"/>
      <c r="CO125" s="1105"/>
      <c r="CP125" s="1036" t="s">
        <v>468</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457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127</v>
      </c>
      <c r="AB126" s="1055"/>
      <c r="AC126" s="1055"/>
      <c r="AD126" s="1055"/>
      <c r="AE126" s="1056"/>
      <c r="AF126" s="1057" t="s">
        <v>127</v>
      </c>
      <c r="AG126" s="1055"/>
      <c r="AH126" s="1055"/>
      <c r="AI126" s="1055"/>
      <c r="AJ126" s="1056"/>
      <c r="AK126" s="1057" t="s">
        <v>127</v>
      </c>
      <c r="AL126" s="1055"/>
      <c r="AM126" s="1055"/>
      <c r="AN126" s="1055"/>
      <c r="AO126" s="1056"/>
      <c r="AP126" s="1058" t="s">
        <v>127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469</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x14ac:dyDescent="0.15">
      <c r="A127" s="1156"/>
      <c r="B127" s="1044"/>
      <c r="C127" s="1098" t="s">
        <v>470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127</v>
      </c>
      <c r="AG127" s="1055"/>
      <c r="AH127" s="1055"/>
      <c r="AI127" s="1055"/>
      <c r="AJ127" s="1056"/>
      <c r="AK127" s="1057" t="s">
        <v>127</v>
      </c>
      <c r="AL127" s="1055"/>
      <c r="AM127" s="1055"/>
      <c r="AN127" s="1055"/>
      <c r="AO127" s="1056"/>
      <c r="AP127" s="1058" t="s">
        <v>127</v>
      </c>
      <c r="AQ127" s="1059"/>
      <c r="AR127" s="1059"/>
      <c r="AS127" s="1059"/>
      <c r="AT127" s="1060"/>
      <c r="AU127" s="284"/>
      <c r="AV127" s="284"/>
      <c r="AW127" s="284"/>
      <c r="AX127" s="1128" t="s">
        <v>471</v>
      </c>
      <c r="AY127" s="1129"/>
      <c r="AZ127" s="1129"/>
      <c r="BA127" s="1129"/>
      <c r="BB127" s="1129"/>
      <c r="BC127" s="1129"/>
      <c r="BD127" s="1129"/>
      <c r="BE127" s="1130"/>
      <c r="BF127" s="1131" t="s">
        <v>472</v>
      </c>
      <c r="BG127" s="1129"/>
      <c r="BH127" s="1129"/>
      <c r="BI127" s="1129"/>
      <c r="BJ127" s="1129"/>
      <c r="BK127" s="1129"/>
      <c r="BL127" s="1130"/>
      <c r="BM127" s="1131" t="s">
        <v>473</v>
      </c>
      <c r="BN127" s="1129"/>
      <c r="BO127" s="1129"/>
      <c r="BP127" s="1129"/>
      <c r="BQ127" s="1129"/>
      <c r="BR127" s="1129"/>
      <c r="BS127" s="1130"/>
      <c r="BT127" s="1131" t="s">
        <v>474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475</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127</v>
      </c>
      <c r="DW127" s="1017"/>
      <c r="DX127" s="1017"/>
      <c r="DY127" s="1017"/>
      <c r="DZ127" s="1018"/>
    </row>
    <row r="128" spans="1:130" s="248" customFormat="1" ht="26.25" customHeight="1" thickBot="1" x14ac:dyDescent="0.2">
      <c r="A128" s="1139" t="s">
        <v>476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477</v>
      </c>
      <c r="X128" s="1141"/>
      <c r="Y128" s="1141"/>
      <c r="Z128" s="1142"/>
      <c r="AA128" s="1143">
        <v>39012</v>
      </c>
      <c r="AB128" s="1144"/>
      <c r="AC128" s="1144"/>
      <c r="AD128" s="1144"/>
      <c r="AE128" s="1145"/>
      <c r="AF128" s="1146">
        <v>29055</v>
      </c>
      <c r="AG128" s="1144"/>
      <c r="AH128" s="1144"/>
      <c r="AI128" s="1144"/>
      <c r="AJ128" s="1145"/>
      <c r="AK128" s="1146">
        <v>27520</v>
      </c>
      <c r="AL128" s="1144"/>
      <c r="AM128" s="1144"/>
      <c r="AN128" s="1144"/>
      <c r="AO128" s="1145"/>
      <c r="AP128" s="1147"/>
      <c r="AQ128" s="1148"/>
      <c r="AR128" s="1148"/>
      <c r="AS128" s="1148"/>
      <c r="AT128" s="1149"/>
      <c r="AU128" s="284"/>
      <c r="AV128" s="284"/>
      <c r="AW128" s="284"/>
      <c r="AX128" s="984" t="s">
        <v>478</v>
      </c>
      <c r="AY128" s="985"/>
      <c r="AZ128" s="985"/>
      <c r="BA128" s="985"/>
      <c r="BB128" s="985"/>
      <c r="BC128" s="985"/>
      <c r="BD128" s="985"/>
      <c r="BE128" s="986"/>
      <c r="BF128" s="1150" t="s">
        <v>127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479</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480</v>
      </c>
      <c r="X129" s="1170"/>
      <c r="Y129" s="1170"/>
      <c r="Z129" s="1171"/>
      <c r="AA129" s="1054">
        <v>3547746</v>
      </c>
      <c r="AB129" s="1055"/>
      <c r="AC129" s="1055"/>
      <c r="AD129" s="1055"/>
      <c r="AE129" s="1056"/>
      <c r="AF129" s="1057">
        <v>3485702</v>
      </c>
      <c r="AG129" s="1055"/>
      <c r="AH129" s="1055"/>
      <c r="AI129" s="1055"/>
      <c r="AJ129" s="1056"/>
      <c r="AK129" s="1057">
        <v>3641454</v>
      </c>
      <c r="AL129" s="1055"/>
      <c r="AM129" s="1055"/>
      <c r="AN129" s="1055"/>
      <c r="AO129" s="1056"/>
      <c r="AP129" s="1172"/>
      <c r="AQ129" s="1173"/>
      <c r="AR129" s="1173"/>
      <c r="AS129" s="1173"/>
      <c r="AT129" s="1174"/>
      <c r="AU129" s="286"/>
      <c r="AV129" s="286"/>
      <c r="AW129" s="286"/>
      <c r="AX129" s="1163" t="s">
        <v>481</v>
      </c>
      <c r="AY129" s="1046"/>
      <c r="AZ129" s="1046"/>
      <c r="BA129" s="1046"/>
      <c r="BB129" s="1046"/>
      <c r="BC129" s="1046"/>
      <c r="BD129" s="1046"/>
      <c r="BE129" s="1047"/>
      <c r="BF129" s="1164" t="s">
        <v>127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483</v>
      </c>
      <c r="X130" s="1170"/>
      <c r="Y130" s="1170"/>
      <c r="Z130" s="1171"/>
      <c r="AA130" s="1054">
        <v>597623</v>
      </c>
      <c r="AB130" s="1055"/>
      <c r="AC130" s="1055"/>
      <c r="AD130" s="1055"/>
      <c r="AE130" s="1056"/>
      <c r="AF130" s="1057">
        <v>572906</v>
      </c>
      <c r="AG130" s="1055"/>
      <c r="AH130" s="1055"/>
      <c r="AI130" s="1055"/>
      <c r="AJ130" s="1056"/>
      <c r="AK130" s="1057">
        <v>545254</v>
      </c>
      <c r="AL130" s="1055"/>
      <c r="AM130" s="1055"/>
      <c r="AN130" s="1055"/>
      <c r="AO130" s="1056"/>
      <c r="AP130" s="1172"/>
      <c r="AQ130" s="1173"/>
      <c r="AR130" s="1173"/>
      <c r="AS130" s="1173"/>
      <c r="AT130" s="1174"/>
      <c r="AU130" s="286"/>
      <c r="AV130" s="286"/>
      <c r="AW130" s="286"/>
      <c r="AX130" s="1163" t="s">
        <v>484</v>
      </c>
      <c r="AY130" s="1046"/>
      <c r="AZ130" s="1046"/>
      <c r="BA130" s="1046"/>
      <c r="BB130" s="1046"/>
      <c r="BC130" s="1046"/>
      <c r="BD130" s="1046"/>
      <c r="BE130" s="1047"/>
      <c r="BF130" s="1200">
        <v>3.8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485</v>
      </c>
      <c r="X131" s="1208"/>
      <c r="Y131" s="1208"/>
      <c r="Z131" s="1209"/>
      <c r="AA131" s="1101">
        <v>2950123</v>
      </c>
      <c r="AB131" s="1080"/>
      <c r="AC131" s="1080"/>
      <c r="AD131" s="1080"/>
      <c r="AE131" s="1081"/>
      <c r="AF131" s="1079">
        <v>2912796</v>
      </c>
      <c r="AG131" s="1080"/>
      <c r="AH131" s="1080"/>
      <c r="AI131" s="1080"/>
      <c r="AJ131" s="1081"/>
      <c r="AK131" s="1079">
        <v>3096200</v>
      </c>
      <c r="AL131" s="1080"/>
      <c r="AM131" s="1080"/>
      <c r="AN131" s="1080"/>
      <c r="AO131" s="1081"/>
      <c r="AP131" s="1210"/>
      <c r="AQ131" s="1211"/>
      <c r="AR131" s="1211"/>
      <c r="AS131" s="1211"/>
      <c r="AT131" s="1212"/>
      <c r="AU131" s="286"/>
      <c r="AV131" s="286"/>
      <c r="AW131" s="286"/>
      <c r="AX131" s="1182" t="s">
        <v>486</v>
      </c>
      <c r="AY131" s="1133"/>
      <c r="AZ131" s="1133"/>
      <c r="BA131" s="1133"/>
      <c r="BB131" s="1133"/>
      <c r="BC131" s="1133"/>
      <c r="BD131" s="1133"/>
      <c r="BE131" s="1134"/>
      <c r="BF131" s="1183" t="s">
        <v>127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487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488</v>
      </c>
      <c r="W132" s="1193"/>
      <c r="X132" s="1193"/>
      <c r="Y132" s="1193"/>
      <c r="Z132" s="1194"/>
      <c r="AA132" s="1195">
        <v>3.8161120739999999</v>
      </c>
      <c r="AB132" s="1196"/>
      <c r="AC132" s="1196"/>
      <c r="AD132" s="1196"/>
      <c r="AE132" s="1197"/>
      <c r="AF132" s="1198">
        <v>3.7358949959999999</v>
      </c>
      <c r="AG132" s="1196"/>
      <c r="AH132" s="1196"/>
      <c r="AI132" s="1196"/>
      <c r="AJ132" s="1197"/>
      <c r="AK132" s="1198">
        <v>3.971222789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489</v>
      </c>
      <c r="W133" s="1176"/>
      <c r="X133" s="1176"/>
      <c r="Y133" s="1176"/>
      <c r="Z133" s="1177"/>
      <c r="AA133" s="1178">
        <v>5</v>
      </c>
      <c r="AB133" s="1179"/>
      <c r="AC133" s="1179"/>
      <c r="AD133" s="1179"/>
      <c r="AE133" s="1180"/>
      <c r="AF133" s="1178">
        <v>4.0999999999999996</v>
      </c>
      <c r="AG133" s="1179"/>
      <c r="AH133" s="1179"/>
      <c r="AI133" s="1179"/>
      <c r="AJ133" s="1180"/>
      <c r="AK133" s="1178">
        <v>3.8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KPmSbJiD11MO1yvKk9eQI4T8qfRdSg6rUMcBDItSYRyvsd+MG+ziesYY97e1K8WWrGKeklPvhz7XMEdcOSXfA==" saltValue="SViTFPHyXnOJ/xp8fZg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gnNpxTGvoi00XEWpBU8u15b6m34vFm3z7jZSiERSqUD5xaex2/3zL1N2lOr1PkMBnobnhBoL2IDZlwSZ//T1A==" saltValue="wCOjkTDQzy0UnRvzaSPt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62WvpP/6YqlOsn28WlLAPfzplyzq4rccUIaRdXxe3U+WStnPZ3TRHVmgwXNqew+LTM104L7qaMGEXY1O0+qig==" saltValue="shk2Uid6iccD6OcFrxs+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493</v>
      </c>
      <c r="AP7" s="305"/>
      <c r="AQ7" s="306" t="s">
        <v>494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495</v>
      </c>
      <c r="AQ8" s="312" t="s">
        <v>496</v>
      </c>
      <c r="AR8" s="313" t="s">
        <v>497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498</v>
      </c>
      <c r="AL9" s="1216"/>
      <c r="AM9" s="1216"/>
      <c r="AN9" s="1217"/>
      <c r="AO9" s="314">
        <v>1183845</v>
      </c>
      <c r="AP9" s="314">
        <v>126479</v>
      </c>
      <c r="AQ9" s="315">
        <v>133274</v>
      </c>
      <c r="AR9" s="316">
        <v>-5.0999999999999996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499</v>
      </c>
      <c r="AL10" s="1216"/>
      <c r="AM10" s="1216"/>
      <c r="AN10" s="1217"/>
      <c r="AO10" s="317">
        <v>135189</v>
      </c>
      <c r="AP10" s="317">
        <v>14443</v>
      </c>
      <c r="AQ10" s="318">
        <v>18858</v>
      </c>
      <c r="AR10" s="319">
        <v>-23.4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500</v>
      </c>
      <c r="AL11" s="1216"/>
      <c r="AM11" s="1216"/>
      <c r="AN11" s="1217"/>
      <c r="AO11" s="317" t="s">
        <v>501</v>
      </c>
      <c r="AP11" s="317" t="s">
        <v>501</v>
      </c>
      <c r="AQ11" s="318">
        <v>1196</v>
      </c>
      <c r="AR11" s="319" t="s">
        <v>501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502</v>
      </c>
      <c r="AL12" s="1216"/>
      <c r="AM12" s="1216"/>
      <c r="AN12" s="1217"/>
      <c r="AO12" s="317" t="s">
        <v>501</v>
      </c>
      <c r="AP12" s="317" t="s">
        <v>501</v>
      </c>
      <c r="AQ12" s="318" t="s">
        <v>501</v>
      </c>
      <c r="AR12" s="319" t="s">
        <v>501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503</v>
      </c>
      <c r="AL13" s="1216"/>
      <c r="AM13" s="1216"/>
      <c r="AN13" s="1217"/>
      <c r="AO13" s="317">
        <v>23115</v>
      </c>
      <c r="AP13" s="317">
        <v>2470</v>
      </c>
      <c r="AQ13" s="318">
        <v>5360</v>
      </c>
      <c r="AR13" s="319">
        <v>-53.9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504</v>
      </c>
      <c r="AL14" s="1216"/>
      <c r="AM14" s="1216"/>
      <c r="AN14" s="1217"/>
      <c r="AO14" s="317">
        <v>42251</v>
      </c>
      <c r="AP14" s="317">
        <v>4514</v>
      </c>
      <c r="AQ14" s="318">
        <v>2713</v>
      </c>
      <c r="AR14" s="319">
        <v>66.400000000000006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505</v>
      </c>
      <c r="AL15" s="1222"/>
      <c r="AM15" s="1222"/>
      <c r="AN15" s="1223"/>
      <c r="AO15" s="317">
        <v>-109130</v>
      </c>
      <c r="AP15" s="317">
        <v>-11659</v>
      </c>
      <c r="AQ15" s="318">
        <v>-11837</v>
      </c>
      <c r="AR15" s="319">
        <v>-1.5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1275270</v>
      </c>
      <c r="AP16" s="317">
        <v>136247</v>
      </c>
      <c r="AQ16" s="318">
        <v>149564</v>
      </c>
      <c r="AR16" s="319">
        <v>-8.9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507</v>
      </c>
      <c r="AP20" s="326" t="s">
        <v>508</v>
      </c>
      <c r="AQ20" s="327" t="s">
        <v>509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510</v>
      </c>
      <c r="AL21" s="1225"/>
      <c r="AM21" s="1225"/>
      <c r="AN21" s="1226"/>
      <c r="AO21" s="330">
        <v>13.03</v>
      </c>
      <c r="AP21" s="331">
        <v>13.76</v>
      </c>
      <c r="AQ21" s="332">
        <v>-0.73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511</v>
      </c>
      <c r="AL22" s="1225"/>
      <c r="AM22" s="1225"/>
      <c r="AN22" s="1226"/>
      <c r="AO22" s="335">
        <v>95.3</v>
      </c>
      <c r="AP22" s="336">
        <v>95.5</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493</v>
      </c>
      <c r="AP30" s="305"/>
      <c r="AQ30" s="306" t="s">
        <v>494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495</v>
      </c>
      <c r="AQ31" s="312" t="s">
        <v>496</v>
      </c>
      <c r="AR31" s="313" t="s">
        <v>497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515</v>
      </c>
      <c r="AL32" s="1219"/>
      <c r="AM32" s="1219"/>
      <c r="AN32" s="1220"/>
      <c r="AO32" s="345">
        <v>674329</v>
      </c>
      <c r="AP32" s="345">
        <v>72044</v>
      </c>
      <c r="AQ32" s="346">
        <v>71500</v>
      </c>
      <c r="AR32" s="347">
        <v>0.8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516</v>
      </c>
      <c r="AL33" s="1219"/>
      <c r="AM33" s="1219"/>
      <c r="AN33" s="1220"/>
      <c r="AO33" s="345" t="s">
        <v>501</v>
      </c>
      <c r="AP33" s="345" t="s">
        <v>501</v>
      </c>
      <c r="AQ33" s="346" t="s">
        <v>501</v>
      </c>
      <c r="AR33" s="347" t="s">
        <v>501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517</v>
      </c>
      <c r="AL34" s="1219"/>
      <c r="AM34" s="1219"/>
      <c r="AN34" s="1220"/>
      <c r="AO34" s="345" t="s">
        <v>501</v>
      </c>
      <c r="AP34" s="345" t="s">
        <v>501</v>
      </c>
      <c r="AQ34" s="346">
        <v>1</v>
      </c>
      <c r="AR34" s="347" t="s">
        <v>501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518</v>
      </c>
      <c r="AL35" s="1219"/>
      <c r="AM35" s="1219"/>
      <c r="AN35" s="1220"/>
      <c r="AO35" s="345">
        <v>316</v>
      </c>
      <c r="AP35" s="345">
        <v>34</v>
      </c>
      <c r="AQ35" s="346">
        <v>19534</v>
      </c>
      <c r="AR35" s="347">
        <v>-99.8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519</v>
      </c>
      <c r="AL36" s="1219"/>
      <c r="AM36" s="1219"/>
      <c r="AN36" s="1220"/>
      <c r="AO36" s="345">
        <v>21083</v>
      </c>
      <c r="AP36" s="345">
        <v>2252</v>
      </c>
      <c r="AQ36" s="346">
        <v>5450</v>
      </c>
      <c r="AR36" s="347">
        <v>-58.7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520</v>
      </c>
      <c r="AL37" s="1219"/>
      <c r="AM37" s="1219"/>
      <c r="AN37" s="1220"/>
      <c r="AO37" s="345" t="s">
        <v>501</v>
      </c>
      <c r="AP37" s="345" t="s">
        <v>501</v>
      </c>
      <c r="AQ37" s="346">
        <v>1039</v>
      </c>
      <c r="AR37" s="347" t="s">
        <v>501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521</v>
      </c>
      <c r="AL38" s="1228"/>
      <c r="AM38" s="1228"/>
      <c r="AN38" s="1229"/>
      <c r="AO38" s="348">
        <v>3</v>
      </c>
      <c r="AP38" s="348">
        <v>0</v>
      </c>
      <c r="AQ38" s="349">
        <v>9</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522</v>
      </c>
      <c r="AL39" s="1228"/>
      <c r="AM39" s="1228"/>
      <c r="AN39" s="1229"/>
      <c r="AO39" s="345">
        <v>-27520</v>
      </c>
      <c r="AP39" s="345">
        <v>-2940</v>
      </c>
      <c r="AQ39" s="346">
        <v>-2217</v>
      </c>
      <c r="AR39" s="347">
        <v>32.6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523</v>
      </c>
      <c r="AL40" s="1219"/>
      <c r="AM40" s="1219"/>
      <c r="AN40" s="1220"/>
      <c r="AO40" s="345">
        <v>-545254</v>
      </c>
      <c r="AP40" s="345">
        <v>-58254</v>
      </c>
      <c r="AQ40" s="346">
        <v>-63826</v>
      </c>
      <c r="AR40" s="347">
        <v>-8.6999999999999993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122957</v>
      </c>
      <c r="AP41" s="345">
        <v>13136</v>
      </c>
      <c r="AQ41" s="346">
        <v>31490</v>
      </c>
      <c r="AR41" s="347">
        <v>-58.3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493</v>
      </c>
      <c r="AN49" s="1235" t="s">
        <v>527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528</v>
      </c>
      <c r="AO50" s="362" t="s">
        <v>529</v>
      </c>
      <c r="AP50" s="363" t="s">
        <v>530</v>
      </c>
      <c r="AQ50" s="364" t="s">
        <v>531</v>
      </c>
      <c r="AR50" s="365" t="s">
        <v>532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533</v>
      </c>
      <c r="AL51" s="358"/>
      <c r="AM51" s="366">
        <v>933683</v>
      </c>
      <c r="AN51" s="367">
        <v>90002</v>
      </c>
      <c r="AO51" s="368">
        <v>-5.7</v>
      </c>
      <c r="AP51" s="369">
        <v>119882</v>
      </c>
      <c r="AQ51" s="370">
        <v>9.1</v>
      </c>
      <c r="AR51" s="371">
        <v>-14.8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534</v>
      </c>
      <c r="AM52" s="374">
        <v>588750</v>
      </c>
      <c r="AN52" s="375">
        <v>56752</v>
      </c>
      <c r="AO52" s="376">
        <v>-16.8</v>
      </c>
      <c r="AP52" s="377">
        <v>66481</v>
      </c>
      <c r="AQ52" s="378">
        <v>6</v>
      </c>
      <c r="AR52" s="379">
        <v>-22.8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535</v>
      </c>
      <c r="AL53" s="358"/>
      <c r="AM53" s="366">
        <v>980621</v>
      </c>
      <c r="AN53" s="367">
        <v>96281</v>
      </c>
      <c r="AO53" s="368">
        <v>7</v>
      </c>
      <c r="AP53" s="369">
        <v>116162</v>
      </c>
      <c r="AQ53" s="370">
        <v>-3.1</v>
      </c>
      <c r="AR53" s="371">
        <v>10.1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534</v>
      </c>
      <c r="AM54" s="374">
        <v>437838</v>
      </c>
      <c r="AN54" s="375">
        <v>42989</v>
      </c>
      <c r="AO54" s="376">
        <v>-24.3</v>
      </c>
      <c r="AP54" s="377">
        <v>61562</v>
      </c>
      <c r="AQ54" s="378">
        <v>-7.4</v>
      </c>
      <c r="AR54" s="379">
        <v>-16.899999999999999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536</v>
      </c>
      <c r="AL55" s="358"/>
      <c r="AM55" s="366">
        <v>1039228</v>
      </c>
      <c r="AN55" s="367">
        <v>105079</v>
      </c>
      <c r="AO55" s="368">
        <v>9.1</v>
      </c>
      <c r="AP55" s="369">
        <v>121449</v>
      </c>
      <c r="AQ55" s="370">
        <v>4.5999999999999996</v>
      </c>
      <c r="AR55" s="371">
        <v>4.5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534</v>
      </c>
      <c r="AM56" s="374">
        <v>449652</v>
      </c>
      <c r="AN56" s="375">
        <v>45465</v>
      </c>
      <c r="AO56" s="376">
        <v>5.8</v>
      </c>
      <c r="AP56" s="377">
        <v>62922</v>
      </c>
      <c r="AQ56" s="378">
        <v>2.2000000000000002</v>
      </c>
      <c r="AR56" s="379">
        <v>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537</v>
      </c>
      <c r="AL57" s="358"/>
      <c r="AM57" s="366">
        <v>1340622</v>
      </c>
      <c r="AN57" s="367">
        <v>139040</v>
      </c>
      <c r="AO57" s="368">
        <v>32.299999999999997</v>
      </c>
      <c r="AP57" s="369">
        <v>145139</v>
      </c>
      <c r="AQ57" s="370">
        <v>19.5</v>
      </c>
      <c r="AR57" s="371">
        <v>12.8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534</v>
      </c>
      <c r="AM58" s="374">
        <v>598147</v>
      </c>
      <c r="AN58" s="375">
        <v>62036</v>
      </c>
      <c r="AO58" s="376">
        <v>36.4</v>
      </c>
      <c r="AP58" s="377">
        <v>83762</v>
      </c>
      <c r="AQ58" s="378">
        <v>33.1</v>
      </c>
      <c r="AR58" s="379">
        <v>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538</v>
      </c>
      <c r="AL59" s="358"/>
      <c r="AM59" s="366">
        <v>1039258</v>
      </c>
      <c r="AN59" s="367">
        <v>111032</v>
      </c>
      <c r="AO59" s="368">
        <v>-20.100000000000001</v>
      </c>
      <c r="AP59" s="369">
        <v>125391</v>
      </c>
      <c r="AQ59" s="370">
        <v>-13.6</v>
      </c>
      <c r="AR59" s="371">
        <v>-6.5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534</v>
      </c>
      <c r="AM60" s="374">
        <v>487973</v>
      </c>
      <c r="AN60" s="375">
        <v>52134</v>
      </c>
      <c r="AO60" s="376">
        <v>-16</v>
      </c>
      <c r="AP60" s="377">
        <v>68516</v>
      </c>
      <c r="AQ60" s="378">
        <v>-18.2</v>
      </c>
      <c r="AR60" s="379">
        <v>2.2000000000000002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539</v>
      </c>
      <c r="AL61" s="380"/>
      <c r="AM61" s="381">
        <v>1066682</v>
      </c>
      <c r="AN61" s="382">
        <v>108287</v>
      </c>
      <c r="AO61" s="383">
        <v>4.5</v>
      </c>
      <c r="AP61" s="384">
        <v>125605</v>
      </c>
      <c r="AQ61" s="385">
        <v>3.3</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534</v>
      </c>
      <c r="AM62" s="374">
        <v>512472</v>
      </c>
      <c r="AN62" s="375">
        <v>51875</v>
      </c>
      <c r="AO62" s="376">
        <v>-3</v>
      </c>
      <c r="AP62" s="377">
        <v>68649</v>
      </c>
      <c r="AQ62" s="378">
        <v>3.1</v>
      </c>
      <c r="AR62" s="379">
        <v>-6.1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h/gmPpB5nYEcNpkqnjNjiinFyk0B+5sgcvnHQfbpLIS/N9XJ+RbjXbMAB45An/KTr6u2H7aKYlrdIueXuh/pA==" saltValue="yC0G9lvHrC3MjWDd3TCCw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541</v>
      </c>
    </row>
    <row r="120" spans="125:125" ht="13.5" hidden="1" customHeight="1" x14ac:dyDescent="0.15"/>
    <row r="121" spans="125:125" ht="13.5" hidden="1" customHeight="1" x14ac:dyDescent="0.15">
      <c r="DU121" s="292"/>
    </row>
  </sheetData>
  <sheetProtection algorithmName="SHA-512" hashValue="LFzckQ4rRJJjDG63J+fpb2hoPG01ojn2Y8Hzr0TipUxbJaWpbuAqGqSibh1K11Jpl0QTRdXPZJVkHyqyZRkHGw==" saltValue="MkcM4LwK8me9bwXRsniv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542</v>
      </c>
    </row>
  </sheetData>
  <sheetProtection algorithmName="SHA-512" hashValue="diNOqqtSCYdg+09TkCob0m1dfPKAYHV8Pq9U9tpgFPNi+m+OV2IvolEhxRtSX8j0bJkiFqN0nxs3Kji3IXj6+w==" saltValue="QIQpi8TdsHS2kSKGAo7O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8" t="s">
        <v>3</v>
      </c>
      <c r="D47" s="1238"/>
      <c r="E47" s="1239"/>
      <c r="F47" s="11">
        <v>91.44</v>
      </c>
      <c r="G47" s="12">
        <v>91.86</v>
      </c>
      <c r="H47" s="12">
        <v>87.61</v>
      </c>
      <c r="I47" s="12">
        <v>94.1</v>
      </c>
      <c r="J47" s="13">
        <v>94.62</v>
      </c>
    </row>
    <row r="48" spans="2:10" ht="57.75" customHeight="1" x14ac:dyDescent="0.15">
      <c r="B48" s="14"/>
      <c r="C48" s="1240" t="s">
        <v>4</v>
      </c>
      <c r="D48" s="1240"/>
      <c r="E48" s="1241"/>
      <c r="F48" s="15">
        <v>3.8</v>
      </c>
      <c r="G48" s="16">
        <v>0.82</v>
      </c>
      <c r="H48" s="16">
        <v>4.03</v>
      </c>
      <c r="I48" s="16">
        <v>9.06</v>
      </c>
      <c r="J48" s="17">
        <v>8.75</v>
      </c>
    </row>
    <row r="49" spans="2:10" ht="57.75" customHeight="1" thickBot="1" x14ac:dyDescent="0.2">
      <c r="B49" s="18"/>
      <c r="C49" s="1242" t="s">
        <v>5</v>
      </c>
      <c r="D49" s="1242"/>
      <c r="E49" s="1243"/>
      <c r="F49" s="19" t="s">
        <v>548</v>
      </c>
      <c r="G49" s="20" t="s">
        <v>549</v>
      </c>
      <c r="H49" s="20" t="s">
        <v>550</v>
      </c>
      <c r="I49" s="20">
        <v>7.02</v>
      </c>
      <c r="J49" s="21">
        <v>0.5</v>
      </c>
    </row>
    <row r="50" spans="2:10" ht="13.5" customHeight="1" x14ac:dyDescent="0.15"/>
  </sheetData>
  <sheetProtection algorithmName="SHA-512" hashValue="J2VsGRQHEB+zwjasgD72/XyUsQmlE8ZzYrWDHBRb8IO4GgFiDNakPC60iI+5dNydn2VA4nWIB1bv2BbdKi0HUw==" saltValue="FGJSvifW/w39uYf1l2O+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2022-03-22T04:17:26Z</cp:lastPrinted>
  <dcterms:created xsi:type="dcterms:W3CDTF">2022-02-02T07:06:15Z</dcterms:created>
  <dcterms:modified xsi:type="dcterms:W3CDTF">2022-09-27T07:37:18Z</dcterms:modified>
  <cp:category/>
</cp:coreProperties>
</file>