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tabRatio="75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 r="AM34" i="10"/>
  <c r="AM35" i="10" s="1"/>
  <c r="CO34" i="10" l="1"/>
</calcChain>
</file>

<file path=xl/sharedStrings.xml><?xml version="1.0" encoding="utf-8"?>
<sst xmlns="http://schemas.openxmlformats.org/spreadsheetml/2006/main" count="1130" uniqueCount="633">
  <si>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</si>
  <si>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</si>
  <si>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</si>
  <si>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</si>
  <si>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</si>
  <si>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</si>
  <si>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</si>
  <si>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</si>
  <si>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</si>
  <si>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</si>
  <si>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</si>
  <si>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</si>
  <si>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</si>
  <si>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</si>
  <si>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</si>
  <si>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</si>
  <si>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</si>
  <si>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</si>
  <si>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</si>
  <si>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</si>
  <si>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</si>
  <si>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</si>
  <si>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</si>
  <si>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</si>
  <si>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</si>
  <si>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</si>
  <si>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</si>
  <si>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</si>
  <si>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</si>
  <si>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</si>
  <si>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</si>
  <si>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</si>
  <si>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</si>
  <si>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</si>
  <si>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</si>
  <si>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</si>
  <si>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</si>
  <si>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</si>
  <si>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</si>
  <si>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</si>
  <si>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</si>
  <si>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</si>
  <si>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</si>
  <si>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</si>
  <si>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</si>
  <si>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</si>
  <si>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</si>
  <si>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</si>
  <si>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</si>
  <si>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</si>
  <si>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</si>
  <si>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</si>
  <si>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</si>
  <si>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</si>
  <si>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</si>
  <si>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</si>
  <si>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</si>
  <si>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</si>
  <si>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</si>
  <si>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</si>
  <si>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</si>
  <si>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</si>
  <si>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</si>
  <si>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</si>
  <si>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</si>
  <si>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</si>
  <si>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</si>
  <si>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</si>
  <si>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</si>
  <si>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</si>
  <si>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</si>
  <si>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</si>
  <si>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</si>
  <si>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</si>
  <si>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</si>
  <si>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</si>
  <si>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</si>
  <si>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</si>
  <si>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</si>
  <si>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</si>
  <si>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</si>
  <si>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</si>
  <si>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</si>
  <si>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</si>
  <si>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</si>
  <si>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</si>
  <si>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</si>
  <si>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</si>
  <si>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</si>
  <si>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</si>
  <si>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</si>
  <si>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</si>
  <si>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</si>
  <si>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</si>
  <si>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</si>
  <si>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</si>
  <si>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</si>
  <si>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</si>
  <si>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</si>
  <si>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</si>
  <si>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</si>
  <si>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</si>
  <si>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</si>
  <si>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</si>
  <si>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</si>
  <si>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</si>
  <si>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</si>
  <si>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</si>
  <si>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</si>
  <si>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</si>
  <si>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</si>
  <si>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</si>
  <si>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</si>
  <si>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</si>
  <si>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</si>
  <si>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</si>
  <si>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</si>
  <si>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</si>
  <si>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</si>
  <si>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</si>
  <si>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</si>
  <si>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</si>
  <si>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</si>
  <si>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</si>
  <si>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</si>
  <si>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</si>
  <si>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</si>
  <si>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</si>
  <si>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</si>
  <si>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</si>
  <si>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</si>
  <si>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</si>
  <si>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</si>
  <si>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</si>
  <si>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</si>
  <si>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</si>
  <si>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</si>
  <si>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</si>
  <si>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</si>
  <si>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</si>
  <si>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</si>
  <si>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</si>
  <si>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</si>
  <si>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</si>
  <si>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</si>
  <si>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</si>
  <si>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</si>
  <si>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</si>
  <si>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</si>
  <si>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</si>
  <si>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</si>
  <si>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</si>
  <si>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</si>
  <si>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</si>
  <si>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</si>
  <si>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</si>
  <si>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</si>
  <si>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</si>
  <si>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</si>
  <si>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</si>
  <si>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</si>
  <si>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</si>
  <si>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</si>
  <si>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</si>
  <si>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</si>
  <si>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</si>
  <si>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</si>
  <si>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</si>
  <si>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</si>
  <si>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</si>
  <si>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</si>
  <si>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</si>
  <si>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</si>
  <si>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</si>
  <si>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</si>
  <si>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</si>
  <si>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</si>
  <si>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</si>
  <si>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</si>
  <si>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</si>
  <si>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</si>
  <si>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</si>
  <si>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</si>
  <si>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</si>
  <si>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</si>
  <si>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</si>
  <si>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</si>
  <si>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</si>
  <si>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</si>
  <si>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</si>
  <si>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</si>
  <si>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</si>
  <si>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</si>
  <si>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</si>
  <si>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</si>
  <si>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</si>
  <si>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</si>
  <si>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</si>
  <si>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</si>
  <si>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</si>
  <si>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</si>
  <si>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</si>
  <si>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</si>
  <si>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</si>
  <si>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</si>
  <si>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</si>
  <si>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</si>
  <si>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</si>
  <si>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</si>
  <si>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</si>
  <si>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</si>
  <si>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</si>
  <si>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</si>
  <si>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</si>
  <si>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</si>
  <si>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</si>
  <si>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福岡県筑前町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</si>
  <si>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</si>
  <si>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</si>
  <si>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</si>
  <si>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</si>
  <si>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</si>
  <si>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</si>
  <si>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</si>
  <si>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</si>
  <si>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</si>
  <si>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</si>
  <si>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</si>
  <si>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</si>
  <si>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</si>
  <si>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</si>
  <si>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</si>
  <si>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</si>
  <si>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</si>
  <si>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</si>
  <si>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</si>
  <si>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</si>
  <si>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</si>
  <si>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</si>
  <si>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</si>
  <si>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</si>
  <si>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</si>
  <si>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</si>
  <si>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</si>
  <si>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</si>
  <si>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</si>
  <si>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</si>
  <si>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</si>
  <si>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</si>
  <si>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</si>
  <si>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</si>
  <si>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</si>
  <si>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</si>
  <si>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</si>
  <si>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</si>
  <si>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</si>
  <si>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</si>
  <si>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</si>
  <si>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</si>
  <si>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</si>
  <si>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</si>
  <si>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</si>
  <si>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</si>
  <si>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</si>
  <si>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</si>
  <si>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</si>
  <si>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</si>
  <si>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</si>
  <si>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</si>
  <si>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</si>
  <si>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</si>
  <si>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</si>
  <si>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</si>
  <si>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</si>
  <si>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</si>
  <si>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</si>
  <si>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</si>
  <si>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</si>
  <si>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</si>
  <si>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</si>
  <si>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</si>
  <si>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</si>
  <si>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</si>
  <si>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</si>
  <si>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</si>
  <si>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</si>
  <si>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</si>
  <si>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</si>
  <si>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</si>
  <si>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</si>
  <si>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</si>
  <si>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</si>
  <si>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</si>
  <si>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</si>
  <si>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</si>
  <si>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</si>
  <si>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</si>
  <si>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</si>
  <si>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</si>
  <si>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</si>
  <si>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</si>
  <si>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</si>
  <si>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</si>
  <si>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</si>
  <si>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</si>
  <si>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</si>
  <si>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</si>
  <si>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</si>
  <si>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</si>
  <si>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</si>
  <si>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</si>
  <si>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</si>
  <si>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</si>
  <si>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</si>
  <si>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</si>
  <si>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</si>
  <si>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</si>
  <si>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</si>
  <si>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</si>
  <si>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</si>
  <si>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</si>
  <si>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</si>
  <si>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</si>
  <si>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</si>
  <si>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</si>
  <si>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</si>
  <si>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</si>
  <si>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</si>
  <si>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</si>
  <si>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</si>
  <si>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</si>
  <si>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</si>
  <si>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</si>
  <si>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</si>
  <si>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</si>
  <si>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</si>
  <si>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</si>
  <si>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</si>
  <si>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</si>
  <si>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</si>
  <si>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</si>
  <si>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</si>
  <si>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</si>
  <si>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</si>
  <si>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</si>
  <si>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</si>
  <si>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</si>
  <si>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</si>
  <si>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</si>
  <si>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</si>
  <si>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</si>
  <si>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</si>
  <si>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</si>
  <si>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</si>
  <si>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</si>
  <si>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</si>
  <si>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</si>
  <si>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</si>
  <si>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</si>
  <si>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</si>
  <si>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</si>
  <si>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</si>
  <si>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</si>
  <si>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</si>
  <si>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</si>
  <si>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</si>
  <si>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</si>
  <si>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</si>
  <si>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</si>
  <si>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</si>
  <si>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</si>
  <si>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福岡県筑前町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</si>
  <si>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</si>
  <si>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</si>
  <si>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</si>
  <si>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</si>
  <si>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</si>
  <si>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</si>
  <si>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</si>
  <si>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</si>
  <si>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</si>
  <si>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</si>
  <si>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</si>
  <si>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</si>
  <si>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</si>
  <si>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</si>
  <si>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</si>
  <si>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</si>
  <si>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</si>
  <si>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</si>
  <si>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</si>
  <si>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</si>
  <si>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</si>
  <si>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</si>
  <si>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</si>
  <si>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</si>
  <si>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</si>
  <si>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</si>
  <si>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</si>
  <si>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</si>
  <si>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</si>
  <si>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</si>
  <si>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</si>
  <si>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</si>
  <si>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</si>
  <si>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</si>
  <si>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</si>
  <si>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</si>
  <si>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</si>
  <si>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</si>
  <si>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</si>
  <si>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</si>
  <si>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</si>
  <si>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</si>
  <si>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</si>
  <si>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</si>
  <si>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</si>
  <si>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</si>
  <si>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</si>
  <si>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</si>
  <si>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</si>
  <si>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</si>
  <si>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</si>
  <si>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</si>
  <si>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</si>
  <si>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</si>
  <si>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</si>
  <si>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</si>
  <si>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</si>
  <si>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</si>
  <si>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</si>
  <si>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</si>
  <si>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</si>
  <si>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</si>
  <si>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</si>
  <si>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</si>
  <si>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</si>
  <si>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</si>
  <si>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</si>
  <si>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</si>
  <si>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</si>
  <si>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</si>
  <si>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</si>
  <si>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</si>
  <si>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</si>
  <si>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</si>
  <si>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</si>
  <si>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</si>
  <si>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</si>
  <si>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</si>
  <si>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</si>
  <si>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</si>
  <si>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</si>
  <si>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</si>
  <si>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</si>
  <si>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</si>
  <si>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</si>
  <si>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</si>
  <si>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</si>
  <si>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</si>
  <si>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</si>
  <si>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</si>
  <si>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</si>
  <si>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</si>
  <si>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</si>
  <si>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</si>
  <si>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</si>
  <si>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</si>
  <si>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</si>
  <si>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</si>
  <si>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</si>
  <si>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</si>
  <si>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</si>
  <si>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</si>
  <si>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</si>
  <si>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</si>
  <si>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</si>
  <si>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</si>
  <si>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</si>
  <si>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</si>
  <si>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</si>
  <si>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</si>
  <si>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</si>
  <si>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</si>
  <si>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</si>
  <si>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</si>
  <si>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</si>
  <si>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</si>
  <si>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</si>
  <si>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</si>
  <si>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</si>
  <si>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</si>
  <si>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</si>
  <si>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</si>
  <si>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</si>
  <si>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</si>
  <si>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</si>
  <si>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</si>
  <si>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</si>
  <si>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</si>
  <si>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</si>
  <si>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</si>
  <si>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</si>
  <si>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</si>
  <si>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</si>
  <si>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</si>
  <si>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</si>
  <si>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</si>
  <si>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</si>
  <si>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</si>
  <si>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</si>
  <si>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</si>
  <si>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</si>
  <si>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</si>
  <si>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</si>
  <si>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</si>
  <si>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</si>
  <si>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</si>
  <si>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</si>
  <si>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</si>
  <si>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</si>
  <si>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</si>
  <si>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</si>
  <si>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</si>
  <si>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</si>
  <si>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</si>
  <si>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</si>
  <si>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</si>
  <si>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</si>
  <si>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</si>
  <si>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</si>
  <si>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</si>
  <si>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</si>
  <si>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</si>
  <si>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</si>
  <si>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</si>
  <si>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</si>
  <si>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</si>
  <si>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</si>
  <si>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</si>
  <si>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</si>
  <si>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</si>
  <si>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</si>
  <si>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</si>
  <si>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</si>
  <si>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</si>
  <si>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</si>
  <si>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</si>
  <si>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</si>
  <si>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</si>
  <si>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</si>
  <si>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</si>
  <si>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</si>
  <si>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</si>
  <si>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</si>
  <si>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</si>
  <si>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</si>
  <si>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</si>
  <si>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</si>
  <si>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</si>
  <si>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</si>
  <si>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</si>
  <si>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</si>
  <si>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</si>
  <si>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</si>
  <si>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</si>
  <si>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</si>
  <si>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</si>
  <si>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</si>
  <si>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</si>
  <si>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</si>
  <si>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</si>
  <si>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</si>
  <si>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</si>
  <si>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</si>
  <si>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</si>
  <si>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2.84</t>
  </si>
  <si>
    <t>▲ 0.12</t>
  </si>
  <si>
    <t>▲ 0.89</t>
  </si>
  <si>
    <t>水道事業会計</t>
  </si>
  <si>
    <t>一般会計</t>
  </si>
  <si>
    <t>下水道事業会計</t>
  </si>
  <si>
    <t>国民健康保険事業特別会計</t>
  </si>
  <si>
    <t>▲ 1.38</t>
  </si>
  <si>
    <t>▲ 0.25</t>
  </si>
  <si>
    <t>住宅新築資金等貸付事業特別会計</t>
  </si>
  <si>
    <t>後期高齢者医療特別会計</t>
  </si>
  <si>
    <t>工業用地造成事業特別会計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</si>
  <si>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</si>
  <si>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</si>
  <si>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</si>
  <si>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</si>
  <si>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</si>
  <si>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</si>
  <si>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</si>
  <si>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</si>
  <si>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</si>
  <si>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</si>
  <si>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</si>
  <si>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</si>
  <si>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</si>
  <si>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</si>
  <si>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甘木・朝倉広域市町村圏事務組合（一般会計）</t>
    <rPh sb="0" eb="2">
      <t>アマギ</t>
    </rPh>
    <rPh sb="3" eb="5">
      <t>アサクラ</t>
    </rPh>
    <rPh sb="5" eb="7">
      <t>コウイキ</t>
    </rPh>
    <rPh sb="7" eb="10">
      <t>シチョウソン</t>
    </rPh>
    <rPh sb="10" eb="11">
      <t>ケン</t>
    </rPh>
    <rPh sb="11" eb="13">
      <t>ジム</t>
    </rPh>
    <rPh sb="13" eb="15">
      <t>クミアイ</t>
    </rPh>
    <rPh sb="16" eb="18">
      <t>イッパン</t>
    </rPh>
    <rPh sb="18" eb="20">
      <t>カイケイ</t>
    </rPh>
    <phoneticPr fontId="2"/>
  </si>
  <si>
    <t>甘木・朝倉広域市町村圏事務組合（消防特別会計）</t>
    <rPh sb="0" eb="2">
      <t>アマギ</t>
    </rPh>
    <rPh sb="3" eb="5">
      <t>アサクラ</t>
    </rPh>
    <rPh sb="5" eb="7">
      <t>コウイキ</t>
    </rPh>
    <rPh sb="7" eb="10">
      <t>シチョウソン</t>
    </rPh>
    <rPh sb="10" eb="11">
      <t>ケン</t>
    </rPh>
    <rPh sb="11" eb="13">
      <t>ジム</t>
    </rPh>
    <rPh sb="13" eb="15">
      <t>クミアイ</t>
    </rPh>
    <rPh sb="16" eb="18">
      <t>ショウボウ</t>
    </rPh>
    <rPh sb="18" eb="20">
      <t>トクベツ</t>
    </rPh>
    <rPh sb="20" eb="22">
      <t>カイケイ</t>
    </rPh>
    <phoneticPr fontId="2"/>
  </si>
  <si>
    <t>甘木・朝倉・三井環境施設組合（一般会計）</t>
    <rPh sb="0" eb="2">
      <t>アマギ</t>
    </rPh>
    <rPh sb="3" eb="5">
      <t>アサクラ</t>
    </rPh>
    <rPh sb="6" eb="8">
      <t>ミイ</t>
    </rPh>
    <rPh sb="8" eb="10">
      <t>カンキョウ</t>
    </rPh>
    <rPh sb="10" eb="12">
      <t>シセツ</t>
    </rPh>
    <rPh sb="12" eb="14">
      <t>クミアイ</t>
    </rPh>
    <rPh sb="15" eb="17">
      <t>イッパン</t>
    </rPh>
    <rPh sb="17" eb="19">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</si>
  <si>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</si>
  <si>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</si>
  <si>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筑慈苑施設組合（一般会計）</t>
    <rPh sb="0" eb="1">
      <t>チク</t>
    </rPh>
    <rPh sb="1" eb="2">
      <t>ジ</t>
    </rPh>
    <rPh sb="2" eb="3">
      <t>エン</t>
    </rPh>
    <rPh sb="3" eb="5">
      <t>シセツ</t>
    </rPh>
    <rPh sb="5" eb="7">
      <t>クミアイ</t>
    </rPh>
    <rPh sb="8" eb="12">
      <t>イッパンカイケイ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</si>
  <si>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</si>
  <si>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</si>
  <si>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9">
      <t>イッパンカイケイ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</si>
  <si>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</si>
  <si>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福岡県南広域水道企業団（用水供給事業会計）</t>
    <rPh sb="0" eb="2">
      <t>フクオカ</t>
    </rPh>
    <rPh sb="2" eb="4">
      <t>ケンナン</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</si>
  <si>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t>
    <phoneticPr fontId="2"/>
  </si>
  <si>
    <t>筑前町ファーマーズマーケットみなみの里</t>
    <rPh sb="0" eb="3">
      <t>チ</t>
    </rPh>
    <rPh sb="18" eb="19">
      <t>サト</t>
    </rPh>
    <phoneticPr fontId="2"/>
  </si>
  <si>
    <t>筑前町多目的運動広場整備基金</t>
    <rPh sb="0" eb="3">
      <t>チ</t>
    </rPh>
    <rPh sb="3" eb="6">
      <t>タモクテキ</t>
    </rPh>
    <rPh sb="6" eb="8">
      <t>ウンドウ</t>
    </rPh>
    <rPh sb="8" eb="10">
      <t>ヒロバ</t>
    </rPh>
    <rPh sb="10" eb="12">
      <t>セイビ</t>
    </rPh>
    <rPh sb="12" eb="14">
      <t>キキン</t>
    </rPh>
    <phoneticPr fontId="2"/>
  </si>
  <si>
    <t>筑前町地域振興基金</t>
    <rPh sb="0" eb="3">
      <t>チ</t>
    </rPh>
    <rPh sb="3" eb="5">
      <t>チイキ</t>
    </rPh>
    <rPh sb="5" eb="7">
      <t>シンコウ</t>
    </rPh>
    <rPh sb="7" eb="9">
      <t>キキン</t>
    </rPh>
    <phoneticPr fontId="2"/>
  </si>
  <si>
    <t>筑前町公共施設等整備基金</t>
    <rPh sb="0" eb="3">
      <t>チ</t>
    </rPh>
    <rPh sb="3" eb="5">
      <t>コウキョウ</t>
    </rPh>
    <rPh sb="5" eb="7">
      <t>シセツ</t>
    </rPh>
    <rPh sb="7" eb="8">
      <t>トウ</t>
    </rPh>
    <rPh sb="8" eb="10">
      <t>セイビ</t>
    </rPh>
    <rPh sb="10" eb="12">
      <t>キキン</t>
    </rPh>
    <phoneticPr fontId="2"/>
  </si>
  <si>
    <t>筑前町ふるさと応援基金</t>
    <rPh sb="0" eb="3">
      <t>チ</t>
    </rPh>
    <rPh sb="7" eb="9">
      <t>オウエン</t>
    </rPh>
    <rPh sb="9" eb="11">
      <t>キキン</t>
    </rPh>
    <phoneticPr fontId="2"/>
  </si>
  <si>
    <t>筑前町農業振興基金</t>
    <rPh sb="0" eb="3">
      <t>チ</t>
    </rPh>
    <rPh sb="3" eb="5">
      <t>ノウギョウ</t>
    </rPh>
    <rPh sb="5" eb="7">
      <t>シンコウ</t>
    </rPh>
    <rPh sb="7" eb="9">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</si>
  <si>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</si>
  <si>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</si>
  <si>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</si>
  <si>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</si>
  <si>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</si>
  <si>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</si>
  <si>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</si>
  <si>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</si>
  <si>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</si>
  <si>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</si>
  <si>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</si>
  <si>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に類似団体と比較して高い水準にある。合併特例債を活用した施設整備等に伴う地方債残高は減少しつつあるが、上下水道の整備等に伴う公営企業への繰入金は今後も増加が見込まれる。しかしながら、各比率は年々改善しており、今後も悪化することのないよう計画的に事業を展開し、また地方債新規発行を抑制するなど計画的な地方債管理に努める。</t>
    <rPh sb="55" eb="57">
      <t>ザンダカ</t>
    </rPh>
    <rPh sb="74" eb="75">
      <t>トウ</t>
    </rPh>
    <rPh sb="107" eb="108">
      <t>カク</t>
    </rPh>
    <rPh sb="108" eb="110">
      <t>ヒリツ</t>
    </rPh>
    <rPh sb="111" eb="113">
      <t>ネンネン</t>
    </rPh>
    <rPh sb="113" eb="115">
      <t>カイゼン</t>
    </rPh>
    <rPh sb="120" eb="122">
      <t>コンゴ</t>
    </rPh>
    <phoneticPr fontId="5"/>
  </si>
  <si>
    <t>類似団体と比較すると、有形固定資産減価償却率は低い水準にあるが、将来負担比率は非常に高い状況である。主な要因は、合併特例債の活用による地方債残高の増加や公営企業債等の繰入額が今後も多く見込まれることであるが、計画的な地方債管理により、年々改善している。しかしながら、今後、合併特例債の活用によって整備した施設についても減価償却率が上昇するため、筑前町公共施設等総合管理計画に基づき、施設の集約や除却等が必要である。</t>
    <rPh sb="5" eb="7">
      <t>ヒカク</t>
    </rPh>
    <rPh sb="50" eb="51">
      <t>オモ</t>
    </rPh>
    <rPh sb="52" eb="54">
      <t>ヨウイン</t>
    </rPh>
    <rPh sb="104" eb="107">
      <t>ケイカクテキ</t>
    </rPh>
    <rPh sb="108" eb="111">
      <t>チホウサイ</t>
    </rPh>
    <rPh sb="111" eb="113">
      <t>カンリ</t>
    </rPh>
    <rPh sb="117" eb="119">
      <t>ネンネン</t>
    </rPh>
    <rPh sb="119" eb="121">
      <t>カイゼン</t>
    </rPh>
    <rPh sb="172" eb="175">
      <t>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</si>
</sst>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76E7-42F6-91C3-EAD2A262B8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61853</c:v>
                </c:pt>
                <c:pt idx="1">
                  <c:v>35331</c:v>
                </c:pt>
                <c:pt idx="2">
                  <c:v>25869</c:v>
                </c:pt>
                <c:pt idx="3">
                  <c:v>23637</c:v>
                </c:pt>
                <c:pt idx="4">
                  <c:v>40655</c:v>
                </c:pt>
              </c:numCache>
            </c:numRef>
          </c:val>
          <c:smooth val="0"/>
          <c:extLst xmlns:c16r2="http://schemas.microsoft.com/office/drawing/2015/06/chart">
            <c:ext xmlns:c16="http://schemas.microsoft.com/office/drawing/2014/chart" uri="{C3380CC4-5D6E-409C-BE32-E72D297353CC}">
              <c16:uniqueId val="{00000001-76E7-42F6-91C3-EAD2A262B88F}"/>
            </c:ext>
          </c:extLst>
        </c:ser>
        <c:dLbls>
          <c:showLegendKey val="0"/>
          <c:showVal val="0"/>
          <c:showCatName val="0"/>
          <c:showSerName val="0"/>
          <c:showPercent val="0"/>
          <c:showBubbleSize val="0"/>
        </c:dLbls>
        <c:marker val="1"/>
        <c:smooth val="0"/>
        <c:axId val="400148816"/>
        <c:axId val="483484456"/>
      </c:lineChart>
      <c:catAx>
        <c:axId val="40014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3484456"/>
        <c:crosses val="autoZero"/>
        <c:auto val="1"/>
        <c:lblAlgn val="ctr"/>
        <c:lblOffset val="100"/>
        <c:tickLblSkip val="1"/>
        <c:tickMarkSkip val="1"/>
        <c:noMultiLvlLbl val="0"/>
      </c:catAx>
      <c:valAx>
        <c:axId val="48348445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14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c:v>
                </c:pt>
                <c:pt idx="1">
                  <c:v>3.23</c:v>
                </c:pt>
                <c:pt idx="2">
                  <c:v>3.46</c:v>
                </c:pt>
                <c:pt idx="3">
                  <c:v>3.57</c:v>
                </c:pt>
                <c:pt idx="4">
                  <c:v>3.92</c:v>
                </c:pt>
              </c:numCache>
            </c:numRef>
          </c:val>
          <c:extLst xmlns:c16r2="http://schemas.microsoft.com/office/drawing/2015/06/chart">
            <c:ext xmlns:c16="http://schemas.microsoft.com/office/drawing/2014/chart" uri="{C3380CC4-5D6E-409C-BE32-E72D297353CC}">
              <c16:uniqueId val="{00000000-6ADB-48FA-80F7-715B49825D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36.17</c:v>
                </c:pt>
                <c:pt idx="1">
                  <c:v>32.549999999999997</c:v>
                </c:pt>
                <c:pt idx="2">
                  <c:v>26.53</c:v>
                </c:pt>
                <c:pt idx="3">
                  <c:v>25.4</c:v>
                </c:pt>
                <c:pt idx="4">
                  <c:v>26.57</c:v>
                </c:pt>
              </c:numCache>
            </c:numRef>
          </c:val>
          <c:extLst xmlns:c16r2="http://schemas.microsoft.com/office/drawing/2015/06/chart">
            <c:ext xmlns:c16="http://schemas.microsoft.com/office/drawing/2014/chart" uri="{C3380CC4-5D6E-409C-BE32-E72D297353CC}">
              <c16:uniqueId val="{00000001-6ADB-48FA-80F7-715B49825D35}"/>
            </c:ext>
          </c:extLst>
        </c:ser>
        <c:dLbls>
          <c:showLegendKey val="0"/>
          <c:showVal val="0"/>
          <c:showCatName val="0"/>
          <c:showSerName val="0"/>
          <c:showPercent val="0"/>
          <c:showBubbleSize val="0"/>
        </c:dLbls>
        <c:gapWidth val="250"/>
        <c:overlap val="100"/>
        <c:axId val="495001656"/>
        <c:axId val="495005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-2.84</c:v>
                </c:pt>
                <c:pt idx="1">
                  <c:v>-0.12</c:v>
                </c:pt>
                <c:pt idx="2">
                  <c:v>0.04</c:v>
                </c:pt>
                <c:pt idx="3">
                  <c:v>-0.89</c:v>
                </c:pt>
                <c:pt idx="4">
                  <c:v>2.36</c:v>
                </c:pt>
              </c:numCache>
            </c:numRef>
          </c:val>
          <c:smooth val="0"/>
          <c:extLst xmlns:c16r2="http://schemas.microsoft.com/office/drawing/2015/06/chart">
            <c:ext xmlns:c16="http://schemas.microsoft.com/office/drawing/2014/chart" uri="{C3380CC4-5D6E-409C-BE32-E72D297353CC}">
              <c16:uniqueId val="{00000002-6ADB-48FA-80F7-715B49825D35}"/>
            </c:ext>
          </c:extLst>
        </c:ser>
        <c:dLbls>
          <c:showLegendKey val="0"/>
          <c:showVal val="0"/>
          <c:showCatName val="0"/>
          <c:showSerName val="0"/>
          <c:showPercent val="0"/>
          <c:showBubbleSize val="0"/>
        </c:dLbls>
        <c:marker val="1"/>
        <c:smooth val="0"/>
        <c:axId val="495001656"/>
        <c:axId val="495005184"/>
      </c:lineChart>
      <c:catAx>
        <c:axId val="49500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5005184"/>
        <c:crosses val="autoZero"/>
        <c:auto val="1"/>
        <c:lblAlgn val="ctr"/>
        <c:lblOffset val="100"/>
        <c:tickLblSkip val="1"/>
        <c:tickMarkSkip val="1"/>
        <c:noMultiLvlLbl val="0"/>
      </c:catAx>
      <c:valAx>
        <c:axId val="49500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0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1.27</c:v>
                </c:pt>
                <c:pt idx="4">
                  <c:v>#N/A</c:v>
                </c:pt>
                <c:pt idx="5">
                  <c:v>0.4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AB6-4A2B-8DCF-CE59CA20B9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AB6-4A2B-8DCF-CE59CA20B94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AB6-4A2B-8DCF-CE59CA20B940}"/>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0.06</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2AB6-4A2B-8DCF-CE59CA20B94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0.03</c:v>
                </c:pt>
                <c:pt idx="4">
                  <c:v>#N/A</c:v>
                </c:pt>
                <c:pt idx="5">
                  <c:v>0.03</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2AB6-4A2B-8DCF-CE59CA20B940}"/>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0.18</c:v>
                </c:pt>
                <c:pt idx="2">
                  <c:v>#N/A</c:v>
                </c:pt>
                <c:pt idx="3">
                  <c:v>0.19</c:v>
                </c:pt>
                <c:pt idx="4">
                  <c:v>#N/A</c:v>
                </c:pt>
                <c:pt idx="5">
                  <c:v>0.2</c:v>
                </c:pt>
                <c:pt idx="6">
                  <c:v>#N/A</c:v>
                </c:pt>
                <c:pt idx="7">
                  <c:v>0.19</c:v>
                </c:pt>
                <c:pt idx="8">
                  <c:v>#N/A</c:v>
                </c:pt>
                <c:pt idx="9">
                  <c:v>0.19</c:v>
                </c:pt>
              </c:numCache>
            </c:numRef>
          </c:val>
          <c:extLst xmlns:c16r2="http://schemas.microsoft.com/office/drawing/2015/06/chart">
            <c:ext xmlns:c16="http://schemas.microsoft.com/office/drawing/2014/chart" uri="{C3380CC4-5D6E-409C-BE32-E72D297353CC}">
              <c16:uniqueId val="{00000005-2AB6-4A2B-8DCF-CE59CA20B94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1.38</c:v>
                </c:pt>
                <c:pt idx="1">
                  <c:v>#N/A</c:v>
                </c:pt>
                <c:pt idx="2">
                  <c:v>0.25</c:v>
                </c:pt>
                <c:pt idx="3">
                  <c:v>#N/A</c:v>
                </c:pt>
                <c:pt idx="4">
                  <c:v>#N/A</c:v>
                </c:pt>
                <c:pt idx="5">
                  <c:v>0.14000000000000001</c:v>
                </c:pt>
                <c:pt idx="6">
                  <c:v>#N/A</c:v>
                </c:pt>
                <c:pt idx="7">
                  <c:v>2.25</c:v>
                </c:pt>
                <c:pt idx="8">
                  <c:v>#N/A</c:v>
                </c:pt>
                <c:pt idx="9">
                  <c:v>1.71</c:v>
                </c:pt>
              </c:numCache>
            </c:numRef>
          </c:val>
          <c:extLst xmlns:c16r2="http://schemas.microsoft.com/office/drawing/2015/06/chart">
            <c:ext xmlns:c16="http://schemas.microsoft.com/office/drawing/2014/chart" uri="{C3380CC4-5D6E-409C-BE32-E72D297353CC}">
              <c16:uniqueId val="{00000006-2AB6-4A2B-8DCF-CE59CA20B94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1.1599999999999999</c:v>
                </c:pt>
                <c:pt idx="8">
                  <c:v>#N/A</c:v>
                </c:pt>
                <c:pt idx="9">
                  <c:v>2.54</c:v>
                </c:pt>
              </c:numCache>
            </c:numRef>
          </c:val>
          <c:extLst xmlns:c16r2="http://schemas.microsoft.com/office/drawing/2015/06/chart">
            <c:ext xmlns:c16="http://schemas.microsoft.com/office/drawing/2014/chart" uri="{C3380CC4-5D6E-409C-BE32-E72D297353CC}">
              <c16:uniqueId val="{00000007-2AB6-4A2B-8DCF-CE59CA20B94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3.01</c:v>
                </c:pt>
                <c:pt idx="2">
                  <c:v>#N/A</c:v>
                </c:pt>
                <c:pt idx="3">
                  <c:v>3.03</c:v>
                </c:pt>
                <c:pt idx="4">
                  <c:v>#N/A</c:v>
                </c:pt>
                <c:pt idx="5">
                  <c:v>3.25</c:v>
                </c:pt>
                <c:pt idx="6">
                  <c:v>#N/A</c:v>
                </c:pt>
                <c:pt idx="7">
                  <c:v>3.37</c:v>
                </c:pt>
                <c:pt idx="8">
                  <c:v>#N/A</c:v>
                </c:pt>
                <c:pt idx="9">
                  <c:v>3.72</c:v>
                </c:pt>
              </c:numCache>
            </c:numRef>
          </c:val>
          <c:extLst xmlns:c16r2="http://schemas.microsoft.com/office/drawing/2015/06/chart">
            <c:ext xmlns:c16="http://schemas.microsoft.com/office/drawing/2014/chart" uri="{C3380CC4-5D6E-409C-BE32-E72D297353CC}">
              <c16:uniqueId val="{00000008-2AB6-4A2B-8DCF-CE59CA20B94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5.14</c:v>
                </c:pt>
                <c:pt idx="2">
                  <c:v>#N/A</c:v>
                </c:pt>
                <c:pt idx="3">
                  <c:v>5.8</c:v>
                </c:pt>
                <c:pt idx="4">
                  <c:v>#N/A</c:v>
                </c:pt>
                <c:pt idx="5">
                  <c:v>4.34</c:v>
                </c:pt>
                <c:pt idx="6">
                  <c:v>#N/A</c:v>
                </c:pt>
                <c:pt idx="7">
                  <c:v>5.27</c:v>
                </c:pt>
                <c:pt idx="8">
                  <c:v>#N/A</c:v>
                </c:pt>
                <c:pt idx="9">
                  <c:v>5.76</c:v>
                </c:pt>
              </c:numCache>
            </c:numRef>
          </c:val>
          <c:extLst xmlns:c16r2="http://schemas.microsoft.com/office/drawing/2015/06/chart">
            <c:ext xmlns:c16="http://schemas.microsoft.com/office/drawing/2014/chart" uri="{C3380CC4-5D6E-409C-BE32-E72D297353CC}">
              <c16:uniqueId val="{00000009-2AB6-4A2B-8DCF-CE59CA20B940}"/>
            </c:ext>
          </c:extLst>
        </c:ser>
        <c:dLbls>
          <c:showLegendKey val="0"/>
          <c:showVal val="0"/>
          <c:showCatName val="0"/>
          <c:showSerName val="0"/>
          <c:showPercent val="0"/>
          <c:showBubbleSize val="0"/>
        </c:dLbls>
        <c:gapWidth val="150"/>
        <c:overlap val="100"/>
        <c:axId val="495002440"/>
        <c:axId val="495004400"/>
      </c:barChart>
      <c:catAx>
        <c:axId val="49500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004400"/>
        <c:crosses val="autoZero"/>
        <c:auto val="1"/>
        <c:lblAlgn val="ctr"/>
        <c:lblOffset val="100"/>
        <c:tickLblSkip val="1"/>
        <c:tickMarkSkip val="1"/>
        <c:noMultiLvlLbl val="0"/>
      </c:catAx>
      <c:valAx>
        <c:axId val="49500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02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1642</c:v>
                </c:pt>
                <c:pt idx="5">
                  <c:v>1591</c:v>
                </c:pt>
                <c:pt idx="8">
                  <c:v>1564</c:v>
                </c:pt>
                <c:pt idx="11">
                  <c:v>1574</c:v>
                </c:pt>
                <c:pt idx="14">
                  <c:v>1542</c:v>
                </c:pt>
              </c:numCache>
            </c:numRef>
          </c:val>
          <c:extLst xmlns:c16r2="http://schemas.microsoft.com/office/drawing/2015/06/chart">
            <c:ext xmlns:c16="http://schemas.microsoft.com/office/drawing/2014/chart" uri="{C3380CC4-5D6E-409C-BE32-E72D297353CC}">
              <c16:uniqueId val="{00000000-1473-4EA5-B887-883D694434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473-4EA5-B887-883D694434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23</c:v>
                </c:pt>
                <c:pt idx="6">
                  <c:v>0</c:v>
                </c:pt>
                <c:pt idx="9">
                  <c:v>0</c:v>
                </c:pt>
                <c:pt idx="12">
                  <c:v>0</c:v>
                </c:pt>
              </c:numCache>
            </c:numRef>
          </c:val>
          <c:extLst xmlns:c16r2="http://schemas.microsoft.com/office/drawing/2015/06/chart">
            <c:ext xmlns:c16="http://schemas.microsoft.com/office/drawing/2014/chart" uri="{C3380CC4-5D6E-409C-BE32-E72D297353CC}">
              <c16:uniqueId val="{00000002-1473-4EA5-B887-883D694434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129</c:v>
                </c:pt>
                <c:pt idx="3">
                  <c:v>94</c:v>
                </c:pt>
                <c:pt idx="6">
                  <c:v>47</c:v>
                </c:pt>
                <c:pt idx="9">
                  <c:v>68</c:v>
                </c:pt>
                <c:pt idx="12">
                  <c:v>91</c:v>
                </c:pt>
              </c:numCache>
            </c:numRef>
          </c:val>
          <c:extLst xmlns:c16r2="http://schemas.microsoft.com/office/drawing/2015/06/chart">
            <c:ext xmlns:c16="http://schemas.microsoft.com/office/drawing/2014/chart" uri="{C3380CC4-5D6E-409C-BE32-E72D297353CC}">
              <c16:uniqueId val="{00000003-1473-4EA5-B887-883D694434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783</c:v>
                </c:pt>
                <c:pt idx="3">
                  <c:v>886</c:v>
                </c:pt>
                <c:pt idx="6">
                  <c:v>773</c:v>
                </c:pt>
                <c:pt idx="9">
                  <c:v>757</c:v>
                </c:pt>
                <c:pt idx="12">
                  <c:v>744</c:v>
                </c:pt>
              </c:numCache>
            </c:numRef>
          </c:val>
          <c:extLst xmlns:c16r2="http://schemas.microsoft.com/office/drawing/2015/06/chart">
            <c:ext xmlns:c16="http://schemas.microsoft.com/office/drawing/2014/chart" uri="{C3380CC4-5D6E-409C-BE32-E72D297353CC}">
              <c16:uniqueId val="{00000004-1473-4EA5-B887-883D694434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473-4EA5-B887-883D694434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473-4EA5-B887-883D694434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1539</c:v>
                </c:pt>
                <c:pt idx="3">
                  <c:v>1428</c:v>
                </c:pt>
                <c:pt idx="6">
                  <c:v>1446</c:v>
                </c:pt>
                <c:pt idx="9">
                  <c:v>1380</c:v>
                </c:pt>
                <c:pt idx="12">
                  <c:v>1397</c:v>
                </c:pt>
              </c:numCache>
            </c:numRef>
          </c:val>
          <c:extLst xmlns:c16r2="http://schemas.microsoft.com/office/drawing/2015/06/chart">
            <c:ext xmlns:c16="http://schemas.microsoft.com/office/drawing/2014/chart" uri="{C3380CC4-5D6E-409C-BE32-E72D297353CC}">
              <c16:uniqueId val="{00000007-1473-4EA5-B887-883D69443482}"/>
            </c:ext>
          </c:extLst>
        </c:ser>
        <c:dLbls>
          <c:showLegendKey val="0"/>
          <c:showVal val="0"/>
          <c:showCatName val="0"/>
          <c:showSerName val="0"/>
          <c:showPercent val="0"/>
          <c:showBubbleSize val="0"/>
        </c:dLbls>
        <c:gapWidth val="100"/>
        <c:overlap val="100"/>
        <c:axId val="495002048"/>
        <c:axId val="49500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832</c:v>
                </c:pt>
                <c:pt idx="2">
                  <c:v>#N/A</c:v>
                </c:pt>
                <c:pt idx="3">
                  <c:v>#N/A</c:v>
                </c:pt>
                <c:pt idx="4">
                  <c:v>840</c:v>
                </c:pt>
                <c:pt idx="5">
                  <c:v>#N/A</c:v>
                </c:pt>
                <c:pt idx="6">
                  <c:v>#N/A</c:v>
                </c:pt>
                <c:pt idx="7">
                  <c:v>702</c:v>
                </c:pt>
                <c:pt idx="8">
                  <c:v>#N/A</c:v>
                </c:pt>
                <c:pt idx="9">
                  <c:v>#N/A</c:v>
                </c:pt>
                <c:pt idx="10">
                  <c:v>631</c:v>
                </c:pt>
                <c:pt idx="11">
                  <c:v>#N/A</c:v>
                </c:pt>
                <c:pt idx="12">
                  <c:v>#N/A</c:v>
                </c:pt>
                <c:pt idx="13">
                  <c:v>690</c:v>
                </c:pt>
                <c:pt idx="14">
                  <c:v>#N/A</c:v>
                </c:pt>
              </c:numCache>
            </c:numRef>
          </c:val>
          <c:smooth val="0"/>
          <c:extLst xmlns:c16r2="http://schemas.microsoft.com/office/drawing/2015/06/chart">
            <c:ext xmlns:c16="http://schemas.microsoft.com/office/drawing/2014/chart" uri="{C3380CC4-5D6E-409C-BE32-E72D297353CC}">
              <c16:uniqueId val="{00000008-1473-4EA5-B887-883D69443482}"/>
            </c:ext>
          </c:extLst>
        </c:ser>
        <c:dLbls>
          <c:showLegendKey val="0"/>
          <c:showVal val="0"/>
          <c:showCatName val="0"/>
          <c:showSerName val="0"/>
          <c:showPercent val="0"/>
          <c:showBubbleSize val="0"/>
        </c:dLbls>
        <c:marker val="1"/>
        <c:smooth val="0"/>
        <c:axId val="495002048"/>
        <c:axId val="495002832"/>
      </c:lineChart>
      <c:catAx>
        <c:axId val="49500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5002832"/>
        <c:crosses val="autoZero"/>
        <c:auto val="1"/>
        <c:lblAlgn val="ctr"/>
        <c:lblOffset val="100"/>
        <c:tickLblSkip val="1"/>
        <c:tickMarkSkip val="1"/>
        <c:noMultiLvlLbl val="0"/>
      </c:catAx>
      <c:valAx>
        <c:axId val="49500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0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17723</c:v>
                </c:pt>
                <c:pt idx="5">
                  <c:v>17000</c:v>
                </c:pt>
                <c:pt idx="8">
                  <c:v>16258</c:v>
                </c:pt>
                <c:pt idx="11">
                  <c:v>15874</c:v>
                </c:pt>
                <c:pt idx="14">
                  <c:v>15182</c:v>
                </c:pt>
              </c:numCache>
            </c:numRef>
          </c:val>
          <c:extLst xmlns:c16r2="http://schemas.microsoft.com/office/drawing/2015/06/chart">
            <c:ext xmlns:c16="http://schemas.microsoft.com/office/drawing/2014/chart" uri="{C3380CC4-5D6E-409C-BE32-E72D297353CC}">
              <c16:uniqueId val="{00000000-77BD-44EC-B030-679E5E0759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654</c:v>
                </c:pt>
                <c:pt idx="5">
                  <c:v>546</c:v>
                </c:pt>
                <c:pt idx="8">
                  <c:v>491</c:v>
                </c:pt>
                <c:pt idx="11">
                  <c:v>473</c:v>
                </c:pt>
                <c:pt idx="14">
                  <c:v>385</c:v>
                </c:pt>
              </c:numCache>
            </c:numRef>
          </c:val>
          <c:extLst xmlns:c16r2="http://schemas.microsoft.com/office/drawing/2015/06/chart">
            <c:ext xmlns:c16="http://schemas.microsoft.com/office/drawing/2014/chart" uri="{C3380CC4-5D6E-409C-BE32-E72D297353CC}">
              <c16:uniqueId val="{00000001-77BD-44EC-B030-679E5E0759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5674</c:v>
                </c:pt>
                <c:pt idx="5">
                  <c:v>5750</c:v>
                </c:pt>
                <c:pt idx="8">
                  <c:v>4994</c:v>
                </c:pt>
                <c:pt idx="11">
                  <c:v>4785</c:v>
                </c:pt>
                <c:pt idx="14">
                  <c:v>4503</c:v>
                </c:pt>
              </c:numCache>
            </c:numRef>
          </c:val>
          <c:extLst xmlns:c16r2="http://schemas.microsoft.com/office/drawing/2015/06/chart">
            <c:ext xmlns:c16="http://schemas.microsoft.com/office/drawing/2014/chart" uri="{C3380CC4-5D6E-409C-BE32-E72D297353CC}">
              <c16:uniqueId val="{00000002-77BD-44EC-B030-679E5E0759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7BD-44EC-B030-679E5E0759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7BD-44EC-B030-679E5E0759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7BD-44EC-B030-679E5E0759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1209</c:v>
                </c:pt>
                <c:pt idx="3">
                  <c:v>1098</c:v>
                </c:pt>
                <c:pt idx="6">
                  <c:v>1008</c:v>
                </c:pt>
                <c:pt idx="9">
                  <c:v>1162</c:v>
                </c:pt>
                <c:pt idx="12">
                  <c:v>980</c:v>
                </c:pt>
              </c:numCache>
            </c:numRef>
          </c:val>
          <c:extLst xmlns:c16r2="http://schemas.microsoft.com/office/drawing/2015/06/chart">
            <c:ext xmlns:c16="http://schemas.microsoft.com/office/drawing/2014/chart" uri="{C3380CC4-5D6E-409C-BE32-E72D297353CC}">
              <c16:uniqueId val="{00000006-77BD-44EC-B030-679E5E0759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297</c:v>
                </c:pt>
                <c:pt idx="3">
                  <c:v>284</c:v>
                </c:pt>
                <c:pt idx="6">
                  <c:v>440</c:v>
                </c:pt>
                <c:pt idx="9">
                  <c:v>619</c:v>
                </c:pt>
                <c:pt idx="12">
                  <c:v>706</c:v>
                </c:pt>
              </c:numCache>
            </c:numRef>
          </c:val>
          <c:extLst xmlns:c16r2="http://schemas.microsoft.com/office/drawing/2015/06/chart">
            <c:ext xmlns:c16="http://schemas.microsoft.com/office/drawing/2014/chart" uri="{C3380CC4-5D6E-409C-BE32-E72D297353CC}">
              <c16:uniqueId val="{00000007-77BD-44EC-B030-679E5E0759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11982</c:v>
                </c:pt>
                <c:pt idx="3">
                  <c:v>12228</c:v>
                </c:pt>
                <c:pt idx="6">
                  <c:v>11261</c:v>
                </c:pt>
                <c:pt idx="9">
                  <c:v>9605</c:v>
                </c:pt>
                <c:pt idx="12">
                  <c:v>8835</c:v>
                </c:pt>
              </c:numCache>
            </c:numRef>
          </c:val>
          <c:extLst xmlns:c16r2="http://schemas.microsoft.com/office/drawing/2015/06/chart">
            <c:ext xmlns:c16="http://schemas.microsoft.com/office/drawing/2014/chart" uri="{C3380CC4-5D6E-409C-BE32-E72D297353CC}">
              <c16:uniqueId val="{00000008-77BD-44EC-B030-679E5E0759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109</c:v>
                </c:pt>
                <c:pt idx="3">
                  <c:v>104</c:v>
                </c:pt>
                <c:pt idx="6">
                  <c:v>99</c:v>
                </c:pt>
                <c:pt idx="9">
                  <c:v>93</c:v>
                </c:pt>
                <c:pt idx="12">
                  <c:v>183</c:v>
                </c:pt>
              </c:numCache>
            </c:numRef>
          </c:val>
          <c:extLst xmlns:c16r2="http://schemas.microsoft.com/office/drawing/2015/06/chart">
            <c:ext xmlns:c16="http://schemas.microsoft.com/office/drawing/2014/chart" uri="{C3380CC4-5D6E-409C-BE32-E72D297353CC}">
              <c16:uniqueId val="{00000009-77BD-44EC-B030-679E5E0759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16678</c:v>
                </c:pt>
                <c:pt idx="3">
                  <c:v>16022</c:v>
                </c:pt>
                <c:pt idx="6">
                  <c:v>15059</c:v>
                </c:pt>
                <c:pt idx="9">
                  <c:v>14400</c:v>
                </c:pt>
                <c:pt idx="12">
                  <c:v>13826</c:v>
                </c:pt>
              </c:numCache>
            </c:numRef>
          </c:val>
          <c:extLst xmlns:c16r2="http://schemas.microsoft.com/office/drawing/2015/06/chart">
            <c:ext xmlns:c16="http://schemas.microsoft.com/office/drawing/2014/chart" uri="{C3380CC4-5D6E-409C-BE32-E72D297353CC}">
              <c16:uniqueId val="{0000000A-77BD-44EC-B030-679E5E075912}"/>
            </c:ext>
          </c:extLst>
        </c:ser>
        <c:dLbls>
          <c:showLegendKey val="0"/>
          <c:showVal val="0"/>
          <c:showCatName val="0"/>
          <c:showSerName val="0"/>
          <c:showPercent val="0"/>
          <c:showBubbleSize val="0"/>
        </c:dLbls>
        <c:gapWidth val="100"/>
        <c:overlap val="100"/>
        <c:axId val="495003616"/>
        <c:axId val="496581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6222</c:v>
                </c:pt>
                <c:pt idx="2">
                  <c:v>#N/A</c:v>
                </c:pt>
                <c:pt idx="3">
                  <c:v>#N/A</c:v>
                </c:pt>
                <c:pt idx="4">
                  <c:v>6439</c:v>
                </c:pt>
                <c:pt idx="5">
                  <c:v>#N/A</c:v>
                </c:pt>
                <c:pt idx="6">
                  <c:v>#N/A</c:v>
                </c:pt>
                <c:pt idx="7">
                  <c:v>6124</c:v>
                </c:pt>
                <c:pt idx="8">
                  <c:v>#N/A</c:v>
                </c:pt>
                <c:pt idx="9">
                  <c:v>#N/A</c:v>
                </c:pt>
                <c:pt idx="10">
                  <c:v>4748</c:v>
                </c:pt>
                <c:pt idx="11">
                  <c:v>#N/A</c:v>
                </c:pt>
                <c:pt idx="12">
                  <c:v>#N/A</c:v>
                </c:pt>
                <c:pt idx="13">
                  <c:v>4459</c:v>
                </c:pt>
                <c:pt idx="14">
                  <c:v>#N/A</c:v>
                </c:pt>
              </c:numCache>
            </c:numRef>
          </c:val>
          <c:smooth val="0"/>
          <c:extLst xmlns:c16r2="http://schemas.microsoft.com/office/drawing/2015/06/chart">
            <c:ext xmlns:c16="http://schemas.microsoft.com/office/drawing/2014/chart" uri="{C3380CC4-5D6E-409C-BE32-E72D297353CC}">
              <c16:uniqueId val="{0000000B-77BD-44EC-B030-679E5E075912}"/>
            </c:ext>
          </c:extLst>
        </c:ser>
        <c:dLbls>
          <c:showLegendKey val="0"/>
          <c:showVal val="0"/>
          <c:showCatName val="0"/>
          <c:showSerName val="0"/>
          <c:showPercent val="0"/>
          <c:showBubbleSize val="0"/>
        </c:dLbls>
        <c:marker val="1"/>
        <c:smooth val="0"/>
        <c:axId val="495003616"/>
        <c:axId val="496581400"/>
      </c:lineChart>
      <c:catAx>
        <c:axId val="49500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6581400"/>
        <c:crosses val="autoZero"/>
        <c:auto val="1"/>
        <c:lblAlgn val="ctr"/>
        <c:lblOffset val="100"/>
        <c:tickLblSkip val="1"/>
        <c:tickMarkSkip val="1"/>
        <c:noMultiLvlLbl val="0"/>
      </c:catAx>
      <c:valAx>
        <c:axId val="496581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0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1986</c:v>
                </c:pt>
                <c:pt idx="1">
                  <c:v>1910</c:v>
                </c:pt>
                <c:pt idx="2">
                  <c:v>2057</c:v>
                </c:pt>
              </c:numCache>
            </c:numRef>
          </c:val>
          <c:extLst xmlns:c16r2="http://schemas.microsoft.com/office/drawing/2015/06/chart">
            <c:ext xmlns:c16="http://schemas.microsoft.com/office/drawing/2014/chart" uri="{C3380CC4-5D6E-409C-BE32-E72D297353CC}">
              <c16:uniqueId val="{00000000-1F6F-49B3-9B66-F0A8D45085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128</c:v>
                </c:pt>
                <c:pt idx="1">
                  <c:v>128</c:v>
                </c:pt>
                <c:pt idx="2">
                  <c:v>129</c:v>
                </c:pt>
              </c:numCache>
            </c:numRef>
          </c:val>
          <c:extLst xmlns:c16r2="http://schemas.microsoft.com/office/drawing/2015/06/chart">
            <c:ext xmlns:c16="http://schemas.microsoft.com/office/drawing/2014/chart" uri="{C3380CC4-5D6E-409C-BE32-E72D297353CC}">
              <c16:uniqueId val="{00000001-1F6F-49B3-9B66-F0A8D45085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2874</c:v>
                </c:pt>
                <c:pt idx="1">
                  <c:v>2744</c:v>
                </c:pt>
                <c:pt idx="2">
                  <c:v>2315</c:v>
                </c:pt>
              </c:numCache>
            </c:numRef>
          </c:val>
          <c:extLst xmlns:c16r2="http://schemas.microsoft.com/office/drawing/2015/06/chart">
            <c:ext xmlns:c16="http://schemas.microsoft.com/office/drawing/2014/chart" uri="{C3380CC4-5D6E-409C-BE32-E72D297353CC}">
              <c16:uniqueId val="{00000002-1F6F-49B3-9B66-F0A8D45085EF}"/>
            </c:ext>
          </c:extLst>
        </c:ser>
        <c:dLbls>
          <c:showLegendKey val="0"/>
          <c:showVal val="0"/>
          <c:showCatName val="0"/>
          <c:showSerName val="0"/>
          <c:showPercent val="0"/>
          <c:showBubbleSize val="0"/>
        </c:dLbls>
        <c:gapWidth val="120"/>
        <c:overlap val="100"/>
        <c:axId val="496585320"/>
        <c:axId val="496582576"/>
      </c:barChart>
      <c:catAx>
        <c:axId val="49658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582576"/>
        <c:crosses val="autoZero"/>
        <c:auto val="1"/>
        <c:lblAlgn val="ctr"/>
        <c:lblOffset val="100"/>
        <c:tickLblSkip val="1"/>
        <c:tickMarkSkip val="1"/>
        <c:noMultiLvlLbl val="0"/>
      </c:catAx>
      <c:valAx>
        <c:axId val="496582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58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B05-4E0A-98D0-1EEA4CC9D24B}"/>
                </c:ext>
                <c:ext xmlns:c15="http://schemas.microsoft.com/office/drawing/2012/chart" uri="{CE6537A1-D6FC-4f65-9D91-7224C49458BB}">
                  <c15:dlblFieldTable>
                    <c15:dlblFTEntry>
                      <c15:txfldGUID>{945BEC1B-7048-4ECF-BCD8-CACAFF141EF9}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B05-4E0A-98D0-1EEA4CC9D24B}"/>
                </c:ext>
                <c:ext xmlns:c15="http://schemas.microsoft.com/office/drawing/2012/chart" uri="{CE6537A1-D6FC-4f65-9D91-7224C49458BB}">
                  <c15:dlblFieldTable>
                    <c15:dlblFTEntry>
                      <c15:txfldGUID>{7E047E2B-94D1-414A-9E3B-E654774F581B}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05-4E0A-98D0-1EEA4CC9D24B}"/>
                </c:ext>
                <c:ext xmlns:c15="http://schemas.microsoft.com/office/drawing/2012/chart" uri="{CE6537A1-D6FC-4f65-9D91-7224C49458BB}">
                  <c15:dlblFieldTable>
                    <c15:dlblFTEntry>
                      <c15:txfldGUID>{754B2B34-BB1B-4D01-8747-CA78F5DEC204}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05-4E0A-98D0-1EEA4CC9D24B}"/>
                </c:ext>
                <c:ext xmlns:c15="http://schemas.microsoft.com/office/drawing/2012/chart" uri="{CE6537A1-D6FC-4f65-9D91-7224C49458BB}">
                  <c15:dlblFieldTable>
                    <c15:dlblFTEntry>
                      <c15:txfldGUID>{53ADCF8E-3E6B-48CD-8E2B-C188A4FAFFCF}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05-4E0A-98D0-1EEA4CC9D24B}"/>
                </c:ext>
                <c:ext xmlns:c15="http://schemas.microsoft.com/office/drawing/2012/chart" uri="{CE6537A1-D6FC-4f65-9D91-7224C49458BB}">
                  <c15:dlblFieldTable>
                    <c15:dlblFTEntry>
                      <c15:txfldGUID>{EF058D29-426A-4717-A84D-AAB0D35EE6E6}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05-4E0A-98D0-1EEA4CC9D24B}"/>
                </c:ext>
                <c:ext xmlns:c15="http://schemas.microsoft.com/office/drawing/2012/chart" uri="{CE6537A1-D6FC-4f65-9D91-7224C49458BB}">
                  <c15:dlblFieldTable>
                    <c15:dlblFTEntry>
                      <c15:txfldGUID>{BD441816-B0EE-4160-85CD-B57B48A63F9D}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05-4E0A-98D0-1EEA4CC9D24B}"/>
                </c:ext>
                <c:ext xmlns:c15="http://schemas.microsoft.com/office/drawing/2012/chart" uri="{CE6537A1-D6FC-4f65-9D91-7224C49458BB}">
                  <c15:dlblFieldTable>
                    <c15:dlblFTEntry>
                      <c15:txfldGUID>{C6D4562A-7DE3-44F0-9F4C-00AA79770578}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05-4E0A-98D0-1EEA4CC9D24B}"/>
                </c:ext>
                <c:ext xmlns:c15="http://schemas.microsoft.com/office/drawing/2012/chart" uri="{CE6537A1-D6FC-4f65-9D91-7224C49458BB}">
                  <c15:dlblFieldTable>
                    <c15:dlblFTEntry>
                      <c15:txfldGUID>{5BA013E9-2302-4B3B-8E9B-C2E2E3DED6EA}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05-4E0A-98D0-1EEA4CC9D24B}"/>
                </c:ext>
                <c:ext xmlns:c15="http://schemas.microsoft.com/office/drawing/2012/chart" uri="{CE6537A1-D6FC-4f65-9D91-7224C49458BB}">
                  <c15:dlblFieldTable>
                    <c15:dlblFTEntry>
                      <c15:txfldGUID>{0D79562B-74A2-4EDC-A08B-FC86D8BEDBC3}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48.2</c:v>
                </c:pt>
                <c:pt idx="8">
                  <c:v>50.1</c:v>
                </c:pt>
                <c:pt idx="16">
                  <c:v>52</c:v>
                </c:pt>
                <c:pt idx="24">
                  <c:v>54</c:v>
                </c:pt>
                <c:pt idx="32">
                  <c:v>55.7</c:v>
                </c:pt>
              </c:numCache>
            </c:numRef>
          </c:xVal>
          <c:yVal>
            <c:numRef>
              <c:f>公会計指標分析・財政指標組合せ分析表!$BP$51:$DC$51</c:f>
              <c:numCache>
                <c:formatCode>#,##0.0;"▲ "#,##0.0</c:formatCode>
                <c:ptCount val="40"/>
                <c:pt idx="0">
                  <c:v>106.6</c:v>
                </c:pt>
                <c:pt idx="8">
                  <c:v>109.4</c:v>
                </c:pt>
                <c:pt idx="16">
                  <c:v>102.5</c:v>
                </c:pt>
                <c:pt idx="24">
                  <c:v>79.099999999999994</c:v>
                </c:pt>
                <c:pt idx="32">
                  <c:v>71.5</c:v>
                </c:pt>
              </c:numCache>
            </c:numRef>
          </c:yVal>
          <c:smooth val="0"/>
          <c:extLst xmlns:c16r2="http://schemas.microsoft.com/office/drawing/2015/06/chart">
            <c:ext xmlns:c16="http://schemas.microsoft.com/office/drawing/2014/chart" uri="{C3380CC4-5D6E-409C-BE32-E72D297353CC}">
              <c16:uniqueId val="{00000009-1B05-4E0A-98D0-1EEA4CC9D2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B05-4E0A-98D0-1EEA4CC9D24B}"/>
                </c:ext>
                <c:ext xmlns:c15="http://schemas.microsoft.com/office/drawing/2012/chart" uri="{CE6537A1-D6FC-4f65-9D91-7224C49458BB}">
                  <c15:dlblFieldTable>
                    <c15:dlblFTEntry>
                      <c15:txfldGUID>{5A39BAAB-BA3F-451F-AD72-B3802B66E9CA}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B05-4E0A-98D0-1EEA4CC9D24B}"/>
                </c:ext>
                <c:ext xmlns:c15="http://schemas.microsoft.com/office/drawing/2012/chart" uri="{CE6537A1-D6FC-4f65-9D91-7224C49458BB}">
                  <c15:dlblFieldTable>
                    <c15:dlblFTEntry>
                      <c15:txfldGUID>{FFC79194-8D06-48E0-8041-31BC4EC14CCA}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B05-4E0A-98D0-1EEA4CC9D24B}"/>
                </c:ext>
                <c:ext xmlns:c15="http://schemas.microsoft.com/office/drawing/2012/chart" uri="{CE6537A1-D6FC-4f65-9D91-7224C49458BB}">
                  <c15:dlblFieldTable>
                    <c15:dlblFTEntry>
                      <c15:txfldGUID>{8ECC7F29-1763-4F73-A455-25B12C693B41}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B05-4E0A-98D0-1EEA4CC9D24B}"/>
                </c:ext>
                <c:ext xmlns:c15="http://schemas.microsoft.com/office/drawing/2012/chart" uri="{CE6537A1-D6FC-4f65-9D91-7224C49458BB}">
                  <c15:dlblFieldTable>
                    <c15:dlblFTEntry>
                      <c15:txfldGUID>{3E6B2866-DEAF-447F-AA72-75D090F7308D}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B05-4E0A-98D0-1EEA4CC9D24B}"/>
                </c:ext>
                <c:ext xmlns:c15="http://schemas.microsoft.com/office/drawing/2012/chart" uri="{CE6537A1-D6FC-4f65-9D91-7224C49458BB}">
                  <c15:dlblFieldTable>
                    <c15:dlblFTEntry>
                      <c15:txfldGUID>{12C0A19B-556A-444A-B806-00370D9517E0}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05-4E0A-98D0-1EEA4CC9D24B}"/>
                </c:ext>
                <c:ext xmlns:c15="http://schemas.microsoft.com/office/drawing/2012/chart" uri="{CE6537A1-D6FC-4f65-9D91-7224C49458BB}">
                  <c15:dlblFieldTable>
                    <c15:dlblFTEntry>
                      <c15:txfldGUID>{DFFC64EE-49EC-4BE5-942F-490B9B85F99D}</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05-4E0A-98D0-1EEA4CC9D24B}"/>
                </c:ext>
                <c:ext xmlns:c15="http://schemas.microsoft.com/office/drawing/2012/chart" uri="{CE6537A1-D6FC-4f65-9D91-7224C49458BB}">
                  <c15:dlblFieldTable>
                    <c15:dlblFTEntry>
                      <c15:txfldGUID>{9462A930-5B43-41A0-9E30-0BF1DCD468FB}</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05-4E0A-98D0-1EEA4CC9D24B}"/>
                </c:ext>
                <c:ext xmlns:c15="http://schemas.microsoft.com/office/drawing/2012/chart" uri="{CE6537A1-D6FC-4f65-9D91-7224C49458BB}">
                  <c15:dlblFieldTable>
                    <c15:dlblFTEntry>
                      <c15:txfldGUID>{85031354-A520-417D-A32D-CFFB4C74FE44}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B05-4E0A-98D0-1EEA4CC9D24B}"/>
                </c:ext>
                <c:ext xmlns:c15="http://schemas.microsoft.com/office/drawing/2012/chart" uri="{CE6537A1-D6FC-4f65-9D91-7224C49458BB}">
                  <c15:dlblFieldTable>
                    <c15:dlblFTEntry>
                      <c15:txfldGUID>{51BB11A2-3622-41F7-9E8B-E2080710FD52}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1B05-4E0A-98D0-1EEA4CC9D24B}"/>
            </c:ext>
          </c:extLst>
        </c:ser>
        <c:dLbls>
          <c:showLegendKey val="0"/>
          <c:showVal val="1"/>
          <c:showCatName val="0"/>
          <c:showSerName val="0"/>
          <c:showPercent val="0"/>
          <c:showBubbleSize val="0"/>
        </c:dLbls>
        <c:axId val="496581792"/>
        <c:axId val="496585712"/>
      </c:scatterChart>
      <c:valAx>
        <c:axId val="496581792"/>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585712"/>
        <c:crosses val="autoZero"/>
        <c:crossBetween val="midCat"/>
      </c:valAx>
      <c:valAx>
        <c:axId val="496585712"/>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658179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922670328710976E-2"/>
                  <c:y val="-5.490469598405926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56-4493-ABEA-8A3AB3261472}"/>
                </c:ext>
                <c:ext xmlns:c15="http://schemas.microsoft.com/office/drawing/2012/chart" uri="{CE6537A1-D6FC-4f65-9D91-7224C49458BB}">
                  <c15:dlblFieldTable>
                    <c15:dlblFTEntry>
                      <c15:txfldGUID>{AE7C9698-7234-4B63-9501-84F9332ABC03}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56-4493-ABEA-8A3AB3261472}"/>
                </c:ext>
                <c:ext xmlns:c15="http://schemas.microsoft.com/office/drawing/2012/chart" uri="{CE6537A1-D6FC-4f65-9D91-7224C49458BB}">
                  <c15:dlblFieldTable>
                    <c15:dlblFTEntry>
                      <c15:txfldGUID>{B94477A3-E555-4046-B360-E7B4634BAF45}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56-4493-ABEA-8A3AB3261472}"/>
                </c:ext>
                <c:ext xmlns:c15="http://schemas.microsoft.com/office/drawing/2012/chart" uri="{CE6537A1-D6FC-4f65-9D91-7224C49458BB}">
                  <c15:dlblFieldTable>
                    <c15:dlblFTEntry>
                      <c15:txfldGUID>{6B842AB7-9669-4171-B4A2-0E9F6CC3A841}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56-4493-ABEA-8A3AB3261472}"/>
                </c:ext>
                <c:ext xmlns:c15="http://schemas.microsoft.com/office/drawing/2012/chart" uri="{CE6537A1-D6FC-4f65-9D91-7224C49458BB}">
                  <c15:dlblFieldTable>
                    <c15:dlblFTEntry>
                      <c15:txfldGUID>{85193010-2338-4328-8B03-6E889967FF2D}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56-4493-ABEA-8A3AB3261472}"/>
                </c:ext>
                <c:ext xmlns:c15="http://schemas.microsoft.com/office/drawing/2012/chart" uri="{CE6537A1-D6FC-4f65-9D91-7224C49458BB}">
                  <c15:dlblFieldTable>
                    <c15:dlblFTEntry>
                      <c15:txfldGUID>{04D52EB0-7A80-48F3-94BA-05EAA39F2505}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56-4493-ABEA-8A3AB3261472}"/>
                </c:ext>
                <c:ext xmlns:c15="http://schemas.microsoft.com/office/drawing/2012/chart" uri="{CE6537A1-D6FC-4f65-9D91-7224C49458BB}">
                  <c15:dlblFieldTable>
                    <c15:dlblFTEntry>
                      <c15:txfldGUID>{FFF00D9B-D545-45CB-9D70-5A8FC80853A1}</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247331290951032E-2"/>
                  <c:y val="-6.992859819152871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56-4493-ABEA-8A3AB3261472}"/>
                </c:ext>
                <c:ext xmlns:c15="http://schemas.microsoft.com/office/drawing/2012/chart" uri="{CE6537A1-D6FC-4f65-9D91-7224C49458BB}">
                  <c15:dlblFieldTable>
                    <c15:dlblFTEntry>
                      <c15:txfldGUID>{CE29F297-1D0A-4549-9216-2225C8F0C8BC}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56-4493-ABEA-8A3AB3261472}"/>
                </c:ext>
                <c:ext xmlns:c15="http://schemas.microsoft.com/office/drawing/2012/chart" uri="{CE6537A1-D6FC-4f65-9D91-7224C49458BB}">
                  <c15:dlblFieldTable>
                    <c15:dlblFTEntry>
                      <c15:txfldGUID>{905A9BB7-1A7E-404F-8513-A83A338FC5F2}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56-4493-ABEA-8A3AB3261472}"/>
                </c:ext>
                <c:ext xmlns:c15="http://schemas.microsoft.com/office/drawing/2012/chart" uri="{CE6537A1-D6FC-4f65-9D91-7224C49458BB}">
                  <c15:dlblFieldTable>
                    <c15:dlblFTEntry>
                      <c15:txfldGUID>{092F0450-FC97-41D3-9209-6593715C6DE8}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14</c:v>
                </c:pt>
                <c:pt idx="16">
                  <c:v>13.4</c:v>
                </c:pt>
                <c:pt idx="24">
                  <c:v>12.1</c:v>
                </c:pt>
                <c:pt idx="32">
                  <c:v>11.1</c:v>
                </c:pt>
              </c:numCache>
            </c:numRef>
          </c:xVal>
          <c:yVal>
            <c:numRef>
              <c:f>公会計指標分析・財政指標組合せ分析表!$BP$73:$DC$73</c:f>
              <c:numCache>
                <c:formatCode>#,##0.0;"▲ "#,##0.0</c:formatCode>
                <c:ptCount val="40"/>
                <c:pt idx="0">
                  <c:v>106.6</c:v>
                </c:pt>
                <c:pt idx="8">
                  <c:v>109.4</c:v>
                </c:pt>
                <c:pt idx="16">
                  <c:v>102.5</c:v>
                </c:pt>
                <c:pt idx="24">
                  <c:v>79.099999999999994</c:v>
                </c:pt>
                <c:pt idx="32">
                  <c:v>71.5</c:v>
                </c:pt>
              </c:numCache>
            </c:numRef>
          </c:yVal>
          <c:smooth val="0"/>
          <c:extLst xmlns:c16r2="http://schemas.microsoft.com/office/drawing/2015/06/chart">
            <c:ext xmlns:c16="http://schemas.microsoft.com/office/drawing/2014/chart" uri="{C3380CC4-5D6E-409C-BE32-E72D297353CC}">
              <c16:uniqueId val="{00000009-B956-4493-ABEA-8A3AB32614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100907112576351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56-4493-ABEA-8A3AB3261472}"/>
                </c:ext>
                <c:ext xmlns:c15="http://schemas.microsoft.com/office/drawing/2012/chart" uri="{CE6537A1-D6FC-4f65-9D91-7224C49458BB}">
                  <c15:dlblFieldTable>
                    <c15:dlblFTEntry>
                      <c15:txfldGUID>{E894B997-492D-4891-948D-AEEE301FB07D}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56-4493-ABEA-8A3AB3261472}"/>
                </c:ext>
                <c:ext xmlns:c15="http://schemas.microsoft.com/office/drawing/2012/chart" uri="{CE6537A1-D6FC-4f65-9D91-7224C49458BB}">
                  <c15:dlblFieldTable>
                    <c15:dlblFTEntry>
                      <c15:txfldGUID>{B3662500-6D14-4FB9-81B2-DF038707EA01}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56-4493-ABEA-8A3AB3261472}"/>
                </c:ext>
                <c:ext xmlns:c15="http://schemas.microsoft.com/office/drawing/2012/chart" uri="{CE6537A1-D6FC-4f65-9D91-7224C49458BB}">
                  <c15:dlblFieldTable>
                    <c15:dlblFTEntry>
                      <c15:txfldGUID>{20040B64-AE89-49DD-A401-DA5A9F9E3E33}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56-4493-ABEA-8A3AB3261472}"/>
                </c:ext>
                <c:ext xmlns:c15="http://schemas.microsoft.com/office/drawing/2012/chart" uri="{CE6537A1-D6FC-4f65-9D91-7224C49458BB}">
                  <c15:dlblFieldTable>
                    <c15:dlblFTEntry>
                      <c15:txfldGUID>{1956770C-88C5-4D10-9D7D-01FD77AD722E}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56-4493-ABEA-8A3AB3261472}"/>
                </c:ext>
                <c:ext xmlns:c15="http://schemas.microsoft.com/office/drawing/2012/chart" uri="{CE6537A1-D6FC-4f65-9D91-7224C49458BB}">
                  <c15:dlblFieldTable>
                    <c15:dlblFTEntry>
                      <c15:txfldGUID>{F0647403-0C88-4BF7-98FE-FB4DFBFFF4E3}</c15:txfldGUID>
                      <c15:f>#REF!</c15:f>
                      <c15:dlblFieldTableCache>
                        <c:ptCount val="1"/>
                        <c:pt idx="0">
                          <c:v>#REF!</c:v>
                        </c:pt>
                      </c15:dlblFieldTableCache>
                    </c15:dlblFTEntry>
                  </c15:dlblFieldTable>
                  <c15:showDataLabelsRange val="0"/>
                </c:ext>
              </c:extLst>
            </c:dLbl>
            <c:dLbl>
              <c:idx val="8"/>
              <c:layout>
                <c:manualLayout>
                  <c:x val="-1.8235628084249993E-2"/>
                  <c:y val="-2.771666277372462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56-4493-ABEA-8A3AB3261472}"/>
                </c:ext>
                <c:ext xmlns:c15="http://schemas.microsoft.com/office/drawing/2012/chart" uri="{CE6537A1-D6FC-4f65-9D91-7224C49458BB}">
                  <c15:dlblFieldTable>
                    <c15:dlblFTEntry>
                      <c15:txfldGUID>{41EE45F3-252A-4407-8835-0F839DA449C7}</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9.588384739575876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56-4493-ABEA-8A3AB3261472}"/>
                </c:ext>
                <c:ext xmlns:c15="http://schemas.microsoft.com/office/drawing/2012/chart" uri="{CE6537A1-D6FC-4f65-9D91-7224C49458BB}">
                  <c15:dlblFieldTable>
                    <c15:dlblFTEntry>
                      <c15:txfldGUID>{EB3D3BB7-3381-49B8-88EB-B5D62FE493FE}</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6.317268839727462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56-4493-ABEA-8A3AB3261472}"/>
                </c:ext>
                <c:ext xmlns:c15="http://schemas.microsoft.com/office/drawing/2012/chart" uri="{CE6537A1-D6FC-4f65-9D91-7224C49458BB}">
                  <c15:dlblFieldTable>
                    <c15:dlblFTEntry>
                      <c15:txfldGUID>{D9FF1A85-D5CD-4458-952C-C997CC06CDAD}</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7.430079450266351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56-4493-ABEA-8A3AB3261472}"/>
                </c:ext>
                <c:ext xmlns:c15="http://schemas.microsoft.com/office/drawing/2012/chart" uri="{CE6537A1-D6FC-4f65-9D91-7224C49458BB}">
                  <c15:dlblFieldTable>
                    <c15:dlblFTEntry>
                      <c15:txfldGUID>{DD2AF24E-EF73-4641-818F-6A115A3D1D90}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B956-4493-ABEA-8A3AB3261472}"/>
            </c:ext>
          </c:extLst>
        </c:ser>
        <c:dLbls>
          <c:showLegendKey val="0"/>
          <c:showVal val="1"/>
          <c:showCatName val="0"/>
          <c:showSerName val="0"/>
          <c:showPercent val="0"/>
          <c:showBubbleSize val="0"/>
        </c:dLbls>
        <c:axId val="496582968"/>
        <c:axId val="496586104"/>
      </c:scatterChart>
      <c:valAx>
        <c:axId val="496582968"/>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586104"/>
        <c:crosses val="autoZero"/>
        <c:crossBetween val="midCat"/>
      </c:valAx>
      <c:valAx>
        <c:axId val="496586104"/>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658296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一般会計等（普通会計）の元利償還金については、平成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ただし、上下水道の整備に伴う公営企業債の元利償還金に対する繰入金の増加は避けられない状況である。公共下水道事業が令和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年頃、水道事業が令和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年頃までは高い数値で推移する見込みであるため、今後も厳しい状況である。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一般会計等（普通会計）の地方債残高は、主に合併特例債の活用により増加が続いていたが、平成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年度をピークに減少してきている。一方で、公営企業債等繰入見込額は、平成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年度から水道事業会計の元金償還が始まったことにより高い数値となっており、今後も大幅な減少は見込めない。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また、普通交付税・臨時財政対策債が平成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段階的に一本算定に移行しており、今後において収支不足による基金の取崩しの予定があること、合併特例債の償還等が進み、基準財政需要額算入見込額も減少していくことなども考慮しながら、比率が悪化することのないよう事業展開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億円となっており、前年度から約２億８千万円減少している。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で約１億３千万円、ふるさと応援基金で約９千万円の積立が増加した一方で、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工事等のために公共施設等整備基金を約２億９千万円、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下水道事業会計への繰出金等のため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に地域振興基金を約２億９千万円取り崩したことによる減少が主な要因である。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億円を確保することを目標とし、その他特定目的基金は目的に沿った積立と活用を行う。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地域振興基金：地域経済事業及び産業振興事業、環境整備事業、文化事業、健康づくりスポーツ活動事業、イベント開催事業、高度情報化事業など</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共施設等整備基金：公共施設等の管理及び建設の円滑な実施を図る。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ふるさと応援基金：大刀洗平和記念館事業、ファーマーズマーケットみなみの里事業、ど～んとかがし祭事業、あかちゃんの駅事業、その他目的達成のために町長が必要と認める事業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多目的運動広場整備等基金：多目的運動広場の整備、維持、管理及び運営等に要する事業経費に充て、事業推進する。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農業振興基金：効率的かつ安定的な農業の振興を図る。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地域振興基金：下水道事業繰出金として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円、上水道事業繰出負担金として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３千９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教育情報化推進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事業のために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各学校やコスモスプラザの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工事のために４千７百万円、めくばーる空調照明工事のために約１億５千万円を取り崩したことによる減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８千８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農業振興基金：両筑平野用水事業の事業負担金のため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万円を取り崩したことによる減。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地域振興基金：急速に整備を行った下水道事業の公債費償還がピークを迎えつつあり、今後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年間の一般会計から下水道事業会計への繰出金が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億円と多額となることから、その原資とするため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億円（年間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億円）を活用することとしている。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公共施設等整備基金：将来の町有施設更新に備え、町有地の売払い収入を積み立てることととしている。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ふるさと応援基金：必要経費を除いたふるさと応援寄附金を積み立てるとともに、使途に合致する事業への活用を検討する。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多目的運動広場整備等基金：前年度に積み立てた国有提供施設等所在市町村助成交付金を、次年度の多目的運動公園（愛称：筑前ぽぽろ）の維持管理費へ充当することとしている。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農業振興基金：両筑平野用水事業の事業負担金などに充当する。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令和２年度末の基金残高は約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前年度は一般財源の不足により約２億円を取り崩したが、令和２年度は基金を取り崩すことはなかった。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億円以上を確保することを目標としている。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百万円の運用益積立による増加。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今後は繰上償還の見込もほぼなく、定期償還に充当する計画もないため、運用益を積み立てていくこととなる。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7243059-6C78-402D-9D89-0982F478A5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D036C076-C6D6-4B5F-A8A1-71346ADC9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D4D2B015-FA41-4FC0-93FF-E726001EFA6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6BA7BAC6-14EE-4AE5-907E-06867ADC5ECF}"/>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E5AA33CF-5675-45EB-B8FF-2599DAA0B53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20C074DF-7CAF-4D14-9392-F63183E29EF2}"/>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6D353D07-1223-4EC0-BC44-57B97ACF249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7D606511-80A4-499D-894D-B9FA7A4C9F3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7EBFC8E3-7EEE-4446-A8F6-DED589CBAC3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D16D7BFF-158F-46D3-AD5E-D55115EDFAC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88273522-D736-41A0-820F-6E00870E708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4DEF9899-B927-434D-8047-E694F13E0DC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30,004
29,737
67.10
16,496,402
16,143,440
303,690
7,740,316
13,826,420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8B9B119E-AF79-48FE-BB5B-20EB6921575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5D2A849E-6212-419D-BAB2-DA28BCEB56E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6170258-36AA-405B-A512-E198FC93617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DA29F25C-E581-4933-92F3-441236BB3E4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501EE63-CF4C-4566-8338-E09DB184AA2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60D2BCBC-711B-45E1-8F47-9C881BFF689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996A9DE2-46F6-4145-BB55-9DE0537D283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802CAAC1-B176-450C-B1F9-ADACDF48E38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2C56E2E3-A370-491B-BDFF-BC072510452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ABB2DAE-4F5F-4B2C-9F44-62CF0605D07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B297ED0D-C4BC-4530-9000-965AD0D89F8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5356AC08-47B8-4C92-A38F-4196BA5BF5A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D81B2CB-0BBE-4A5C-B301-87D984438BD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6E75E1E9-A018-4ADD-A865-3BBE17F9A85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50EF7F51-4A38-4818-A170-CF9272E6421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F2D95339-F166-421A-898A-F9E6F7E5189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D44B283A-9BE4-47D3-9817-703A27B8DAB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5D920341-841E-421B-BB0B-645625E9BE6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7F24D621-970C-4261-B57E-E63DE9DE577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E7EFB8ED-D22C-4F91-831C-1938B116CD0B}"/>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A7D25ECA-9461-4C9B-8228-337FB887712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889CF01-9207-412A-A469-E55CC46E707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8AD9D5CA-CA8C-461D-B26E-D3CA47C995C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64A0AC18-1CAD-4C32-B178-8883390D78F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5B3C332D-905F-4973-BAF8-E7B98E9E97FC}"/>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02863DFE-0D73-4098-BA55-0107B969CCD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64ADECC5-CAD8-473B-95B3-AF70D22C633C}"/>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AC1ECC0B-C154-4FBD-B337-AB6575ACE44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8E1C79A2-EB7F-41A3-9844-0F371F509F4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1E81748E-6821-4A59-ACBB-1EDC050D50B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3EA66AC0-EAE7-49CB-8C5F-092A26A2735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515D8F2D-B7F0-40AB-AE0F-58066FF2D2E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4A83C525-1605-4D70-8568-A06DBF9D648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3C3A944B-DE28-4E65-903D-556627D1C1D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F9C8234A-EF3B-4528-B4CA-B2B8CB83952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類似団体より低い水準にあるが、合併によって同様の施設が町内に存在しており、施設の老朽化も進行している。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筑前町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公共施設等総合管理計画に基づき、施設の集約や除却等、適切な施設の維持管理を進めていく。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1B808943-3490-4267-A1D3-F4317DFE76C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153F9437-9515-42E8-B94F-2E87411FE0F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F8CEBC71-6425-4F21-BF07-94A772A03418}"/>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xmlns="" id="{67A218C6-1D25-485A-AC50-67A4AF94020F}"/>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xmlns="" id="{F8C814FB-896B-4106-A8A8-F25FDA734824}"/>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xmlns="" id="{24C770A0-4878-4838-B7A8-BEA78C2E096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xmlns="" id="{E0717C6F-CD97-48F3-8E22-48B141EC870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xmlns="" id="{7CBC943F-F1CE-41CF-993A-C8332604EBA7}"/>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xmlns="" id="{9F52F95F-A9BB-4D6F-84E2-D858F3973D7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xmlns="" id="{61DA510F-378A-4082-963C-CDB5A155EDAE}"/>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xmlns="" id="{1A4B6CD7-194A-4389-AC5D-E53FB0AB7AE9}"/>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xmlns="" id="{40BBD230-31DD-43AE-8488-856CB68032DA}"/>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xmlns="" id="{D4F23762-F622-4D11-B00D-564B66163549}"/>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xmlns="" id="{E38C34A7-BDCC-4251-AB7F-5450EF0C077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xmlns="" id="{FFCE7667-11F7-4921-9BB3-38432C0C654D}"/>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EC9AE5F3-1BDB-455C-BCFA-A52B661F191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xmlns="" id="{184FC4E0-FCBE-40DA-88BD-1D2C83EDD73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58292E8B-9EEB-462B-B6E0-D7F2BC5F40D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xmlns="" id="{AFF5A0A4-7D71-486C-B61D-5C20D39C0B3D}"/>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xmlns="" id="{B62978D6-3333-462A-AFC9-16D65A2530EF}"/>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xmlns="" id="{0C9BAFEC-A566-4861-A60A-057B7497F88B}"/>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xmlns="" id="{CB87E9C6-7BFA-42A6-BB72-47FD8BFF3156}"/>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xmlns="" id="{ADFF2F04-55C1-4D5A-866C-3E84BA4FD7B7}"/>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xmlns="" id="{90BC1A46-6148-428F-BAC4-CD65FB6F69BE}"/>
            </a:ext>
          </a:extLst>
        </xdr:cNvPr>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xmlns="" id="{EAFD874B-723F-4FCC-9CA0-5391B0436E20}"/>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xmlns="" id="{2FDEFE76-7711-4BA4-B1DE-0E42730F5729}"/>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xmlns="" id="{D7522B55-A7AA-44A0-B92D-4A56760912CA}"/>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xmlns="" id="{ABE062EE-B02B-4D88-A1D8-C609CBA0A668}"/>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xmlns="" id="{58BF22CC-8F1E-4610-9344-F6797C29D33A}"/>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116881D6-2471-49AF-B580-6466834E723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C5A1BDC6-1804-426A-B4C3-3E4473AFB27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DFC55208-0DF6-48AE-B7FC-970557870694}"/>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6963CEB0-D784-48EE-89A6-6C869B5CCA0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5986B0D1-3E77-43A7-B2A0-91D5335C325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122736</xdr:rowOff>
    </xdr:from>
    <xdr:to>
      <xdr:col>23</xdr:col>
      <xdr:colOff>136525</xdr:colOff>
      <xdr:row>29</xdr:row>
      <xdr:rowOff>52886</xdr:rowOff>
    </xdr:to>
    <xdr:sp macro="" textlink="">
      <xdr:nvSpPr>
        <xdr:cNvPr id="83" name="楕円 82">
          <a:extLst>
            <a:ext uri="{FF2B5EF4-FFF2-40B4-BE49-F238E27FC236}">
              <a16:creationId xmlns:a16="http://schemas.microsoft.com/office/drawing/2014/main" xmlns="" id="{EB2EDADF-6BDE-4F57-9432-C82C97BF9480}"/>
            </a:ext>
          </a:extLst>
        </xdr:cNvPr>
        <xdr:cNvSpPr/>
      </xdr:nvSpPr>
      <xdr:spPr>
        <a:xfrm>
          <a:off x="4711700" y="49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145613</xdr:rowOff>
    </xdr:from>
    <xdr:ext cx="405111" cy="259045"/>
    <xdr:sp macro="" textlink="">
      <xdr:nvSpPr>
        <xdr:cNvPr id="84" name="有形固定資産減価償却率該当値テキスト">
          <a:extLst>
            <a:ext uri="{FF2B5EF4-FFF2-40B4-BE49-F238E27FC236}">
              <a16:creationId xmlns:a16="http://schemas.microsoft.com/office/drawing/2014/main" xmlns="" id="{5DD47BFB-B26B-4804-B5E2-7D11FC25A618}"/>
            </a:ext>
          </a:extLst>
        </xdr:cNvPr>
        <xdr:cNvSpPr txBox="1"/>
      </xdr:nvSpPr>
      <xdr:spPr>
        <a:xfrm>
          <a:off x="4813300" y="477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70303</xdr:rowOff>
    </xdr:from>
    <xdr:to>
      <xdr:col>19</xdr:col>
      <xdr:colOff>187325</xdr:colOff>
      <xdr:row>29</xdr:row>
      <xdr:rowOff>453</xdr:rowOff>
    </xdr:to>
    <xdr:sp macro="" textlink="">
      <xdr:nvSpPr>
        <xdr:cNvPr id="85" name="楕円 84">
          <a:extLst>
            <a:ext uri="{FF2B5EF4-FFF2-40B4-BE49-F238E27FC236}">
              <a16:creationId xmlns:a16="http://schemas.microsoft.com/office/drawing/2014/main" xmlns="" id="{38A1F5DC-FB95-4F52-AE96-1078A79A4F15}"/>
            </a:ext>
          </a:extLst>
        </xdr:cNvPr>
        <xdr:cNvSpPr/>
      </xdr:nvSpPr>
      <xdr:spPr>
        <a:xfrm>
          <a:off x="4000500" y="48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121103</xdr:rowOff>
    </xdr:from>
    <xdr:to>
      <xdr:col>23</xdr:col>
      <xdr:colOff>85725</xdr:colOff>
      <xdr:row>29</xdr:row>
      <xdr:rowOff>2086</xdr:rowOff>
    </xdr:to>
    <xdr:cxnSp macro="">
      <xdr:nvCxnSpPr>
        <xdr:cNvPr id="86" name="直線コネクタ 85">
          <a:extLst>
            <a:ext uri="{FF2B5EF4-FFF2-40B4-BE49-F238E27FC236}">
              <a16:creationId xmlns:a16="http://schemas.microsoft.com/office/drawing/2014/main" xmlns="" id="{40F23BA2-35B3-4930-B6DC-463FCA739052}"/>
            </a:ext>
          </a:extLst>
        </xdr:cNvPr>
        <xdr:cNvCxnSpPr/>
      </xdr:nvCxnSpPr>
      <xdr:spPr>
        <a:xfrm>
          <a:off x="4051300" y="4921703"/>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8618</xdr:rowOff>
    </xdr:from>
    <xdr:to>
      <xdr:col>15</xdr:col>
      <xdr:colOff>187325</xdr:colOff>
      <xdr:row>28</xdr:row>
      <xdr:rowOff>110218</xdr:rowOff>
    </xdr:to>
    <xdr:sp macro="" textlink="">
      <xdr:nvSpPr>
        <xdr:cNvPr id="87" name="楕円 86">
          <a:extLst>
            <a:ext uri="{FF2B5EF4-FFF2-40B4-BE49-F238E27FC236}">
              <a16:creationId xmlns:a16="http://schemas.microsoft.com/office/drawing/2014/main" xmlns="" id="{B716653D-CE66-4EF0-80A0-8498E6C228A5}"/>
            </a:ext>
          </a:extLst>
        </xdr:cNvPr>
        <xdr:cNvSpPr/>
      </xdr:nvSpPr>
      <xdr:spPr>
        <a:xfrm>
          <a:off x="3238500" y="48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59418</xdr:rowOff>
    </xdr:from>
    <xdr:to>
      <xdr:col>19</xdr:col>
      <xdr:colOff>136525</xdr:colOff>
      <xdr:row>28</xdr:row>
      <xdr:rowOff>121103</xdr:rowOff>
    </xdr:to>
    <xdr:cxnSp macro="">
      <xdr:nvCxnSpPr>
        <xdr:cNvPr id="88" name="直線コネクタ 87">
          <a:extLst>
            <a:ext uri="{FF2B5EF4-FFF2-40B4-BE49-F238E27FC236}">
              <a16:creationId xmlns:a16="http://schemas.microsoft.com/office/drawing/2014/main" xmlns="" id="{9EABB78A-BF57-41ED-A030-CB4C4ECACF17}"/>
            </a:ext>
          </a:extLst>
        </xdr:cNvPr>
        <xdr:cNvCxnSpPr/>
      </xdr:nvCxnSpPr>
      <xdr:spPr>
        <a:xfrm>
          <a:off x="3289300" y="4860018"/>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121467</xdr:rowOff>
    </xdr:from>
    <xdr:to>
      <xdr:col>11</xdr:col>
      <xdr:colOff>187325</xdr:colOff>
      <xdr:row>28</xdr:row>
      <xdr:rowOff>51617</xdr:rowOff>
    </xdr:to>
    <xdr:sp macro="" textlink="">
      <xdr:nvSpPr>
        <xdr:cNvPr id="89" name="楕円 88">
          <a:extLst>
            <a:ext uri="{FF2B5EF4-FFF2-40B4-BE49-F238E27FC236}">
              <a16:creationId xmlns:a16="http://schemas.microsoft.com/office/drawing/2014/main" xmlns="" id="{8FFB0725-90EC-4248-BAE1-C3364586EBE9}"/>
            </a:ext>
          </a:extLst>
        </xdr:cNvPr>
        <xdr:cNvSpPr/>
      </xdr:nvSpPr>
      <xdr:spPr>
        <a:xfrm>
          <a:off x="2476500" y="47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817</xdr:rowOff>
    </xdr:from>
    <xdr:to>
      <xdr:col>15</xdr:col>
      <xdr:colOff>136525</xdr:colOff>
      <xdr:row>28</xdr:row>
      <xdr:rowOff>59418</xdr:rowOff>
    </xdr:to>
    <xdr:cxnSp macro="">
      <xdr:nvCxnSpPr>
        <xdr:cNvPr id="90" name="直線コネクタ 89">
          <a:extLst>
            <a:ext uri="{FF2B5EF4-FFF2-40B4-BE49-F238E27FC236}">
              <a16:creationId xmlns:a16="http://schemas.microsoft.com/office/drawing/2014/main" xmlns="" id="{26D94C48-9A0B-46B2-BB4D-58433776BFF0}"/>
            </a:ext>
          </a:extLst>
        </xdr:cNvPr>
        <xdr:cNvCxnSpPr/>
      </xdr:nvCxnSpPr>
      <xdr:spPr>
        <a:xfrm>
          <a:off x="2527300" y="480141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91" name="楕円 90">
          <a:extLst>
            <a:ext uri="{FF2B5EF4-FFF2-40B4-BE49-F238E27FC236}">
              <a16:creationId xmlns:a16="http://schemas.microsoft.com/office/drawing/2014/main" xmlns="" id="{301BDA97-CB18-461E-9F43-4B0041516D00}"/>
            </a:ext>
          </a:extLst>
        </xdr:cNvPr>
        <xdr:cNvSpPr/>
      </xdr:nvSpPr>
      <xdr:spPr>
        <a:xfrm>
          <a:off x="1714500" y="469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113665</xdr:rowOff>
    </xdr:from>
    <xdr:to>
      <xdr:col>11</xdr:col>
      <xdr:colOff>136525</xdr:colOff>
      <xdr:row>28</xdr:row>
      <xdr:rowOff>817</xdr:rowOff>
    </xdr:to>
    <xdr:cxnSp macro="">
      <xdr:nvCxnSpPr>
        <xdr:cNvPr id="92" name="直線コネクタ 91">
          <a:extLst>
            <a:ext uri="{FF2B5EF4-FFF2-40B4-BE49-F238E27FC236}">
              <a16:creationId xmlns:a16="http://schemas.microsoft.com/office/drawing/2014/main" xmlns="" id="{92AF9BD5-4AFA-4887-96CA-14B0C12F7AD9}"/>
            </a:ext>
          </a:extLst>
        </xdr:cNvPr>
        <xdr:cNvCxnSpPr/>
      </xdr:nvCxnSpPr>
      <xdr:spPr>
        <a:xfrm>
          <a:off x="1765300" y="4742815"/>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a:extLst>
            <a:ext uri="{FF2B5EF4-FFF2-40B4-BE49-F238E27FC236}">
              <a16:creationId xmlns:a16="http://schemas.microsoft.com/office/drawing/2014/main" xmlns="" id="{92ACE1A9-75E6-4A78-B8E8-BC7D43E20104}"/>
            </a:ext>
          </a:extLst>
        </xdr:cNvPr>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a:extLst>
            <a:ext uri="{FF2B5EF4-FFF2-40B4-BE49-F238E27FC236}">
              <a16:creationId xmlns:a16="http://schemas.microsoft.com/office/drawing/2014/main" xmlns="" id="{7B3DCD9D-9D54-4BB5-B4F9-EBD0C0A57FB3}"/>
            </a:ext>
          </a:extLst>
        </xdr:cNvPr>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a:extLst>
            <a:ext uri="{FF2B5EF4-FFF2-40B4-BE49-F238E27FC236}">
              <a16:creationId xmlns:a16="http://schemas.microsoft.com/office/drawing/2014/main" xmlns="" id="{BE1F8DDF-F7EF-4E7F-A910-A98D14B6E7D0}"/>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a:extLst>
            <a:ext uri="{FF2B5EF4-FFF2-40B4-BE49-F238E27FC236}">
              <a16:creationId xmlns:a16="http://schemas.microsoft.com/office/drawing/2014/main" xmlns="" id="{1A4A1C7C-1D82-4F34-A56D-625C284EF34B}"/>
            </a:ext>
          </a:extLst>
        </xdr:cNvPr>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16980</xdr:rowOff>
    </xdr:from>
    <xdr:ext cx="405111" cy="259045"/>
    <xdr:sp macro="" textlink="">
      <xdr:nvSpPr>
        <xdr:cNvPr id="97" name="n_1mainValue有形固定資産減価償却率">
          <a:extLst>
            <a:ext uri="{FF2B5EF4-FFF2-40B4-BE49-F238E27FC236}">
              <a16:creationId xmlns:a16="http://schemas.microsoft.com/office/drawing/2014/main" xmlns="" id="{3344C181-D585-4ABB-B65F-40E9D656B046}"/>
            </a:ext>
          </a:extLst>
        </xdr:cNvPr>
        <xdr:cNvSpPr txBox="1"/>
      </xdr:nvSpPr>
      <xdr:spPr>
        <a:xfrm>
          <a:off x="3836044" y="4646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126745</xdr:rowOff>
    </xdr:from>
    <xdr:ext cx="405111" cy="259045"/>
    <xdr:sp macro="" textlink="">
      <xdr:nvSpPr>
        <xdr:cNvPr id="98" name="n_2mainValue有形固定資産減価償却率">
          <a:extLst>
            <a:ext uri="{FF2B5EF4-FFF2-40B4-BE49-F238E27FC236}">
              <a16:creationId xmlns:a16="http://schemas.microsoft.com/office/drawing/2014/main" xmlns="" id="{BABE19A6-176A-47DC-9C30-40F27A3C9D7C}"/>
            </a:ext>
          </a:extLst>
        </xdr:cNvPr>
        <xdr:cNvSpPr txBox="1"/>
      </xdr:nvSpPr>
      <xdr:spPr>
        <a:xfrm>
          <a:off x="3086744" y="4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68144</xdr:rowOff>
    </xdr:from>
    <xdr:ext cx="405111" cy="259045"/>
    <xdr:sp macro="" textlink="">
      <xdr:nvSpPr>
        <xdr:cNvPr id="99" name="n_3mainValue有形固定資産減価償却率">
          <a:extLst>
            <a:ext uri="{FF2B5EF4-FFF2-40B4-BE49-F238E27FC236}">
              <a16:creationId xmlns:a16="http://schemas.microsoft.com/office/drawing/2014/main" xmlns="" id="{E0A83497-9A5B-4AF4-9827-7ADC1D4097A2}"/>
            </a:ext>
          </a:extLst>
        </xdr:cNvPr>
        <xdr:cNvSpPr txBox="1"/>
      </xdr:nvSpPr>
      <xdr:spPr>
        <a:xfrm>
          <a:off x="2324744" y="452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9542</xdr:rowOff>
    </xdr:from>
    <xdr:ext cx="405111" cy="259045"/>
    <xdr:sp macro="" textlink="">
      <xdr:nvSpPr>
        <xdr:cNvPr id="100" name="n_4mainValue有形固定資産減価償却率">
          <a:extLst>
            <a:ext uri="{FF2B5EF4-FFF2-40B4-BE49-F238E27FC236}">
              <a16:creationId xmlns:a16="http://schemas.microsoft.com/office/drawing/2014/main" xmlns="" id="{51D35B99-E85B-4888-A638-88A10EE8F4CA}"/>
            </a:ext>
          </a:extLst>
        </xdr:cNvPr>
        <xdr:cNvSpPr txBox="1"/>
      </xdr:nvSpPr>
      <xdr:spPr>
        <a:xfrm>
          <a:off x="1562744" y="446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xmlns="" id="{5234F202-5991-4A38-9792-875BE4568BB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xmlns="" id="{8268F1FF-C12D-4146-B582-4DE1FF7C404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xmlns="" id="{EE0EAC1E-A53D-4C89-8B9A-9E53D650EBA1}"/>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xmlns="" id="{5026ED4C-2DB5-4168-B503-15DBA9CDDA6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xmlns="" id="{F177A267-4AC0-4250-8093-C9DA971F766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xmlns="" id="{E917EC59-8732-4EAE-B4AE-4B0E710AB73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xmlns="" id="{D60D038F-9F27-4D54-B778-2A576A2F447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xmlns="" id="{17FCF3C3-64F1-4D13-9272-B787A5D351C1}"/>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xmlns="" id="{4890A1F9-68D9-454E-9D56-689B31B60F3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xmlns="" id="{6CE11A0F-55ED-477E-A961-4D84A4A2929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xmlns="" id="{6577857A-05B0-435E-8443-2CF21D797BF4}"/>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xmlns="" id="{D893D89E-F6EF-4CB2-A905-39F1D05B499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xmlns="" id="{7DE7E4B1-F1B6-4636-BDBF-98393E214C9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前年より改善しているが、類似団体と比較すると、依然として高い水準にある。地方債の新規発行抑制等により改善を図る。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xmlns="" id="{550FA9BA-27EF-473A-8E58-1809123FC8D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xmlns="" id="{0702DA90-79B8-48A7-8A54-B279A111C43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xmlns="" id="{822C3F33-6F36-40F2-A95F-84AE0083EC59}"/>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xmlns="" id="{F5A089FD-091E-4BD8-A838-DDCAFEAC5CD9}"/>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xmlns="" id="{9B2BEA4D-5994-41E2-8970-2561DA53D856}"/>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xmlns="" id="{5BBF212A-C919-4D0C-B2E1-5BE0E0E1D998}"/>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xmlns="" id="{1819CCCD-58BD-4D12-8259-D9CAF27287E9}"/>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xmlns="" id="{6202111D-F9EB-4B38-AC63-2A1E593E9CED}"/>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xmlns="" id="{B354F704-C7BE-4A84-AB30-7C33A9FFF615}"/>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xmlns="" id="{0A28691D-366E-4686-BA6D-B9612CFE3352}"/>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xmlns="" id="{9418EC56-E067-4241-8FC4-B8995BD070FF}"/>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60950E1D-B829-4D3C-81FA-AD0CD070BB2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D84079B3-03D5-461C-B60A-2BD225E7306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xmlns="" id="{4370B64D-1CC6-4A52-9A97-8F60CD5AB256}"/>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xmlns="" id="{44B647D3-5C29-40E4-BB12-A6E595A87B26}"/>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xmlns="" id="{76DDF9EA-DEDC-405E-8E3D-1ECBC01EA85B}"/>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xmlns="" id="{9361039D-7AF9-44E7-895C-658D995E9FB5}"/>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xmlns="" id="{EF527AA4-7933-4D3E-B26F-A5A344926F88}"/>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xmlns="" id="{A9EECB3E-08AB-48B8-B4A1-28CF4DC6DA1E}"/>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xmlns="" id="{C8C6B0CA-B8B3-43C1-8DE0-CB601EBDF5CE}"/>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xmlns="" id="{A81827E6-9FBF-419D-A3C0-C4B5A68DFA23}"/>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xmlns="" id="{D92BC02D-8F5A-4BB4-A036-C9D6D2A3CFA8}"/>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xmlns="" id="{9B4A79B2-8AF0-4A72-9438-F0FDB0BEB56D}"/>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xmlns="" id="{4D2D18A2-03DA-4BA7-BB9A-B5A8351F076C}"/>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3086AFD9-58D1-458D-8E54-345F5AB6B2D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07631C05-94FD-4972-A969-83FA19FA2F2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2DC5380-DD90-4B5C-869E-96C5F1AC941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1DC536A7-6FBB-43EF-8656-835B2EBCACE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2DAD6E94-26BB-4591-AA8B-6175196692C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145893</xdr:rowOff>
    </xdr:from>
    <xdr:to>
      <xdr:col>76</xdr:col>
      <xdr:colOff>73025</xdr:colOff>
      <xdr:row>30</xdr:row>
      <xdr:rowOff>76043</xdr:rowOff>
    </xdr:to>
    <xdr:sp macro="" textlink="">
      <xdr:nvSpPr>
        <xdr:cNvPr id="143" name="楕円 142">
          <a:extLst>
            <a:ext uri="{FF2B5EF4-FFF2-40B4-BE49-F238E27FC236}">
              <a16:creationId xmlns:a16="http://schemas.microsoft.com/office/drawing/2014/main" xmlns="" id="{BEC5DCAC-7E22-4E6A-A109-4258434C5F99}"/>
            </a:ext>
          </a:extLst>
        </xdr:cNvPr>
        <xdr:cNvSpPr/>
      </xdr:nvSpPr>
      <xdr:spPr>
        <a:xfrm>
          <a:off x="14744700" y="511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124320</xdr:rowOff>
    </xdr:from>
    <xdr:ext cx="469744" cy="259045"/>
    <xdr:sp macro="" textlink="">
      <xdr:nvSpPr>
        <xdr:cNvPr id="144" name="債務償還比率該当値テキスト">
          <a:extLst>
            <a:ext uri="{FF2B5EF4-FFF2-40B4-BE49-F238E27FC236}">
              <a16:creationId xmlns:a16="http://schemas.microsoft.com/office/drawing/2014/main" xmlns="" id="{83489C69-3DA6-470E-983D-E0F271AD5667}"/>
            </a:ext>
          </a:extLst>
        </xdr:cNvPr>
        <xdr:cNvSpPr txBox="1"/>
      </xdr:nvSpPr>
      <xdr:spPr>
        <a:xfrm>
          <a:off x="14846300" y="5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53462</xdr:rowOff>
    </xdr:from>
    <xdr:to>
      <xdr:col>72</xdr:col>
      <xdr:colOff>123825</xdr:colOff>
      <xdr:row>30</xdr:row>
      <xdr:rowOff>155062</xdr:rowOff>
    </xdr:to>
    <xdr:sp macro="" textlink="">
      <xdr:nvSpPr>
        <xdr:cNvPr id="145" name="楕円 144">
          <a:extLst>
            <a:ext uri="{FF2B5EF4-FFF2-40B4-BE49-F238E27FC236}">
              <a16:creationId xmlns:a16="http://schemas.microsoft.com/office/drawing/2014/main" xmlns="" id="{E8FB96D3-1BA2-4997-A2F3-5A4285A93A92}"/>
            </a:ext>
          </a:extLst>
        </xdr:cNvPr>
        <xdr:cNvSpPr/>
      </xdr:nvSpPr>
      <xdr:spPr>
        <a:xfrm>
          <a:off x="14033500" y="5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25243</xdr:rowOff>
    </xdr:from>
    <xdr:to>
      <xdr:col>76</xdr:col>
      <xdr:colOff>22225</xdr:colOff>
      <xdr:row>30</xdr:row>
      <xdr:rowOff>104262</xdr:rowOff>
    </xdr:to>
    <xdr:cxnSp macro="">
      <xdr:nvCxnSpPr>
        <xdr:cNvPr id="146" name="直線コネクタ 145">
          <a:extLst>
            <a:ext uri="{FF2B5EF4-FFF2-40B4-BE49-F238E27FC236}">
              <a16:creationId xmlns:a16="http://schemas.microsoft.com/office/drawing/2014/main" xmlns="" id="{B9233193-8634-48B1-ACC7-3775D1C2A053}"/>
            </a:ext>
          </a:extLst>
        </xdr:cNvPr>
        <xdr:cNvCxnSpPr/>
      </xdr:nvCxnSpPr>
      <xdr:spPr>
        <a:xfrm flipV="1">
          <a:off x="14084300" y="5168743"/>
          <a:ext cx="711200" cy="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77815</xdr:rowOff>
    </xdr:from>
    <xdr:to>
      <xdr:col>68</xdr:col>
      <xdr:colOff>123825</xdr:colOff>
      <xdr:row>31</xdr:row>
      <xdr:rowOff>7965</xdr:rowOff>
    </xdr:to>
    <xdr:sp macro="" textlink="">
      <xdr:nvSpPr>
        <xdr:cNvPr id="147" name="楕円 146">
          <a:extLst>
            <a:ext uri="{FF2B5EF4-FFF2-40B4-BE49-F238E27FC236}">
              <a16:creationId xmlns:a16="http://schemas.microsoft.com/office/drawing/2014/main" xmlns="" id="{66BAFE1B-7529-4700-8063-39665449CE54}"/>
            </a:ext>
          </a:extLst>
        </xdr:cNvPr>
        <xdr:cNvSpPr/>
      </xdr:nvSpPr>
      <xdr:spPr>
        <a:xfrm>
          <a:off x="13271500" y="52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104262</xdr:rowOff>
    </xdr:from>
    <xdr:to>
      <xdr:col>72</xdr:col>
      <xdr:colOff>73025</xdr:colOff>
      <xdr:row>30</xdr:row>
      <xdr:rowOff>128615</xdr:rowOff>
    </xdr:to>
    <xdr:cxnSp macro="">
      <xdr:nvCxnSpPr>
        <xdr:cNvPr id="148" name="直線コネクタ 147">
          <a:extLst>
            <a:ext uri="{FF2B5EF4-FFF2-40B4-BE49-F238E27FC236}">
              <a16:creationId xmlns:a16="http://schemas.microsoft.com/office/drawing/2014/main" xmlns="" id="{AA5C81F0-F16F-48C2-B2A2-BD909D3D2B03}"/>
            </a:ext>
          </a:extLst>
        </xdr:cNvPr>
        <xdr:cNvCxnSpPr/>
      </xdr:nvCxnSpPr>
      <xdr:spPr>
        <a:xfrm flipV="1">
          <a:off x="13322300" y="5247762"/>
          <a:ext cx="7620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53955</xdr:rowOff>
    </xdr:from>
    <xdr:to>
      <xdr:col>64</xdr:col>
      <xdr:colOff>123825</xdr:colOff>
      <xdr:row>31</xdr:row>
      <xdr:rowOff>155555</xdr:rowOff>
    </xdr:to>
    <xdr:sp macro="" textlink="">
      <xdr:nvSpPr>
        <xdr:cNvPr id="149" name="楕円 148">
          <a:extLst>
            <a:ext uri="{FF2B5EF4-FFF2-40B4-BE49-F238E27FC236}">
              <a16:creationId xmlns:a16="http://schemas.microsoft.com/office/drawing/2014/main" xmlns="" id="{8A97CD40-455F-45C1-BE18-DEAA4C920F9F}"/>
            </a:ext>
          </a:extLst>
        </xdr:cNvPr>
        <xdr:cNvSpPr/>
      </xdr:nvSpPr>
      <xdr:spPr>
        <a:xfrm>
          <a:off x="12509500" y="53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128615</xdr:rowOff>
    </xdr:from>
    <xdr:to>
      <xdr:col>68</xdr:col>
      <xdr:colOff>73025</xdr:colOff>
      <xdr:row>31</xdr:row>
      <xdr:rowOff>104755</xdr:rowOff>
    </xdr:to>
    <xdr:cxnSp macro="">
      <xdr:nvCxnSpPr>
        <xdr:cNvPr id="150" name="直線コネクタ 149">
          <a:extLst>
            <a:ext uri="{FF2B5EF4-FFF2-40B4-BE49-F238E27FC236}">
              <a16:creationId xmlns:a16="http://schemas.microsoft.com/office/drawing/2014/main" xmlns="" id="{DA753011-D283-496F-A981-3D236BA91BEE}"/>
            </a:ext>
          </a:extLst>
        </xdr:cNvPr>
        <xdr:cNvCxnSpPr/>
      </xdr:nvCxnSpPr>
      <xdr:spPr>
        <a:xfrm flipV="1">
          <a:off x="12560300" y="5272115"/>
          <a:ext cx="762000" cy="14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97912</xdr:rowOff>
    </xdr:from>
    <xdr:to>
      <xdr:col>60</xdr:col>
      <xdr:colOff>123825</xdr:colOff>
      <xdr:row>32</xdr:row>
      <xdr:rowOff>28062</xdr:rowOff>
    </xdr:to>
    <xdr:sp macro="" textlink="">
      <xdr:nvSpPr>
        <xdr:cNvPr id="151" name="楕円 150">
          <a:extLst>
            <a:ext uri="{FF2B5EF4-FFF2-40B4-BE49-F238E27FC236}">
              <a16:creationId xmlns:a16="http://schemas.microsoft.com/office/drawing/2014/main" xmlns="" id="{8EB624D9-15F4-49C8-BED9-CED30A0358EF}"/>
            </a:ext>
          </a:extLst>
        </xdr:cNvPr>
        <xdr:cNvSpPr/>
      </xdr:nvSpPr>
      <xdr:spPr>
        <a:xfrm>
          <a:off x="11747500" y="54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104755</xdr:rowOff>
    </xdr:from>
    <xdr:to>
      <xdr:col>64</xdr:col>
      <xdr:colOff>73025</xdr:colOff>
      <xdr:row>31</xdr:row>
      <xdr:rowOff>148712</xdr:rowOff>
    </xdr:to>
    <xdr:cxnSp macro="">
      <xdr:nvCxnSpPr>
        <xdr:cNvPr id="152" name="直線コネクタ 151">
          <a:extLst>
            <a:ext uri="{FF2B5EF4-FFF2-40B4-BE49-F238E27FC236}">
              <a16:creationId xmlns:a16="http://schemas.microsoft.com/office/drawing/2014/main" xmlns="" id="{FCD4BE12-B2EB-4684-BB4C-771581AD2A1A}"/>
            </a:ext>
          </a:extLst>
        </xdr:cNvPr>
        <xdr:cNvCxnSpPr/>
      </xdr:nvCxnSpPr>
      <xdr:spPr>
        <a:xfrm flipV="1">
          <a:off x="11798300" y="5419705"/>
          <a:ext cx="7620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xmlns="" id="{70CB840D-47E3-48C6-97FE-66B79B472C9D}"/>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xmlns="" id="{88D78687-7E69-4EDC-BB69-7298ACCCF1BA}"/>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xmlns="" id="{11E72C93-2538-42F2-B1B8-9C1394B19F10}"/>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xmlns="" id="{9D28CA09-39CC-41D5-A02F-BF6446C4CC46}"/>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146189</xdr:rowOff>
    </xdr:from>
    <xdr:ext cx="469744" cy="259045"/>
    <xdr:sp macro="" textlink="">
      <xdr:nvSpPr>
        <xdr:cNvPr id="157" name="n_1mainValue債務償還比率">
          <a:extLst>
            <a:ext uri="{FF2B5EF4-FFF2-40B4-BE49-F238E27FC236}">
              <a16:creationId xmlns:a16="http://schemas.microsoft.com/office/drawing/2014/main" xmlns="" id="{C995EE14-6150-48D2-95CD-45E17F38F370}"/>
            </a:ext>
          </a:extLst>
        </xdr:cNvPr>
        <xdr:cNvSpPr txBox="1"/>
      </xdr:nvSpPr>
      <xdr:spPr>
        <a:xfrm>
          <a:off x="13836727" y="5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170542</xdr:rowOff>
    </xdr:from>
    <xdr:ext cx="469744" cy="259045"/>
    <xdr:sp macro="" textlink="">
      <xdr:nvSpPr>
        <xdr:cNvPr id="158" name="n_2mainValue債務償還比率">
          <a:extLst>
            <a:ext uri="{FF2B5EF4-FFF2-40B4-BE49-F238E27FC236}">
              <a16:creationId xmlns:a16="http://schemas.microsoft.com/office/drawing/2014/main" xmlns="" id="{9B713CB8-EBB9-480E-BB93-8849C6F04094}"/>
            </a:ext>
          </a:extLst>
        </xdr:cNvPr>
        <xdr:cNvSpPr txBox="1"/>
      </xdr:nvSpPr>
      <xdr:spPr>
        <a:xfrm>
          <a:off x="13087427" y="531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146682</xdr:rowOff>
    </xdr:from>
    <xdr:ext cx="469744" cy="259045"/>
    <xdr:sp macro="" textlink="">
      <xdr:nvSpPr>
        <xdr:cNvPr id="159" name="n_3mainValue債務償還比率">
          <a:extLst>
            <a:ext uri="{FF2B5EF4-FFF2-40B4-BE49-F238E27FC236}">
              <a16:creationId xmlns:a16="http://schemas.microsoft.com/office/drawing/2014/main" xmlns="" id="{C4B9B9EA-35DE-4D33-AD11-5EB82AF8F9BC}"/>
            </a:ext>
          </a:extLst>
        </xdr:cNvPr>
        <xdr:cNvSpPr txBox="1"/>
      </xdr:nvSpPr>
      <xdr:spPr>
        <a:xfrm>
          <a:off x="12325427" y="546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19189</xdr:rowOff>
    </xdr:from>
    <xdr:ext cx="469744" cy="259045"/>
    <xdr:sp macro="" textlink="">
      <xdr:nvSpPr>
        <xdr:cNvPr id="160" name="n_4mainValue債務償還比率">
          <a:extLst>
            <a:ext uri="{FF2B5EF4-FFF2-40B4-BE49-F238E27FC236}">
              <a16:creationId xmlns:a16="http://schemas.microsoft.com/office/drawing/2014/main" xmlns="" id="{D34B5ADC-A846-4918-8FCF-0E3605408D4D}"/>
            </a:ext>
          </a:extLst>
        </xdr:cNvPr>
        <xdr:cNvSpPr txBox="1"/>
      </xdr:nvSpPr>
      <xdr:spPr>
        <a:xfrm>
          <a:off x="11563427" y="550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B0CAF2E4-2B82-4028-AF9B-2D4C6026109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B2F0B5E3-131F-457B-9532-66DF735EB0B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2E7E71D8-6EEB-436D-8FBB-D9BE96098205}"/>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2954A2CF-A2F4-4CE4-AEAF-D766D53B1A2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F33E38A5-579C-4981-B327-4A9AC3C9589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3288776F-8631-4BE1-8498-D795B4BF4FA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923CAF5-79AF-4FFE-BAED-DC2FA5F1FD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3AF4330E-161E-4C50-8BA0-F420E6259A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0F1DC35-8CBF-4D97-9EA0-D0BA55363C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4B297B1-7AA7-4007-9CA5-904FFDFA3B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5622432-D11E-4859-B421-710DF6E407C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A66E282-FA02-4674-9E50-A54362E46B4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86DFA0E-F705-4EF8-A294-1B1CF85DCB9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8BB1FF6-1045-40A6-AD85-84E6CE23B58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F8F5F74-AFF8-4698-99EF-8D4806E805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22BC34E-5C1D-4C6E-9476-DCB9AA25F5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30,004
29,737
67.10
16,496,402
16,143,440
303,690
7,740,316
13,826,420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06742B3-3715-408A-A53F-73771EAFBB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8AF2786-E1D7-4BC9-B500-352B13E880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644BC6B-ECF6-45B6-B88A-49882617DD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AADF33A-26AB-4C4A-B1CC-1B516C50BE2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7A9C8BE-495D-418E-9063-C4F713D799C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D6AE422-CDF8-4133-82CF-7E8B9DECBD2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21AC1FD-2F08-4A49-A293-73BD1D602F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C7CBB6C-F389-4F3E-896E-D6A386E202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AE4ACD7-1F20-443D-A346-FC5C118C1A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89FC9E4-FC76-42BE-994C-FB92F9B2EE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88F20598-42F7-4778-89E6-ACE2B1E7C0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E400DA6-8A2C-484F-9318-24920227EB9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E3FCB5B-6CCC-4D99-9806-45E7877503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772458E-0833-482C-BB6D-DD2F257355E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80F8BAD-60AA-4F68-A01A-103E28A6E3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E4B193A-CAB3-4286-85A7-DDA1E70E3B4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282E6CBA-A1B3-44D3-A510-961890CB3D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A9E0BFF-FB68-42DE-952E-F5303BF94D9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24E92392-7810-4DF1-977E-EAB2E121347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7B8D1CD8-3AF2-499F-8F0B-CC30D9C46D8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A4989870-C2A4-48C7-956F-09AA72333C8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FC3F9A2-30CD-44D9-A75C-9A99BB1448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DCC4389-EA72-4384-92B3-D7E23E8BED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8B2E3B1C-3FEC-4DD5-8429-ED7D439906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8A2E52D0-2A13-495F-8426-0D0E14EF24A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A36D1B4-10D6-4437-9230-F01650374E0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FE964F47-01C8-4ED1-A59C-494CA72929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1F21522-870F-4EAF-8849-AEEC9EBC55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825796E-02BC-47ED-8949-94E17A71C6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E14E974-11C1-4018-8F3C-0934B3D5A00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4455D604-3101-44CE-A12B-4938D84C510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90A6D43A-9BAA-4DB0-8F7C-168298E474E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1FA6F1D2-368C-4564-B114-1015B4F9AA3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A4AD523-24F6-4ED3-AA4E-FB7308307C2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449F60E8-1F6B-4B51-85D7-8E7FCE3EF3E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5A831189-6557-4E10-B2D6-788285F614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72E795FD-758E-481F-9477-08C2BC2ED84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C3F43F35-7D00-4E57-86CD-5FC04CF4386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5E5F1650-00D3-4B29-B051-0D46A73291F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D41372B1-EC8D-4AD7-8B08-7EB7D6AF1D2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3B7440BA-F889-4DA0-8407-DD4E820E7B7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6CFAE3A9-C386-4F96-BC8B-54B5E7A2231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404E6B05-C069-4554-B9D7-7B98DFA911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CBE49A04-9F94-46C7-BC67-C11B16DA4C2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30E8CF3D-46FA-4FC8-B5F5-D4726CBD62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8CF1804A-14C1-4139-8DA5-553E85F2D1A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781D52C0-0D59-4212-940D-530100B18434}"/>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EABEAC79-8982-49A2-B11D-583B0B4F4E02}"/>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543F5985-0B18-4E40-9A22-A320DD439F98}"/>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xmlns="" id="{FC400669-3D53-410C-9B35-E6F26C19B31D}"/>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D168CD6-B2F6-431D-AC06-C28BEDFA904B}"/>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xmlns="" id="{5E73F21F-C145-4E11-9452-D07286EF785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xmlns="" id="{4307FCBE-1B66-4383-B6FB-C377BA5DCA78}"/>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xmlns="" id="{00AAF437-4510-4C70-974E-1B3249904222}"/>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xmlns="" id="{7A06488E-3028-48F6-9E57-9890988BFD3C}"/>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xmlns="" id="{A959372A-E4B4-466F-83BF-5146AB3BF3B6}"/>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7A8CA54-9179-424F-83DA-D17B888D6D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C051A07-F45F-41FF-A1AA-9CA1A5A5A8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77E12F6-E46C-43DC-89FC-DF20CE0A73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BF73668-467D-4B3A-AE34-0D57A379FEE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D3622C41-DE2C-442E-9536-7E574A27A9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a:extLst>
            <a:ext uri="{FF2B5EF4-FFF2-40B4-BE49-F238E27FC236}">
              <a16:creationId xmlns:a16="http://schemas.microsoft.com/office/drawing/2014/main" xmlns="" id="{14F80A96-A0FD-49D6-AF87-4ACAA4869A84}"/>
            </a:ext>
          </a:extLst>
        </xdr:cNvPr>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B7E8FE9D-D4E8-484F-9F7C-C8204760C1CC}"/>
            </a:ext>
          </a:extLst>
        </xdr:cNvPr>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a:extLst>
            <a:ext uri="{FF2B5EF4-FFF2-40B4-BE49-F238E27FC236}">
              <a16:creationId xmlns:a16="http://schemas.microsoft.com/office/drawing/2014/main" xmlns="" id="{7D4845B2-02D6-46B0-AA9F-FD280256801E}"/>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135255</xdr:rowOff>
    </xdr:to>
    <xdr:cxnSp macro="">
      <xdr:nvCxnSpPr>
        <xdr:cNvPr id="76" name="直線コネクタ 75">
          <a:extLst>
            <a:ext uri="{FF2B5EF4-FFF2-40B4-BE49-F238E27FC236}">
              <a16:creationId xmlns:a16="http://schemas.microsoft.com/office/drawing/2014/main" xmlns="" id="{58F1B7CB-3AF5-4F8A-A83A-10B58BF965B0}"/>
            </a:ext>
          </a:extLst>
        </xdr:cNvPr>
        <xdr:cNvCxnSpPr/>
      </xdr:nvCxnSpPr>
      <xdr:spPr>
        <a:xfrm>
          <a:off x="3797300" y="64427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xmlns="" id="{CB92246F-7FED-499E-AB25-2EB59E356921}"/>
            </a:ext>
          </a:extLst>
        </xdr:cNvPr>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99060</xdr:rowOff>
    </xdr:to>
    <xdr:cxnSp macro="">
      <xdr:nvCxnSpPr>
        <xdr:cNvPr id="78" name="直線コネクタ 77">
          <a:extLst>
            <a:ext uri="{FF2B5EF4-FFF2-40B4-BE49-F238E27FC236}">
              <a16:creationId xmlns:a16="http://schemas.microsoft.com/office/drawing/2014/main" xmlns="" id="{FAD72E52-EBA1-4969-A5C8-2039CE32E2CF}"/>
            </a:ext>
          </a:extLst>
        </xdr:cNvPr>
        <xdr:cNvCxnSpPr/>
      </xdr:nvCxnSpPr>
      <xdr:spPr>
        <a:xfrm>
          <a:off x="2908300" y="6410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156845</xdr:rowOff>
    </xdr:from>
    <xdr:to>
      <xdr:col>10</xdr:col>
      <xdr:colOff>165100</xdr:colOff>
      <xdr:row>37</xdr:row>
      <xdr:rowOff>86995</xdr:rowOff>
    </xdr:to>
    <xdr:sp macro="" textlink="">
      <xdr:nvSpPr>
        <xdr:cNvPr id="79" name="楕円 78">
          <a:extLst>
            <a:ext uri="{FF2B5EF4-FFF2-40B4-BE49-F238E27FC236}">
              <a16:creationId xmlns:a16="http://schemas.microsoft.com/office/drawing/2014/main" xmlns="" id="{7EC3AB7E-23C7-4572-901C-6BFE4936E808}"/>
            </a:ext>
          </a:extLst>
        </xdr:cNvPr>
        <xdr:cNvSpPr/>
      </xdr:nvSpPr>
      <xdr:spPr>
        <a:xfrm>
          <a:off x="1968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36195</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xmlns="" id="{66C9964B-2236-463B-BDDA-4C51C2B2D6B5}"/>
            </a:ext>
          </a:extLst>
        </xdr:cNvPr>
        <xdr:cNvCxnSpPr/>
      </xdr:nvCxnSpPr>
      <xdr:spPr>
        <a:xfrm>
          <a:off x="2019300" y="6379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a:extLst>
            <a:ext uri="{FF2B5EF4-FFF2-40B4-BE49-F238E27FC236}">
              <a16:creationId xmlns:a16="http://schemas.microsoft.com/office/drawing/2014/main" xmlns="" id="{955FB47A-8E87-42C5-9072-EDD0F720C4B7}"/>
            </a:ext>
          </a:extLst>
        </xdr:cNvPr>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36195</xdr:rowOff>
    </xdr:to>
    <xdr:cxnSp macro="">
      <xdr:nvCxnSpPr>
        <xdr:cNvPr id="82" name="直線コネクタ 81">
          <a:extLst>
            <a:ext uri="{FF2B5EF4-FFF2-40B4-BE49-F238E27FC236}">
              <a16:creationId xmlns:a16="http://schemas.microsoft.com/office/drawing/2014/main" xmlns="" id="{0B547554-B6B8-42D7-A882-33D3CF0E0DE6}"/>
            </a:ext>
          </a:extLst>
        </xdr:cNvPr>
        <xdr:cNvCxnSpPr/>
      </xdr:nvCxnSpPr>
      <xdr:spPr>
        <a:xfrm>
          <a:off x="1130300" y="63512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xmlns="" id="{682E6ED0-B1C0-4B2A-8941-28047C714E3F}"/>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xmlns="" id="{63EAB223-20ED-4E1F-8A61-FE4B484B8349}"/>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xmlns="" id="{FD6ECFB9-5C8A-4DC0-AFED-59DDC7A61AF1}"/>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xmlns="" id="{6659E913-DC70-4221-AB79-84B05B536989}"/>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xmlns="" id="{7C40FD13-C686-411A-9066-9FC4F2D2EFF8}"/>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xmlns="" id="{54A79B65-EC3E-422F-9C98-BD8C2A8644DB}"/>
            </a:ext>
          </a:extLst>
        </xdr:cNvPr>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9" name="n_3mainValue【道路】&#10;有形固定資産減価償却率">
          <a:extLst>
            <a:ext uri="{FF2B5EF4-FFF2-40B4-BE49-F238E27FC236}">
              <a16:creationId xmlns:a16="http://schemas.microsoft.com/office/drawing/2014/main" xmlns="" id="{EFBAADF7-8A30-4D68-A715-6ABCDF077E87}"/>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0" name="n_4mainValue【道路】&#10;有形固定資産減価償却率">
          <a:extLst>
            <a:ext uri="{FF2B5EF4-FFF2-40B4-BE49-F238E27FC236}">
              <a16:creationId xmlns:a16="http://schemas.microsoft.com/office/drawing/2014/main" xmlns="" id="{24661354-D9D8-4711-BE30-324E96A7A273}"/>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8DAA4F8E-8E40-443F-BF5C-03006407E9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D2BEB696-7189-4BA9-99D2-FD33D59EF8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465A67A9-03DC-4860-8982-28421D3F17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91A148A5-BBBE-4813-8B3E-246C648FC6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2E8680FD-365B-456D-80AE-B9683CE88A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01463872-466C-4559-A9D5-83C8B637E3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9C9E1DBC-D52F-478C-BAC1-02A18B46B04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5E3ED3EF-FE3C-4430-B265-5772C9AC7D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822A8EF3-40E4-475F-A3CC-175E9EDCB26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1C732F72-CD9D-4FCA-8A61-97E2A04412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6287A9FD-831A-4342-A4B1-381EC897C70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ABA901ED-518D-4F01-AD3D-650BDCFCDA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B2ECC726-C033-49CD-80D0-99E3CB15270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6B7A563B-CEA2-4DB6-9F13-C0C03E10EC1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AE07397C-F794-4B9A-BBC6-CF6484FCD46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998E88CF-0FAB-480F-A9D7-85F0544AE08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AE5E9413-E6B9-4A46-97E2-62FA77F5D43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E96BEAC5-6044-4EFB-9923-A03D07A7ABD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BB81C9D7-DCDD-43AE-9A96-31D84EE5702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36077719-26FB-49C2-9CA0-9AF6A6006BE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5E6200B3-9FC3-46FB-BE0B-8D7319F84B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55611A7F-52AC-426B-AC5E-BD47F211455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DF3D5D95-638E-49C4-8D3F-2E68D973C0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xmlns="" id="{3BC418E8-1207-49AB-A4B2-DACBA1607674}"/>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xmlns="" id="{949ED14F-728B-4781-9818-37F1FF3649B9}"/>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xmlns="" id="{007967AF-304B-412E-A419-DB1EFD79C2C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xmlns="" id="{4240FD29-7532-48E4-AE9F-DBC7CA65239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xmlns="" id="{AE74C16B-3B68-477E-BD2D-F3647F055C79}"/>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xmlns="" id="{63271615-0AE9-4750-9CC9-228D0A35E011}"/>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xmlns="" id="{92AAC67C-3582-4B35-B357-456D42B0D089}"/>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xmlns="" id="{8CA08706-8510-4D73-AC14-F59A77958204}"/>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xmlns="" id="{3A8F52BF-86BC-4507-AA53-23978958543E}"/>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xmlns="" id="{AE503E9D-FE02-47F6-9533-B8DD6EB937AF}"/>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xmlns="" id="{791DCB3E-1420-461C-BA8A-6CC7DF5DA9A1}"/>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C9FCABA0-1E53-423E-AA9F-D3E076AFFC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C4A15BA-0223-4C1C-BF6F-C4BEDDE058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3C538C9B-5E33-4094-9112-6D507BF9BD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3625F9EE-FDA9-4BC2-9D68-EBFD1E6F37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A502CD4D-155B-4231-A62C-CD26272FF84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80759</xdr:rowOff>
    </xdr:from>
    <xdr:to>
      <xdr:col>55</xdr:col>
      <xdr:colOff>50800</xdr:colOff>
      <xdr:row>39</xdr:row>
      <xdr:rowOff>10909</xdr:rowOff>
    </xdr:to>
    <xdr:sp macro="" textlink="">
      <xdr:nvSpPr>
        <xdr:cNvPr id="130" name="楕円 129">
          <a:extLst>
            <a:ext uri="{FF2B5EF4-FFF2-40B4-BE49-F238E27FC236}">
              <a16:creationId xmlns:a16="http://schemas.microsoft.com/office/drawing/2014/main" xmlns="" id="{EA241484-285C-4E4D-93E2-CBE6D4877CFC}"/>
            </a:ext>
          </a:extLst>
        </xdr:cNvPr>
        <xdr:cNvSpPr/>
      </xdr:nvSpPr>
      <xdr:spPr>
        <a:xfrm>
          <a:off x="10426700" y="659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103636</xdr:rowOff>
    </xdr:from>
    <xdr:ext cx="534377" cy="259045"/>
    <xdr:sp macro="" textlink="">
      <xdr:nvSpPr>
        <xdr:cNvPr id="131" name="【道路】&#10;一人当たり延長該当値テキスト">
          <a:extLst>
            <a:ext uri="{FF2B5EF4-FFF2-40B4-BE49-F238E27FC236}">
              <a16:creationId xmlns:a16="http://schemas.microsoft.com/office/drawing/2014/main" xmlns="" id="{01BBE527-27B0-4B84-BA08-BB6A97E3FEBB}"/>
            </a:ext>
          </a:extLst>
        </xdr:cNvPr>
        <xdr:cNvSpPr txBox="1"/>
      </xdr:nvSpPr>
      <xdr:spPr>
        <a:xfrm>
          <a:off x="10515600" y="64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78740</xdr:rowOff>
    </xdr:from>
    <xdr:to>
      <xdr:col>50</xdr:col>
      <xdr:colOff>165100</xdr:colOff>
      <xdr:row>39</xdr:row>
      <xdr:rowOff>8890</xdr:rowOff>
    </xdr:to>
    <xdr:sp macro="" textlink="">
      <xdr:nvSpPr>
        <xdr:cNvPr id="132" name="楕円 131">
          <a:extLst>
            <a:ext uri="{FF2B5EF4-FFF2-40B4-BE49-F238E27FC236}">
              <a16:creationId xmlns:a16="http://schemas.microsoft.com/office/drawing/2014/main" xmlns="" id="{2A3645AE-3BD8-4CF0-8C92-B5ACC57D9FBC}"/>
            </a:ext>
          </a:extLst>
        </xdr:cNvPr>
        <xdr:cNvSpPr/>
      </xdr:nvSpPr>
      <xdr:spPr>
        <a:xfrm>
          <a:off x="958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131559</xdr:rowOff>
    </xdr:to>
    <xdr:cxnSp macro="">
      <xdr:nvCxnSpPr>
        <xdr:cNvPr id="133" name="直線コネクタ 132">
          <a:extLst>
            <a:ext uri="{FF2B5EF4-FFF2-40B4-BE49-F238E27FC236}">
              <a16:creationId xmlns:a16="http://schemas.microsoft.com/office/drawing/2014/main" xmlns="" id="{B1CD8A8A-D393-4EC9-A8FD-ED91221EFADB}"/>
            </a:ext>
          </a:extLst>
        </xdr:cNvPr>
        <xdr:cNvCxnSpPr/>
      </xdr:nvCxnSpPr>
      <xdr:spPr>
        <a:xfrm>
          <a:off x="9639300" y="6644640"/>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75997</xdr:rowOff>
    </xdr:from>
    <xdr:to>
      <xdr:col>46</xdr:col>
      <xdr:colOff>38100</xdr:colOff>
      <xdr:row>39</xdr:row>
      <xdr:rowOff>6147</xdr:rowOff>
    </xdr:to>
    <xdr:sp macro="" textlink="">
      <xdr:nvSpPr>
        <xdr:cNvPr id="134" name="楕円 133">
          <a:extLst>
            <a:ext uri="{FF2B5EF4-FFF2-40B4-BE49-F238E27FC236}">
              <a16:creationId xmlns:a16="http://schemas.microsoft.com/office/drawing/2014/main" xmlns="" id="{55A3CE94-E095-429D-9E77-5BF65508194F}"/>
            </a:ext>
          </a:extLst>
        </xdr:cNvPr>
        <xdr:cNvSpPr/>
      </xdr:nvSpPr>
      <xdr:spPr>
        <a:xfrm>
          <a:off x="8699500" y="65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126797</xdr:rowOff>
    </xdr:from>
    <xdr:to>
      <xdr:col>50</xdr:col>
      <xdr:colOff>114300</xdr:colOff>
      <xdr:row>38</xdr:row>
      <xdr:rowOff>129540</xdr:rowOff>
    </xdr:to>
    <xdr:cxnSp macro="">
      <xdr:nvCxnSpPr>
        <xdr:cNvPr id="135" name="直線コネクタ 134">
          <a:extLst>
            <a:ext uri="{FF2B5EF4-FFF2-40B4-BE49-F238E27FC236}">
              <a16:creationId xmlns:a16="http://schemas.microsoft.com/office/drawing/2014/main" xmlns="" id="{5D0F9B56-2425-412D-9513-0A5529C07377}"/>
            </a:ext>
          </a:extLst>
        </xdr:cNvPr>
        <xdr:cNvCxnSpPr/>
      </xdr:nvCxnSpPr>
      <xdr:spPr>
        <a:xfrm>
          <a:off x="8750300" y="66418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16866</xdr:rowOff>
    </xdr:from>
    <xdr:to>
      <xdr:col>41</xdr:col>
      <xdr:colOff>101600</xdr:colOff>
      <xdr:row>38</xdr:row>
      <xdr:rowOff>118466</xdr:rowOff>
    </xdr:to>
    <xdr:sp macro="" textlink="">
      <xdr:nvSpPr>
        <xdr:cNvPr id="136" name="楕円 135">
          <a:extLst>
            <a:ext uri="{FF2B5EF4-FFF2-40B4-BE49-F238E27FC236}">
              <a16:creationId xmlns:a16="http://schemas.microsoft.com/office/drawing/2014/main" xmlns="" id="{CC43FA44-5DFC-4AF0-A748-7A3005B4752F}"/>
            </a:ext>
          </a:extLst>
        </xdr:cNvPr>
        <xdr:cNvSpPr/>
      </xdr:nvSpPr>
      <xdr:spPr>
        <a:xfrm>
          <a:off x="7810500" y="65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67666</xdr:rowOff>
    </xdr:from>
    <xdr:to>
      <xdr:col>45</xdr:col>
      <xdr:colOff>177800</xdr:colOff>
      <xdr:row>38</xdr:row>
      <xdr:rowOff>126797</xdr:rowOff>
    </xdr:to>
    <xdr:cxnSp macro="">
      <xdr:nvCxnSpPr>
        <xdr:cNvPr id="137" name="直線コネクタ 136">
          <a:extLst>
            <a:ext uri="{FF2B5EF4-FFF2-40B4-BE49-F238E27FC236}">
              <a16:creationId xmlns:a16="http://schemas.microsoft.com/office/drawing/2014/main" xmlns="" id="{0CA18160-1ACB-4526-8008-4CA11C462454}"/>
            </a:ext>
          </a:extLst>
        </xdr:cNvPr>
        <xdr:cNvCxnSpPr/>
      </xdr:nvCxnSpPr>
      <xdr:spPr>
        <a:xfrm>
          <a:off x="7861300" y="6582766"/>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19609</xdr:rowOff>
    </xdr:from>
    <xdr:to>
      <xdr:col>36</xdr:col>
      <xdr:colOff>165100</xdr:colOff>
      <xdr:row>38</xdr:row>
      <xdr:rowOff>121209</xdr:rowOff>
    </xdr:to>
    <xdr:sp macro="" textlink="">
      <xdr:nvSpPr>
        <xdr:cNvPr id="138" name="楕円 137">
          <a:extLst>
            <a:ext uri="{FF2B5EF4-FFF2-40B4-BE49-F238E27FC236}">
              <a16:creationId xmlns:a16="http://schemas.microsoft.com/office/drawing/2014/main" xmlns="" id="{66628976-C845-41A9-8F8C-23C61751242C}"/>
            </a:ext>
          </a:extLst>
        </xdr:cNvPr>
        <xdr:cNvSpPr/>
      </xdr:nvSpPr>
      <xdr:spPr>
        <a:xfrm>
          <a:off x="6921500" y="65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67666</xdr:rowOff>
    </xdr:from>
    <xdr:to>
      <xdr:col>41</xdr:col>
      <xdr:colOff>50800</xdr:colOff>
      <xdr:row>38</xdr:row>
      <xdr:rowOff>70409</xdr:rowOff>
    </xdr:to>
    <xdr:cxnSp macro="">
      <xdr:nvCxnSpPr>
        <xdr:cNvPr id="139" name="直線コネクタ 138">
          <a:extLst>
            <a:ext uri="{FF2B5EF4-FFF2-40B4-BE49-F238E27FC236}">
              <a16:creationId xmlns:a16="http://schemas.microsoft.com/office/drawing/2014/main" xmlns="" id="{49C69E47-6756-48D6-8D3E-B5712886E343}"/>
            </a:ext>
          </a:extLst>
        </xdr:cNvPr>
        <xdr:cNvCxnSpPr/>
      </xdr:nvCxnSpPr>
      <xdr:spPr>
        <a:xfrm flipV="1">
          <a:off x="6972300" y="658276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a:extLst>
            <a:ext uri="{FF2B5EF4-FFF2-40B4-BE49-F238E27FC236}">
              <a16:creationId xmlns:a16="http://schemas.microsoft.com/office/drawing/2014/main" xmlns="" id="{91AE4106-3F7C-4D3B-B83A-4D5C6F043C99}"/>
            </a:ext>
          </a:extLst>
        </xdr:cNvPr>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a:extLst>
            <a:ext uri="{FF2B5EF4-FFF2-40B4-BE49-F238E27FC236}">
              <a16:creationId xmlns:a16="http://schemas.microsoft.com/office/drawing/2014/main" xmlns="" id="{B8C4C22A-8BA2-4BCE-82EC-75C500D85D51}"/>
            </a:ext>
          </a:extLst>
        </xdr:cNvPr>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xmlns="" id="{13808537-B0A8-491B-BACD-3797F1CAF8AB}"/>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a:extLst>
            <a:ext uri="{FF2B5EF4-FFF2-40B4-BE49-F238E27FC236}">
              <a16:creationId xmlns:a16="http://schemas.microsoft.com/office/drawing/2014/main" xmlns="" id="{F2B1121E-6D84-4652-80C1-9595E887D45A}"/>
            </a:ext>
          </a:extLst>
        </xdr:cNvPr>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25417</xdr:rowOff>
    </xdr:from>
    <xdr:ext cx="534377" cy="259045"/>
    <xdr:sp macro="" textlink="">
      <xdr:nvSpPr>
        <xdr:cNvPr id="144" name="n_1mainValue【道路】&#10;一人当たり延長">
          <a:extLst>
            <a:ext uri="{FF2B5EF4-FFF2-40B4-BE49-F238E27FC236}">
              <a16:creationId xmlns:a16="http://schemas.microsoft.com/office/drawing/2014/main" xmlns="" id="{32C81EBA-1108-4C30-8D8D-1EB9C36950D8}"/>
            </a:ext>
          </a:extLst>
        </xdr:cNvPr>
        <xdr:cNvSpPr txBox="1"/>
      </xdr:nvSpPr>
      <xdr:spPr>
        <a:xfrm>
          <a:off x="9359411" y="63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22674</xdr:rowOff>
    </xdr:from>
    <xdr:ext cx="534377" cy="259045"/>
    <xdr:sp macro="" textlink="">
      <xdr:nvSpPr>
        <xdr:cNvPr id="145" name="n_2mainValue【道路】&#10;一人当たり延長">
          <a:extLst>
            <a:ext uri="{FF2B5EF4-FFF2-40B4-BE49-F238E27FC236}">
              <a16:creationId xmlns:a16="http://schemas.microsoft.com/office/drawing/2014/main" xmlns="" id="{D687A532-54C0-4A5C-A63A-62492C6BA5CE}"/>
            </a:ext>
          </a:extLst>
        </xdr:cNvPr>
        <xdr:cNvSpPr txBox="1"/>
      </xdr:nvSpPr>
      <xdr:spPr>
        <a:xfrm>
          <a:off x="8483111" y="63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134993</xdr:rowOff>
    </xdr:from>
    <xdr:ext cx="534377" cy="259045"/>
    <xdr:sp macro="" textlink="">
      <xdr:nvSpPr>
        <xdr:cNvPr id="146" name="n_3mainValue【道路】&#10;一人当たり延長">
          <a:extLst>
            <a:ext uri="{FF2B5EF4-FFF2-40B4-BE49-F238E27FC236}">
              <a16:creationId xmlns:a16="http://schemas.microsoft.com/office/drawing/2014/main" xmlns="" id="{27864363-9B2A-45FC-BDEE-8FD40A0AADB5}"/>
            </a:ext>
          </a:extLst>
        </xdr:cNvPr>
        <xdr:cNvSpPr txBox="1"/>
      </xdr:nvSpPr>
      <xdr:spPr>
        <a:xfrm>
          <a:off x="7594111" y="63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137736</xdr:rowOff>
    </xdr:from>
    <xdr:ext cx="534377" cy="259045"/>
    <xdr:sp macro="" textlink="">
      <xdr:nvSpPr>
        <xdr:cNvPr id="147" name="n_4mainValue【道路】&#10;一人当たり延長">
          <a:extLst>
            <a:ext uri="{FF2B5EF4-FFF2-40B4-BE49-F238E27FC236}">
              <a16:creationId xmlns:a16="http://schemas.microsoft.com/office/drawing/2014/main" xmlns="" id="{D59D0EB6-CECA-41A7-A09E-D6697EEBCF00}"/>
            </a:ext>
          </a:extLst>
        </xdr:cNvPr>
        <xdr:cNvSpPr txBox="1"/>
      </xdr:nvSpPr>
      <xdr:spPr>
        <a:xfrm>
          <a:off x="6705111" y="63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3465DC29-571B-4B0A-808F-2FB836E3851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531CC2D6-7352-4312-8953-BC8445B6C6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8A9EE319-BC4C-4F32-A97A-24EBB02EC26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F5F21D57-2B57-4BC8-83CA-9C914C42BF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518AC6A2-7255-4A0E-A177-E42F18E2D40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98702CE4-C795-459B-B38B-0B60464205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09804CEC-5B71-4AC6-A3AC-8CD28628E0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1961932A-E1E5-4188-8957-FBB66AD306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4ABD405D-8153-4B2E-834D-CF801E0A41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A2D39356-BB37-444B-8E72-0EB3EF845F8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8A1EE388-6D03-4092-9F23-96368C20341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139F695E-45EA-40DF-9838-4597029B569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20EEC187-424D-43D0-8801-2DFD47CDFE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A0D7457E-8B08-4EE6-8C1A-DE125CC9CF1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CBD6030A-F888-458F-BD35-10EBB3A9A43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84BA0D6A-320B-40E9-87EB-F17CCD08C9A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87B5A7DB-9965-454D-B098-87339B4CD25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11A33EF3-EBF4-452B-A683-532BB38FA3E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B3FEEFC4-1A92-4724-A278-C648D509336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C7A2D3C6-5B1D-44C4-B52E-924453ED4B7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634F54B3-4B6E-4CAF-8098-CA0B39B262B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8FB0A43A-E161-474D-A882-B313C92831D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933B0ED5-EC7B-42EC-ADEF-2EC46047436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45C044AF-1DC0-488F-A72E-0F8A8104F4E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7628BE49-E882-4454-A220-80F8E26CD3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70075851-0A08-4746-BCF0-26649839799C}"/>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80418967-5C0F-4FFA-BB16-49F39A162A8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3C100DE6-33A7-43E3-AC7F-1795F93E1135}"/>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223A9E22-6F13-4BB8-91F3-91071E35FDB4}"/>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xmlns="" id="{029EEA2A-0B6A-4805-BD45-057A3F1B2872}"/>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81D25170-8B93-4F84-ACE0-762535C58C79}"/>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xmlns="" id="{12050CED-5B37-4B31-9115-C3D86FF9328A}"/>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xmlns="" id="{47448D16-34E5-4BBD-862E-3D56CA1AF7D8}"/>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xmlns="" id="{CE9E813D-6571-4EEE-A227-88F40DF8B0F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xmlns="" id="{B834C858-B9DE-4066-8EAF-C2EB6F7A79BB}"/>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xmlns="" id="{4F784E35-D7FA-4B15-BE01-DF992B1D602D}"/>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5DA7C03-3058-490C-A76D-FF73F9E83E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91A4A88-40EC-4EDD-9DE4-FF8274068D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C4AC334B-0804-4364-830D-AF5A2A40CF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2E4BEB7-F6D3-4B81-8966-C1E129E0AE9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5FBFAB3-1D7A-4FFB-992A-7DDECBDA50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89" name="楕円 188">
          <a:extLst>
            <a:ext uri="{FF2B5EF4-FFF2-40B4-BE49-F238E27FC236}">
              <a16:creationId xmlns:a16="http://schemas.microsoft.com/office/drawing/2014/main" xmlns="" id="{2C4B475D-BAEC-404A-BE39-CBE414FD3266}"/>
            </a:ext>
          </a:extLst>
        </xdr:cNvPr>
        <xdr:cNvSpPr/>
      </xdr:nvSpPr>
      <xdr:spPr>
        <a:xfrm>
          <a:off x="45847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136996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306FD934-DACE-4F66-84F2-B5F08974369F}"/>
            </a:ext>
          </a:extLst>
        </xdr:cNvPr>
        <xdr:cNvSpPr txBox="1"/>
      </xdr:nvSpPr>
      <xdr:spPr>
        <a:xfrm>
          <a:off x="4673600" y="1025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91259</xdr:rowOff>
    </xdr:from>
    <xdr:to>
      <xdr:col>20</xdr:col>
      <xdr:colOff>38100</xdr:colOff>
      <xdr:row>61</xdr:row>
      <xdr:rowOff>21409</xdr:rowOff>
    </xdr:to>
    <xdr:sp macro="" textlink="">
      <xdr:nvSpPr>
        <xdr:cNvPr id="191" name="楕円 190">
          <a:extLst>
            <a:ext uri="{FF2B5EF4-FFF2-40B4-BE49-F238E27FC236}">
              <a16:creationId xmlns:a16="http://schemas.microsoft.com/office/drawing/2014/main" xmlns="" id="{065D189F-4E3A-48C2-B52B-0F24952405B2}"/>
            </a:ext>
          </a:extLst>
        </xdr:cNvPr>
        <xdr:cNvSpPr/>
      </xdr:nvSpPr>
      <xdr:spPr>
        <a:xfrm>
          <a:off x="3746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142059</xdr:rowOff>
    </xdr:from>
    <xdr:to>
      <xdr:col>24</xdr:col>
      <xdr:colOff>63500</xdr:colOff>
      <xdr:row>60</xdr:row>
      <xdr:rowOff>164919</xdr:rowOff>
    </xdr:to>
    <xdr:cxnSp macro="">
      <xdr:nvCxnSpPr>
        <xdr:cNvPr id="192" name="直線コネクタ 191">
          <a:extLst>
            <a:ext uri="{FF2B5EF4-FFF2-40B4-BE49-F238E27FC236}">
              <a16:creationId xmlns:a16="http://schemas.microsoft.com/office/drawing/2014/main" xmlns="" id="{3A1F2996-B5F8-46CF-A44F-AFFA6741A5B7}"/>
            </a:ext>
          </a:extLst>
        </xdr:cNvPr>
        <xdr:cNvCxnSpPr/>
      </xdr:nvCxnSpPr>
      <xdr:spPr>
        <a:xfrm>
          <a:off x="3797300" y="1042905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93" name="楕円 192">
          <a:extLst>
            <a:ext uri="{FF2B5EF4-FFF2-40B4-BE49-F238E27FC236}">
              <a16:creationId xmlns:a16="http://schemas.microsoft.com/office/drawing/2014/main" xmlns="" id="{E09830A7-12B3-4AE6-BF99-73F6F1F99247}"/>
            </a:ext>
          </a:extLst>
        </xdr:cNvPr>
        <xdr:cNvSpPr/>
      </xdr:nvSpPr>
      <xdr:spPr>
        <a:xfrm>
          <a:off x="2857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132262</xdr:rowOff>
    </xdr:from>
    <xdr:to>
      <xdr:col>19</xdr:col>
      <xdr:colOff>177800</xdr:colOff>
      <xdr:row>60</xdr:row>
      <xdr:rowOff>142059</xdr:rowOff>
    </xdr:to>
    <xdr:cxnSp macro="">
      <xdr:nvCxnSpPr>
        <xdr:cNvPr id="194" name="直線コネクタ 193">
          <a:extLst>
            <a:ext uri="{FF2B5EF4-FFF2-40B4-BE49-F238E27FC236}">
              <a16:creationId xmlns:a16="http://schemas.microsoft.com/office/drawing/2014/main" xmlns="" id="{3D14A731-1FDA-4F22-9166-DDE6BA9B0864}"/>
            </a:ext>
          </a:extLst>
        </xdr:cNvPr>
        <xdr:cNvCxnSpPr/>
      </xdr:nvCxnSpPr>
      <xdr:spPr>
        <a:xfrm>
          <a:off x="2908300" y="104192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76563</xdr:rowOff>
    </xdr:from>
    <xdr:to>
      <xdr:col>10</xdr:col>
      <xdr:colOff>165100</xdr:colOff>
      <xdr:row>61</xdr:row>
      <xdr:rowOff>6713</xdr:rowOff>
    </xdr:to>
    <xdr:sp macro="" textlink="">
      <xdr:nvSpPr>
        <xdr:cNvPr id="195" name="楕円 194">
          <a:extLst>
            <a:ext uri="{FF2B5EF4-FFF2-40B4-BE49-F238E27FC236}">
              <a16:creationId xmlns:a16="http://schemas.microsoft.com/office/drawing/2014/main" xmlns="" id="{D9C66911-0CA8-4062-9F79-A4EBA5BDAC7E}"/>
            </a:ext>
          </a:extLst>
        </xdr:cNvPr>
        <xdr:cNvSpPr/>
      </xdr:nvSpPr>
      <xdr:spPr>
        <a:xfrm>
          <a:off x="1968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127363</xdr:rowOff>
    </xdr:from>
    <xdr:to>
      <xdr:col>15</xdr:col>
      <xdr:colOff>50800</xdr:colOff>
      <xdr:row>60</xdr:row>
      <xdr:rowOff>132262</xdr:rowOff>
    </xdr:to>
    <xdr:cxnSp macro="">
      <xdr:nvCxnSpPr>
        <xdr:cNvPr id="196" name="直線コネクタ 195">
          <a:extLst>
            <a:ext uri="{FF2B5EF4-FFF2-40B4-BE49-F238E27FC236}">
              <a16:creationId xmlns:a16="http://schemas.microsoft.com/office/drawing/2014/main" xmlns="" id="{82E70F40-C492-4798-B6F0-FDEA47B491F5}"/>
            </a:ext>
          </a:extLst>
        </xdr:cNvPr>
        <xdr:cNvCxnSpPr/>
      </xdr:nvCxnSpPr>
      <xdr:spPr>
        <a:xfrm>
          <a:off x="2019300" y="104143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48804</xdr:rowOff>
    </xdr:from>
    <xdr:to>
      <xdr:col>6</xdr:col>
      <xdr:colOff>38100</xdr:colOff>
      <xdr:row>60</xdr:row>
      <xdr:rowOff>150404</xdr:rowOff>
    </xdr:to>
    <xdr:sp macro="" textlink="">
      <xdr:nvSpPr>
        <xdr:cNvPr id="197" name="楕円 196">
          <a:extLst>
            <a:ext uri="{FF2B5EF4-FFF2-40B4-BE49-F238E27FC236}">
              <a16:creationId xmlns:a16="http://schemas.microsoft.com/office/drawing/2014/main" xmlns="" id="{2D03F06C-0A7B-4A50-A0C0-51FFF501B3F4}"/>
            </a:ext>
          </a:extLst>
        </xdr:cNvPr>
        <xdr:cNvSpPr/>
      </xdr:nvSpPr>
      <xdr:spPr>
        <a:xfrm>
          <a:off x="1079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99604</xdr:rowOff>
    </xdr:from>
    <xdr:to>
      <xdr:col>10</xdr:col>
      <xdr:colOff>114300</xdr:colOff>
      <xdr:row>60</xdr:row>
      <xdr:rowOff>127363</xdr:rowOff>
    </xdr:to>
    <xdr:cxnSp macro="">
      <xdr:nvCxnSpPr>
        <xdr:cNvPr id="198" name="直線コネクタ 197">
          <a:extLst>
            <a:ext uri="{FF2B5EF4-FFF2-40B4-BE49-F238E27FC236}">
              <a16:creationId xmlns:a16="http://schemas.microsoft.com/office/drawing/2014/main" xmlns="" id="{9A36B842-4447-475C-A89C-EF29FD602802}"/>
            </a:ext>
          </a:extLst>
        </xdr:cNvPr>
        <xdr:cNvCxnSpPr/>
      </xdr:nvCxnSpPr>
      <xdr:spPr>
        <a:xfrm>
          <a:off x="1130300" y="103866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FB77D565-66D3-43A2-A0B8-38435A1894E1}"/>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45B395C4-295C-4C6F-9826-C6342F66ECAF}"/>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AC683BE8-53F3-4D15-944F-33A41FD8CA59}"/>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D027ACF2-B4A6-4A96-B163-223A3C51417E}"/>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37936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6E322E75-5614-4D2C-A93F-CE3B7B26BAAB}"/>
            </a:ext>
          </a:extLst>
        </xdr:cNvPr>
        <xdr:cNvSpPr txBox="1"/>
      </xdr:nvSpPr>
      <xdr:spPr>
        <a:xfrm>
          <a:off x="35820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E2626581-EEB2-494A-9FA2-413A7EBB3362}"/>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3BF0AC94-D35C-4D94-A586-E263F3113E36}"/>
            </a:ext>
          </a:extLst>
        </xdr:cNvPr>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B2308B44-9B70-4D18-8288-F8EAA0A89F97}"/>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350587E7-DD6A-4928-9A81-3DF592D72B3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53AE1DA0-D3AD-4E87-A601-16B8E272E3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3EDA443A-7E11-42A1-B170-4C621D5AC2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DCEAD14A-A3D2-4131-B277-825EAB25AE5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995E83C8-8D20-4E41-8252-5B4B2251FB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A224B778-1340-4918-82D6-A79B8DE6BF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9C6CB957-2FDC-43BE-94C8-C2BBDF59D0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207B7E5C-5C4E-4539-A4CB-672EF54734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3D0C7AE7-892A-4726-AD6F-9E3A54DC36C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C33CFA05-7BE0-4C9C-9ACE-A0CAED8B82C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BF4DC58F-493B-4C89-BBB0-55B624E373F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C61C2086-0DD2-4A94-8E62-A2A005587A3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F35242EC-F2DF-4A0C-8C69-FDCD3F376B7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E6E52FAF-FC84-46A4-94F9-F0EDAFFDFFF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B1DB9DD7-FCF0-4264-83B6-D1F8351F220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511705D4-19DA-403A-84E3-C27A81B1EB6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588EC80B-C1DE-4DDA-A5C6-A181D2C851A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5B3015C0-4D90-4FE8-A0C2-88ABF38CB42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231F69A3-D04F-4F46-87FF-DDDC5F55DAB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D87DCEFD-7D5A-4C9B-8610-7597F1699BB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0D7608ED-F616-485F-B1FB-BFDEDF49CD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F4751C2B-E011-4A09-AEA7-5EE85D1D8EC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BFBF2B62-B187-4DF0-B269-B4FD531B2C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xmlns="" id="{A2117EE5-94B7-40F4-B182-606F3ECBFCB2}"/>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8F1D6179-170B-4492-B855-089ED431DB7B}"/>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xmlns="" id="{A42A8666-00FB-4939-8D45-41DF89DB2034}"/>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0A257327-A5A6-49D5-BA8F-421A71C97C44}"/>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xmlns="" id="{83604EA8-CB80-4E55-A711-BD487BFF9DCB}"/>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0680CFA-6B88-4FEF-9F86-670526F89C5B}"/>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xmlns="" id="{A0C7CED3-A20B-4CEB-944E-9275C3F3D315}"/>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xmlns="" id="{9C6B935A-CC57-430E-B583-944BC37E7D6B}"/>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xmlns="" id="{A7319798-D202-489D-AA06-D6EAE7ED5CEA}"/>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xmlns="" id="{9D1432FE-A2A5-4F47-B3C4-D348BE91DFC7}"/>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xmlns="" id="{ECC02044-EEF8-4B6E-9803-F6E8A362E236}"/>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DDD4C654-FA7C-42DD-AF51-AF40F98BA40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623CCC07-E37B-4ABA-9B32-3FE59E5F7AA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AE137E3B-57B4-4F14-8CE8-B69B6A23FEA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77B0FC22-83E7-4270-B720-FEAD66A6D6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299267CE-6143-4A5B-A6C4-5ACDDDE82C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61318</xdr:rowOff>
    </xdr:from>
    <xdr:to>
      <xdr:col>55</xdr:col>
      <xdr:colOff>50800</xdr:colOff>
      <xdr:row>63</xdr:row>
      <xdr:rowOff>162918</xdr:rowOff>
    </xdr:to>
    <xdr:sp macro="" textlink="">
      <xdr:nvSpPr>
        <xdr:cNvPr id="246" name="楕円 245">
          <a:extLst>
            <a:ext uri="{FF2B5EF4-FFF2-40B4-BE49-F238E27FC236}">
              <a16:creationId xmlns:a16="http://schemas.microsoft.com/office/drawing/2014/main" xmlns="" id="{D4153800-4245-4F86-BC2B-A84FDDBDF87A}"/>
            </a:ext>
          </a:extLst>
        </xdr:cNvPr>
        <xdr:cNvSpPr/>
      </xdr:nvSpPr>
      <xdr:spPr>
        <a:xfrm>
          <a:off x="10426700" y="108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39745</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BD2A8F28-2CF0-4DA1-B9A7-DB1859D6B4EE}"/>
            </a:ext>
          </a:extLst>
        </xdr:cNvPr>
        <xdr:cNvSpPr txBox="1"/>
      </xdr:nvSpPr>
      <xdr:spPr>
        <a:xfrm>
          <a:off x="10515600" y="1084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61223</xdr:rowOff>
    </xdr:from>
    <xdr:to>
      <xdr:col>50</xdr:col>
      <xdr:colOff>165100</xdr:colOff>
      <xdr:row>63</xdr:row>
      <xdr:rowOff>162823</xdr:rowOff>
    </xdr:to>
    <xdr:sp macro="" textlink="">
      <xdr:nvSpPr>
        <xdr:cNvPr id="248" name="楕円 247">
          <a:extLst>
            <a:ext uri="{FF2B5EF4-FFF2-40B4-BE49-F238E27FC236}">
              <a16:creationId xmlns:a16="http://schemas.microsoft.com/office/drawing/2014/main" xmlns="" id="{1CD1F520-6CD9-4F37-A3BE-99477128FB2B}"/>
            </a:ext>
          </a:extLst>
        </xdr:cNvPr>
        <xdr:cNvSpPr/>
      </xdr:nvSpPr>
      <xdr:spPr>
        <a:xfrm>
          <a:off x="9588500" y="1086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112023</xdr:rowOff>
    </xdr:from>
    <xdr:to>
      <xdr:col>55</xdr:col>
      <xdr:colOff>0</xdr:colOff>
      <xdr:row>63</xdr:row>
      <xdr:rowOff>112118</xdr:rowOff>
    </xdr:to>
    <xdr:cxnSp macro="">
      <xdr:nvCxnSpPr>
        <xdr:cNvPr id="249" name="直線コネクタ 248">
          <a:extLst>
            <a:ext uri="{FF2B5EF4-FFF2-40B4-BE49-F238E27FC236}">
              <a16:creationId xmlns:a16="http://schemas.microsoft.com/office/drawing/2014/main" xmlns="" id="{E204D7AE-728F-4D41-9447-229B61922EDF}"/>
            </a:ext>
          </a:extLst>
        </xdr:cNvPr>
        <xdr:cNvCxnSpPr/>
      </xdr:nvCxnSpPr>
      <xdr:spPr>
        <a:xfrm>
          <a:off x="9639300" y="10913373"/>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62993</xdr:rowOff>
    </xdr:from>
    <xdr:to>
      <xdr:col>46</xdr:col>
      <xdr:colOff>38100</xdr:colOff>
      <xdr:row>63</xdr:row>
      <xdr:rowOff>164593</xdr:rowOff>
    </xdr:to>
    <xdr:sp macro="" textlink="">
      <xdr:nvSpPr>
        <xdr:cNvPr id="250" name="楕円 249">
          <a:extLst>
            <a:ext uri="{FF2B5EF4-FFF2-40B4-BE49-F238E27FC236}">
              <a16:creationId xmlns:a16="http://schemas.microsoft.com/office/drawing/2014/main" xmlns="" id="{FE8B79CC-5CFC-43B0-9685-6A65FB026E43}"/>
            </a:ext>
          </a:extLst>
        </xdr:cNvPr>
        <xdr:cNvSpPr/>
      </xdr:nvSpPr>
      <xdr:spPr>
        <a:xfrm>
          <a:off x="8699500" y="108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112023</xdr:rowOff>
    </xdr:from>
    <xdr:to>
      <xdr:col>50</xdr:col>
      <xdr:colOff>114300</xdr:colOff>
      <xdr:row>63</xdr:row>
      <xdr:rowOff>113793</xdr:rowOff>
    </xdr:to>
    <xdr:cxnSp macro="">
      <xdr:nvCxnSpPr>
        <xdr:cNvPr id="251" name="直線コネクタ 250">
          <a:extLst>
            <a:ext uri="{FF2B5EF4-FFF2-40B4-BE49-F238E27FC236}">
              <a16:creationId xmlns:a16="http://schemas.microsoft.com/office/drawing/2014/main" xmlns="" id="{F181D532-716A-413C-9214-1CDF1E51E5DE}"/>
            </a:ext>
          </a:extLst>
        </xdr:cNvPr>
        <xdr:cNvCxnSpPr/>
      </xdr:nvCxnSpPr>
      <xdr:spPr>
        <a:xfrm flipV="1">
          <a:off x="8750300" y="10913373"/>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66135</xdr:rowOff>
    </xdr:from>
    <xdr:to>
      <xdr:col>41</xdr:col>
      <xdr:colOff>101600</xdr:colOff>
      <xdr:row>63</xdr:row>
      <xdr:rowOff>167735</xdr:rowOff>
    </xdr:to>
    <xdr:sp macro="" textlink="">
      <xdr:nvSpPr>
        <xdr:cNvPr id="252" name="楕円 251">
          <a:extLst>
            <a:ext uri="{FF2B5EF4-FFF2-40B4-BE49-F238E27FC236}">
              <a16:creationId xmlns:a16="http://schemas.microsoft.com/office/drawing/2014/main" xmlns="" id="{4C57F5CB-5E4A-4754-A228-38B8C25374DD}"/>
            </a:ext>
          </a:extLst>
        </xdr:cNvPr>
        <xdr:cNvSpPr/>
      </xdr:nvSpPr>
      <xdr:spPr>
        <a:xfrm>
          <a:off x="7810500" y="108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113793</xdr:rowOff>
    </xdr:from>
    <xdr:to>
      <xdr:col>45</xdr:col>
      <xdr:colOff>177800</xdr:colOff>
      <xdr:row>63</xdr:row>
      <xdr:rowOff>116935</xdr:rowOff>
    </xdr:to>
    <xdr:cxnSp macro="">
      <xdr:nvCxnSpPr>
        <xdr:cNvPr id="253" name="直線コネクタ 252">
          <a:extLst>
            <a:ext uri="{FF2B5EF4-FFF2-40B4-BE49-F238E27FC236}">
              <a16:creationId xmlns:a16="http://schemas.microsoft.com/office/drawing/2014/main" xmlns="" id="{80A1ED56-1CF2-4823-8FF3-2C2EC0CB6650}"/>
            </a:ext>
          </a:extLst>
        </xdr:cNvPr>
        <xdr:cNvCxnSpPr/>
      </xdr:nvCxnSpPr>
      <xdr:spPr>
        <a:xfrm flipV="1">
          <a:off x="7861300" y="10915143"/>
          <a:ext cx="889000" cy="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65994</xdr:rowOff>
    </xdr:from>
    <xdr:to>
      <xdr:col>36</xdr:col>
      <xdr:colOff>165100</xdr:colOff>
      <xdr:row>63</xdr:row>
      <xdr:rowOff>167594</xdr:rowOff>
    </xdr:to>
    <xdr:sp macro="" textlink="">
      <xdr:nvSpPr>
        <xdr:cNvPr id="254" name="楕円 253">
          <a:extLst>
            <a:ext uri="{FF2B5EF4-FFF2-40B4-BE49-F238E27FC236}">
              <a16:creationId xmlns:a16="http://schemas.microsoft.com/office/drawing/2014/main" xmlns="" id="{C19B518E-4556-4042-873E-E399F928015F}"/>
            </a:ext>
          </a:extLst>
        </xdr:cNvPr>
        <xdr:cNvSpPr/>
      </xdr:nvSpPr>
      <xdr:spPr>
        <a:xfrm>
          <a:off x="6921500" y="108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116794</xdr:rowOff>
    </xdr:from>
    <xdr:to>
      <xdr:col>41</xdr:col>
      <xdr:colOff>50800</xdr:colOff>
      <xdr:row>63</xdr:row>
      <xdr:rowOff>116935</xdr:rowOff>
    </xdr:to>
    <xdr:cxnSp macro="">
      <xdr:nvCxnSpPr>
        <xdr:cNvPr id="255" name="直線コネクタ 254">
          <a:extLst>
            <a:ext uri="{FF2B5EF4-FFF2-40B4-BE49-F238E27FC236}">
              <a16:creationId xmlns:a16="http://schemas.microsoft.com/office/drawing/2014/main" xmlns="" id="{DB0E0DA1-9546-4984-B681-A29344272800}"/>
            </a:ext>
          </a:extLst>
        </xdr:cNvPr>
        <xdr:cNvCxnSpPr/>
      </xdr:nvCxnSpPr>
      <xdr:spPr>
        <a:xfrm>
          <a:off x="6972300" y="10918144"/>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5258E277-541E-4FA0-A4F1-91357F40651D}"/>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6BFB95CE-59FF-413E-BC89-E5084019112B}"/>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E49A3840-46B7-4675-973A-94A1D050AB36}"/>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9935F781-7A1D-4055-85A6-D79704AA0AF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153950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6EB490BF-5FFE-4D10-8E16-648F8E9336BE}"/>
            </a:ext>
          </a:extLst>
        </xdr:cNvPr>
        <xdr:cNvSpPr txBox="1"/>
      </xdr:nvSpPr>
      <xdr:spPr>
        <a:xfrm>
          <a:off x="9327095" y="1095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155720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138F38FF-BC17-44BB-91AE-E20B4CAF2F08}"/>
            </a:ext>
          </a:extLst>
        </xdr:cNvPr>
        <xdr:cNvSpPr txBox="1"/>
      </xdr:nvSpPr>
      <xdr:spPr>
        <a:xfrm>
          <a:off x="8450795" y="109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158862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DBBCAA70-10A7-41DA-A000-FCD2816526DA}"/>
            </a:ext>
          </a:extLst>
        </xdr:cNvPr>
        <xdr:cNvSpPr txBox="1"/>
      </xdr:nvSpPr>
      <xdr:spPr>
        <a:xfrm>
          <a:off x="7561795" y="1096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158721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0FFF6C37-AD72-4BEB-AF10-DFCD899D5638}"/>
            </a:ext>
          </a:extLst>
        </xdr:cNvPr>
        <xdr:cNvSpPr txBox="1"/>
      </xdr:nvSpPr>
      <xdr:spPr>
        <a:xfrm>
          <a:off x="6672795" y="1096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66B223D5-6FC5-400A-AFA5-7E947B4109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AC43E310-06EF-4173-85B2-2C042AA1F9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5E959B4A-D40F-41C2-AA22-102519F05F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32CB3F7B-8A4A-4330-841D-6238E75788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4E1AA835-1262-4D5A-9E65-5AC49CF7F3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1C83FA0A-C1E3-49AE-B050-31C494B2453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68571E34-BEC7-448D-A9FF-8E3F0E1A78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3FDE96E2-EABF-4385-8DE7-85DB5544FD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2EA991E3-E6B1-492A-BC33-1F1B11161A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91E2C10F-6772-4100-B87C-4B97D2F7B2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5B94B57E-C5F0-42E5-AEDA-02727A31DDF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A879ED7F-A97A-4B70-AA70-AE3286891CA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70B070D5-32BD-489C-B6DF-113EECF6ADC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329BAA12-F2DB-4974-90C6-1B5A5CF39E6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B91A054D-5645-43A0-9A74-5B69A7D8A1D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AEF04AAF-A570-40E6-A83C-2673ABCEA66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5746AAB1-24BB-4B08-A3B1-7BC167E0F82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4C763B92-C22B-4395-B346-173E436474D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9AC84CC3-9FF2-4303-9129-85512F1CF3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BBA5DDC8-CE09-4493-BF1B-90098DDBDAA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7107E7BE-9485-495C-8612-009D150BCE1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249465BF-FBBE-4FD8-8BBE-608762F4BBC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C73EF7C6-3433-4A32-B5EC-21AAC49984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4FB41806-898B-4DC8-B1D1-5BCF5BC066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917A0B7E-39E5-4E90-8969-3315C6D435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C1B335CC-F74F-4D1E-885D-0282059976AF}"/>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68ADFFC3-A2F2-46BA-B7E8-0C60B16F089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63FA5549-22EE-4EB4-B572-F6261ACF39F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C2F3E23D-90E5-43A1-9276-CCC2DF6A0C06}"/>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xmlns="" id="{06E0C906-BE74-44D8-A863-D58C9587747B}"/>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24E11A09-74BB-4C9D-AC9D-D47C510D3FA9}"/>
            </a:ext>
          </a:extLst>
        </xdr:cNvPr>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xmlns="" id="{3E23F20F-7E36-4B99-A13C-BF10AD00572E}"/>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xmlns="" id="{910F1447-52FF-4CBA-BC5D-87DA311175AE}"/>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xmlns="" id="{3D202D17-F6B5-49C6-8D43-06C5F189600C}"/>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xmlns="" id="{CCBB6543-6315-4519-93CD-A2F929DF0B72}"/>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xmlns="" id="{43A89D3B-14F7-43C3-8CCF-A837E63431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83D16997-74BE-40BB-B4F2-7504EF66FB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3A790692-D5E2-46DF-A7BE-EA6350B3C8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E2948536-94B6-40F1-83D6-B6803074FDB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EFDBF517-495F-4EF6-A285-128B4B0681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EBB7B1FE-04B5-485F-803C-BEBE0A65A1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305" name="楕円 304">
          <a:extLst>
            <a:ext uri="{FF2B5EF4-FFF2-40B4-BE49-F238E27FC236}">
              <a16:creationId xmlns:a16="http://schemas.microsoft.com/office/drawing/2014/main" xmlns="" id="{D42DE451-F0D1-42D1-BEE9-9E517D134501}"/>
            </a:ext>
          </a:extLst>
        </xdr:cNvPr>
        <xdr:cNvSpPr/>
      </xdr:nvSpPr>
      <xdr:spPr>
        <a:xfrm>
          <a:off x="45847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54264</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FECAE665-BA63-431F-9EB9-FB53BF114A93}"/>
            </a:ext>
          </a:extLst>
        </xdr:cNvPr>
        <xdr:cNvSpPr txBox="1"/>
      </xdr:nvSpPr>
      <xdr:spPr>
        <a:xfrm>
          <a:off x="4673600" y="139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307" name="楕円 306">
          <a:extLst>
            <a:ext uri="{FF2B5EF4-FFF2-40B4-BE49-F238E27FC236}">
              <a16:creationId xmlns:a16="http://schemas.microsoft.com/office/drawing/2014/main" xmlns="" id="{63C24F58-F05F-4AE8-B9D3-F2838F590C66}"/>
            </a:ext>
          </a:extLst>
        </xdr:cNvPr>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82187</xdr:rowOff>
    </xdr:to>
    <xdr:cxnSp macro="">
      <xdr:nvCxnSpPr>
        <xdr:cNvPr id="308" name="直線コネクタ 307">
          <a:extLst>
            <a:ext uri="{FF2B5EF4-FFF2-40B4-BE49-F238E27FC236}">
              <a16:creationId xmlns:a16="http://schemas.microsoft.com/office/drawing/2014/main" xmlns="" id="{D1FEA04A-73E3-481A-A622-95970E100C11}"/>
            </a:ext>
          </a:extLst>
        </xdr:cNvPr>
        <xdr:cNvCxnSpPr/>
      </xdr:nvCxnSpPr>
      <xdr:spPr>
        <a:xfrm>
          <a:off x="3797300" y="141035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126093</xdr:rowOff>
    </xdr:from>
    <xdr:to>
      <xdr:col>15</xdr:col>
      <xdr:colOff>101600</xdr:colOff>
      <xdr:row>82</xdr:row>
      <xdr:rowOff>56243</xdr:rowOff>
    </xdr:to>
    <xdr:sp macro="" textlink="">
      <xdr:nvSpPr>
        <xdr:cNvPr id="309" name="楕円 308">
          <a:extLst>
            <a:ext uri="{FF2B5EF4-FFF2-40B4-BE49-F238E27FC236}">
              <a16:creationId xmlns:a16="http://schemas.microsoft.com/office/drawing/2014/main" xmlns="" id="{2EF7B329-C987-4378-A66A-B5C0D1A385D6}"/>
            </a:ext>
          </a:extLst>
        </xdr:cNvPr>
        <xdr:cNvSpPr/>
      </xdr:nvSpPr>
      <xdr:spPr>
        <a:xfrm>
          <a:off x="2857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5443</xdr:rowOff>
    </xdr:from>
    <xdr:to>
      <xdr:col>19</xdr:col>
      <xdr:colOff>177800</xdr:colOff>
      <xdr:row>82</xdr:row>
      <xdr:rowOff>44631</xdr:rowOff>
    </xdr:to>
    <xdr:cxnSp macro="">
      <xdr:nvCxnSpPr>
        <xdr:cNvPr id="310" name="直線コネクタ 309">
          <a:extLst>
            <a:ext uri="{FF2B5EF4-FFF2-40B4-BE49-F238E27FC236}">
              <a16:creationId xmlns:a16="http://schemas.microsoft.com/office/drawing/2014/main" xmlns="" id="{0DC08CD0-9AF9-4524-97A1-D955BA914C19}"/>
            </a:ext>
          </a:extLst>
        </xdr:cNvPr>
        <xdr:cNvCxnSpPr/>
      </xdr:nvCxnSpPr>
      <xdr:spPr>
        <a:xfrm>
          <a:off x="2908300" y="140643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1" name="楕円 310">
          <a:extLst>
            <a:ext uri="{FF2B5EF4-FFF2-40B4-BE49-F238E27FC236}">
              <a16:creationId xmlns:a16="http://schemas.microsoft.com/office/drawing/2014/main" xmlns="" id="{C245C481-0127-460D-B181-2B84455D77FC}"/>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26670</xdr:rowOff>
    </xdr:to>
    <xdr:cxnSp macro="">
      <xdr:nvCxnSpPr>
        <xdr:cNvPr id="312" name="直線コネクタ 311">
          <a:extLst>
            <a:ext uri="{FF2B5EF4-FFF2-40B4-BE49-F238E27FC236}">
              <a16:creationId xmlns:a16="http://schemas.microsoft.com/office/drawing/2014/main" xmlns="" id="{759E3477-A3EF-4306-A297-F7056F6EE59E}"/>
            </a:ext>
          </a:extLst>
        </xdr:cNvPr>
        <xdr:cNvCxnSpPr/>
      </xdr:nvCxnSpPr>
      <xdr:spPr>
        <a:xfrm flipV="1">
          <a:off x="2019300" y="140643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116295</xdr:rowOff>
    </xdr:from>
    <xdr:to>
      <xdr:col>6</xdr:col>
      <xdr:colOff>38100</xdr:colOff>
      <xdr:row>82</xdr:row>
      <xdr:rowOff>46445</xdr:rowOff>
    </xdr:to>
    <xdr:sp macro="" textlink="">
      <xdr:nvSpPr>
        <xdr:cNvPr id="313" name="楕円 312">
          <a:extLst>
            <a:ext uri="{FF2B5EF4-FFF2-40B4-BE49-F238E27FC236}">
              <a16:creationId xmlns:a16="http://schemas.microsoft.com/office/drawing/2014/main" xmlns="" id="{E20F6B98-BAA0-44CC-8727-24FA136DAE97}"/>
            </a:ext>
          </a:extLst>
        </xdr:cNvPr>
        <xdr:cNvSpPr/>
      </xdr:nvSpPr>
      <xdr:spPr>
        <a:xfrm>
          <a:off x="1079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167095</xdr:rowOff>
    </xdr:from>
    <xdr:to>
      <xdr:col>10</xdr:col>
      <xdr:colOff>114300</xdr:colOff>
      <xdr:row>82</xdr:row>
      <xdr:rowOff>26670</xdr:rowOff>
    </xdr:to>
    <xdr:cxnSp macro="">
      <xdr:nvCxnSpPr>
        <xdr:cNvPr id="314" name="直線コネクタ 313">
          <a:extLst>
            <a:ext uri="{FF2B5EF4-FFF2-40B4-BE49-F238E27FC236}">
              <a16:creationId xmlns:a16="http://schemas.microsoft.com/office/drawing/2014/main" xmlns="" id="{2D30F7B2-9AAA-47E2-B816-BA6DE052E541}"/>
            </a:ext>
          </a:extLst>
        </xdr:cNvPr>
        <xdr:cNvCxnSpPr/>
      </xdr:nvCxnSpPr>
      <xdr:spPr>
        <a:xfrm>
          <a:off x="1130300" y="140545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a:extLst>
            <a:ext uri="{FF2B5EF4-FFF2-40B4-BE49-F238E27FC236}">
              <a16:creationId xmlns:a16="http://schemas.microsoft.com/office/drawing/2014/main" xmlns="" id="{00B7AF44-95A6-4372-8701-9EACD505EC81}"/>
            </a:ext>
          </a:extLst>
        </xdr:cNvPr>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a:extLst>
            <a:ext uri="{FF2B5EF4-FFF2-40B4-BE49-F238E27FC236}">
              <a16:creationId xmlns:a16="http://schemas.microsoft.com/office/drawing/2014/main" xmlns="" id="{26A5FC33-D2F1-4112-AEF9-56E50C6D1858}"/>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a:extLst>
            <a:ext uri="{FF2B5EF4-FFF2-40B4-BE49-F238E27FC236}">
              <a16:creationId xmlns:a16="http://schemas.microsoft.com/office/drawing/2014/main" xmlns="" id="{316E89FA-E27F-41A4-AFF4-2330F87E6AB8}"/>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a:extLst>
            <a:ext uri="{FF2B5EF4-FFF2-40B4-BE49-F238E27FC236}">
              <a16:creationId xmlns:a16="http://schemas.microsoft.com/office/drawing/2014/main" xmlns="" id="{87FE9D47-D152-4E72-B1F1-BF8D0B0FF327}"/>
            </a:ext>
          </a:extLst>
        </xdr:cNvPr>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111958</xdr:rowOff>
    </xdr:from>
    <xdr:ext cx="405111" cy="259045"/>
    <xdr:sp macro="" textlink="">
      <xdr:nvSpPr>
        <xdr:cNvPr id="319" name="n_1mainValue【公営住宅】&#10;有形固定資産減価償却率">
          <a:extLst>
            <a:ext uri="{FF2B5EF4-FFF2-40B4-BE49-F238E27FC236}">
              <a16:creationId xmlns:a16="http://schemas.microsoft.com/office/drawing/2014/main" xmlns="" id="{1B969E9F-3E1C-4136-99DD-34CAE7AB32CB}"/>
            </a:ext>
          </a:extLst>
        </xdr:cNvPr>
        <xdr:cNvSpPr txBox="1"/>
      </xdr:nvSpPr>
      <xdr:spPr>
        <a:xfrm>
          <a:off x="3582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72770</xdr:rowOff>
    </xdr:from>
    <xdr:ext cx="405111" cy="259045"/>
    <xdr:sp macro="" textlink="">
      <xdr:nvSpPr>
        <xdr:cNvPr id="320" name="n_2mainValue【公営住宅】&#10;有形固定資産減価償却率">
          <a:extLst>
            <a:ext uri="{FF2B5EF4-FFF2-40B4-BE49-F238E27FC236}">
              <a16:creationId xmlns:a16="http://schemas.microsoft.com/office/drawing/2014/main" xmlns="" id="{C3FB8364-1EB6-484B-8959-2BE4972F7B8D}"/>
            </a:ext>
          </a:extLst>
        </xdr:cNvPr>
        <xdr:cNvSpPr txBox="1"/>
      </xdr:nvSpPr>
      <xdr:spPr>
        <a:xfrm>
          <a:off x="2705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21" name="n_3mainValue【公営住宅】&#10;有形固定資産減価償却率">
          <a:extLst>
            <a:ext uri="{FF2B5EF4-FFF2-40B4-BE49-F238E27FC236}">
              <a16:creationId xmlns:a16="http://schemas.microsoft.com/office/drawing/2014/main" xmlns="" id="{C093F165-7011-4E80-B9A4-DDAEA22FFE1F}"/>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62972</xdr:rowOff>
    </xdr:from>
    <xdr:ext cx="405111" cy="259045"/>
    <xdr:sp macro="" textlink="">
      <xdr:nvSpPr>
        <xdr:cNvPr id="322" name="n_4mainValue【公営住宅】&#10;有形固定資産減価償却率">
          <a:extLst>
            <a:ext uri="{FF2B5EF4-FFF2-40B4-BE49-F238E27FC236}">
              <a16:creationId xmlns:a16="http://schemas.microsoft.com/office/drawing/2014/main" xmlns="" id="{E9378FC9-A378-427C-8E05-591E795337FD}"/>
            </a:ext>
          </a:extLst>
        </xdr:cNvPr>
        <xdr:cNvSpPr txBox="1"/>
      </xdr:nvSpPr>
      <xdr:spPr>
        <a:xfrm>
          <a:off x="927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E7EFA8A5-017E-473E-B635-F0CB1E2A7B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62CBBC21-9BB3-48B2-8E19-8B03422B55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C3957CF9-E4C7-4278-9419-6A18CCD7FE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C3BAB908-5108-4969-A383-3BB12697B6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9F7FFB95-F2E9-47B1-AB94-2DD223C750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D70A75CD-F61B-44E3-80DD-A43E55210D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76296A45-B219-4177-9020-391D045039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99EC26FA-1E28-4575-B71D-6E97723F3A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F1E06E6E-5404-4126-B3AB-D39D7C057E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3F1E3215-5536-4B1C-9937-27B28B6DB4F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46CFD5F7-19AA-403C-BB47-F9CB4EA6694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DA0246A6-7608-412D-829E-F12B2A10847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C7322158-7109-4375-8BDE-BE606B0CE9C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8549C802-A40E-40AA-AA78-10E65C9AEB1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7BE7C5F5-CD1B-4BF6-A18C-CEBA627785B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975EFC6F-1C2E-448E-B4D2-0E23256B929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CB278703-989B-4137-9ACC-0A0DE925CD8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3590DE92-F74F-48D2-BEBD-4628C002BE5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D9B172BA-0566-4BA1-8886-00AEA8FFDA5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5892D9C0-B9E9-4B32-AC71-EDFEF14A75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CB4CD362-2C87-4942-A9B5-C11526F961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xmlns="" id="{E56925C9-EB87-4E2C-B1CA-EEC8851BD7E4}"/>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xmlns="" id="{0639DD8A-95D3-4665-A50C-DF4C19703C41}"/>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xmlns="" id="{7A596BAC-1AF6-4452-9783-BD7481930729}"/>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xmlns="" id="{08DC3E42-D676-4A7B-8D06-BE076FD9E88A}"/>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xmlns="" id="{054E207C-BC44-4555-A429-26B28487DBFD}"/>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xmlns="" id="{943459F6-DDCF-40DB-8945-6DF5375A5DED}"/>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xmlns="" id="{656D39E7-54E9-4208-94C3-8C086DFE048D}"/>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xmlns="" id="{A50AD71F-CB9C-41E5-A1EA-C2B33728FF88}"/>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xmlns="" id="{48214536-F07B-4AAB-A12B-5729E816F182}"/>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xmlns="" id="{36B00C6B-8F18-4947-A3FD-0E9546D5B83F}"/>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xmlns="" id="{FD0F7838-5467-410E-A311-900B5E7ECBB2}"/>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0C32A273-2E3D-4F69-BECB-31B59EDF9C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1F8E8E8E-67B5-4790-8443-F5F08540916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E5A5EC64-6023-4084-9184-34B2860D094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AA011125-894A-469F-B876-E176B7EE7C5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330B85CB-D562-489C-9F1A-D291518C16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81941</xdr:rowOff>
    </xdr:from>
    <xdr:to>
      <xdr:col>55</xdr:col>
      <xdr:colOff>50800</xdr:colOff>
      <xdr:row>85</xdr:row>
      <xdr:rowOff>12091</xdr:rowOff>
    </xdr:to>
    <xdr:sp macro="" textlink="">
      <xdr:nvSpPr>
        <xdr:cNvPr id="360" name="楕円 359">
          <a:extLst>
            <a:ext uri="{FF2B5EF4-FFF2-40B4-BE49-F238E27FC236}">
              <a16:creationId xmlns:a16="http://schemas.microsoft.com/office/drawing/2014/main" xmlns="" id="{6FB848C5-D3E4-4BA7-8DA5-38054865A87E}"/>
            </a:ext>
          </a:extLst>
        </xdr:cNvPr>
        <xdr:cNvSpPr/>
      </xdr:nvSpPr>
      <xdr:spPr>
        <a:xfrm>
          <a:off x="10426700" y="144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104818</xdr:rowOff>
    </xdr:from>
    <xdr:ext cx="469744" cy="259045"/>
    <xdr:sp macro="" textlink="">
      <xdr:nvSpPr>
        <xdr:cNvPr id="361" name="【公営住宅】&#10;一人当たり面積該当値テキスト">
          <a:extLst>
            <a:ext uri="{FF2B5EF4-FFF2-40B4-BE49-F238E27FC236}">
              <a16:creationId xmlns:a16="http://schemas.microsoft.com/office/drawing/2014/main" xmlns="" id="{5713DA2A-49A6-4C1A-ABD8-9DA5A707708C}"/>
            </a:ext>
          </a:extLst>
        </xdr:cNvPr>
        <xdr:cNvSpPr txBox="1"/>
      </xdr:nvSpPr>
      <xdr:spPr>
        <a:xfrm>
          <a:off x="10515600" y="1433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80569</xdr:rowOff>
    </xdr:from>
    <xdr:to>
      <xdr:col>50</xdr:col>
      <xdr:colOff>165100</xdr:colOff>
      <xdr:row>85</xdr:row>
      <xdr:rowOff>10719</xdr:rowOff>
    </xdr:to>
    <xdr:sp macro="" textlink="">
      <xdr:nvSpPr>
        <xdr:cNvPr id="362" name="楕円 361">
          <a:extLst>
            <a:ext uri="{FF2B5EF4-FFF2-40B4-BE49-F238E27FC236}">
              <a16:creationId xmlns:a16="http://schemas.microsoft.com/office/drawing/2014/main" xmlns="" id="{82E732E5-CBBD-49CF-9DF3-E3FB1277B38C}"/>
            </a:ext>
          </a:extLst>
        </xdr:cNvPr>
        <xdr:cNvSpPr/>
      </xdr:nvSpPr>
      <xdr:spPr>
        <a:xfrm>
          <a:off x="9588500" y="144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131369</xdr:rowOff>
    </xdr:from>
    <xdr:to>
      <xdr:col>55</xdr:col>
      <xdr:colOff>0</xdr:colOff>
      <xdr:row>84</xdr:row>
      <xdr:rowOff>132741</xdr:rowOff>
    </xdr:to>
    <xdr:cxnSp macro="">
      <xdr:nvCxnSpPr>
        <xdr:cNvPr id="363" name="直線コネクタ 362">
          <a:extLst>
            <a:ext uri="{FF2B5EF4-FFF2-40B4-BE49-F238E27FC236}">
              <a16:creationId xmlns:a16="http://schemas.microsoft.com/office/drawing/2014/main" xmlns="" id="{245DBDBA-1025-43D6-95A5-BC4058EF6CB8}"/>
            </a:ext>
          </a:extLst>
        </xdr:cNvPr>
        <xdr:cNvCxnSpPr/>
      </xdr:nvCxnSpPr>
      <xdr:spPr>
        <a:xfrm>
          <a:off x="9639300" y="1453316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76912</xdr:rowOff>
    </xdr:from>
    <xdr:to>
      <xdr:col>46</xdr:col>
      <xdr:colOff>38100</xdr:colOff>
      <xdr:row>85</xdr:row>
      <xdr:rowOff>7062</xdr:rowOff>
    </xdr:to>
    <xdr:sp macro="" textlink="">
      <xdr:nvSpPr>
        <xdr:cNvPr id="364" name="楕円 363">
          <a:extLst>
            <a:ext uri="{FF2B5EF4-FFF2-40B4-BE49-F238E27FC236}">
              <a16:creationId xmlns:a16="http://schemas.microsoft.com/office/drawing/2014/main" xmlns="" id="{39D57EA8-3F4C-41A8-B081-7236A8A39CD6}"/>
            </a:ext>
          </a:extLst>
        </xdr:cNvPr>
        <xdr:cNvSpPr/>
      </xdr:nvSpPr>
      <xdr:spPr>
        <a:xfrm>
          <a:off x="8699500" y="144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127712</xdr:rowOff>
    </xdr:from>
    <xdr:to>
      <xdr:col>50</xdr:col>
      <xdr:colOff>114300</xdr:colOff>
      <xdr:row>84</xdr:row>
      <xdr:rowOff>131369</xdr:rowOff>
    </xdr:to>
    <xdr:cxnSp macro="">
      <xdr:nvCxnSpPr>
        <xdr:cNvPr id="365" name="直線コネクタ 364">
          <a:extLst>
            <a:ext uri="{FF2B5EF4-FFF2-40B4-BE49-F238E27FC236}">
              <a16:creationId xmlns:a16="http://schemas.microsoft.com/office/drawing/2014/main" xmlns="" id="{9ECD7763-2DB7-4D8C-8678-8793866B64E4}"/>
            </a:ext>
          </a:extLst>
        </xdr:cNvPr>
        <xdr:cNvCxnSpPr/>
      </xdr:nvCxnSpPr>
      <xdr:spPr>
        <a:xfrm>
          <a:off x="8750300" y="145295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76682</xdr:rowOff>
    </xdr:from>
    <xdr:to>
      <xdr:col>41</xdr:col>
      <xdr:colOff>101600</xdr:colOff>
      <xdr:row>85</xdr:row>
      <xdr:rowOff>6832</xdr:rowOff>
    </xdr:to>
    <xdr:sp macro="" textlink="">
      <xdr:nvSpPr>
        <xdr:cNvPr id="366" name="楕円 365">
          <a:extLst>
            <a:ext uri="{FF2B5EF4-FFF2-40B4-BE49-F238E27FC236}">
              <a16:creationId xmlns:a16="http://schemas.microsoft.com/office/drawing/2014/main" xmlns="" id="{4B55E525-F841-4487-9FA9-C463E8821B67}"/>
            </a:ext>
          </a:extLst>
        </xdr:cNvPr>
        <xdr:cNvSpPr/>
      </xdr:nvSpPr>
      <xdr:spPr>
        <a:xfrm>
          <a:off x="7810500" y="14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127482</xdr:rowOff>
    </xdr:from>
    <xdr:to>
      <xdr:col>45</xdr:col>
      <xdr:colOff>177800</xdr:colOff>
      <xdr:row>84</xdr:row>
      <xdr:rowOff>127712</xdr:rowOff>
    </xdr:to>
    <xdr:cxnSp macro="">
      <xdr:nvCxnSpPr>
        <xdr:cNvPr id="367" name="直線コネクタ 366">
          <a:extLst>
            <a:ext uri="{FF2B5EF4-FFF2-40B4-BE49-F238E27FC236}">
              <a16:creationId xmlns:a16="http://schemas.microsoft.com/office/drawing/2014/main" xmlns="" id="{B963C8FA-3C97-47D5-A066-5CAF5F72E2D4}"/>
            </a:ext>
          </a:extLst>
        </xdr:cNvPr>
        <xdr:cNvCxnSpPr/>
      </xdr:nvCxnSpPr>
      <xdr:spPr>
        <a:xfrm>
          <a:off x="7861300" y="1452928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68224</xdr:rowOff>
    </xdr:from>
    <xdr:to>
      <xdr:col>36</xdr:col>
      <xdr:colOff>165100</xdr:colOff>
      <xdr:row>84</xdr:row>
      <xdr:rowOff>169824</xdr:rowOff>
    </xdr:to>
    <xdr:sp macro="" textlink="">
      <xdr:nvSpPr>
        <xdr:cNvPr id="368" name="楕円 367">
          <a:extLst>
            <a:ext uri="{FF2B5EF4-FFF2-40B4-BE49-F238E27FC236}">
              <a16:creationId xmlns:a16="http://schemas.microsoft.com/office/drawing/2014/main" xmlns="" id="{66356E6B-A036-475F-81A5-6AD622BE6AD9}"/>
            </a:ext>
          </a:extLst>
        </xdr:cNvPr>
        <xdr:cNvSpPr/>
      </xdr:nvSpPr>
      <xdr:spPr>
        <a:xfrm>
          <a:off x="6921500" y="14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119024</xdr:rowOff>
    </xdr:from>
    <xdr:to>
      <xdr:col>41</xdr:col>
      <xdr:colOff>50800</xdr:colOff>
      <xdr:row>84</xdr:row>
      <xdr:rowOff>127482</xdr:rowOff>
    </xdr:to>
    <xdr:cxnSp macro="">
      <xdr:nvCxnSpPr>
        <xdr:cNvPr id="369" name="直線コネクタ 368">
          <a:extLst>
            <a:ext uri="{FF2B5EF4-FFF2-40B4-BE49-F238E27FC236}">
              <a16:creationId xmlns:a16="http://schemas.microsoft.com/office/drawing/2014/main" xmlns="" id="{E63AD286-25BC-49E3-B0A5-292542783848}"/>
            </a:ext>
          </a:extLst>
        </xdr:cNvPr>
        <xdr:cNvCxnSpPr/>
      </xdr:nvCxnSpPr>
      <xdr:spPr>
        <a:xfrm>
          <a:off x="6972300" y="14520824"/>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xmlns="" id="{6261233D-6272-443E-8272-AD7290AA31AD}"/>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xmlns="" id="{0BC86E64-EA12-4906-9320-2C7D14F3C627}"/>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xmlns="" id="{31B2C9B9-1018-4359-A090-964E78926CE7}"/>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xmlns="" id="{C8FE184B-87DA-49AB-8CD7-C52BB20E4A05}"/>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27246</xdr:rowOff>
    </xdr:from>
    <xdr:ext cx="469744" cy="259045"/>
    <xdr:sp macro="" textlink="">
      <xdr:nvSpPr>
        <xdr:cNvPr id="374" name="n_1mainValue【公営住宅】&#10;一人当たり面積">
          <a:extLst>
            <a:ext uri="{FF2B5EF4-FFF2-40B4-BE49-F238E27FC236}">
              <a16:creationId xmlns:a16="http://schemas.microsoft.com/office/drawing/2014/main" xmlns="" id="{DD90FC24-A995-4974-9E08-9E735AA4540B}"/>
            </a:ext>
          </a:extLst>
        </xdr:cNvPr>
        <xdr:cNvSpPr txBox="1"/>
      </xdr:nvSpPr>
      <xdr:spPr>
        <a:xfrm>
          <a:off x="9391727" y="1425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375" name="n_2mainValue【公営住宅】&#10;一人当たり面積">
          <a:extLst>
            <a:ext uri="{FF2B5EF4-FFF2-40B4-BE49-F238E27FC236}">
              <a16:creationId xmlns:a16="http://schemas.microsoft.com/office/drawing/2014/main" xmlns="" id="{6244DADA-287B-48C1-AF38-07F0560C03A7}"/>
            </a:ext>
          </a:extLst>
        </xdr:cNvPr>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23359</xdr:rowOff>
    </xdr:from>
    <xdr:ext cx="469744" cy="259045"/>
    <xdr:sp macro="" textlink="">
      <xdr:nvSpPr>
        <xdr:cNvPr id="376" name="n_3mainValue【公営住宅】&#10;一人当たり面積">
          <a:extLst>
            <a:ext uri="{FF2B5EF4-FFF2-40B4-BE49-F238E27FC236}">
              <a16:creationId xmlns:a16="http://schemas.microsoft.com/office/drawing/2014/main" xmlns="" id="{210F6F7D-0D5B-491A-BAB5-7D1FF90F349C}"/>
            </a:ext>
          </a:extLst>
        </xdr:cNvPr>
        <xdr:cNvSpPr txBox="1"/>
      </xdr:nvSpPr>
      <xdr:spPr>
        <a:xfrm>
          <a:off x="7626427" y="1425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14901</xdr:rowOff>
    </xdr:from>
    <xdr:ext cx="469744" cy="259045"/>
    <xdr:sp macro="" textlink="">
      <xdr:nvSpPr>
        <xdr:cNvPr id="377" name="n_4mainValue【公営住宅】&#10;一人当たり面積">
          <a:extLst>
            <a:ext uri="{FF2B5EF4-FFF2-40B4-BE49-F238E27FC236}">
              <a16:creationId xmlns:a16="http://schemas.microsoft.com/office/drawing/2014/main" xmlns="" id="{41AE7F91-5FB3-4AAF-88DA-502645E5D8B4}"/>
            </a:ext>
          </a:extLst>
        </xdr:cNvPr>
        <xdr:cNvSpPr txBox="1"/>
      </xdr:nvSpPr>
      <xdr:spPr>
        <a:xfrm>
          <a:off x="6737427" y="142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8F8A46B3-C137-4F93-85B2-F1A777D282F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E8612B75-91B6-423E-8BC6-6F535FAFB1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10D40069-CEEC-4EEC-B9F5-8A6651FCE6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D065AAB5-05F4-4396-8519-25A1FF7B2C1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BA0B3705-A8E6-4821-BD8B-327D432371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8E3C3138-B74C-4C5D-9528-8554409D19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EE8FA6C6-DB08-4E7A-AD8B-BD72446A25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E4409A06-F002-4100-8879-48553A10FE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xmlns="" id="{7B46DBB0-FE5D-41AA-A747-9A0DBC3B14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xmlns="" id="{9B7F2E61-F2AE-4B9A-9F6C-13F44F20C3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xmlns="" id="{B7720DD2-60B8-4820-B395-7F67FF35F4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xmlns="" id="{9FD35847-A73A-4F34-8E38-E517CEF9BDC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xmlns="" id="{B5FDE780-99E3-48A3-A8AC-3A506951B4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xmlns="" id="{2FF8EC30-8C10-4CA0-9D3A-77D7B03569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xmlns="" id="{A5237C50-CF7D-49BD-944F-AC5078D5E40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xmlns="" id="{D9D52435-9610-46D1-8105-4BA70244F54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xmlns="" id="{48BA8C04-987F-49B5-BF2C-FA8B38B6096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xmlns="" id="{B0C88434-E010-4A49-BA3E-90D2ABF2A04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xmlns="" id="{C4E62B9C-A0CD-4E95-A08D-AFF833386E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xmlns="" id="{814481BA-70C8-4283-8210-3D6E2702F8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xmlns="" id="{BFB046A0-5CE7-456B-8D04-C697BCA4DE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xmlns="" id="{F3599CB3-0B33-4213-9304-8D09EC02A8E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xmlns="" id="{154DDCD6-DD69-402D-8D95-5373D0E92D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xmlns="" id="{1F5804FE-30CA-4475-80DB-752007CD9A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xmlns="" id="{1D5C88B6-D5AA-4990-8936-87778554D3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xmlns="" id="{9E9CDC30-5BA5-4D58-B0C0-78B5B0C0F6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xmlns="" id="{2B490CE2-EED8-408C-8F45-9E20474651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xmlns="" id="{C57ED13C-65F1-4C0A-8564-3273304B09E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xmlns="" id="{DD49C66B-069E-4ECA-B4AD-559BD8E540F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xmlns="" id="{60784801-62E7-439B-A89F-93AF49FB80A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xmlns="" id="{BF46271E-CC20-4CC7-A3D8-56373822F13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xmlns="" id="{6B6EB26E-BB31-4B23-8331-AEC7186C41F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xmlns="" id="{EAC308E6-4158-4F4E-8359-024947E4EDA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xmlns="" id="{766EAA6A-B4AB-4999-BC80-9404241D3BA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xmlns="" id="{4D207CBD-D44F-4C3E-A2D3-80F6AE4B6A6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xmlns="" id="{BD9FC443-9C1C-4B32-A73E-014C87CC54A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xmlns="" id="{A9E089E0-F967-4FEF-8413-F1D6B0FC966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xmlns="" id="{2F1C0BA7-ED57-4471-B680-F113D2D742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xmlns="" id="{C91348D6-3E91-4EE1-8774-1B0B7A82181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CD7622B0-6128-4D7C-9B0C-4071B40221C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xmlns="" id="{FD4DE1D9-3959-435B-92DD-A8ABC81E8C4F}"/>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1424E8E4-FF83-4A17-9743-5A9A2AD55E4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xmlns="" id="{23031D72-BEA0-4EDD-AF45-8F48910A125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xmlns="" id="{A67DF3A3-0891-400A-872F-13BB267CA7F5}"/>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xmlns="" id="{0567CC03-5A26-463C-B847-BF3542CA469A}"/>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0D36E794-81AC-4377-80F1-401DA547851F}"/>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xmlns="" id="{0DD4F13F-1A51-44B2-B3E2-2713FEA8F3ED}"/>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xmlns="" id="{885E5725-0ED6-47E3-9025-8BB808DC5559}"/>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xmlns="" id="{97892E37-7AC2-4397-9231-23C5D8942644}"/>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xmlns="" id="{5044E105-5AA7-4386-9582-A6E38BA4C5C9}"/>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xmlns="" id="{7ED114AD-6551-4EF6-B487-893D3228F4FD}"/>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B93F15B5-3722-48B5-8269-93E4E55E3B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4B61B57A-A37D-4DE1-869E-861A00561A5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F194109C-4771-4B55-9026-E4B2FDE254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8FC0DF8A-D597-404F-933F-1D213DCE43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F68D9FEA-8979-41C3-AB02-2DF11671204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434" name="楕円 433">
          <a:extLst>
            <a:ext uri="{FF2B5EF4-FFF2-40B4-BE49-F238E27FC236}">
              <a16:creationId xmlns:a16="http://schemas.microsoft.com/office/drawing/2014/main" xmlns="" id="{43BCB01E-99DA-4B61-9084-57EC75882204}"/>
            </a:ext>
          </a:extLst>
        </xdr:cNvPr>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0C8E5728-A52B-4CB8-A0EE-C6AFEBE6CD9B}"/>
            </a:ext>
          </a:extLst>
        </xdr:cNvPr>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436" name="楕円 435">
          <a:extLst>
            <a:ext uri="{FF2B5EF4-FFF2-40B4-BE49-F238E27FC236}">
              <a16:creationId xmlns:a16="http://schemas.microsoft.com/office/drawing/2014/main" xmlns="" id="{6C5FDD6E-661C-47F4-A089-C8D0C163659B}"/>
            </a:ext>
          </a:extLst>
        </xdr:cNvPr>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91440</xdr:rowOff>
    </xdr:to>
    <xdr:cxnSp macro="">
      <xdr:nvCxnSpPr>
        <xdr:cNvPr id="437" name="直線コネクタ 436">
          <a:extLst>
            <a:ext uri="{FF2B5EF4-FFF2-40B4-BE49-F238E27FC236}">
              <a16:creationId xmlns:a16="http://schemas.microsoft.com/office/drawing/2014/main" xmlns="" id="{C9B84B93-B97A-42E4-A817-2BE3B9B42177}"/>
            </a:ext>
          </a:extLst>
        </xdr:cNvPr>
        <xdr:cNvCxnSpPr/>
      </xdr:nvCxnSpPr>
      <xdr:spPr>
        <a:xfrm>
          <a:off x="15481300" y="62217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126365</xdr:rowOff>
    </xdr:from>
    <xdr:to>
      <xdr:col>76</xdr:col>
      <xdr:colOff>165100</xdr:colOff>
      <xdr:row>36</xdr:row>
      <xdr:rowOff>56515</xdr:rowOff>
    </xdr:to>
    <xdr:sp macro="" textlink="">
      <xdr:nvSpPr>
        <xdr:cNvPr id="438" name="楕円 437">
          <a:extLst>
            <a:ext uri="{FF2B5EF4-FFF2-40B4-BE49-F238E27FC236}">
              <a16:creationId xmlns:a16="http://schemas.microsoft.com/office/drawing/2014/main" xmlns="" id="{9E952F8E-2347-47AB-8FD8-2D42A832AC15}"/>
            </a:ext>
          </a:extLst>
        </xdr:cNvPr>
        <xdr:cNvSpPr/>
      </xdr:nvSpPr>
      <xdr:spPr>
        <a:xfrm>
          <a:off x="14541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xdr:rowOff>
    </xdr:from>
    <xdr:to>
      <xdr:col>81</xdr:col>
      <xdr:colOff>50800</xdr:colOff>
      <xdr:row>36</xdr:row>
      <xdr:rowOff>49530</xdr:rowOff>
    </xdr:to>
    <xdr:cxnSp macro="">
      <xdr:nvCxnSpPr>
        <xdr:cNvPr id="439" name="直線コネクタ 438">
          <a:extLst>
            <a:ext uri="{FF2B5EF4-FFF2-40B4-BE49-F238E27FC236}">
              <a16:creationId xmlns:a16="http://schemas.microsoft.com/office/drawing/2014/main" xmlns="" id="{EFB13480-200B-40D7-B8B7-6457DCA57978}"/>
            </a:ext>
          </a:extLst>
        </xdr:cNvPr>
        <xdr:cNvCxnSpPr/>
      </xdr:nvCxnSpPr>
      <xdr:spPr>
        <a:xfrm>
          <a:off x="14592300" y="61779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440" name="楕円 439">
          <a:extLst>
            <a:ext uri="{FF2B5EF4-FFF2-40B4-BE49-F238E27FC236}">
              <a16:creationId xmlns:a16="http://schemas.microsoft.com/office/drawing/2014/main" xmlns="" id="{519F81C8-8424-48E2-8747-F9BE410EBFDF}"/>
            </a:ext>
          </a:extLst>
        </xdr:cNvPr>
        <xdr:cNvSpPr/>
      </xdr:nvSpPr>
      <xdr:spPr>
        <a:xfrm>
          <a:off x="1365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133350</xdr:rowOff>
    </xdr:from>
    <xdr:to>
      <xdr:col>76</xdr:col>
      <xdr:colOff>114300</xdr:colOff>
      <xdr:row>36</xdr:row>
      <xdr:rowOff>5715</xdr:rowOff>
    </xdr:to>
    <xdr:cxnSp macro="">
      <xdr:nvCxnSpPr>
        <xdr:cNvPr id="441" name="直線コネクタ 440">
          <a:extLst>
            <a:ext uri="{FF2B5EF4-FFF2-40B4-BE49-F238E27FC236}">
              <a16:creationId xmlns:a16="http://schemas.microsoft.com/office/drawing/2014/main" xmlns="" id="{38921269-D570-4833-A924-E3C8997863D1}"/>
            </a:ext>
          </a:extLst>
        </xdr:cNvPr>
        <xdr:cNvCxnSpPr/>
      </xdr:nvCxnSpPr>
      <xdr:spPr>
        <a:xfrm>
          <a:off x="13703300" y="61341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40640</xdr:rowOff>
    </xdr:from>
    <xdr:to>
      <xdr:col>67</xdr:col>
      <xdr:colOff>101600</xdr:colOff>
      <xdr:row>35</xdr:row>
      <xdr:rowOff>142240</xdr:rowOff>
    </xdr:to>
    <xdr:sp macro="" textlink="">
      <xdr:nvSpPr>
        <xdr:cNvPr id="442" name="楕円 441">
          <a:extLst>
            <a:ext uri="{FF2B5EF4-FFF2-40B4-BE49-F238E27FC236}">
              <a16:creationId xmlns:a16="http://schemas.microsoft.com/office/drawing/2014/main" xmlns="" id="{299E8F18-E4D7-4D06-8738-FAE9890A07F9}"/>
            </a:ext>
          </a:extLst>
        </xdr:cNvPr>
        <xdr:cNvSpPr/>
      </xdr:nvSpPr>
      <xdr:spPr>
        <a:xfrm>
          <a:off x="12763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91440</xdr:rowOff>
    </xdr:from>
    <xdr:to>
      <xdr:col>71</xdr:col>
      <xdr:colOff>177800</xdr:colOff>
      <xdr:row>35</xdr:row>
      <xdr:rowOff>133350</xdr:rowOff>
    </xdr:to>
    <xdr:cxnSp macro="">
      <xdr:nvCxnSpPr>
        <xdr:cNvPr id="443" name="直線コネクタ 442">
          <a:extLst>
            <a:ext uri="{FF2B5EF4-FFF2-40B4-BE49-F238E27FC236}">
              <a16:creationId xmlns:a16="http://schemas.microsoft.com/office/drawing/2014/main" xmlns="" id="{4EB89EB2-95FE-4D4D-820B-60A8117F8055}"/>
            </a:ext>
          </a:extLst>
        </xdr:cNvPr>
        <xdr:cNvCxnSpPr/>
      </xdr:nvCxnSpPr>
      <xdr:spPr>
        <a:xfrm>
          <a:off x="12814300" y="6092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0E42AF85-E31D-43F9-B21B-4EA5057587A3}"/>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9615B9B7-9F00-4554-8CDB-6240370CD52B}"/>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3981BC12-1CE2-4DC3-A984-58C6C9550253}"/>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C0F9CCFC-55F7-4D17-A1E6-8179608BE3C8}"/>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611AF2BD-AC2B-41E7-9F04-1B790486BE45}"/>
            </a:ext>
          </a:extLst>
        </xdr:cNvPr>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73042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56D7C232-DF3D-43F1-AB3D-D4C5C305CAC2}"/>
            </a:ext>
          </a:extLst>
        </xdr:cNvPr>
        <xdr:cNvSpPr txBox="1"/>
      </xdr:nvSpPr>
      <xdr:spPr>
        <a:xfrm>
          <a:off x="14389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29227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5FE015DA-E9C3-4510-92A0-BB47BBBFC88B}"/>
            </a:ext>
          </a:extLst>
        </xdr:cNvPr>
        <xdr:cNvSpPr txBox="1"/>
      </xdr:nvSpPr>
      <xdr:spPr>
        <a:xfrm>
          <a:off x="13500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158767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E2B0654A-4D43-406F-AB33-199828FC2D65}"/>
            </a:ext>
          </a:extLst>
        </xdr:cNvPr>
        <xdr:cNvSpPr txBox="1"/>
      </xdr:nvSpPr>
      <xdr:spPr>
        <a:xfrm>
          <a:off x="1261174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844FDD58-E9A8-4203-9CC5-F47098B4D1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F112E637-3B89-4A44-99C5-88E063CFE5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B364B100-61CC-4BD1-98BB-BF1B193553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4DF66FA5-A48C-4B6B-8309-906C0B74720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B013BBA8-1BD1-4AF7-AC9B-967471E1F6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3A5ED015-4376-46BE-BBE2-02E3FE5F674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222F49C1-BAF2-4AB5-9E69-7F0CE9BDF7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0E468BA3-AE26-4BD2-94A0-40A33BE3DE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7474CB44-36B7-4393-9F4A-B1F82D9014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6B773902-2B97-4343-89FF-DA8347C18F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xmlns="" id="{F5BE0ABF-6BDD-47B9-B763-5ED6CE7F325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xmlns="" id="{0A1F95F1-5841-4113-8274-B82FBA17537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xmlns="" id="{60A0937A-14B2-4BA1-A817-8CEAE355CF4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xmlns="" id="{E82BA13E-40F5-4B37-A7F8-A770267B0E9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xmlns="" id="{13EC5DBA-6AFE-4A1E-A580-836948301FE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xmlns="" id="{8D080B1F-588F-4AF2-8CE4-7434E02122D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xmlns="" id="{A015D8CF-18B7-4C1D-9308-CB9CE2E798D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xmlns="" id="{23D420C4-BBC6-40DE-8F8C-39123F136AE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25B16430-3739-4D63-AB32-A339331D75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BE44CDD2-6C12-4C6D-BDEE-4F779382B9E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A906E132-AD20-4CAE-AB69-72AB2FC60E0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xmlns="" id="{865F2E58-253F-42BD-AEF3-05385E0B58F3}"/>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F9E4268E-DFCE-4375-A6F4-C6807F7B48D6}"/>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xmlns="" id="{30CAC9FD-AA80-4A9F-A804-7A65899F63E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71A14727-0DCB-4C33-B466-5F1EF42846F7}"/>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xmlns="" id="{D5AF9654-7C8F-4451-9730-83742CD1342A}"/>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B6FAE43B-378F-45CB-B511-EDBF44F6613B}"/>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xmlns="" id="{537D46F2-A0E9-4533-81A4-64471D908656}"/>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xmlns="" id="{F07C09A3-2503-468B-B9AA-A762F957C352}"/>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xmlns="" id="{E17CD77B-9714-4B97-A6C6-3F98B266F8B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xmlns="" id="{3AF7B22B-729E-4581-BDAD-AF5642FD15BE}"/>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xmlns="" id="{E66294E3-A674-4AFE-96AB-B88A60D8DCBE}"/>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1DD828B0-BA6E-461C-9628-69FAB6D115D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79E2F56C-B067-4DD0-8D1C-D279FBFA97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265ABE88-208D-41C1-8210-52494035119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7906484B-C6B0-470B-821B-B3F86B83A1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A6659D77-C8D5-47E9-9210-63C1B3821D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89" name="楕円 488">
          <a:extLst>
            <a:ext uri="{FF2B5EF4-FFF2-40B4-BE49-F238E27FC236}">
              <a16:creationId xmlns:a16="http://schemas.microsoft.com/office/drawing/2014/main" xmlns="" id="{041E176B-DCA5-455A-8D73-EB48497FF311}"/>
            </a:ext>
          </a:extLst>
        </xdr:cNvPr>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876B7B9C-E87E-481B-AAC0-BFF9DBC314EC}"/>
            </a:ext>
          </a:extLst>
        </xdr:cNvPr>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64262</xdr:rowOff>
    </xdr:from>
    <xdr:to>
      <xdr:col>112</xdr:col>
      <xdr:colOff>38100</xdr:colOff>
      <xdr:row>40</xdr:row>
      <xdr:rowOff>165862</xdr:rowOff>
    </xdr:to>
    <xdr:sp macro="" textlink="">
      <xdr:nvSpPr>
        <xdr:cNvPr id="491" name="楕円 490">
          <a:extLst>
            <a:ext uri="{FF2B5EF4-FFF2-40B4-BE49-F238E27FC236}">
              <a16:creationId xmlns:a16="http://schemas.microsoft.com/office/drawing/2014/main" xmlns="" id="{F9E3B8B7-9683-486A-90E4-D8C5F5DB09B3}"/>
            </a:ext>
          </a:extLst>
        </xdr:cNvPr>
        <xdr:cNvSpPr/>
      </xdr:nvSpPr>
      <xdr:spPr>
        <a:xfrm>
          <a:off x="21272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492" name="直線コネクタ 491">
          <a:extLst>
            <a:ext uri="{FF2B5EF4-FFF2-40B4-BE49-F238E27FC236}">
              <a16:creationId xmlns:a16="http://schemas.microsoft.com/office/drawing/2014/main" xmlns="" id="{C2809D61-5845-43EE-8048-427D05FA7DF7}"/>
            </a:ext>
          </a:extLst>
        </xdr:cNvPr>
        <xdr:cNvCxnSpPr/>
      </xdr:nvCxnSpPr>
      <xdr:spPr>
        <a:xfrm>
          <a:off x="21323300" y="69730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64262</xdr:rowOff>
    </xdr:from>
    <xdr:to>
      <xdr:col>107</xdr:col>
      <xdr:colOff>101600</xdr:colOff>
      <xdr:row>40</xdr:row>
      <xdr:rowOff>165862</xdr:rowOff>
    </xdr:to>
    <xdr:sp macro="" textlink="">
      <xdr:nvSpPr>
        <xdr:cNvPr id="493" name="楕円 492">
          <a:extLst>
            <a:ext uri="{FF2B5EF4-FFF2-40B4-BE49-F238E27FC236}">
              <a16:creationId xmlns:a16="http://schemas.microsoft.com/office/drawing/2014/main" xmlns="" id="{4D659404-7211-4098-83B5-AA53DF2BA534}"/>
            </a:ext>
          </a:extLst>
        </xdr:cNvPr>
        <xdr:cNvSpPr/>
      </xdr:nvSpPr>
      <xdr:spPr>
        <a:xfrm>
          <a:off x="20383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40</xdr:row>
      <xdr:rowOff>115062</xdr:rowOff>
    </xdr:to>
    <xdr:cxnSp macro="">
      <xdr:nvCxnSpPr>
        <xdr:cNvPr id="494" name="直線コネクタ 493">
          <a:extLst>
            <a:ext uri="{FF2B5EF4-FFF2-40B4-BE49-F238E27FC236}">
              <a16:creationId xmlns:a16="http://schemas.microsoft.com/office/drawing/2014/main" xmlns="" id="{3A7D95CF-4F0C-4318-A543-B4B86098CCE5}"/>
            </a:ext>
          </a:extLst>
        </xdr:cNvPr>
        <xdr:cNvCxnSpPr/>
      </xdr:nvCxnSpPr>
      <xdr:spPr>
        <a:xfrm>
          <a:off x="20434300" y="697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64262</xdr:rowOff>
    </xdr:from>
    <xdr:to>
      <xdr:col>102</xdr:col>
      <xdr:colOff>165100</xdr:colOff>
      <xdr:row>40</xdr:row>
      <xdr:rowOff>165862</xdr:rowOff>
    </xdr:to>
    <xdr:sp macro="" textlink="">
      <xdr:nvSpPr>
        <xdr:cNvPr id="495" name="楕円 494">
          <a:extLst>
            <a:ext uri="{FF2B5EF4-FFF2-40B4-BE49-F238E27FC236}">
              <a16:creationId xmlns:a16="http://schemas.microsoft.com/office/drawing/2014/main" xmlns="" id="{69A3B20B-D57C-4C7F-A541-7E6506316D5A}"/>
            </a:ext>
          </a:extLst>
        </xdr:cNvPr>
        <xdr:cNvSpPr/>
      </xdr:nvSpPr>
      <xdr:spPr>
        <a:xfrm>
          <a:off x="19494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40</xdr:row>
      <xdr:rowOff>115062</xdr:rowOff>
    </xdr:to>
    <xdr:cxnSp macro="">
      <xdr:nvCxnSpPr>
        <xdr:cNvPr id="496" name="直線コネクタ 495">
          <a:extLst>
            <a:ext uri="{FF2B5EF4-FFF2-40B4-BE49-F238E27FC236}">
              <a16:creationId xmlns:a16="http://schemas.microsoft.com/office/drawing/2014/main" xmlns="" id="{4E3F41EA-9B8D-4933-97E5-CC253B34B9C3}"/>
            </a:ext>
          </a:extLst>
        </xdr:cNvPr>
        <xdr:cNvCxnSpPr/>
      </xdr:nvCxnSpPr>
      <xdr:spPr>
        <a:xfrm>
          <a:off x="19545300" y="697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64262</xdr:rowOff>
    </xdr:from>
    <xdr:to>
      <xdr:col>98</xdr:col>
      <xdr:colOff>38100</xdr:colOff>
      <xdr:row>40</xdr:row>
      <xdr:rowOff>165862</xdr:rowOff>
    </xdr:to>
    <xdr:sp macro="" textlink="">
      <xdr:nvSpPr>
        <xdr:cNvPr id="497" name="楕円 496">
          <a:extLst>
            <a:ext uri="{FF2B5EF4-FFF2-40B4-BE49-F238E27FC236}">
              <a16:creationId xmlns:a16="http://schemas.microsoft.com/office/drawing/2014/main" xmlns="" id="{6A65179B-90DF-471D-A78F-4B28B723806F}"/>
            </a:ext>
          </a:extLst>
        </xdr:cNvPr>
        <xdr:cNvSpPr/>
      </xdr:nvSpPr>
      <xdr:spPr>
        <a:xfrm>
          <a:off x="18605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115062</xdr:rowOff>
    </xdr:from>
    <xdr:to>
      <xdr:col>102</xdr:col>
      <xdr:colOff>114300</xdr:colOff>
      <xdr:row>40</xdr:row>
      <xdr:rowOff>115062</xdr:rowOff>
    </xdr:to>
    <xdr:cxnSp macro="">
      <xdr:nvCxnSpPr>
        <xdr:cNvPr id="498" name="直線コネクタ 497">
          <a:extLst>
            <a:ext uri="{FF2B5EF4-FFF2-40B4-BE49-F238E27FC236}">
              <a16:creationId xmlns:a16="http://schemas.microsoft.com/office/drawing/2014/main" xmlns="" id="{B83E61E8-A228-4116-BE16-644B5C441310}"/>
            </a:ext>
          </a:extLst>
        </xdr:cNvPr>
        <xdr:cNvCxnSpPr/>
      </xdr:nvCxnSpPr>
      <xdr:spPr>
        <a:xfrm>
          <a:off x="18656300" y="697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37ECB40B-41E1-457D-A7D5-C08C9F317CFC}"/>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BEB2EA24-D694-4DF2-884A-1775208B486F}"/>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5E9CEF0A-5E7F-4432-902C-C0853463DCD8}"/>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0004CCA7-47EF-43FB-9A56-722200E583B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156989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99797BBE-80E4-4ECC-A0D9-EA2629DEEC51}"/>
            </a:ext>
          </a:extLst>
        </xdr:cNvPr>
        <xdr:cNvSpPr txBox="1"/>
      </xdr:nvSpPr>
      <xdr:spPr>
        <a:xfrm>
          <a:off x="210757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156989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06871ACD-2E2E-4C9F-A54B-90D8FD4CC5BB}"/>
            </a:ext>
          </a:extLst>
        </xdr:cNvPr>
        <xdr:cNvSpPr txBox="1"/>
      </xdr:nvSpPr>
      <xdr:spPr>
        <a:xfrm>
          <a:off x="20199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156989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39247F1B-59A1-4432-A3F2-A06FA15B8110}"/>
            </a:ext>
          </a:extLst>
        </xdr:cNvPr>
        <xdr:cNvSpPr txBox="1"/>
      </xdr:nvSpPr>
      <xdr:spPr>
        <a:xfrm>
          <a:off x="19310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156989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B1DB48E3-2A74-42FC-A51E-2860DEE6F22E}"/>
            </a:ext>
          </a:extLst>
        </xdr:cNvPr>
        <xdr:cNvSpPr txBox="1"/>
      </xdr:nvSpPr>
      <xdr:spPr>
        <a:xfrm>
          <a:off x="18421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A635907A-50EF-4219-900F-5418F30979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F0A471C2-0C09-4FCF-A0B3-A7F3F5AB70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71305454-B9BC-4DF0-9D5E-0429A11FBF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4E1EF055-B4C7-4293-AA6F-8B03357B59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2186AED8-9589-4489-B149-4BD4FF42AC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6E807939-1EB5-4740-AF35-2D6B47DE03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6AF032D7-8C2A-482F-A1C9-F105B5CC5B7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9525E1A7-AAA1-4795-9840-F9C9BC18BC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D9AA8B4F-31EE-4C51-93E8-47E70D5968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F346B417-28A2-4D84-9167-CC23E0F61B0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2802F546-C684-4C6D-BAE0-5DEB2FDACD2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xmlns="" id="{00814F77-B385-4A9E-B8BE-94467D2553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xmlns="" id="{06F78486-CF5A-49E9-8CCC-C4B0F38B764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xmlns="" id="{FAF0D7BD-E0A2-49CF-942C-451C5E3B3F8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xmlns="" id="{979DDDFF-EF4C-4484-80F4-364C599E3EA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xmlns="" id="{7F1DDD8A-393E-4EFD-9F7D-A447A9FE7C3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xmlns="" id="{5D4BA6C6-E01A-481F-9280-FBAC7B5A541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xmlns="" id="{7CFDBFE0-D85B-4FE9-880E-36C454091C2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xmlns="" id="{5373F421-ABB4-48B9-AC5A-04232AA29A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xmlns="" id="{7A087EB8-3C1B-48B0-A2CE-A39B7497D21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xmlns="" id="{674E311C-F6AC-45DF-8E96-1046D911B94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xmlns="" id="{1D3BAF71-394E-47BE-B9D4-AEC1D7BF9F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xmlns="" id="{F5356D62-4C98-4B9E-AFF9-44C27A65D13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xmlns="" id="{4635FE69-3DBD-4C74-8198-D422E787AC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xmlns="" id="{4DBA8443-0160-46FE-ACF7-B286816F0E84}"/>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xmlns="" id="{2C4A4E9E-E591-45A5-8ED1-68BA06679E81}"/>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xmlns="" id="{02F3CA29-5097-4984-BDC9-B95E25B0907A}"/>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xmlns="" id="{9E4D78CF-B8A0-447E-B29C-029FB7D77C0A}"/>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xmlns="" id="{3A7C8B30-675B-4380-985B-F3CB85481E03}"/>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xmlns="" id="{DFADAAD0-E7EC-40E8-96A1-8EBFA97F41F9}"/>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xmlns="" id="{23ED0DD6-1F6E-47A4-A92A-FDB923EFA631}"/>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xmlns="" id="{44E28E06-3401-4501-8658-F4FD199F992E}"/>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xmlns="" id="{29126BAD-10C4-46E7-A4B1-5A9E57A1C512}"/>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xmlns="" id="{78392014-7F86-451C-B76F-ADC725EF1F13}"/>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xmlns="" id="{289C9004-0EA1-44E9-9D5B-27B24E826EF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50F42008-ECF4-4723-92B9-F92AB1DB5D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F9CF9EE7-8AC4-423E-96F4-B689AD7C69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9387370B-93F6-4ACA-8F8B-411E507F7F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5737C51C-D749-440A-948A-5B5CFEBCE5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A256FFDD-B005-412B-BC17-F681BC08AE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547" name="楕円 546">
          <a:extLst>
            <a:ext uri="{FF2B5EF4-FFF2-40B4-BE49-F238E27FC236}">
              <a16:creationId xmlns:a16="http://schemas.microsoft.com/office/drawing/2014/main" xmlns="" id="{C8B33E38-2699-4A46-AD10-E195189015DD}"/>
            </a:ext>
          </a:extLst>
        </xdr:cNvPr>
        <xdr:cNvSpPr/>
      </xdr:nvSpPr>
      <xdr:spPr>
        <a:xfrm>
          <a:off x="16268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10177</xdr:rowOff>
    </xdr:from>
    <xdr:ext cx="405111" cy="259045"/>
    <xdr:sp macro="" textlink="">
      <xdr:nvSpPr>
        <xdr:cNvPr id="548" name="【学校施設】&#10;有形固定資産減価償却率該当値テキスト">
          <a:extLst>
            <a:ext uri="{FF2B5EF4-FFF2-40B4-BE49-F238E27FC236}">
              <a16:creationId xmlns:a16="http://schemas.microsoft.com/office/drawing/2014/main" xmlns="" id="{97A84BB2-39CD-46A2-AB46-34D20B1398A5}"/>
            </a:ext>
          </a:extLst>
        </xdr:cNvPr>
        <xdr:cNvSpPr txBox="1"/>
      </xdr:nvSpPr>
      <xdr:spPr>
        <a:xfrm>
          <a:off x="16357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133985</xdr:rowOff>
    </xdr:from>
    <xdr:to>
      <xdr:col>81</xdr:col>
      <xdr:colOff>101600</xdr:colOff>
      <xdr:row>59</xdr:row>
      <xdr:rowOff>64135</xdr:rowOff>
    </xdr:to>
    <xdr:sp macro="" textlink="">
      <xdr:nvSpPr>
        <xdr:cNvPr id="549" name="楕円 548">
          <a:extLst>
            <a:ext uri="{FF2B5EF4-FFF2-40B4-BE49-F238E27FC236}">
              <a16:creationId xmlns:a16="http://schemas.microsoft.com/office/drawing/2014/main" xmlns="" id="{23B246D5-0B37-4880-AB3B-ECFA6F720657}"/>
            </a:ext>
          </a:extLst>
        </xdr:cNvPr>
        <xdr:cNvSpPr/>
      </xdr:nvSpPr>
      <xdr:spPr>
        <a:xfrm>
          <a:off x="15430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xdr:rowOff>
    </xdr:from>
    <xdr:to>
      <xdr:col>85</xdr:col>
      <xdr:colOff>127000</xdr:colOff>
      <xdr:row>59</xdr:row>
      <xdr:rowOff>38100</xdr:rowOff>
    </xdr:to>
    <xdr:cxnSp macro="">
      <xdr:nvCxnSpPr>
        <xdr:cNvPr id="550" name="直線コネクタ 549">
          <a:extLst>
            <a:ext uri="{FF2B5EF4-FFF2-40B4-BE49-F238E27FC236}">
              <a16:creationId xmlns:a16="http://schemas.microsoft.com/office/drawing/2014/main" xmlns="" id="{69A1E542-3090-4043-B407-09F5867EA27C}"/>
            </a:ext>
          </a:extLst>
        </xdr:cNvPr>
        <xdr:cNvCxnSpPr/>
      </xdr:nvCxnSpPr>
      <xdr:spPr>
        <a:xfrm>
          <a:off x="15481300" y="101288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88265</xdr:rowOff>
    </xdr:from>
    <xdr:to>
      <xdr:col>76</xdr:col>
      <xdr:colOff>165100</xdr:colOff>
      <xdr:row>59</xdr:row>
      <xdr:rowOff>18415</xdr:rowOff>
    </xdr:to>
    <xdr:sp macro="" textlink="">
      <xdr:nvSpPr>
        <xdr:cNvPr id="551" name="楕円 550">
          <a:extLst>
            <a:ext uri="{FF2B5EF4-FFF2-40B4-BE49-F238E27FC236}">
              <a16:creationId xmlns:a16="http://schemas.microsoft.com/office/drawing/2014/main" xmlns="" id="{5D66452E-53C0-4EEF-A027-2C681314C8BC}"/>
            </a:ext>
          </a:extLst>
        </xdr:cNvPr>
        <xdr:cNvSpPr/>
      </xdr:nvSpPr>
      <xdr:spPr>
        <a:xfrm>
          <a:off x="14541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139065</xdr:rowOff>
    </xdr:from>
    <xdr:to>
      <xdr:col>81</xdr:col>
      <xdr:colOff>50800</xdr:colOff>
      <xdr:row>59</xdr:row>
      <xdr:rowOff>13335</xdr:rowOff>
    </xdr:to>
    <xdr:cxnSp macro="">
      <xdr:nvCxnSpPr>
        <xdr:cNvPr id="552" name="直線コネクタ 551">
          <a:extLst>
            <a:ext uri="{FF2B5EF4-FFF2-40B4-BE49-F238E27FC236}">
              <a16:creationId xmlns:a16="http://schemas.microsoft.com/office/drawing/2014/main" xmlns="" id="{9DA0D3FC-CE93-40F5-A9E9-F4C9F11D6174}"/>
            </a:ext>
          </a:extLst>
        </xdr:cNvPr>
        <xdr:cNvCxnSpPr/>
      </xdr:nvCxnSpPr>
      <xdr:spPr>
        <a:xfrm>
          <a:off x="14592300" y="100831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553" name="楕円 552">
          <a:extLst>
            <a:ext uri="{FF2B5EF4-FFF2-40B4-BE49-F238E27FC236}">
              <a16:creationId xmlns:a16="http://schemas.microsoft.com/office/drawing/2014/main" xmlns="" id="{15450C59-E7AF-4E81-8D24-98D169BF15EA}"/>
            </a:ext>
          </a:extLst>
        </xdr:cNvPr>
        <xdr:cNvSpPr/>
      </xdr:nvSpPr>
      <xdr:spPr>
        <a:xfrm>
          <a:off x="1365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58</xdr:row>
      <xdr:rowOff>139065</xdr:rowOff>
    </xdr:to>
    <xdr:cxnSp macro="">
      <xdr:nvCxnSpPr>
        <xdr:cNvPr id="554" name="直線コネクタ 553">
          <a:extLst>
            <a:ext uri="{FF2B5EF4-FFF2-40B4-BE49-F238E27FC236}">
              <a16:creationId xmlns:a16="http://schemas.microsoft.com/office/drawing/2014/main" xmlns="" id="{75E817E8-910D-44F2-810C-BD26DFD78D69}"/>
            </a:ext>
          </a:extLst>
        </xdr:cNvPr>
        <xdr:cNvCxnSpPr/>
      </xdr:nvCxnSpPr>
      <xdr:spPr>
        <a:xfrm>
          <a:off x="13703300" y="100412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xdr:rowOff>
    </xdr:from>
    <xdr:to>
      <xdr:col>67</xdr:col>
      <xdr:colOff>101600</xdr:colOff>
      <xdr:row>58</xdr:row>
      <xdr:rowOff>102235</xdr:rowOff>
    </xdr:to>
    <xdr:sp macro="" textlink="">
      <xdr:nvSpPr>
        <xdr:cNvPr id="555" name="楕円 554">
          <a:extLst>
            <a:ext uri="{FF2B5EF4-FFF2-40B4-BE49-F238E27FC236}">
              <a16:creationId xmlns:a16="http://schemas.microsoft.com/office/drawing/2014/main" xmlns="" id="{CB1C37F6-B8E0-4F76-8D15-1AF563BD8D6D}"/>
            </a:ext>
          </a:extLst>
        </xdr:cNvPr>
        <xdr:cNvSpPr/>
      </xdr:nvSpPr>
      <xdr:spPr>
        <a:xfrm>
          <a:off x="12763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51435</xdr:rowOff>
    </xdr:from>
    <xdr:to>
      <xdr:col>71</xdr:col>
      <xdr:colOff>177800</xdr:colOff>
      <xdr:row>58</xdr:row>
      <xdr:rowOff>97155</xdr:rowOff>
    </xdr:to>
    <xdr:cxnSp macro="">
      <xdr:nvCxnSpPr>
        <xdr:cNvPr id="556" name="直線コネクタ 555">
          <a:extLst>
            <a:ext uri="{FF2B5EF4-FFF2-40B4-BE49-F238E27FC236}">
              <a16:creationId xmlns:a16="http://schemas.microsoft.com/office/drawing/2014/main" xmlns="" id="{B001CDE2-8BF8-46AB-A413-FB25CA347C3B}"/>
            </a:ext>
          </a:extLst>
        </xdr:cNvPr>
        <xdr:cNvCxnSpPr/>
      </xdr:nvCxnSpPr>
      <xdr:spPr>
        <a:xfrm>
          <a:off x="12814300" y="99955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xmlns="" id="{D46FB56D-19E1-4815-AF85-4319F5570891}"/>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xmlns="" id="{EDAF0609-28A9-4F4B-913F-8318959E378E}"/>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xmlns="" id="{FB24FCF7-14C5-446A-8E7E-3224A954182C}"/>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a16="http://schemas.microsoft.com/office/drawing/2014/main" xmlns="" id="{E0A41ED0-62E4-49D7-B63A-320480AD4F93}"/>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80662</xdr:rowOff>
    </xdr:from>
    <xdr:ext cx="405111" cy="259045"/>
    <xdr:sp macro="" textlink="">
      <xdr:nvSpPr>
        <xdr:cNvPr id="561" name="n_1mainValue【学校施設】&#10;有形固定資産減価償却率">
          <a:extLst>
            <a:ext uri="{FF2B5EF4-FFF2-40B4-BE49-F238E27FC236}">
              <a16:creationId xmlns:a16="http://schemas.microsoft.com/office/drawing/2014/main" xmlns="" id="{3CD9E6EC-D28E-4F5B-9798-ECF6B78B2C35}"/>
            </a:ext>
          </a:extLst>
        </xdr:cNvPr>
        <xdr:cNvSpPr txBox="1"/>
      </xdr:nvSpPr>
      <xdr:spPr>
        <a:xfrm>
          <a:off x="152660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34942</xdr:rowOff>
    </xdr:from>
    <xdr:ext cx="405111" cy="259045"/>
    <xdr:sp macro="" textlink="">
      <xdr:nvSpPr>
        <xdr:cNvPr id="562" name="n_2mainValue【学校施設】&#10;有形固定資産減価償却率">
          <a:extLst>
            <a:ext uri="{FF2B5EF4-FFF2-40B4-BE49-F238E27FC236}">
              <a16:creationId xmlns:a16="http://schemas.microsoft.com/office/drawing/2014/main" xmlns="" id="{03279C8E-1268-4349-9F30-5BE4C18F7D5F}"/>
            </a:ext>
          </a:extLst>
        </xdr:cNvPr>
        <xdr:cNvSpPr txBox="1"/>
      </xdr:nvSpPr>
      <xdr:spPr>
        <a:xfrm>
          <a:off x="14389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563" name="n_3mainValue【学校施設】&#10;有形固定資産減価償却率">
          <a:extLst>
            <a:ext uri="{FF2B5EF4-FFF2-40B4-BE49-F238E27FC236}">
              <a16:creationId xmlns:a16="http://schemas.microsoft.com/office/drawing/2014/main" xmlns="" id="{600B9967-2E7D-41B8-AC59-4D0756C085EE}"/>
            </a:ext>
          </a:extLst>
        </xdr:cNvPr>
        <xdr:cNvSpPr txBox="1"/>
      </xdr:nvSpPr>
      <xdr:spPr>
        <a:xfrm>
          <a:off x="13500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564" name="n_4mainValue【学校施設】&#10;有形固定資産減価償却率">
          <a:extLst>
            <a:ext uri="{FF2B5EF4-FFF2-40B4-BE49-F238E27FC236}">
              <a16:creationId xmlns:a16="http://schemas.microsoft.com/office/drawing/2014/main" xmlns="" id="{19AC9040-0654-430D-ABD4-FF85CF2F3D75}"/>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xmlns="" id="{F8992D24-F1DB-4AB1-8CE7-CE5E3E72C6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xmlns="" id="{1597FD41-F0BF-466E-A1C3-B1EBAB67406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xmlns="" id="{DFF9C567-0DFD-42E0-B6F7-85581DEDF6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xmlns="" id="{C39CA47A-12EF-451E-8160-24B4CB1E38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xmlns="" id="{16558E30-E9AC-4BB2-83F9-2C2ECD31CF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xmlns="" id="{D74474A8-723A-4F82-AE15-73B399B7274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xmlns="" id="{130CA268-7CA3-41BD-9060-F8825B490A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xmlns="" id="{B24EE7D4-A609-4383-9DCC-66B2D350D9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xmlns="" id="{50C50D6B-5351-4381-B93F-64931306979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xmlns="" id="{6DC4DB37-27DC-4AD9-8F75-72DFD529996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xmlns="" id="{5C93CED1-9CAB-44B5-B46D-CE9318F0B14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xmlns="" id="{51C23D1D-ED12-44B2-B676-E2F55A9EAB8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xmlns="" id="{C4923806-0F2B-404D-B61A-D1A621B3A41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xmlns="" id="{2E97333B-EE18-4620-8E44-D01EBDB6915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xmlns="" id="{91C42B46-935F-45FE-B92C-72E266BCDB1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xmlns="" id="{CF77EFF2-4E30-40E5-A2F8-13AE95CF7A0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xmlns="" id="{C64BE4A6-A8C6-4275-A2A2-6CB51E0F0C6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xmlns="" id="{E0DD581A-87FD-4F9E-A25F-8FD08253239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xmlns="" id="{D440E2C9-40DC-4892-B72B-3F873FE4FDA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xmlns="" id="{0C250ECC-2DF1-4196-8B91-20E6C655875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xmlns="" id="{F57CFB1D-BEFB-401F-8C2E-72362CBAF04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xmlns="" id="{66FDEEE3-B8D4-4A17-B712-1B44C89380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xmlns="" id="{97E1E52A-F2E7-4F37-869E-C086DE4C80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xmlns="" id="{BF8F2092-19CD-46A9-9B7C-E2365695E46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xmlns="" id="{5E345572-6449-461C-8424-85DDF80EB66E}"/>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xmlns="" id="{2135C6EE-E2E1-4105-99F0-3718ACF6B98B}"/>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xmlns="" id="{C360CA8E-E410-4BA4-BD6D-052FFE8855AD}"/>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xmlns="" id="{5B987905-F895-4D36-9F2E-E7F28C1A8654}"/>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xmlns="" id="{295CD829-B927-45B6-BAA5-5E9B69E00FCC}"/>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xmlns="" id="{27C3BD43-6579-411F-BAD9-8AA089C2BE8E}"/>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xmlns="" id="{6B150D3B-2E7E-4BD2-8C19-22163B6124DC}"/>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xmlns="" id="{E88B247D-8169-4260-AB50-A0893B905C82}"/>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xmlns="" id="{E695DDB0-E0BD-45CB-9B7D-4DBAC86B5901}"/>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xmlns="" id="{68301638-5E3E-427A-BA76-6B74F399897D}"/>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xmlns="" id="{E63500B0-3399-40DD-9AE2-53272E50A6B8}"/>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42AD6197-F617-48D5-AAF8-F829D3189DF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EDABE14D-8545-443E-9531-A1C7BB50A38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93B25650-578B-4677-B129-0E14BAFBCA0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DB5D470B-87DE-4FFB-8B6E-34DCC348230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DAC64ABC-33A5-4EA1-AD8F-2897FFAB74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112268</xdr:rowOff>
    </xdr:from>
    <xdr:to>
      <xdr:col>116</xdr:col>
      <xdr:colOff>114300</xdr:colOff>
      <xdr:row>61</xdr:row>
      <xdr:rowOff>42418</xdr:rowOff>
    </xdr:to>
    <xdr:sp macro="" textlink="">
      <xdr:nvSpPr>
        <xdr:cNvPr id="605" name="楕円 604">
          <a:extLst>
            <a:ext uri="{FF2B5EF4-FFF2-40B4-BE49-F238E27FC236}">
              <a16:creationId xmlns:a16="http://schemas.microsoft.com/office/drawing/2014/main" xmlns="" id="{8DFB0BEC-9C41-4055-8AF4-B76120953341}"/>
            </a:ext>
          </a:extLst>
        </xdr:cNvPr>
        <xdr:cNvSpPr/>
      </xdr:nvSpPr>
      <xdr:spPr>
        <a:xfrm>
          <a:off x="221107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135145</xdr:rowOff>
    </xdr:from>
    <xdr:ext cx="469744" cy="259045"/>
    <xdr:sp macro="" textlink="">
      <xdr:nvSpPr>
        <xdr:cNvPr id="606" name="【学校施設】&#10;一人当たり面積該当値テキスト">
          <a:extLst>
            <a:ext uri="{FF2B5EF4-FFF2-40B4-BE49-F238E27FC236}">
              <a16:creationId xmlns:a16="http://schemas.microsoft.com/office/drawing/2014/main" xmlns="" id="{7E4DDF69-9FF2-41EC-BEC2-198AEDF720AD}"/>
            </a:ext>
          </a:extLst>
        </xdr:cNvPr>
        <xdr:cNvSpPr txBox="1"/>
      </xdr:nvSpPr>
      <xdr:spPr>
        <a:xfrm>
          <a:off x="22199600" y="1025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104648</xdr:rowOff>
    </xdr:from>
    <xdr:to>
      <xdr:col>112</xdr:col>
      <xdr:colOff>38100</xdr:colOff>
      <xdr:row>61</xdr:row>
      <xdr:rowOff>34798</xdr:rowOff>
    </xdr:to>
    <xdr:sp macro="" textlink="">
      <xdr:nvSpPr>
        <xdr:cNvPr id="607" name="楕円 606">
          <a:extLst>
            <a:ext uri="{FF2B5EF4-FFF2-40B4-BE49-F238E27FC236}">
              <a16:creationId xmlns:a16="http://schemas.microsoft.com/office/drawing/2014/main" xmlns="" id="{8BDD8E0D-AF06-40ED-9E93-537CC1E2E625}"/>
            </a:ext>
          </a:extLst>
        </xdr:cNvPr>
        <xdr:cNvSpPr/>
      </xdr:nvSpPr>
      <xdr:spPr>
        <a:xfrm>
          <a:off x="21272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155448</xdr:rowOff>
    </xdr:from>
    <xdr:to>
      <xdr:col>116</xdr:col>
      <xdr:colOff>63500</xdr:colOff>
      <xdr:row>60</xdr:row>
      <xdr:rowOff>163068</xdr:rowOff>
    </xdr:to>
    <xdr:cxnSp macro="">
      <xdr:nvCxnSpPr>
        <xdr:cNvPr id="608" name="直線コネクタ 607">
          <a:extLst>
            <a:ext uri="{FF2B5EF4-FFF2-40B4-BE49-F238E27FC236}">
              <a16:creationId xmlns:a16="http://schemas.microsoft.com/office/drawing/2014/main" xmlns="" id="{351E1921-A308-4A42-AED3-968E82CC0929}"/>
            </a:ext>
          </a:extLst>
        </xdr:cNvPr>
        <xdr:cNvCxnSpPr/>
      </xdr:nvCxnSpPr>
      <xdr:spPr>
        <a:xfrm>
          <a:off x="21323300" y="1044244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97790</xdr:rowOff>
    </xdr:from>
    <xdr:to>
      <xdr:col>107</xdr:col>
      <xdr:colOff>101600</xdr:colOff>
      <xdr:row>61</xdr:row>
      <xdr:rowOff>27940</xdr:rowOff>
    </xdr:to>
    <xdr:sp macro="" textlink="">
      <xdr:nvSpPr>
        <xdr:cNvPr id="609" name="楕円 608">
          <a:extLst>
            <a:ext uri="{FF2B5EF4-FFF2-40B4-BE49-F238E27FC236}">
              <a16:creationId xmlns:a16="http://schemas.microsoft.com/office/drawing/2014/main" xmlns="" id="{1C7C29E2-CCFD-40BE-8450-18B3908F0959}"/>
            </a:ext>
          </a:extLst>
        </xdr:cNvPr>
        <xdr:cNvSpPr/>
      </xdr:nvSpPr>
      <xdr:spPr>
        <a:xfrm>
          <a:off x="2038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148590</xdr:rowOff>
    </xdr:from>
    <xdr:to>
      <xdr:col>111</xdr:col>
      <xdr:colOff>177800</xdr:colOff>
      <xdr:row>60</xdr:row>
      <xdr:rowOff>155448</xdr:rowOff>
    </xdr:to>
    <xdr:cxnSp macro="">
      <xdr:nvCxnSpPr>
        <xdr:cNvPr id="610" name="直線コネクタ 609">
          <a:extLst>
            <a:ext uri="{FF2B5EF4-FFF2-40B4-BE49-F238E27FC236}">
              <a16:creationId xmlns:a16="http://schemas.microsoft.com/office/drawing/2014/main" xmlns="" id="{BEEC2267-A478-4AB6-B634-64330C2AF2BA}"/>
            </a:ext>
          </a:extLst>
        </xdr:cNvPr>
        <xdr:cNvCxnSpPr/>
      </xdr:nvCxnSpPr>
      <xdr:spPr>
        <a:xfrm>
          <a:off x="20434300" y="1043559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97790</xdr:rowOff>
    </xdr:from>
    <xdr:to>
      <xdr:col>102</xdr:col>
      <xdr:colOff>165100</xdr:colOff>
      <xdr:row>61</xdr:row>
      <xdr:rowOff>27940</xdr:rowOff>
    </xdr:to>
    <xdr:sp macro="" textlink="">
      <xdr:nvSpPr>
        <xdr:cNvPr id="611" name="楕円 610">
          <a:extLst>
            <a:ext uri="{FF2B5EF4-FFF2-40B4-BE49-F238E27FC236}">
              <a16:creationId xmlns:a16="http://schemas.microsoft.com/office/drawing/2014/main" xmlns="" id="{D36FA74C-3493-43A0-965F-88D17B55543B}"/>
            </a:ext>
          </a:extLst>
        </xdr:cNvPr>
        <xdr:cNvSpPr/>
      </xdr:nvSpPr>
      <xdr:spPr>
        <a:xfrm>
          <a:off x="19494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148590</xdr:rowOff>
    </xdr:from>
    <xdr:to>
      <xdr:col>107</xdr:col>
      <xdr:colOff>50800</xdr:colOff>
      <xdr:row>60</xdr:row>
      <xdr:rowOff>148590</xdr:rowOff>
    </xdr:to>
    <xdr:cxnSp macro="">
      <xdr:nvCxnSpPr>
        <xdr:cNvPr id="612" name="直線コネクタ 611">
          <a:extLst>
            <a:ext uri="{FF2B5EF4-FFF2-40B4-BE49-F238E27FC236}">
              <a16:creationId xmlns:a16="http://schemas.microsoft.com/office/drawing/2014/main" xmlns="" id="{6CF1FD9E-F344-4EDC-8F49-C43FC7D52FFE}"/>
            </a:ext>
          </a:extLst>
        </xdr:cNvPr>
        <xdr:cNvCxnSpPr/>
      </xdr:nvCxnSpPr>
      <xdr:spPr>
        <a:xfrm>
          <a:off x="19545300" y="10435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96266</xdr:rowOff>
    </xdr:from>
    <xdr:to>
      <xdr:col>98</xdr:col>
      <xdr:colOff>38100</xdr:colOff>
      <xdr:row>61</xdr:row>
      <xdr:rowOff>26416</xdr:rowOff>
    </xdr:to>
    <xdr:sp macro="" textlink="">
      <xdr:nvSpPr>
        <xdr:cNvPr id="613" name="楕円 612">
          <a:extLst>
            <a:ext uri="{FF2B5EF4-FFF2-40B4-BE49-F238E27FC236}">
              <a16:creationId xmlns:a16="http://schemas.microsoft.com/office/drawing/2014/main" xmlns="" id="{A463B8E1-34E5-4DA1-ADAB-0972D2679BF8}"/>
            </a:ext>
          </a:extLst>
        </xdr:cNvPr>
        <xdr:cNvSpPr/>
      </xdr:nvSpPr>
      <xdr:spPr>
        <a:xfrm>
          <a:off x="18605500" y="103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147066</xdr:rowOff>
    </xdr:from>
    <xdr:to>
      <xdr:col>102</xdr:col>
      <xdr:colOff>114300</xdr:colOff>
      <xdr:row>60</xdr:row>
      <xdr:rowOff>148590</xdr:rowOff>
    </xdr:to>
    <xdr:cxnSp macro="">
      <xdr:nvCxnSpPr>
        <xdr:cNvPr id="614" name="直線コネクタ 613">
          <a:extLst>
            <a:ext uri="{FF2B5EF4-FFF2-40B4-BE49-F238E27FC236}">
              <a16:creationId xmlns:a16="http://schemas.microsoft.com/office/drawing/2014/main" xmlns="" id="{C5A5E0FA-60FD-4A19-B186-7EDBB9F57E9A}"/>
            </a:ext>
          </a:extLst>
        </xdr:cNvPr>
        <xdr:cNvCxnSpPr/>
      </xdr:nvCxnSpPr>
      <xdr:spPr>
        <a:xfrm>
          <a:off x="18656300" y="104340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xmlns="" id="{FC2B5CC2-FEE1-47C5-93AA-E99FA0DDB542}"/>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xmlns="" id="{028F915E-83CA-4C15-9D48-36747A37B8C7}"/>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xmlns="" id="{6FB61177-119B-41B4-BBD5-F2C838797858}"/>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xmlns="" id="{464F23A3-3760-43B3-A21C-A008B27FCFCB}"/>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51325</xdr:rowOff>
    </xdr:from>
    <xdr:ext cx="469744" cy="259045"/>
    <xdr:sp macro="" textlink="">
      <xdr:nvSpPr>
        <xdr:cNvPr id="619" name="n_1mainValue【学校施設】&#10;一人当たり面積">
          <a:extLst>
            <a:ext uri="{FF2B5EF4-FFF2-40B4-BE49-F238E27FC236}">
              <a16:creationId xmlns:a16="http://schemas.microsoft.com/office/drawing/2014/main" xmlns="" id="{A5870E46-1DC4-464B-9677-9A6941A15062}"/>
            </a:ext>
          </a:extLst>
        </xdr:cNvPr>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44467</xdr:rowOff>
    </xdr:from>
    <xdr:ext cx="469744" cy="259045"/>
    <xdr:sp macro="" textlink="">
      <xdr:nvSpPr>
        <xdr:cNvPr id="620" name="n_2mainValue【学校施設】&#10;一人当たり面積">
          <a:extLst>
            <a:ext uri="{FF2B5EF4-FFF2-40B4-BE49-F238E27FC236}">
              <a16:creationId xmlns:a16="http://schemas.microsoft.com/office/drawing/2014/main" xmlns="" id="{1D8C2DD2-FFAD-43DE-90AD-812A17F1F5EC}"/>
            </a:ext>
          </a:extLst>
        </xdr:cNvPr>
        <xdr:cNvSpPr txBox="1"/>
      </xdr:nvSpPr>
      <xdr:spPr>
        <a:xfrm>
          <a:off x="20199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44467</xdr:rowOff>
    </xdr:from>
    <xdr:ext cx="469744" cy="259045"/>
    <xdr:sp macro="" textlink="">
      <xdr:nvSpPr>
        <xdr:cNvPr id="621" name="n_3mainValue【学校施設】&#10;一人当たり面積">
          <a:extLst>
            <a:ext uri="{FF2B5EF4-FFF2-40B4-BE49-F238E27FC236}">
              <a16:creationId xmlns:a16="http://schemas.microsoft.com/office/drawing/2014/main" xmlns="" id="{D51F4D11-4C20-4B76-9D37-8662B57CB1AE}"/>
            </a:ext>
          </a:extLst>
        </xdr:cNvPr>
        <xdr:cNvSpPr txBox="1"/>
      </xdr:nvSpPr>
      <xdr:spPr>
        <a:xfrm>
          <a:off x="19310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42943</xdr:rowOff>
    </xdr:from>
    <xdr:ext cx="469744" cy="259045"/>
    <xdr:sp macro="" textlink="">
      <xdr:nvSpPr>
        <xdr:cNvPr id="622" name="n_4mainValue【学校施設】&#10;一人当たり面積">
          <a:extLst>
            <a:ext uri="{FF2B5EF4-FFF2-40B4-BE49-F238E27FC236}">
              <a16:creationId xmlns:a16="http://schemas.microsoft.com/office/drawing/2014/main" xmlns="" id="{6BE8F99A-B73D-4F84-887E-1496629DD9F0}"/>
            </a:ext>
          </a:extLst>
        </xdr:cNvPr>
        <xdr:cNvSpPr txBox="1"/>
      </xdr:nvSpPr>
      <xdr:spPr>
        <a:xfrm>
          <a:off x="18421427" y="101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xmlns="" id="{107D0671-AF86-4865-973C-5920F664D7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xmlns="" id="{DC52B593-FE1C-4F7F-9045-FF8CB2E62A4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xmlns="" id="{99D3B311-B57F-4286-9523-797842368B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xmlns="" id="{8923E07E-B7A1-4308-9A14-EDAEBF7895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xmlns="" id="{5F7AA085-89A5-45BE-B41B-569E56548C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xmlns="" id="{EAD426EA-E9AC-40C2-9C6A-A589A83659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xmlns="" id="{0875F443-33E1-424D-A663-87A461B0D1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xmlns="" id="{86914EB0-5E8B-4FD2-87CE-89D5D855DFB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xmlns="" id="{164C3AA9-0B5C-49B7-905D-A7E26CF649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xmlns="" id="{4DCA8EFD-44D5-4151-9E43-062A117B7F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xmlns="" id="{B8A04513-C4EC-4995-B24A-C0D0FBB41F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xmlns="" id="{B9268AD8-D92E-478F-ABEB-596CDC009EC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xmlns="" id="{F28312DC-BEA5-4D3E-BBDA-759D8481ED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xmlns="" id="{4C9ABDBD-5723-4D94-B644-35A85E6F73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xmlns="" id="{7AEFA3AE-9A07-4CEE-B2C9-939DF59C726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xmlns="" id="{C4FEDF2D-B38A-45F1-B4BD-5EB8DC8F0EE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xmlns="" id="{114309A1-19F6-4377-A65F-17C7FD90F6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xmlns="" id="{39B20A22-EE21-4760-9242-E98D2CE421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xmlns="" id="{51FE2316-55BC-4257-962F-ACE33F6E7F1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xmlns="" id="{63B2D8E9-32FC-442A-A22F-1A250CD7E83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xmlns="" id="{A2A8239B-7A35-42CE-9B6F-6B28861FA12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xmlns="" id="{C617E21A-9CD6-4E72-A873-519BE5B50F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xmlns="" id="{ACE367F1-B8E7-4E00-815D-36B0C9D7F8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xmlns="" id="{E6BE309A-904E-47AE-8388-A421C620C0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xmlns="" id="{64F93A56-64A9-4329-B784-416FE69B17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xmlns="" id="{984BECA4-2E84-4373-8A17-355E0314E9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xmlns="" id="{6D697B9B-8D56-4BEC-8E9F-DFE12BF4F6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xmlns="" id="{E0E55771-4D0D-48CB-B684-F361B61B810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xmlns="" id="{64A1AE1E-3A9D-41F4-908B-1CB7F3FB095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xmlns="" id="{F9322159-83CF-43AC-86F8-7C3AE38DFD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xmlns="" id="{6112AB08-9AF1-4FE3-9972-12B9129EE1E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xmlns="" id="{401B0D8F-7EAE-4F20-92FC-0EFB5D47082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xmlns="" id="{8578D9E7-7A18-44B6-8DDF-FA5065C9200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xmlns="" id="{5262B542-6D2A-47A8-A828-ECD131E5D3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xmlns="" id="{F1455CC5-5ECC-4F25-BD5A-7DAB44E5439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xmlns="" id="{960F661C-830E-4164-894F-CE19E6228CC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xmlns="" id="{DE1FDFDB-15D4-4325-8D30-142531C8EDC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xmlns="" id="{5166136A-236C-4F70-822C-930BA09B870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xmlns="" id="{5BA331B3-A771-4DA6-87A9-17B88B206D8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xmlns="" id="{BAD1EDE3-6D57-42E3-80D2-A52AEA5FF4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xmlns="" id="{BADBE8A8-2AB7-4ED6-82AF-CAFBB3E2AE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xmlns="" id="{6990CDD9-C936-4851-8C16-4BCFC523F11F}"/>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xmlns="" id="{06346E8D-13EE-45BD-AFDA-4DD848B2CE8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xmlns="" id="{DF04BBDD-A785-4713-A7DA-D40A4E37ADB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a:extLst>
            <a:ext uri="{FF2B5EF4-FFF2-40B4-BE49-F238E27FC236}">
              <a16:creationId xmlns:a16="http://schemas.microsoft.com/office/drawing/2014/main" xmlns="" id="{E5DF5A0F-1BAA-4CDA-BD45-BC6289DC4446}"/>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a:extLst>
            <a:ext uri="{FF2B5EF4-FFF2-40B4-BE49-F238E27FC236}">
              <a16:creationId xmlns:a16="http://schemas.microsoft.com/office/drawing/2014/main" xmlns="" id="{06EF8FE1-71D6-4C38-AC8A-82215145F087}"/>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69" name="【公民館】&#10;有形固定資産減価償却率平均値テキスト">
          <a:extLst>
            <a:ext uri="{FF2B5EF4-FFF2-40B4-BE49-F238E27FC236}">
              <a16:creationId xmlns:a16="http://schemas.microsoft.com/office/drawing/2014/main" xmlns="" id="{94414700-1D15-4916-A8CF-0DA40C779EE6}"/>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a:extLst>
            <a:ext uri="{FF2B5EF4-FFF2-40B4-BE49-F238E27FC236}">
              <a16:creationId xmlns:a16="http://schemas.microsoft.com/office/drawing/2014/main" xmlns="" id="{F8299280-53E6-41F9-8189-B36D7C7BD641}"/>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a:extLst>
            <a:ext uri="{FF2B5EF4-FFF2-40B4-BE49-F238E27FC236}">
              <a16:creationId xmlns:a16="http://schemas.microsoft.com/office/drawing/2014/main" xmlns="" id="{6E9E671E-45DF-4EAD-9D30-B6FE60B6C8EE}"/>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a:extLst>
            <a:ext uri="{FF2B5EF4-FFF2-40B4-BE49-F238E27FC236}">
              <a16:creationId xmlns:a16="http://schemas.microsoft.com/office/drawing/2014/main" xmlns="" id="{A74E7D9C-A61E-4EEB-B244-22A617AEF505}"/>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a:extLst>
            <a:ext uri="{FF2B5EF4-FFF2-40B4-BE49-F238E27FC236}">
              <a16:creationId xmlns:a16="http://schemas.microsoft.com/office/drawing/2014/main" xmlns="" id="{01F20E44-A030-4367-AABD-919E7C59972E}"/>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a:extLst>
            <a:ext uri="{FF2B5EF4-FFF2-40B4-BE49-F238E27FC236}">
              <a16:creationId xmlns:a16="http://schemas.microsoft.com/office/drawing/2014/main" xmlns="" id="{5B2CD082-A9F7-4246-9212-5718573949DD}"/>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BD019E3-DB45-4F19-BE21-BBFFF48F78D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3574BBB0-FF75-4E14-8F4A-3E40EFD4C70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9389FCB4-1D0B-4A2D-AD7B-013BE636CC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D871B26C-6BEE-4F95-88F3-3159C406E39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3F8FCC40-1335-4577-9ACA-58A71AD115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680" name="楕円 679">
          <a:extLst>
            <a:ext uri="{FF2B5EF4-FFF2-40B4-BE49-F238E27FC236}">
              <a16:creationId xmlns:a16="http://schemas.microsoft.com/office/drawing/2014/main" xmlns="" id="{A3D8E786-5E6C-4BB6-983A-21729867E93F}"/>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681" name="【公民館】&#10;有形固定資産減価償却率該当値テキスト">
          <a:extLst>
            <a:ext uri="{FF2B5EF4-FFF2-40B4-BE49-F238E27FC236}">
              <a16:creationId xmlns:a16="http://schemas.microsoft.com/office/drawing/2014/main" xmlns="" id="{ED7E3D3D-BD28-4999-8C87-0A24AB90052A}"/>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64588</xdr:rowOff>
    </xdr:from>
    <xdr:to>
      <xdr:col>81</xdr:col>
      <xdr:colOff>101600</xdr:colOff>
      <xdr:row>106</xdr:row>
      <xdr:rowOff>166188</xdr:rowOff>
    </xdr:to>
    <xdr:sp macro="" textlink="">
      <xdr:nvSpPr>
        <xdr:cNvPr id="682" name="楕円 681">
          <a:extLst>
            <a:ext uri="{FF2B5EF4-FFF2-40B4-BE49-F238E27FC236}">
              <a16:creationId xmlns:a16="http://schemas.microsoft.com/office/drawing/2014/main" xmlns="" id="{53A7438D-35F9-4396-844B-5C501E9FA359}"/>
            </a:ext>
          </a:extLst>
        </xdr:cNvPr>
        <xdr:cNvSpPr/>
      </xdr:nvSpPr>
      <xdr:spPr>
        <a:xfrm>
          <a:off x="1543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115388</xdr:rowOff>
    </xdr:from>
    <xdr:to>
      <xdr:col>85</xdr:col>
      <xdr:colOff>127000</xdr:colOff>
      <xdr:row>106</xdr:row>
      <xdr:rowOff>151312</xdr:rowOff>
    </xdr:to>
    <xdr:cxnSp macro="">
      <xdr:nvCxnSpPr>
        <xdr:cNvPr id="683" name="直線コネクタ 682">
          <a:extLst>
            <a:ext uri="{FF2B5EF4-FFF2-40B4-BE49-F238E27FC236}">
              <a16:creationId xmlns:a16="http://schemas.microsoft.com/office/drawing/2014/main" xmlns="" id="{5D33E76F-C4B1-4E35-9909-812F204FA274}"/>
            </a:ext>
          </a:extLst>
        </xdr:cNvPr>
        <xdr:cNvCxnSpPr/>
      </xdr:nvCxnSpPr>
      <xdr:spPr>
        <a:xfrm>
          <a:off x="15481300" y="182890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684" name="楕円 683">
          <a:extLst>
            <a:ext uri="{FF2B5EF4-FFF2-40B4-BE49-F238E27FC236}">
              <a16:creationId xmlns:a16="http://schemas.microsoft.com/office/drawing/2014/main" xmlns="" id="{E2B90F81-D882-469B-8D9A-F1BC99C36316}"/>
            </a:ext>
          </a:extLst>
        </xdr:cNvPr>
        <xdr:cNvSpPr/>
      </xdr:nvSpPr>
      <xdr:spPr>
        <a:xfrm>
          <a:off x="1454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115388</xdr:rowOff>
    </xdr:to>
    <xdr:cxnSp macro="">
      <xdr:nvCxnSpPr>
        <xdr:cNvPr id="685" name="直線コネクタ 684">
          <a:extLst>
            <a:ext uri="{FF2B5EF4-FFF2-40B4-BE49-F238E27FC236}">
              <a16:creationId xmlns:a16="http://schemas.microsoft.com/office/drawing/2014/main" xmlns="" id="{B50177D1-F1D1-4DB0-8D84-D09E721582B3}"/>
            </a:ext>
          </a:extLst>
        </xdr:cNvPr>
        <xdr:cNvCxnSpPr/>
      </xdr:nvCxnSpPr>
      <xdr:spPr>
        <a:xfrm>
          <a:off x="14592300" y="182531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162561</xdr:rowOff>
    </xdr:from>
    <xdr:to>
      <xdr:col>72</xdr:col>
      <xdr:colOff>38100</xdr:colOff>
      <xdr:row>106</xdr:row>
      <xdr:rowOff>92711</xdr:rowOff>
    </xdr:to>
    <xdr:sp macro="" textlink="">
      <xdr:nvSpPr>
        <xdr:cNvPr id="686" name="楕円 685">
          <a:extLst>
            <a:ext uri="{FF2B5EF4-FFF2-40B4-BE49-F238E27FC236}">
              <a16:creationId xmlns:a16="http://schemas.microsoft.com/office/drawing/2014/main" xmlns="" id="{0253C596-610F-4050-8CBF-5751E6507D26}"/>
            </a:ext>
          </a:extLst>
        </xdr:cNvPr>
        <xdr:cNvSpPr/>
      </xdr:nvSpPr>
      <xdr:spPr>
        <a:xfrm>
          <a:off x="1365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41911</xdr:rowOff>
    </xdr:from>
    <xdr:to>
      <xdr:col>76</xdr:col>
      <xdr:colOff>114300</xdr:colOff>
      <xdr:row>106</xdr:row>
      <xdr:rowOff>79466</xdr:rowOff>
    </xdr:to>
    <xdr:cxnSp macro="">
      <xdr:nvCxnSpPr>
        <xdr:cNvPr id="687" name="直線コネクタ 686">
          <a:extLst>
            <a:ext uri="{FF2B5EF4-FFF2-40B4-BE49-F238E27FC236}">
              <a16:creationId xmlns:a16="http://schemas.microsoft.com/office/drawing/2014/main" xmlns="" id="{413AEDEC-9179-4EEE-8394-12253AF0A23F}"/>
            </a:ext>
          </a:extLst>
        </xdr:cNvPr>
        <xdr:cNvCxnSpPr/>
      </xdr:nvCxnSpPr>
      <xdr:spPr>
        <a:xfrm>
          <a:off x="13703300" y="182156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126637</xdr:rowOff>
    </xdr:from>
    <xdr:to>
      <xdr:col>67</xdr:col>
      <xdr:colOff>101600</xdr:colOff>
      <xdr:row>106</xdr:row>
      <xdr:rowOff>56787</xdr:rowOff>
    </xdr:to>
    <xdr:sp macro="" textlink="">
      <xdr:nvSpPr>
        <xdr:cNvPr id="688" name="楕円 687">
          <a:extLst>
            <a:ext uri="{FF2B5EF4-FFF2-40B4-BE49-F238E27FC236}">
              <a16:creationId xmlns:a16="http://schemas.microsoft.com/office/drawing/2014/main" xmlns="" id="{BA5652A0-75EC-4506-B27A-6EB484658E1E}"/>
            </a:ext>
          </a:extLst>
        </xdr:cNvPr>
        <xdr:cNvSpPr/>
      </xdr:nvSpPr>
      <xdr:spPr>
        <a:xfrm>
          <a:off x="1276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106</xdr:row>
      <xdr:rowOff>41911</xdr:rowOff>
    </xdr:to>
    <xdr:cxnSp macro="">
      <xdr:nvCxnSpPr>
        <xdr:cNvPr id="689" name="直線コネクタ 688">
          <a:extLst>
            <a:ext uri="{FF2B5EF4-FFF2-40B4-BE49-F238E27FC236}">
              <a16:creationId xmlns:a16="http://schemas.microsoft.com/office/drawing/2014/main" xmlns="" id="{42C5D296-D7D5-4862-B356-95F0A4E9B125}"/>
            </a:ext>
          </a:extLst>
        </xdr:cNvPr>
        <xdr:cNvCxnSpPr/>
      </xdr:nvCxnSpPr>
      <xdr:spPr>
        <a:xfrm>
          <a:off x="12814300" y="181796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a:extLst>
            <a:ext uri="{FF2B5EF4-FFF2-40B4-BE49-F238E27FC236}">
              <a16:creationId xmlns:a16="http://schemas.microsoft.com/office/drawing/2014/main" xmlns="" id="{3365DAEC-96E3-4488-BE65-A9C07D036091}"/>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a:extLst>
            <a:ext uri="{FF2B5EF4-FFF2-40B4-BE49-F238E27FC236}">
              <a16:creationId xmlns:a16="http://schemas.microsoft.com/office/drawing/2014/main" xmlns="" id="{4EF24BA1-318D-4427-B7C9-7BF5FFD1CDEB}"/>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a:extLst>
            <a:ext uri="{FF2B5EF4-FFF2-40B4-BE49-F238E27FC236}">
              <a16:creationId xmlns:a16="http://schemas.microsoft.com/office/drawing/2014/main" xmlns="" id="{CC4F62F0-C80D-439E-AD0C-245886E5839D}"/>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a:extLst>
            <a:ext uri="{FF2B5EF4-FFF2-40B4-BE49-F238E27FC236}">
              <a16:creationId xmlns:a16="http://schemas.microsoft.com/office/drawing/2014/main" xmlns="" id="{7BD76145-FA52-4E9C-873D-441DD2C9E47D}"/>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157315</xdr:rowOff>
    </xdr:from>
    <xdr:ext cx="405111" cy="259045"/>
    <xdr:sp macro="" textlink="">
      <xdr:nvSpPr>
        <xdr:cNvPr id="694" name="n_1mainValue【公民館】&#10;有形固定資産減価償却率">
          <a:extLst>
            <a:ext uri="{FF2B5EF4-FFF2-40B4-BE49-F238E27FC236}">
              <a16:creationId xmlns:a16="http://schemas.microsoft.com/office/drawing/2014/main" xmlns="" id="{C5C33FBE-2A89-4E2D-91D8-06422EEE7E0F}"/>
            </a:ext>
          </a:extLst>
        </xdr:cNvPr>
        <xdr:cNvSpPr txBox="1"/>
      </xdr:nvSpPr>
      <xdr:spPr>
        <a:xfrm>
          <a:off x="15266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695" name="n_2mainValue【公民館】&#10;有形固定資産減価償却率">
          <a:extLst>
            <a:ext uri="{FF2B5EF4-FFF2-40B4-BE49-F238E27FC236}">
              <a16:creationId xmlns:a16="http://schemas.microsoft.com/office/drawing/2014/main" xmlns="" id="{BA3ED393-0853-49B3-A26A-5546906E9812}"/>
            </a:ext>
          </a:extLst>
        </xdr:cNvPr>
        <xdr:cNvSpPr txBox="1"/>
      </xdr:nvSpPr>
      <xdr:spPr>
        <a:xfrm>
          <a:off x="14389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83838</xdr:rowOff>
    </xdr:from>
    <xdr:ext cx="405111" cy="259045"/>
    <xdr:sp macro="" textlink="">
      <xdr:nvSpPr>
        <xdr:cNvPr id="696" name="n_3mainValue【公民館】&#10;有形固定資産減価償却率">
          <a:extLst>
            <a:ext uri="{FF2B5EF4-FFF2-40B4-BE49-F238E27FC236}">
              <a16:creationId xmlns:a16="http://schemas.microsoft.com/office/drawing/2014/main" xmlns="" id="{E95CA9BD-C2DB-486D-A66F-45CDD908664E}"/>
            </a:ext>
          </a:extLst>
        </xdr:cNvPr>
        <xdr:cNvSpPr txBox="1"/>
      </xdr:nvSpPr>
      <xdr:spPr>
        <a:xfrm>
          <a:off x="13500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47914</xdr:rowOff>
    </xdr:from>
    <xdr:ext cx="405111" cy="259045"/>
    <xdr:sp macro="" textlink="">
      <xdr:nvSpPr>
        <xdr:cNvPr id="697" name="n_4mainValue【公民館】&#10;有形固定資産減価償却率">
          <a:extLst>
            <a:ext uri="{FF2B5EF4-FFF2-40B4-BE49-F238E27FC236}">
              <a16:creationId xmlns:a16="http://schemas.microsoft.com/office/drawing/2014/main" xmlns="" id="{39A70936-4215-4DE5-8335-0937E923A7D3}"/>
            </a:ext>
          </a:extLst>
        </xdr:cNvPr>
        <xdr:cNvSpPr txBox="1"/>
      </xdr:nvSpPr>
      <xdr:spPr>
        <a:xfrm>
          <a:off x="12611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xmlns="" id="{2532AB5E-E418-4412-8388-5A6BA9BF39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xmlns="" id="{B6AF0F19-8D48-4B6A-B817-3CA13B8899A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xmlns="" id="{C3C719B7-227E-4F91-9089-84EEC3A484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xmlns="" id="{A11E7686-7257-41CF-B181-9EFDBC5461A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xmlns="" id="{393BB8A1-F8D4-4069-864A-AD56B29B5B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xmlns="" id="{86A1B2E4-0923-4D56-A0F8-AA83EFAD89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xmlns="" id="{E2213FCB-6804-4301-BE2F-6EDAAD6BE2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xmlns="" id="{DF5FD989-5B74-4564-8350-2CD3054A92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xmlns="" id="{3E41A7A4-BE1F-4E85-B6EE-23F7B4B348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xmlns="" id="{B964FFCB-897C-465E-9A1E-A1949B7E81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xmlns="" id="{1DC78FDD-FD50-444B-AD0F-E2369ED5287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xmlns="" id="{68FAD25F-95A6-4D0D-B57C-F5C180677B1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xmlns="" id="{DD8662FD-53FE-4F1A-A0C4-56EFDF2F47C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xmlns="" id="{06075DB9-692D-4763-9113-23BAF01DE5B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xmlns="" id="{DFC15747-DC22-4928-B837-0B4BADEB167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xmlns="" id="{CDE0AC44-E556-4A53-AE73-388D53C713E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xmlns="" id="{78B34CCB-1257-4C43-995D-5EC938E89FB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xmlns="" id="{78EFB806-18DC-4C57-93B2-7D7B3B615F5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xmlns="" id="{E4E2E911-39CC-4EFC-AC10-99938000B3F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xmlns="" id="{0BDCA1DC-4F1B-4B2D-B7AE-63D04D96029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xmlns="" id="{567BFD11-64FF-4C70-9A07-4D1D72B79B5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xmlns="" id="{9D0E52C2-1DE1-480E-8DC9-778E382AD82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xmlns="" id="{BC3F1657-EE64-406A-89DC-353D55FA4F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xmlns="" id="{0804CFFF-1D13-47EC-83A5-18D7ECD076E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xmlns="" id="{FB2B092E-2E01-4412-B42C-DE633A292F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xmlns="" id="{454F3180-831D-4940-B64D-2E57BB57B81F}"/>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xmlns="" id="{CD04BC63-1312-456A-B9C0-46BDE279033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xmlns="" id="{38ABF1DF-3550-41D6-A4F0-9AF3E8B55365}"/>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a:extLst>
            <a:ext uri="{FF2B5EF4-FFF2-40B4-BE49-F238E27FC236}">
              <a16:creationId xmlns:a16="http://schemas.microsoft.com/office/drawing/2014/main" xmlns="" id="{CD763277-CDC7-4153-B111-68E05375AFEC}"/>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a:extLst>
            <a:ext uri="{FF2B5EF4-FFF2-40B4-BE49-F238E27FC236}">
              <a16:creationId xmlns:a16="http://schemas.microsoft.com/office/drawing/2014/main" xmlns="" id="{568743E7-322B-4982-A722-E0223CEFE171}"/>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28" name="【公民館】&#10;一人当たり面積平均値テキスト">
          <a:extLst>
            <a:ext uri="{FF2B5EF4-FFF2-40B4-BE49-F238E27FC236}">
              <a16:creationId xmlns:a16="http://schemas.microsoft.com/office/drawing/2014/main" xmlns="" id="{0CCDAAED-2976-4356-8CCC-D012C2575DF1}"/>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a:extLst>
            <a:ext uri="{FF2B5EF4-FFF2-40B4-BE49-F238E27FC236}">
              <a16:creationId xmlns:a16="http://schemas.microsoft.com/office/drawing/2014/main" xmlns="" id="{805DC9C3-9822-42F2-80B3-FC52442D8A24}"/>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a:extLst>
            <a:ext uri="{FF2B5EF4-FFF2-40B4-BE49-F238E27FC236}">
              <a16:creationId xmlns:a16="http://schemas.microsoft.com/office/drawing/2014/main" xmlns="" id="{E19F20AE-6CEC-45AE-8183-C1E2A608E659}"/>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a:extLst>
            <a:ext uri="{FF2B5EF4-FFF2-40B4-BE49-F238E27FC236}">
              <a16:creationId xmlns:a16="http://schemas.microsoft.com/office/drawing/2014/main" xmlns="" id="{0CD05CD0-8F55-41BE-81E3-95ED9664DCF9}"/>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a:extLst>
            <a:ext uri="{FF2B5EF4-FFF2-40B4-BE49-F238E27FC236}">
              <a16:creationId xmlns:a16="http://schemas.microsoft.com/office/drawing/2014/main" xmlns="" id="{516EEFDD-EDBF-44BB-B563-29E42FAADC28}"/>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a:extLst>
            <a:ext uri="{FF2B5EF4-FFF2-40B4-BE49-F238E27FC236}">
              <a16:creationId xmlns:a16="http://schemas.microsoft.com/office/drawing/2014/main" xmlns="" id="{68293E35-B60C-466B-92C5-980EEEABF553}"/>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C44AEADD-A617-4722-9071-8511BF7C42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221EAD14-716F-41C2-9446-9BD88A6595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BB3FF25C-54A3-46D9-A5C4-5F8E97C625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7EEAD37B-CAEC-47A9-A70F-D7567C10D13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98373AF5-64C6-4870-9F19-31E7A305FD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92348</xdr:rowOff>
    </xdr:from>
    <xdr:to>
      <xdr:col>116</xdr:col>
      <xdr:colOff>114300</xdr:colOff>
      <xdr:row>108</xdr:row>
      <xdr:rowOff>22498</xdr:rowOff>
    </xdr:to>
    <xdr:sp macro="" textlink="">
      <xdr:nvSpPr>
        <xdr:cNvPr id="739" name="楕円 738">
          <a:extLst>
            <a:ext uri="{FF2B5EF4-FFF2-40B4-BE49-F238E27FC236}">
              <a16:creationId xmlns:a16="http://schemas.microsoft.com/office/drawing/2014/main" xmlns="" id="{E1AF025F-039A-4EF9-97C8-824413511344}"/>
            </a:ext>
          </a:extLst>
        </xdr:cNvPr>
        <xdr:cNvSpPr/>
      </xdr:nvSpPr>
      <xdr:spPr>
        <a:xfrm>
          <a:off x="22110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70775</xdr:rowOff>
    </xdr:from>
    <xdr:ext cx="469744" cy="259045"/>
    <xdr:sp macro="" textlink="">
      <xdr:nvSpPr>
        <xdr:cNvPr id="740" name="【公民館】&#10;一人当たり面積該当値テキスト">
          <a:extLst>
            <a:ext uri="{FF2B5EF4-FFF2-40B4-BE49-F238E27FC236}">
              <a16:creationId xmlns:a16="http://schemas.microsoft.com/office/drawing/2014/main" xmlns="" id="{F068AEA7-14A3-4D1C-828A-E5DC45A03856}"/>
            </a:ext>
          </a:extLst>
        </xdr:cNvPr>
        <xdr:cNvSpPr txBox="1"/>
      </xdr:nvSpPr>
      <xdr:spPr>
        <a:xfrm>
          <a:off x="22199600"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741" name="楕円 740">
          <a:extLst>
            <a:ext uri="{FF2B5EF4-FFF2-40B4-BE49-F238E27FC236}">
              <a16:creationId xmlns:a16="http://schemas.microsoft.com/office/drawing/2014/main" xmlns="" id="{AB95EF4D-5744-42C0-9802-DE52C1FBB8DB}"/>
            </a:ext>
          </a:extLst>
        </xdr:cNvPr>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143148</xdr:rowOff>
    </xdr:from>
    <xdr:to>
      <xdr:col>116</xdr:col>
      <xdr:colOff>63500</xdr:colOff>
      <xdr:row>107</xdr:row>
      <xdr:rowOff>143148</xdr:rowOff>
    </xdr:to>
    <xdr:cxnSp macro="">
      <xdr:nvCxnSpPr>
        <xdr:cNvPr id="742" name="直線コネクタ 741">
          <a:extLst>
            <a:ext uri="{FF2B5EF4-FFF2-40B4-BE49-F238E27FC236}">
              <a16:creationId xmlns:a16="http://schemas.microsoft.com/office/drawing/2014/main" xmlns="" id="{7192A805-4800-4107-B1E3-793054DD0C7C}"/>
            </a:ext>
          </a:extLst>
        </xdr:cNvPr>
        <xdr:cNvCxnSpPr/>
      </xdr:nvCxnSpPr>
      <xdr:spPr>
        <a:xfrm>
          <a:off x="21323300" y="18488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743" name="楕円 742">
          <a:extLst>
            <a:ext uri="{FF2B5EF4-FFF2-40B4-BE49-F238E27FC236}">
              <a16:creationId xmlns:a16="http://schemas.microsoft.com/office/drawing/2014/main" xmlns="" id="{10E93BCB-B541-4965-81F2-2A056EA83755}"/>
            </a:ext>
          </a:extLst>
        </xdr:cNvPr>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143148</xdr:rowOff>
    </xdr:to>
    <xdr:cxnSp macro="">
      <xdr:nvCxnSpPr>
        <xdr:cNvPr id="744" name="直線コネクタ 743">
          <a:extLst>
            <a:ext uri="{FF2B5EF4-FFF2-40B4-BE49-F238E27FC236}">
              <a16:creationId xmlns:a16="http://schemas.microsoft.com/office/drawing/2014/main" xmlns="" id="{A5C966CA-557A-4E3C-A7E5-9BA084EF9EC1}"/>
            </a:ext>
          </a:extLst>
        </xdr:cNvPr>
        <xdr:cNvCxnSpPr/>
      </xdr:nvCxnSpPr>
      <xdr:spPr>
        <a:xfrm>
          <a:off x="20434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745" name="楕円 744">
          <a:extLst>
            <a:ext uri="{FF2B5EF4-FFF2-40B4-BE49-F238E27FC236}">
              <a16:creationId xmlns:a16="http://schemas.microsoft.com/office/drawing/2014/main" xmlns="" id="{C23B7060-0F81-45DC-B9A6-293A0B94394F}"/>
            </a:ext>
          </a:extLst>
        </xdr:cNvPr>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139881</xdr:rowOff>
    </xdr:to>
    <xdr:cxnSp macro="">
      <xdr:nvCxnSpPr>
        <xdr:cNvPr id="746" name="直線コネクタ 745">
          <a:extLst>
            <a:ext uri="{FF2B5EF4-FFF2-40B4-BE49-F238E27FC236}">
              <a16:creationId xmlns:a16="http://schemas.microsoft.com/office/drawing/2014/main" xmlns="" id="{E446D843-B9C0-4A89-91BF-7BE68990A160}"/>
            </a:ext>
          </a:extLst>
        </xdr:cNvPr>
        <xdr:cNvCxnSpPr/>
      </xdr:nvCxnSpPr>
      <xdr:spPr>
        <a:xfrm>
          <a:off x="19545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89081</xdr:rowOff>
    </xdr:from>
    <xdr:to>
      <xdr:col>98</xdr:col>
      <xdr:colOff>38100</xdr:colOff>
      <xdr:row>108</xdr:row>
      <xdr:rowOff>19231</xdr:rowOff>
    </xdr:to>
    <xdr:sp macro="" textlink="">
      <xdr:nvSpPr>
        <xdr:cNvPr id="747" name="楕円 746">
          <a:extLst>
            <a:ext uri="{FF2B5EF4-FFF2-40B4-BE49-F238E27FC236}">
              <a16:creationId xmlns:a16="http://schemas.microsoft.com/office/drawing/2014/main" xmlns="" id="{2CA8A3B6-6284-4C90-95B9-2B9D8C2A9F69}"/>
            </a:ext>
          </a:extLst>
        </xdr:cNvPr>
        <xdr:cNvSpPr/>
      </xdr:nvSpPr>
      <xdr:spPr>
        <a:xfrm>
          <a:off x="18605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139881</xdr:rowOff>
    </xdr:from>
    <xdr:to>
      <xdr:col>102</xdr:col>
      <xdr:colOff>114300</xdr:colOff>
      <xdr:row>107</xdr:row>
      <xdr:rowOff>139881</xdr:rowOff>
    </xdr:to>
    <xdr:cxnSp macro="">
      <xdr:nvCxnSpPr>
        <xdr:cNvPr id="748" name="直線コネクタ 747">
          <a:extLst>
            <a:ext uri="{FF2B5EF4-FFF2-40B4-BE49-F238E27FC236}">
              <a16:creationId xmlns:a16="http://schemas.microsoft.com/office/drawing/2014/main" xmlns="" id="{DEF3F1E4-6645-40C1-8459-D0112B675794}"/>
            </a:ext>
          </a:extLst>
        </xdr:cNvPr>
        <xdr:cNvCxnSpPr/>
      </xdr:nvCxnSpPr>
      <xdr:spPr>
        <a:xfrm>
          <a:off x="18656300" y="1848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49" name="n_1aveValue【公民館】&#10;一人当たり面積">
          <a:extLst>
            <a:ext uri="{FF2B5EF4-FFF2-40B4-BE49-F238E27FC236}">
              <a16:creationId xmlns:a16="http://schemas.microsoft.com/office/drawing/2014/main" xmlns="" id="{8F109600-B303-4D2B-B7A4-FD1A9EB869E2}"/>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0" name="n_2aveValue【公民館】&#10;一人当たり面積">
          <a:extLst>
            <a:ext uri="{FF2B5EF4-FFF2-40B4-BE49-F238E27FC236}">
              <a16:creationId xmlns:a16="http://schemas.microsoft.com/office/drawing/2014/main" xmlns="" id="{A3BDBB9B-E345-4B77-9E8D-5C28F0B7B098}"/>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1" name="n_3aveValue【公民館】&#10;一人当たり面積">
          <a:extLst>
            <a:ext uri="{FF2B5EF4-FFF2-40B4-BE49-F238E27FC236}">
              <a16:creationId xmlns:a16="http://schemas.microsoft.com/office/drawing/2014/main" xmlns="" id="{E4FED541-448A-4B34-9E04-CE7D061CE47D}"/>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2" name="n_4aveValue【公民館】&#10;一人当たり面積">
          <a:extLst>
            <a:ext uri="{FF2B5EF4-FFF2-40B4-BE49-F238E27FC236}">
              <a16:creationId xmlns:a16="http://schemas.microsoft.com/office/drawing/2014/main" xmlns="" id="{A0851BD7-ACE6-4AF1-9120-1146105F10E6}"/>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13625</xdr:rowOff>
    </xdr:from>
    <xdr:ext cx="469744" cy="259045"/>
    <xdr:sp macro="" textlink="">
      <xdr:nvSpPr>
        <xdr:cNvPr id="753" name="n_1mainValue【公民館】&#10;一人当たり面積">
          <a:extLst>
            <a:ext uri="{FF2B5EF4-FFF2-40B4-BE49-F238E27FC236}">
              <a16:creationId xmlns:a16="http://schemas.microsoft.com/office/drawing/2014/main" xmlns="" id="{847C5C4F-E391-45C1-8867-DCDB48812DE3}"/>
            </a:ext>
          </a:extLst>
        </xdr:cNvPr>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754" name="n_2mainValue【公民館】&#10;一人当たり面積">
          <a:extLst>
            <a:ext uri="{FF2B5EF4-FFF2-40B4-BE49-F238E27FC236}">
              <a16:creationId xmlns:a16="http://schemas.microsoft.com/office/drawing/2014/main" xmlns="" id="{F28FBC1A-AEB2-42BD-A612-077881633336}"/>
            </a:ext>
          </a:extLst>
        </xdr:cNvPr>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755" name="n_3mainValue【公民館】&#10;一人当たり面積">
          <a:extLst>
            <a:ext uri="{FF2B5EF4-FFF2-40B4-BE49-F238E27FC236}">
              <a16:creationId xmlns:a16="http://schemas.microsoft.com/office/drawing/2014/main" xmlns="" id="{CD62B9DA-1FB8-40A3-88AD-7B95B8F367ED}"/>
            </a:ext>
          </a:extLst>
        </xdr:cNvPr>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10358</xdr:rowOff>
    </xdr:from>
    <xdr:ext cx="469744" cy="259045"/>
    <xdr:sp macro="" textlink="">
      <xdr:nvSpPr>
        <xdr:cNvPr id="756" name="n_4mainValue【公民館】&#10;一人当たり面積">
          <a:extLst>
            <a:ext uri="{FF2B5EF4-FFF2-40B4-BE49-F238E27FC236}">
              <a16:creationId xmlns:a16="http://schemas.microsoft.com/office/drawing/2014/main" xmlns="" id="{CC028CA7-05AC-4696-B3CA-80B65B19230C}"/>
            </a:ext>
          </a:extLst>
        </xdr:cNvPr>
        <xdr:cNvSpPr txBox="1"/>
      </xdr:nvSpPr>
      <xdr:spPr>
        <a:xfrm>
          <a:off x="18421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xmlns="" id="{5E003D0F-6138-4DC8-B272-F5878A6FEC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xmlns="" id="{55BA264F-AA0F-4C7A-A861-DD7876D304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xmlns="" id="{00F04FB2-21C3-45AF-94CA-F9ED1DB4F9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有形固定資産減価償却率は、公民館を除き、全体的に類似団体と比較して低い水準となっている。今後も施設の維持管理を適切に進める。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F2ABE16-FCEE-43C2-8C83-3C626D822E4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C6C5FAF-9954-461B-BA95-8229877BE18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23687E2-2473-45E4-8C4F-CEFCA1AE3F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35CCF72-B75E-4B86-9673-00BFE32AFC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C5E2C69-DA8A-4106-B1C7-F7CC3A3063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D5F9136-0CAD-44F7-B6E1-5653CFDC5E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21472F4-A230-4922-A13F-90B349A07F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D52E838-8019-441A-BBCA-9866A2C2AD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9744E8C-3A05-4117-BB30-52F8D021E7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A13CA27-C57A-4F73-B8C4-712C2318F44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30,004
29,737
67.10
16,496,402
16,143,440
303,690
7,740,316
13,826,420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6A0474D-730F-4482-AC66-74BC72D828F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1381929-9377-495A-8D46-EF501790C0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810FA14-563C-4AD3-9AE4-220BE0ACEA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794B1DF-476F-467A-8262-8AC9EA5CEAC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64E8733-EA2A-414D-B631-D76C774591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14E7939D-677F-4FA2-BBBC-55F4ED44C6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599E7C7-748B-4364-B1B8-7C49BCE461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A0E00FCA-C7B8-40E3-B02A-36C0F87861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1303EC4-E4F5-4100-A20F-A5259472C7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688CBA3-595A-4EB6-84A9-D2D9D216D33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74E1030-355E-4E3C-8F4C-EC045B9DC08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0E9D126-249D-4417-A056-DD9AF01C83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25BE20B-1A02-4492-AD6D-6A00AF274B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156DBDC-9729-4E92-86D6-D6AC2BBF8D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289F355B-B48E-4BE3-8E84-7439BF7587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7090D82-E8FA-4CD8-BCBB-8D7F53EC9E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0A96B1B-19AC-4C59-B768-9A46F6A0FD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A5A1649-3933-4ED1-A9F3-F8560E61EC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6CE560A-57CB-488A-9BA3-FA6F4A0F566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F4659D72-119C-4389-87C3-CE100379E8F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2CD8A9C-5271-4664-B0DC-6B52139E2E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58A0C57-1E30-47A8-B2D5-E2C0AAE2629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F761910-8A14-4841-AF8B-9855F50FC62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A19BAF27-EB36-49A0-80A2-09588C0DDF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4008856-567E-4F55-B79F-3909B439EEE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9398BEF-6E24-457C-8F39-C9C2EED866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D9B950B7-8F9A-49E5-ADE8-BFB4402F939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FFBF32A-6C59-48D8-B615-49ADD0E012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58621A8-BCFC-4DA4-970A-6BED9352D70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38EE9ED-677F-4C2B-8AA2-41061633465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9EBE8FA6-FEB8-455C-B2AC-E07E129ACE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18D0CFF-150D-49B7-A53A-89ED0EA2259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21E3E0F4-B7F6-463D-AF19-1CE698715E6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E3DC96AF-EAED-4447-8F55-11BBB94629F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5B8EF8F7-2441-407A-9C7A-F9D058464DB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6B3BED69-9F92-44C9-883E-F92B33C2E9E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B49D706B-38A9-4F92-B360-A6D69B89CE2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33DE780B-4F07-4740-B3A7-628F6EECEED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FD9817EA-C637-48E6-8795-19FEA1FCFA1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3BDD936-4E78-4A46-94AD-97507C17914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39A4A11-AEA6-49A0-A520-67AA604E3E3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8FAE5153-00AD-48BE-A54A-405C820447E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518C0F2D-CDF5-4E1F-819D-043206E6F57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EC060C90-1146-46F7-B7FC-5E3E4012909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9E7A5391-D627-4E85-8918-A673F7CBC4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57DC9444-1F67-4ADD-82EE-E85EEEF0560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07FB4117-8121-43FB-9096-36CE48EB926A}"/>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C8CB8761-2F02-4D16-B16D-9E8C03E86A4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FB207B10-52BE-4AFE-A5CB-2ACD9442141A}"/>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DFC4E8CD-9B1A-4877-AFD8-037B048D51E5}"/>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xmlns="" id="{5C31C5A3-2CD4-4710-B4A0-E1BBE68FD669}"/>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5CBD4EAE-50DF-47A0-AD30-C8F68A7D5618}"/>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xmlns="" id="{B75461D7-C6F1-4582-BF9B-D5BD5119A881}"/>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xmlns="" id="{D750E7E3-81E6-4B31-BB9D-7C662D13F375}"/>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xmlns="" id="{65F495DB-1AA3-4FB5-A036-31595B399199}"/>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xmlns="" id="{B6E28450-E37E-4D33-BB11-AD04FD0C8319}"/>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xmlns="" id="{0C81A989-B79D-49EB-9F9A-27431D857526}"/>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4A70BB3-2B06-44B8-A25C-8A039E0838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0041D6A-90BE-4EE2-AC0A-5BE866D607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4F5B76C-145C-42A3-B836-3720CD75B13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DB07DD8-0380-4151-9E51-4479C7710F8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9741E6A8-8E35-470D-8967-F08C9498AE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4" name="楕円 73">
          <a:extLst>
            <a:ext uri="{FF2B5EF4-FFF2-40B4-BE49-F238E27FC236}">
              <a16:creationId xmlns:a16="http://schemas.microsoft.com/office/drawing/2014/main" xmlns="" id="{58FE134B-EAA4-4D13-94D8-9E1C1DC26D8A}"/>
            </a:ext>
          </a:extLst>
        </xdr:cNvPr>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F39994F2-7C74-48A7-BA48-B48FFD0AACAD}"/>
            </a:ext>
          </a:extLst>
        </xdr:cNvPr>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138067</xdr:rowOff>
    </xdr:from>
    <xdr:to>
      <xdr:col>20</xdr:col>
      <xdr:colOff>38100</xdr:colOff>
      <xdr:row>37</xdr:row>
      <xdr:rowOff>68217</xdr:rowOff>
    </xdr:to>
    <xdr:sp macro="" textlink="">
      <xdr:nvSpPr>
        <xdr:cNvPr id="76" name="楕円 75">
          <a:extLst>
            <a:ext uri="{FF2B5EF4-FFF2-40B4-BE49-F238E27FC236}">
              <a16:creationId xmlns:a16="http://schemas.microsoft.com/office/drawing/2014/main" xmlns="" id="{78D0116D-6FDF-4B71-9BBA-F10F886974FC}"/>
            </a:ext>
          </a:extLst>
        </xdr:cNvPr>
        <xdr:cNvSpPr/>
      </xdr:nvSpPr>
      <xdr:spPr>
        <a:xfrm>
          <a:off x="3746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17417</xdr:rowOff>
    </xdr:from>
    <xdr:to>
      <xdr:col>24</xdr:col>
      <xdr:colOff>63500</xdr:colOff>
      <xdr:row>37</xdr:row>
      <xdr:rowOff>19050</xdr:rowOff>
    </xdr:to>
    <xdr:cxnSp macro="">
      <xdr:nvCxnSpPr>
        <xdr:cNvPr id="77" name="直線コネクタ 76">
          <a:extLst>
            <a:ext uri="{FF2B5EF4-FFF2-40B4-BE49-F238E27FC236}">
              <a16:creationId xmlns:a16="http://schemas.microsoft.com/office/drawing/2014/main" xmlns="" id="{99623935-F1E7-4413-AF37-424D9330C2AB}"/>
            </a:ext>
          </a:extLst>
        </xdr:cNvPr>
        <xdr:cNvCxnSpPr/>
      </xdr:nvCxnSpPr>
      <xdr:spPr>
        <a:xfrm>
          <a:off x="3797300" y="636106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100511</xdr:rowOff>
    </xdr:from>
    <xdr:to>
      <xdr:col>15</xdr:col>
      <xdr:colOff>101600</xdr:colOff>
      <xdr:row>37</xdr:row>
      <xdr:rowOff>30661</xdr:rowOff>
    </xdr:to>
    <xdr:sp macro="" textlink="">
      <xdr:nvSpPr>
        <xdr:cNvPr id="78" name="楕円 77">
          <a:extLst>
            <a:ext uri="{FF2B5EF4-FFF2-40B4-BE49-F238E27FC236}">
              <a16:creationId xmlns:a16="http://schemas.microsoft.com/office/drawing/2014/main" xmlns="" id="{306839B9-0642-4304-B819-6040545DA22D}"/>
            </a:ext>
          </a:extLst>
        </xdr:cNvPr>
        <xdr:cNvSpPr/>
      </xdr:nvSpPr>
      <xdr:spPr>
        <a:xfrm>
          <a:off x="2857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151311</xdr:rowOff>
    </xdr:from>
    <xdr:to>
      <xdr:col>19</xdr:col>
      <xdr:colOff>177800</xdr:colOff>
      <xdr:row>37</xdr:row>
      <xdr:rowOff>17417</xdr:rowOff>
    </xdr:to>
    <xdr:cxnSp macro="">
      <xdr:nvCxnSpPr>
        <xdr:cNvPr id="79" name="直線コネクタ 78">
          <a:extLst>
            <a:ext uri="{FF2B5EF4-FFF2-40B4-BE49-F238E27FC236}">
              <a16:creationId xmlns:a16="http://schemas.microsoft.com/office/drawing/2014/main" xmlns="" id="{F534F9E9-7A83-40F1-8972-F632523693CE}"/>
            </a:ext>
          </a:extLst>
        </xdr:cNvPr>
        <xdr:cNvCxnSpPr/>
      </xdr:nvCxnSpPr>
      <xdr:spPr>
        <a:xfrm>
          <a:off x="2908300" y="632351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62956</xdr:rowOff>
    </xdr:from>
    <xdr:to>
      <xdr:col>10</xdr:col>
      <xdr:colOff>165100</xdr:colOff>
      <xdr:row>36</xdr:row>
      <xdr:rowOff>164556</xdr:rowOff>
    </xdr:to>
    <xdr:sp macro="" textlink="">
      <xdr:nvSpPr>
        <xdr:cNvPr id="80" name="楕円 79">
          <a:extLst>
            <a:ext uri="{FF2B5EF4-FFF2-40B4-BE49-F238E27FC236}">
              <a16:creationId xmlns:a16="http://schemas.microsoft.com/office/drawing/2014/main" xmlns="" id="{013DC5C1-B626-4890-875D-7573DAE17EFC}"/>
            </a:ext>
          </a:extLst>
        </xdr:cNvPr>
        <xdr:cNvSpPr/>
      </xdr:nvSpPr>
      <xdr:spPr>
        <a:xfrm>
          <a:off x="1968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113756</xdr:rowOff>
    </xdr:from>
    <xdr:to>
      <xdr:col>15</xdr:col>
      <xdr:colOff>50800</xdr:colOff>
      <xdr:row>36</xdr:row>
      <xdr:rowOff>151311</xdr:rowOff>
    </xdr:to>
    <xdr:cxnSp macro="">
      <xdr:nvCxnSpPr>
        <xdr:cNvPr id="81" name="直線コネクタ 80">
          <a:extLst>
            <a:ext uri="{FF2B5EF4-FFF2-40B4-BE49-F238E27FC236}">
              <a16:creationId xmlns:a16="http://schemas.microsoft.com/office/drawing/2014/main" xmlns="" id="{E37C3E6A-4881-4B28-B6FD-25C6558C8F14}"/>
            </a:ext>
          </a:extLst>
        </xdr:cNvPr>
        <xdr:cNvCxnSpPr/>
      </xdr:nvCxnSpPr>
      <xdr:spPr>
        <a:xfrm>
          <a:off x="2019300" y="628595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xmlns="" id="{6B825A5E-EBA1-4D79-9F97-065657ECC7AD}"/>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113756</xdr:rowOff>
    </xdr:to>
    <xdr:cxnSp macro="">
      <xdr:nvCxnSpPr>
        <xdr:cNvPr id="83" name="直線コネクタ 82">
          <a:extLst>
            <a:ext uri="{FF2B5EF4-FFF2-40B4-BE49-F238E27FC236}">
              <a16:creationId xmlns:a16="http://schemas.microsoft.com/office/drawing/2014/main" xmlns="" id="{2643E53A-8A30-4F34-BBDB-763AC03D393F}"/>
            </a:ext>
          </a:extLst>
        </xdr:cNvPr>
        <xdr:cNvCxnSpPr/>
      </xdr:nvCxnSpPr>
      <xdr:spPr>
        <a:xfrm>
          <a:off x="1130300" y="62484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xmlns="" id="{91A7E9F5-595E-42AD-9A92-B5795A76B5E4}"/>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xmlns="" id="{C8F2544A-B478-433F-BC03-8524DB3F79F2}"/>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xmlns="" id="{08A8CB27-6CB1-417A-A165-8681CC0120A9}"/>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xmlns="" id="{25263699-367F-41ED-B68A-909A183B79F2}"/>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84744</xdr:rowOff>
    </xdr:from>
    <xdr:ext cx="405111" cy="259045"/>
    <xdr:sp macro="" textlink="">
      <xdr:nvSpPr>
        <xdr:cNvPr id="88" name="n_1mainValue【図書館】&#10;有形固定資産減価償却率">
          <a:extLst>
            <a:ext uri="{FF2B5EF4-FFF2-40B4-BE49-F238E27FC236}">
              <a16:creationId xmlns:a16="http://schemas.microsoft.com/office/drawing/2014/main" xmlns="" id="{75C8E31D-0AD0-47B3-8D96-07F9E1A87AC0}"/>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47188</xdr:rowOff>
    </xdr:from>
    <xdr:ext cx="405111" cy="259045"/>
    <xdr:sp macro="" textlink="">
      <xdr:nvSpPr>
        <xdr:cNvPr id="89" name="n_2mainValue【図書館】&#10;有形固定資産減価償却率">
          <a:extLst>
            <a:ext uri="{FF2B5EF4-FFF2-40B4-BE49-F238E27FC236}">
              <a16:creationId xmlns:a16="http://schemas.microsoft.com/office/drawing/2014/main" xmlns="" id="{A7A26938-2137-4D69-ADE5-EB7622F47BD2}"/>
            </a:ext>
          </a:extLst>
        </xdr:cNvPr>
        <xdr:cNvSpPr txBox="1"/>
      </xdr:nvSpPr>
      <xdr:spPr>
        <a:xfrm>
          <a:off x="2705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9633</xdr:rowOff>
    </xdr:from>
    <xdr:ext cx="405111" cy="259045"/>
    <xdr:sp macro="" textlink="">
      <xdr:nvSpPr>
        <xdr:cNvPr id="90" name="n_3mainValue【図書館】&#10;有形固定資産減価償却率">
          <a:extLst>
            <a:ext uri="{FF2B5EF4-FFF2-40B4-BE49-F238E27FC236}">
              <a16:creationId xmlns:a16="http://schemas.microsoft.com/office/drawing/2014/main" xmlns="" id="{6B324272-6046-4655-9B45-3E806DFC9E5B}"/>
            </a:ext>
          </a:extLst>
        </xdr:cNvPr>
        <xdr:cNvSpPr txBox="1"/>
      </xdr:nvSpPr>
      <xdr:spPr>
        <a:xfrm>
          <a:off x="1816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xmlns="" id="{1C2EEC86-9465-4B77-ACE1-00D0346548FC}"/>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13B6E295-88EB-4B68-A6B1-33F1B5A939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5C6EE951-DBD3-4B9F-8888-C159D02643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F29308E1-0F66-44C8-A2F9-E1AA1893C7E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884FBB79-01C9-42C8-9025-D1A72FDFBC4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DC7D60A3-7CFB-420C-B80A-ECF1B63DE1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23CF1AD2-F011-4D8C-A967-C416BFC65E3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2311A41B-02E1-4EFF-81C5-EF4DAE2DF9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90134246-41A9-47B1-9697-A842003A6FC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C2BEA178-0352-42A6-B881-5B65A1523F0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19689005-2A43-4B64-A20E-DCA71EE891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757F66A4-29B5-4674-B9EE-397747B8D37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1A74209E-8C2B-4209-8C54-38D7E269757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32E802C-CC76-41C0-98A2-F0DF016ADCF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034757FD-CEA8-4DCF-BC89-45F74070A2B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85D5BB6F-3680-4EB5-870B-631D8A80EFD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46E492F3-54DA-4978-9904-A7146588AB5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A6B14499-8A5B-45BD-B13F-FD5BDC4D670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BF4D7DA8-3E18-419E-B09A-2D610E7442B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70C253C0-3FDF-4203-A46B-4357C84118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49563076-3E4F-43FF-8E1D-8E2D5FD4F86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A99EB39E-DF0E-4653-B164-D7DE298316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AE6AAA8-A687-49B8-AB42-344CD98C99E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32F69904-FE0B-4589-A3FA-2A702F25768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xmlns="" id="{88376265-2861-4D0B-BA1B-FB2308C1BEC9}"/>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xmlns="" id="{0D1FE6F6-56E3-4F28-B41F-4FD9CEDFDFFE}"/>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xmlns="" id="{AB19E1A2-F7A1-40DB-BD4A-61AE88DE96F5}"/>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xmlns="" id="{9EB755A6-7E39-433D-9CD8-E72D496C7153}"/>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xmlns="" id="{38BB4F30-D32A-4D77-A75C-A21D76D5974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a:extLst>
            <a:ext uri="{FF2B5EF4-FFF2-40B4-BE49-F238E27FC236}">
              <a16:creationId xmlns:a16="http://schemas.microsoft.com/office/drawing/2014/main" xmlns="" id="{CC15BE06-2DFB-4C79-B97C-175F8935411C}"/>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xmlns="" id="{873FBFB0-BC46-469E-AA8B-FF884317EFCA}"/>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xmlns="" id="{4EE67451-105F-4033-BB6C-48D4EAB6A72B}"/>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xmlns="" id="{650D0993-A4D7-424E-8D7D-EF7C33837EAA}"/>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5F7D5882-DE77-432E-8C85-E389B615F721}"/>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xmlns="" id="{A262C25D-5AB2-4951-99DE-DE1609110F72}"/>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78BAE0B-7563-4833-9B93-4D1F5FF58A4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2CFC344C-8EF3-49A1-ACF1-3B1E1680B3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20A4509F-E180-4114-BA48-692FFCCF78F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47E3EDF2-51FE-49D4-8712-5BA2324B023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4F282AEB-2883-460B-A47E-704A4C94B6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31" name="楕円 130">
          <a:extLst>
            <a:ext uri="{FF2B5EF4-FFF2-40B4-BE49-F238E27FC236}">
              <a16:creationId xmlns:a16="http://schemas.microsoft.com/office/drawing/2014/main" xmlns="" id="{F83F205A-36D7-494B-B707-27FEABDF5E3F}"/>
            </a:ext>
          </a:extLst>
        </xdr:cNvPr>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40657</xdr:rowOff>
    </xdr:from>
    <xdr:ext cx="469744" cy="259045"/>
    <xdr:sp macro="" textlink="">
      <xdr:nvSpPr>
        <xdr:cNvPr id="132" name="【図書館】&#10;一人当たり面積該当値テキスト">
          <a:extLst>
            <a:ext uri="{FF2B5EF4-FFF2-40B4-BE49-F238E27FC236}">
              <a16:creationId xmlns:a16="http://schemas.microsoft.com/office/drawing/2014/main" xmlns="" id="{BAA216D3-DD45-449C-A69D-B76F014CB930}"/>
            </a:ext>
          </a:extLst>
        </xdr:cNvPr>
        <xdr:cNvSpPr txBox="1"/>
      </xdr:nvSpPr>
      <xdr:spPr>
        <a:xfrm>
          <a:off x="10515600"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33" name="楕円 132">
          <a:extLst>
            <a:ext uri="{FF2B5EF4-FFF2-40B4-BE49-F238E27FC236}">
              <a16:creationId xmlns:a16="http://schemas.microsoft.com/office/drawing/2014/main" xmlns="" id="{C8D45050-DCCD-48B8-BC4B-A3035B11EA92}"/>
            </a:ext>
          </a:extLst>
        </xdr:cNvPr>
        <xdr:cNvSpPr/>
      </xdr:nvSpPr>
      <xdr:spPr>
        <a:xfrm>
          <a:off x="958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68580</xdr:rowOff>
    </xdr:to>
    <xdr:cxnSp macro="">
      <xdr:nvCxnSpPr>
        <xdr:cNvPr id="134" name="直線コネクタ 133">
          <a:extLst>
            <a:ext uri="{FF2B5EF4-FFF2-40B4-BE49-F238E27FC236}">
              <a16:creationId xmlns:a16="http://schemas.microsoft.com/office/drawing/2014/main" xmlns="" id="{2C3E470F-E863-4D86-92C4-54379AE4C9E6}"/>
            </a:ext>
          </a:extLst>
        </xdr:cNvPr>
        <xdr:cNvCxnSpPr/>
      </xdr:nvCxnSpPr>
      <xdr:spPr>
        <a:xfrm>
          <a:off x="9639300" y="692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35" name="楕円 134">
          <a:extLst>
            <a:ext uri="{FF2B5EF4-FFF2-40B4-BE49-F238E27FC236}">
              <a16:creationId xmlns:a16="http://schemas.microsoft.com/office/drawing/2014/main" xmlns="" id="{1C1D3B71-7F48-4FD0-BBB3-CCD7AFC8CDC0}"/>
            </a:ext>
          </a:extLst>
        </xdr:cNvPr>
        <xdr:cNvSpPr/>
      </xdr:nvSpPr>
      <xdr:spPr>
        <a:xfrm>
          <a:off x="8699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68580</xdr:rowOff>
    </xdr:from>
    <xdr:to>
      <xdr:col>50</xdr:col>
      <xdr:colOff>114300</xdr:colOff>
      <xdr:row>40</xdr:row>
      <xdr:rowOff>68580</xdr:rowOff>
    </xdr:to>
    <xdr:cxnSp macro="">
      <xdr:nvCxnSpPr>
        <xdr:cNvPr id="136" name="直線コネクタ 135">
          <a:extLst>
            <a:ext uri="{FF2B5EF4-FFF2-40B4-BE49-F238E27FC236}">
              <a16:creationId xmlns:a16="http://schemas.microsoft.com/office/drawing/2014/main" xmlns="" id="{CC7A1756-673B-4A8A-B1A6-429732D49633}"/>
            </a:ext>
          </a:extLst>
        </xdr:cNvPr>
        <xdr:cNvCxnSpPr/>
      </xdr:nvCxnSpPr>
      <xdr:spPr>
        <a:xfrm>
          <a:off x="8750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17780</xdr:rowOff>
    </xdr:from>
    <xdr:to>
      <xdr:col>41</xdr:col>
      <xdr:colOff>101600</xdr:colOff>
      <xdr:row>40</xdr:row>
      <xdr:rowOff>119380</xdr:rowOff>
    </xdr:to>
    <xdr:sp macro="" textlink="">
      <xdr:nvSpPr>
        <xdr:cNvPr id="137" name="楕円 136">
          <a:extLst>
            <a:ext uri="{FF2B5EF4-FFF2-40B4-BE49-F238E27FC236}">
              <a16:creationId xmlns:a16="http://schemas.microsoft.com/office/drawing/2014/main" xmlns="" id="{BC820D5F-6B47-4BB5-8921-F550D75DBF63}"/>
            </a:ext>
          </a:extLst>
        </xdr:cNvPr>
        <xdr:cNvSpPr/>
      </xdr:nvSpPr>
      <xdr:spPr>
        <a:xfrm>
          <a:off x="781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68580</xdr:rowOff>
    </xdr:from>
    <xdr:to>
      <xdr:col>45</xdr:col>
      <xdr:colOff>177800</xdr:colOff>
      <xdr:row>40</xdr:row>
      <xdr:rowOff>68580</xdr:rowOff>
    </xdr:to>
    <xdr:cxnSp macro="">
      <xdr:nvCxnSpPr>
        <xdr:cNvPr id="138" name="直線コネクタ 137">
          <a:extLst>
            <a:ext uri="{FF2B5EF4-FFF2-40B4-BE49-F238E27FC236}">
              <a16:creationId xmlns:a16="http://schemas.microsoft.com/office/drawing/2014/main" xmlns="" id="{7695C7BA-08EB-4330-9F61-7A1D18D038A4}"/>
            </a:ext>
          </a:extLst>
        </xdr:cNvPr>
        <xdr:cNvCxnSpPr/>
      </xdr:nvCxnSpPr>
      <xdr:spPr>
        <a:xfrm>
          <a:off x="7861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xdr:rowOff>
    </xdr:from>
    <xdr:to>
      <xdr:col>36</xdr:col>
      <xdr:colOff>165100</xdr:colOff>
      <xdr:row>40</xdr:row>
      <xdr:rowOff>115570</xdr:rowOff>
    </xdr:to>
    <xdr:sp macro="" textlink="">
      <xdr:nvSpPr>
        <xdr:cNvPr id="139" name="楕円 138">
          <a:extLst>
            <a:ext uri="{FF2B5EF4-FFF2-40B4-BE49-F238E27FC236}">
              <a16:creationId xmlns:a16="http://schemas.microsoft.com/office/drawing/2014/main" xmlns="" id="{66C6C7EA-078A-4A10-A442-2D38C51EDC3A}"/>
            </a:ext>
          </a:extLst>
        </xdr:cNvPr>
        <xdr:cNvSpPr/>
      </xdr:nvSpPr>
      <xdr:spPr>
        <a:xfrm>
          <a:off x="6921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68580</xdr:rowOff>
    </xdr:to>
    <xdr:cxnSp macro="">
      <xdr:nvCxnSpPr>
        <xdr:cNvPr id="140" name="直線コネクタ 139">
          <a:extLst>
            <a:ext uri="{FF2B5EF4-FFF2-40B4-BE49-F238E27FC236}">
              <a16:creationId xmlns:a16="http://schemas.microsoft.com/office/drawing/2014/main" xmlns="" id="{82E79A10-584F-4630-85FC-FD58D81810D8}"/>
            </a:ext>
          </a:extLst>
        </xdr:cNvPr>
        <xdr:cNvCxnSpPr/>
      </xdr:nvCxnSpPr>
      <xdr:spPr>
        <a:xfrm>
          <a:off x="6972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a:extLst>
            <a:ext uri="{FF2B5EF4-FFF2-40B4-BE49-F238E27FC236}">
              <a16:creationId xmlns:a16="http://schemas.microsoft.com/office/drawing/2014/main" xmlns="" id="{5E878F56-E290-4636-8812-171158B25FDA}"/>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a:extLst>
            <a:ext uri="{FF2B5EF4-FFF2-40B4-BE49-F238E27FC236}">
              <a16:creationId xmlns:a16="http://schemas.microsoft.com/office/drawing/2014/main" xmlns="" id="{FBD551E1-D903-4616-A1F8-8C52CCE6DDC2}"/>
            </a:ext>
          </a:extLst>
        </xdr:cNvPr>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xmlns="" id="{F2482462-5E26-4209-8F20-246BDECBC10F}"/>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a:extLst>
            <a:ext uri="{FF2B5EF4-FFF2-40B4-BE49-F238E27FC236}">
              <a16:creationId xmlns:a16="http://schemas.microsoft.com/office/drawing/2014/main" xmlns="" id="{A73AB61F-0883-4163-80B0-B0C98AFB696C}"/>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135907</xdr:rowOff>
    </xdr:from>
    <xdr:ext cx="469744" cy="259045"/>
    <xdr:sp macro="" textlink="">
      <xdr:nvSpPr>
        <xdr:cNvPr id="145" name="n_1mainValue【図書館】&#10;一人当たり面積">
          <a:extLst>
            <a:ext uri="{FF2B5EF4-FFF2-40B4-BE49-F238E27FC236}">
              <a16:creationId xmlns:a16="http://schemas.microsoft.com/office/drawing/2014/main" xmlns="" id="{16ACDDEF-AC7F-4E0D-9451-ECA2847AF091}"/>
            </a:ext>
          </a:extLst>
        </xdr:cNvPr>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135907</xdr:rowOff>
    </xdr:from>
    <xdr:ext cx="469744" cy="259045"/>
    <xdr:sp macro="" textlink="">
      <xdr:nvSpPr>
        <xdr:cNvPr id="146" name="n_2mainValue【図書館】&#10;一人当たり面積">
          <a:extLst>
            <a:ext uri="{FF2B5EF4-FFF2-40B4-BE49-F238E27FC236}">
              <a16:creationId xmlns:a16="http://schemas.microsoft.com/office/drawing/2014/main" xmlns="" id="{B0F84D45-45AB-44D1-B7EF-C34EC1421ADB}"/>
            </a:ext>
          </a:extLst>
        </xdr:cNvPr>
        <xdr:cNvSpPr txBox="1"/>
      </xdr:nvSpPr>
      <xdr:spPr>
        <a:xfrm>
          <a:off x="8515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135907</xdr:rowOff>
    </xdr:from>
    <xdr:ext cx="469744" cy="259045"/>
    <xdr:sp macro="" textlink="">
      <xdr:nvSpPr>
        <xdr:cNvPr id="147" name="n_3mainValue【図書館】&#10;一人当たり面積">
          <a:extLst>
            <a:ext uri="{FF2B5EF4-FFF2-40B4-BE49-F238E27FC236}">
              <a16:creationId xmlns:a16="http://schemas.microsoft.com/office/drawing/2014/main" xmlns="" id="{0B318232-E5E0-437F-B7CA-BA08E418EBDD}"/>
            </a:ext>
          </a:extLst>
        </xdr:cNvPr>
        <xdr:cNvSpPr txBox="1"/>
      </xdr:nvSpPr>
      <xdr:spPr>
        <a:xfrm>
          <a:off x="7626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132097</xdr:rowOff>
    </xdr:from>
    <xdr:ext cx="469744" cy="259045"/>
    <xdr:sp macro="" textlink="">
      <xdr:nvSpPr>
        <xdr:cNvPr id="148" name="n_4mainValue【図書館】&#10;一人当たり面積">
          <a:extLst>
            <a:ext uri="{FF2B5EF4-FFF2-40B4-BE49-F238E27FC236}">
              <a16:creationId xmlns:a16="http://schemas.microsoft.com/office/drawing/2014/main" xmlns="" id="{5EB65163-3262-473D-B425-F39BDAF17B7B}"/>
            </a:ext>
          </a:extLst>
        </xdr:cNvPr>
        <xdr:cNvSpPr txBox="1"/>
      </xdr:nvSpPr>
      <xdr:spPr>
        <a:xfrm>
          <a:off x="6737427" y="66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ABD399EB-6479-43A1-93C2-726273E1E6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4A5A16AD-0D22-4DEA-AE1D-DF8C78E02F2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AF1897F8-57D8-4D10-AC37-6F8CDB47C8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EA0950B0-D4F9-4B0B-8E1A-63C4E11DA0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150086B8-81D6-4FB2-9EDE-44DF20EBC82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94659D1E-13A3-4E9F-BEE1-CB1C6BAE97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A1333F98-291F-4429-AC33-74FFEB561AF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87108A37-233D-4B6A-A6A1-3F5004721D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AA6A7E29-1588-4ADB-917F-AAA6CEA4D7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970B8D02-F8CA-417B-97D0-4B760C152D8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9B598E95-C36D-4B67-8A86-A095C34360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698C4FF0-9EF6-40F6-BD3B-7B6087110F7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49043475-38D9-41EB-9916-599C3C15326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754E9EA5-B498-4E51-84D2-C16C69BED23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08FE70FB-2B8D-4779-8019-AE314169FDF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1FA6F85B-429F-4275-8DF7-E6F8CA58D03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40722136-586E-4531-B17E-E252262925C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94392425-E4CE-400E-931C-E4AA49D2DE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35DAA60C-0CB9-46B2-BFC8-7DC2C211C2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D2E0F230-C975-4E2F-82BD-2CAEFDBA591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83649BE3-99D6-4F89-90C4-247943F98A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A3453B1A-B300-4EF5-9363-3845EEB7782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E94DE774-8FF5-4A52-BB4B-3C8A72F6A01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690CC82D-63F2-46C7-BE58-2CA7ADF84E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C241B621-7A1A-4322-B588-6FAECD12E7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3221004F-AD3C-4570-90DD-B81F133B7CBF}"/>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7CFA9048-A41A-4E76-A549-0B49D035FE3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A73E0554-B316-4F5E-819F-5133D0E59A3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C14337D9-D0FA-457A-A802-9F35A196E885}"/>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xmlns="" id="{DA1BCD9F-DB4F-45DE-A641-969BE4DB3B73}"/>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A117EE04-80CA-431A-A86C-20FDA8FF9533}"/>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xmlns="" id="{BD7DEB6C-0797-48EC-A9B6-B5EB040D6A1B}"/>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xmlns="" id="{E76467BD-4D33-4281-913B-0B79F3ADCA39}"/>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xmlns="" id="{25BE6FEA-C140-4587-BF07-84835697D062}"/>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xmlns="" id="{EBD25B4D-58E5-476F-B972-C9ECC4A1DC89}"/>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xmlns="" id="{98C4CDFB-C424-4887-81CF-AB1C6BE95FFF}"/>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8CF48D19-4A5E-4B24-B180-46CD3BA1C1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D6118111-DB41-4CED-9E85-3303FA31FA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4E8F83E-5AA7-45B8-88AC-DEC734CA50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7EF4A073-8349-44E6-9508-53F9669360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9E1F8295-3918-41A1-AF0A-FF0B40418C6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102688</xdr:rowOff>
    </xdr:from>
    <xdr:to>
      <xdr:col>24</xdr:col>
      <xdr:colOff>114300</xdr:colOff>
      <xdr:row>63</xdr:row>
      <xdr:rowOff>32838</xdr:rowOff>
    </xdr:to>
    <xdr:sp macro="" textlink="">
      <xdr:nvSpPr>
        <xdr:cNvPr id="190" name="楕円 189">
          <a:extLst>
            <a:ext uri="{FF2B5EF4-FFF2-40B4-BE49-F238E27FC236}">
              <a16:creationId xmlns:a16="http://schemas.microsoft.com/office/drawing/2014/main" xmlns="" id="{C8B5639B-73DB-46EA-8B44-646EC4B9DBA7}"/>
            </a:ext>
          </a:extLst>
        </xdr:cNvPr>
        <xdr:cNvSpPr/>
      </xdr:nvSpPr>
      <xdr:spPr>
        <a:xfrm>
          <a:off x="45847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81115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25E30987-F394-45A3-96F1-8983ACF16606}"/>
            </a:ext>
          </a:extLst>
        </xdr:cNvPr>
        <xdr:cNvSpPr txBox="1"/>
      </xdr:nvSpPr>
      <xdr:spPr>
        <a:xfrm>
          <a:off x="4673600"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68399</xdr:rowOff>
    </xdr:from>
    <xdr:to>
      <xdr:col>20</xdr:col>
      <xdr:colOff>38100</xdr:colOff>
      <xdr:row>62</xdr:row>
      <xdr:rowOff>169999</xdr:rowOff>
    </xdr:to>
    <xdr:sp macro="" textlink="">
      <xdr:nvSpPr>
        <xdr:cNvPr id="192" name="楕円 191">
          <a:extLst>
            <a:ext uri="{FF2B5EF4-FFF2-40B4-BE49-F238E27FC236}">
              <a16:creationId xmlns:a16="http://schemas.microsoft.com/office/drawing/2014/main" xmlns="" id="{4A69130A-D305-4646-ACC5-11B62799603F}"/>
            </a:ext>
          </a:extLst>
        </xdr:cNvPr>
        <xdr:cNvSpPr/>
      </xdr:nvSpPr>
      <xdr:spPr>
        <a:xfrm>
          <a:off x="3746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119199</xdr:rowOff>
    </xdr:from>
    <xdr:to>
      <xdr:col>24</xdr:col>
      <xdr:colOff>63500</xdr:colOff>
      <xdr:row>62</xdr:row>
      <xdr:rowOff>153488</xdr:rowOff>
    </xdr:to>
    <xdr:cxnSp macro="">
      <xdr:nvCxnSpPr>
        <xdr:cNvPr id="193" name="直線コネクタ 192">
          <a:extLst>
            <a:ext uri="{FF2B5EF4-FFF2-40B4-BE49-F238E27FC236}">
              <a16:creationId xmlns:a16="http://schemas.microsoft.com/office/drawing/2014/main" xmlns="" id="{071B04E5-98C8-41E9-94E9-7E3078149E8A}"/>
            </a:ext>
          </a:extLst>
        </xdr:cNvPr>
        <xdr:cNvCxnSpPr/>
      </xdr:nvCxnSpPr>
      <xdr:spPr>
        <a:xfrm>
          <a:off x="3797300" y="107490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35741</xdr:rowOff>
    </xdr:from>
    <xdr:to>
      <xdr:col>15</xdr:col>
      <xdr:colOff>101600</xdr:colOff>
      <xdr:row>62</xdr:row>
      <xdr:rowOff>137341</xdr:rowOff>
    </xdr:to>
    <xdr:sp macro="" textlink="">
      <xdr:nvSpPr>
        <xdr:cNvPr id="194" name="楕円 193">
          <a:extLst>
            <a:ext uri="{FF2B5EF4-FFF2-40B4-BE49-F238E27FC236}">
              <a16:creationId xmlns:a16="http://schemas.microsoft.com/office/drawing/2014/main" xmlns="" id="{C5A2943B-3DEC-4E6E-83C6-7D5D4D5762F3}"/>
            </a:ext>
          </a:extLst>
        </xdr:cNvPr>
        <xdr:cNvSpPr/>
      </xdr:nvSpPr>
      <xdr:spPr>
        <a:xfrm>
          <a:off x="2857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86541</xdr:rowOff>
    </xdr:from>
    <xdr:to>
      <xdr:col>19</xdr:col>
      <xdr:colOff>177800</xdr:colOff>
      <xdr:row>62</xdr:row>
      <xdr:rowOff>119199</xdr:rowOff>
    </xdr:to>
    <xdr:cxnSp macro="">
      <xdr:nvCxnSpPr>
        <xdr:cNvPr id="195" name="直線コネクタ 194">
          <a:extLst>
            <a:ext uri="{FF2B5EF4-FFF2-40B4-BE49-F238E27FC236}">
              <a16:creationId xmlns:a16="http://schemas.microsoft.com/office/drawing/2014/main" xmlns="" id="{BC051947-E108-4F06-89CD-AF8FDF0D3C85}"/>
            </a:ext>
          </a:extLst>
        </xdr:cNvPr>
        <xdr:cNvCxnSpPr/>
      </xdr:nvCxnSpPr>
      <xdr:spPr>
        <a:xfrm>
          <a:off x="2908300" y="107164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42273</xdr:rowOff>
    </xdr:from>
    <xdr:to>
      <xdr:col>10</xdr:col>
      <xdr:colOff>165100</xdr:colOff>
      <xdr:row>62</xdr:row>
      <xdr:rowOff>143873</xdr:rowOff>
    </xdr:to>
    <xdr:sp macro="" textlink="">
      <xdr:nvSpPr>
        <xdr:cNvPr id="196" name="楕円 195">
          <a:extLst>
            <a:ext uri="{FF2B5EF4-FFF2-40B4-BE49-F238E27FC236}">
              <a16:creationId xmlns:a16="http://schemas.microsoft.com/office/drawing/2014/main" xmlns="" id="{A22417E7-E385-4681-88FD-4E91EFB4E4B0}"/>
            </a:ext>
          </a:extLst>
        </xdr:cNvPr>
        <xdr:cNvSpPr/>
      </xdr:nvSpPr>
      <xdr:spPr>
        <a:xfrm>
          <a:off x="1968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86541</xdr:rowOff>
    </xdr:from>
    <xdr:to>
      <xdr:col>15</xdr:col>
      <xdr:colOff>50800</xdr:colOff>
      <xdr:row>62</xdr:row>
      <xdr:rowOff>93073</xdr:rowOff>
    </xdr:to>
    <xdr:cxnSp macro="">
      <xdr:nvCxnSpPr>
        <xdr:cNvPr id="197" name="直線コネクタ 196">
          <a:extLst>
            <a:ext uri="{FF2B5EF4-FFF2-40B4-BE49-F238E27FC236}">
              <a16:creationId xmlns:a16="http://schemas.microsoft.com/office/drawing/2014/main" xmlns="" id="{07D7432C-0D8B-44DD-9007-78398E55CAC2}"/>
            </a:ext>
          </a:extLst>
        </xdr:cNvPr>
        <xdr:cNvCxnSpPr/>
      </xdr:nvCxnSpPr>
      <xdr:spPr>
        <a:xfrm flipV="1">
          <a:off x="2019300" y="1071644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xdr:rowOff>
    </xdr:from>
    <xdr:to>
      <xdr:col>6</xdr:col>
      <xdr:colOff>38100</xdr:colOff>
      <xdr:row>62</xdr:row>
      <xdr:rowOff>106317</xdr:rowOff>
    </xdr:to>
    <xdr:sp macro="" textlink="">
      <xdr:nvSpPr>
        <xdr:cNvPr id="198" name="楕円 197">
          <a:extLst>
            <a:ext uri="{FF2B5EF4-FFF2-40B4-BE49-F238E27FC236}">
              <a16:creationId xmlns:a16="http://schemas.microsoft.com/office/drawing/2014/main" xmlns="" id="{BAA323FC-583F-4FA1-87A2-0A584D838994}"/>
            </a:ext>
          </a:extLst>
        </xdr:cNvPr>
        <xdr:cNvSpPr/>
      </xdr:nvSpPr>
      <xdr:spPr>
        <a:xfrm>
          <a:off x="1079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55517</xdr:rowOff>
    </xdr:from>
    <xdr:to>
      <xdr:col>10</xdr:col>
      <xdr:colOff>114300</xdr:colOff>
      <xdr:row>62</xdr:row>
      <xdr:rowOff>93073</xdr:rowOff>
    </xdr:to>
    <xdr:cxnSp macro="">
      <xdr:nvCxnSpPr>
        <xdr:cNvPr id="199" name="直線コネクタ 198">
          <a:extLst>
            <a:ext uri="{FF2B5EF4-FFF2-40B4-BE49-F238E27FC236}">
              <a16:creationId xmlns:a16="http://schemas.microsoft.com/office/drawing/2014/main" xmlns="" id="{C0D5236A-B9AC-48B0-8C81-093134354021}"/>
            </a:ext>
          </a:extLst>
        </xdr:cNvPr>
        <xdr:cNvCxnSpPr/>
      </xdr:nvCxnSpPr>
      <xdr:spPr>
        <a:xfrm>
          <a:off x="1130300" y="106854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24664B19-16A1-4C7D-8D1B-38932C95BA9C}"/>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8EE84DF2-26AE-403D-962D-0E66BE3A6F77}"/>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6F0024C4-7CBF-4609-B5E1-2F084FF39005}"/>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77628382-A88B-4A6C-A38E-3EE914DF2309}"/>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161126</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CCF07743-885B-465E-BC0C-959CDB0225F5}"/>
            </a:ext>
          </a:extLst>
        </xdr:cNvPr>
        <xdr:cNvSpPr txBox="1"/>
      </xdr:nvSpPr>
      <xdr:spPr>
        <a:xfrm>
          <a:off x="35820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128468</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A7A5222B-2226-4E0A-B5DF-64E3EB589DC9}"/>
            </a:ext>
          </a:extLst>
        </xdr:cNvPr>
        <xdr:cNvSpPr txBox="1"/>
      </xdr:nvSpPr>
      <xdr:spPr>
        <a:xfrm>
          <a:off x="2705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135000</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39540CB4-9EF3-4776-B9E7-8FFE8BC5B786}"/>
            </a:ext>
          </a:extLst>
        </xdr:cNvPr>
        <xdr:cNvSpPr txBox="1"/>
      </xdr:nvSpPr>
      <xdr:spPr>
        <a:xfrm>
          <a:off x="1816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97444</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F63B2208-09C9-45E9-918E-29DACA21E8F5}"/>
            </a:ext>
          </a:extLst>
        </xdr:cNvPr>
        <xdr:cNvSpPr txBox="1"/>
      </xdr:nvSpPr>
      <xdr:spPr>
        <a:xfrm>
          <a:off x="927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4872E36D-7CE3-40C7-ADB9-D6FF336B7A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D9CB638F-0602-42BC-91EA-BD58DDFA26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5E3C75DA-CFA0-4AB9-8EF9-0ADFA66ED0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584A3762-6D53-412D-AD14-9E1BBD2075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4B7C5E04-1D61-46F0-B80E-9942C15138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41377911-2D9F-45E3-B828-E097926DF1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7E8F4D5A-2ABE-4E15-80EC-5A4EAF5E3C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4195FD36-3D5D-459E-8E60-A3DEC72948C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3B891551-8D9D-492A-8B79-376FCFF44DF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671A0E8B-AB25-49F3-B710-BD3666005CE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60F2C3B7-48B0-46C0-B0C5-5A8028092DF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5E62B090-43F5-40F2-993E-12B442F9BA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B437B245-53B1-470C-B980-8DDA7BCE0EA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1EDF89BE-35E5-4C7B-8C94-FE3B5F8ED42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99F3D584-86B4-47F7-87A6-D86D9A19ACD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2365EB61-56A3-4FBE-8241-12E167D7BA6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9EAADF8F-8912-40E2-B428-EFA0EAB94AF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1FE6B5E0-0339-4266-8AB7-2C7596BD3EE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F807C80F-011D-45DD-A6BC-5FB4A9B2CA6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0B7E2EC2-3970-42D4-93E7-B8D9AA06C1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494E86FC-118F-47FE-BA1C-0689EADA03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4E261119-9009-4BC3-BB0D-D0813A040C7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83DA66FC-3D22-4D55-8CDB-7DC202BBE9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E8E393F4-5E69-47F2-B2D5-E577B0241661}"/>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D04711A4-391D-42C7-8CF2-18D254EE0F53}"/>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E764A4E5-4EC6-4002-B79E-91064405EE8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3B88B9E7-C0CB-4F3B-94CE-A7A1C5D21495}"/>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xmlns="" id="{C4E6DC48-79BA-4524-A486-85160EF1D8FB}"/>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2AF6DFFD-178E-4134-86DF-014348A95FB1}"/>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xmlns="" id="{3BDE59FB-E382-4807-96D1-8DA77D2A3C42}"/>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xmlns="" id="{04A7707B-251E-45A4-8A9C-D6458968AEDC}"/>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xmlns="" id="{B1D473C7-4A60-4282-B6A4-1857D1E47B5A}"/>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xmlns="" id="{1969617E-49A3-46F4-B3B0-C2085F4B75ED}"/>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xmlns="" id="{1BFED394-B1D3-456F-A2CC-03D1D7A4228E}"/>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10EF8BB9-EB1B-49B4-903E-4A0269101B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61A5C307-DD8B-4900-A6AC-BF66C17B22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5ACCDF76-B126-4D3F-894D-AB26A90916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98DE2DA6-8AEF-4E02-BC37-11721BC956E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43DE92CD-E442-4A25-9799-0DEC409D70D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145415</xdr:rowOff>
    </xdr:from>
    <xdr:to>
      <xdr:col>55</xdr:col>
      <xdr:colOff>50800</xdr:colOff>
      <xdr:row>63</xdr:row>
      <xdr:rowOff>75565</xdr:rowOff>
    </xdr:to>
    <xdr:sp macro="" textlink="">
      <xdr:nvSpPr>
        <xdr:cNvPr id="247" name="楕円 246">
          <a:extLst>
            <a:ext uri="{FF2B5EF4-FFF2-40B4-BE49-F238E27FC236}">
              <a16:creationId xmlns:a16="http://schemas.microsoft.com/office/drawing/2014/main" xmlns="" id="{323EADA7-17E0-4204-B0F5-0365EA30F158}"/>
            </a:ext>
          </a:extLst>
        </xdr:cNvPr>
        <xdr:cNvSpPr/>
      </xdr:nvSpPr>
      <xdr:spPr>
        <a:xfrm>
          <a:off x="104267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123842</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89A993A6-4D9B-435C-B8DB-DC6F3A1DD65E}"/>
            </a:ext>
          </a:extLst>
        </xdr:cNvPr>
        <xdr:cNvSpPr txBox="1"/>
      </xdr:nvSpPr>
      <xdr:spPr>
        <a:xfrm>
          <a:off x="10515600"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49" name="楕円 248">
          <a:extLst>
            <a:ext uri="{FF2B5EF4-FFF2-40B4-BE49-F238E27FC236}">
              <a16:creationId xmlns:a16="http://schemas.microsoft.com/office/drawing/2014/main" xmlns="" id="{C922116A-1A77-4B0F-AAF8-844D311DEDBB}"/>
            </a:ext>
          </a:extLst>
        </xdr:cNvPr>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24765</xdr:rowOff>
    </xdr:to>
    <xdr:cxnSp macro="">
      <xdr:nvCxnSpPr>
        <xdr:cNvPr id="250" name="直線コネクタ 249">
          <a:extLst>
            <a:ext uri="{FF2B5EF4-FFF2-40B4-BE49-F238E27FC236}">
              <a16:creationId xmlns:a16="http://schemas.microsoft.com/office/drawing/2014/main" xmlns="" id="{D06D997F-599E-414F-B59D-32236B5CD01F}"/>
            </a:ext>
          </a:extLst>
        </xdr:cNvPr>
        <xdr:cNvCxnSpPr/>
      </xdr:nvCxnSpPr>
      <xdr:spPr>
        <a:xfrm>
          <a:off x="9639300" y="108242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51" name="楕円 250">
          <a:extLst>
            <a:ext uri="{FF2B5EF4-FFF2-40B4-BE49-F238E27FC236}">
              <a16:creationId xmlns:a16="http://schemas.microsoft.com/office/drawing/2014/main" xmlns="" id="{2AE41CF3-A660-4C0A-9C34-D628B77A6B52}"/>
            </a:ext>
          </a:extLst>
        </xdr:cNvPr>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52" name="直線コネクタ 251">
          <a:extLst>
            <a:ext uri="{FF2B5EF4-FFF2-40B4-BE49-F238E27FC236}">
              <a16:creationId xmlns:a16="http://schemas.microsoft.com/office/drawing/2014/main" xmlns="" id="{282EB17B-CED1-44D0-890D-D2F38B427C15}"/>
            </a:ext>
          </a:extLst>
        </xdr:cNvPr>
        <xdr:cNvCxnSpPr/>
      </xdr:nvCxnSpPr>
      <xdr:spPr>
        <a:xfrm>
          <a:off x="8750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50165</xdr:rowOff>
    </xdr:from>
    <xdr:to>
      <xdr:col>41</xdr:col>
      <xdr:colOff>101600</xdr:colOff>
      <xdr:row>63</xdr:row>
      <xdr:rowOff>151765</xdr:rowOff>
    </xdr:to>
    <xdr:sp macro="" textlink="">
      <xdr:nvSpPr>
        <xdr:cNvPr id="253" name="楕円 252">
          <a:extLst>
            <a:ext uri="{FF2B5EF4-FFF2-40B4-BE49-F238E27FC236}">
              <a16:creationId xmlns:a16="http://schemas.microsoft.com/office/drawing/2014/main" xmlns="" id="{4F2A805E-EEF0-453B-8247-FEDAC40C8A0C}"/>
            </a:ext>
          </a:extLst>
        </xdr:cNvPr>
        <xdr:cNvSpPr/>
      </xdr:nvSpPr>
      <xdr:spPr>
        <a:xfrm>
          <a:off x="7810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100965</xdr:rowOff>
    </xdr:to>
    <xdr:cxnSp macro="">
      <xdr:nvCxnSpPr>
        <xdr:cNvPr id="254" name="直線コネクタ 253">
          <a:extLst>
            <a:ext uri="{FF2B5EF4-FFF2-40B4-BE49-F238E27FC236}">
              <a16:creationId xmlns:a16="http://schemas.microsoft.com/office/drawing/2014/main" xmlns="" id="{ACACE946-4A04-4C16-8C72-1E7A23379D23}"/>
            </a:ext>
          </a:extLst>
        </xdr:cNvPr>
        <xdr:cNvCxnSpPr/>
      </xdr:nvCxnSpPr>
      <xdr:spPr>
        <a:xfrm flipV="1">
          <a:off x="7861300" y="1082421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50165</xdr:rowOff>
    </xdr:from>
    <xdr:to>
      <xdr:col>36</xdr:col>
      <xdr:colOff>165100</xdr:colOff>
      <xdr:row>63</xdr:row>
      <xdr:rowOff>151765</xdr:rowOff>
    </xdr:to>
    <xdr:sp macro="" textlink="">
      <xdr:nvSpPr>
        <xdr:cNvPr id="255" name="楕円 254">
          <a:extLst>
            <a:ext uri="{FF2B5EF4-FFF2-40B4-BE49-F238E27FC236}">
              <a16:creationId xmlns:a16="http://schemas.microsoft.com/office/drawing/2014/main" xmlns="" id="{33468569-779C-4941-8FC6-AA48380604DB}"/>
            </a:ext>
          </a:extLst>
        </xdr:cNvPr>
        <xdr:cNvSpPr/>
      </xdr:nvSpPr>
      <xdr:spPr>
        <a:xfrm>
          <a:off x="6921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100965</xdr:rowOff>
    </xdr:from>
    <xdr:to>
      <xdr:col>41</xdr:col>
      <xdr:colOff>50800</xdr:colOff>
      <xdr:row>63</xdr:row>
      <xdr:rowOff>100965</xdr:rowOff>
    </xdr:to>
    <xdr:cxnSp macro="">
      <xdr:nvCxnSpPr>
        <xdr:cNvPr id="256" name="直線コネクタ 255">
          <a:extLst>
            <a:ext uri="{FF2B5EF4-FFF2-40B4-BE49-F238E27FC236}">
              <a16:creationId xmlns:a16="http://schemas.microsoft.com/office/drawing/2014/main" xmlns="" id="{53273CB0-5179-4956-852A-667EA6281A89}"/>
            </a:ext>
          </a:extLst>
        </xdr:cNvPr>
        <xdr:cNvCxnSpPr/>
      </xdr:nvCxnSpPr>
      <xdr:spPr>
        <a:xfrm>
          <a:off x="6972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xmlns="" id="{93F63545-691D-48D0-BCE7-BCAC284C4AD7}"/>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xmlns="" id="{EE08F690-C399-4615-939E-FCF3FFB2EA0C}"/>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xmlns="" id="{AC585168-89FC-4D84-8D2B-94F8476B735B}"/>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xmlns="" id="{DB8CDE1A-1E29-4205-961D-59DE4F9C1AF9}"/>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61" name="n_1mainValue【体育館・プール】&#10;一人当たり面積">
          <a:extLst>
            <a:ext uri="{FF2B5EF4-FFF2-40B4-BE49-F238E27FC236}">
              <a16:creationId xmlns:a16="http://schemas.microsoft.com/office/drawing/2014/main" xmlns="" id="{532C47C9-8CAE-4E26-8A80-2E7E3C397145}"/>
            </a:ext>
          </a:extLst>
        </xdr:cNvPr>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62" name="n_2mainValue【体育館・プール】&#10;一人当たり面積">
          <a:extLst>
            <a:ext uri="{FF2B5EF4-FFF2-40B4-BE49-F238E27FC236}">
              <a16:creationId xmlns:a16="http://schemas.microsoft.com/office/drawing/2014/main" xmlns="" id="{07C82077-491B-4048-9C58-EA2D06AFE003}"/>
            </a:ext>
          </a:extLst>
        </xdr:cNvPr>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142892</xdr:rowOff>
    </xdr:from>
    <xdr:ext cx="469744" cy="259045"/>
    <xdr:sp macro="" textlink="">
      <xdr:nvSpPr>
        <xdr:cNvPr id="263" name="n_3mainValue【体育館・プール】&#10;一人当たり面積">
          <a:extLst>
            <a:ext uri="{FF2B5EF4-FFF2-40B4-BE49-F238E27FC236}">
              <a16:creationId xmlns:a16="http://schemas.microsoft.com/office/drawing/2014/main" xmlns="" id="{6E0D937A-5443-4432-BFB4-ED17700CACEE}"/>
            </a:ext>
          </a:extLst>
        </xdr:cNvPr>
        <xdr:cNvSpPr txBox="1"/>
      </xdr:nvSpPr>
      <xdr:spPr>
        <a:xfrm>
          <a:off x="7626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142892</xdr:rowOff>
    </xdr:from>
    <xdr:ext cx="469744" cy="259045"/>
    <xdr:sp macro="" textlink="">
      <xdr:nvSpPr>
        <xdr:cNvPr id="264" name="n_4mainValue【体育館・プール】&#10;一人当たり面積">
          <a:extLst>
            <a:ext uri="{FF2B5EF4-FFF2-40B4-BE49-F238E27FC236}">
              <a16:creationId xmlns:a16="http://schemas.microsoft.com/office/drawing/2014/main" xmlns="" id="{39484624-56F9-4B61-B102-05CBA002CB0E}"/>
            </a:ext>
          </a:extLst>
        </xdr:cNvPr>
        <xdr:cNvSpPr txBox="1"/>
      </xdr:nvSpPr>
      <xdr:spPr>
        <a:xfrm>
          <a:off x="6737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B30115ED-3872-49B1-93A6-8EC83E8734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F4765F52-AA82-4245-B188-C726392B38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BE70A62D-1148-4E1E-A623-34ADB8570D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423339FA-FBF2-45E8-9F3B-74E6EBC2CF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E8F28A10-681F-4313-A308-0C646BDCFC8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53FCC073-F693-4009-B7F6-036328C816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E12F889B-5FB1-47A8-8707-7F7F9AC46D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AF39ECF4-7238-4C64-8C34-07BAE3DFE7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AD81C9B1-5608-4A87-85FC-B884E26BD1F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FEFEF10D-08C5-46D7-801A-B6A6BAC44C2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84002CB7-7874-42A1-97E5-3EDA8AD33C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378DFDF8-A59A-4CB5-B8A7-1289E725A4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8405FEBF-969C-478C-8045-57A098A9FE6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33D8D43D-B73C-4136-9128-231D848D1A2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DA613C16-F63C-4268-98B2-6719C3DA157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B0832D44-0850-4AB2-AA46-AD09EAF0024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9DBECE21-B313-4CF8-9DA5-EA0B0CFC3F9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11AD1E4B-B9BC-45A1-83C3-7291D971657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AD86BCC3-8C0C-4F4C-8E44-66781E58167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B0ABD31E-A638-4939-9C5F-7E6D848317D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08611D86-AB42-4042-A5B7-6842D2E4EDA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342250C3-2E76-464E-8383-1804B5FDF4C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2B0417DB-13C4-49F7-83AB-C6ECB1B52FF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D23F373E-6242-4704-8DB8-8DD988DF19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xmlns="" id="{D4F9110B-6363-4CE0-B201-1453F67A30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39693F2A-D469-4024-8E84-772A9E8CC12C}"/>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xmlns="" id="{E8C0557B-C1DF-4AA0-BEC9-AF231A89AD1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0F34320C-B7B8-4AF0-B008-77E660BFBC3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xmlns="" id="{72DCC82E-7A36-42FC-9A7A-1AD987468F11}"/>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xmlns="" id="{F7FC803E-B46A-4A38-B034-072DC84F893F}"/>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xmlns="" id="{085FE12B-28F5-4044-B8AB-3E8A813820EF}"/>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xmlns="" id="{3D757D13-48BB-4DAB-9088-7A878694C05A}"/>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xmlns="" id="{15E4BC65-F020-418E-B790-CE78E892E66A}"/>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xmlns="" id="{77020798-CACD-46CD-8B52-21C6859D8CB7}"/>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xmlns="" id="{361493B3-F612-4609-8D06-B012F5C4BBDC}"/>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xmlns="" id="{14578679-B118-49FA-867A-92E5425E0B68}"/>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EAA30C4-8082-4370-91B3-31BC338E73A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E3CF0250-CBA9-4A20-ABCD-3FEDEC3775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C9627C7E-FB52-407E-A7B6-0E17FD176D8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DF397690-A09D-41A3-AA19-F273975171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84439CB7-9C15-4D74-8CE0-10561006782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150586</xdr:rowOff>
    </xdr:from>
    <xdr:to>
      <xdr:col>24</xdr:col>
      <xdr:colOff>114300</xdr:colOff>
      <xdr:row>84</xdr:row>
      <xdr:rowOff>80736</xdr:rowOff>
    </xdr:to>
    <xdr:sp macro="" textlink="">
      <xdr:nvSpPr>
        <xdr:cNvPr id="306" name="楕円 305">
          <a:extLst>
            <a:ext uri="{FF2B5EF4-FFF2-40B4-BE49-F238E27FC236}">
              <a16:creationId xmlns:a16="http://schemas.microsoft.com/office/drawing/2014/main" xmlns="" id="{4279C6C8-2800-4D68-8046-0BC7B4FFF464}"/>
            </a:ext>
          </a:extLst>
        </xdr:cNvPr>
        <xdr:cNvSpPr/>
      </xdr:nvSpPr>
      <xdr:spPr>
        <a:xfrm>
          <a:off x="4584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129013</xdr:rowOff>
    </xdr:from>
    <xdr:ext cx="405111" cy="259045"/>
    <xdr:sp macro="" textlink="">
      <xdr:nvSpPr>
        <xdr:cNvPr id="307" name="【福祉施設】&#10;有形固定資産減価償却率該当値テキスト">
          <a:extLst>
            <a:ext uri="{FF2B5EF4-FFF2-40B4-BE49-F238E27FC236}">
              <a16:creationId xmlns:a16="http://schemas.microsoft.com/office/drawing/2014/main" xmlns="" id="{9B7D4EE8-15F8-48AC-B9FC-395AB53B2BAC}"/>
            </a:ext>
          </a:extLst>
        </xdr:cNvPr>
        <xdr:cNvSpPr txBox="1"/>
      </xdr:nvSpPr>
      <xdr:spPr>
        <a:xfrm>
          <a:off x="4673600"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117929</xdr:rowOff>
    </xdr:from>
    <xdr:to>
      <xdr:col>20</xdr:col>
      <xdr:colOff>38100</xdr:colOff>
      <xdr:row>84</xdr:row>
      <xdr:rowOff>48079</xdr:rowOff>
    </xdr:to>
    <xdr:sp macro="" textlink="">
      <xdr:nvSpPr>
        <xdr:cNvPr id="308" name="楕円 307">
          <a:extLst>
            <a:ext uri="{FF2B5EF4-FFF2-40B4-BE49-F238E27FC236}">
              <a16:creationId xmlns:a16="http://schemas.microsoft.com/office/drawing/2014/main" xmlns="" id="{E1A75165-FFBC-4D46-AE17-4F899226999D}"/>
            </a:ext>
          </a:extLst>
        </xdr:cNvPr>
        <xdr:cNvSpPr/>
      </xdr:nvSpPr>
      <xdr:spPr>
        <a:xfrm>
          <a:off x="3746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168729</xdr:rowOff>
    </xdr:from>
    <xdr:to>
      <xdr:col>24</xdr:col>
      <xdr:colOff>63500</xdr:colOff>
      <xdr:row>84</xdr:row>
      <xdr:rowOff>29936</xdr:rowOff>
    </xdr:to>
    <xdr:cxnSp macro="">
      <xdr:nvCxnSpPr>
        <xdr:cNvPr id="309" name="直線コネクタ 308">
          <a:extLst>
            <a:ext uri="{FF2B5EF4-FFF2-40B4-BE49-F238E27FC236}">
              <a16:creationId xmlns:a16="http://schemas.microsoft.com/office/drawing/2014/main" xmlns="" id="{C75DD420-15CB-48EA-A0E9-979AA9715CCD}"/>
            </a:ext>
          </a:extLst>
        </xdr:cNvPr>
        <xdr:cNvCxnSpPr/>
      </xdr:nvCxnSpPr>
      <xdr:spPr>
        <a:xfrm>
          <a:off x="3797300" y="143990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82006</xdr:rowOff>
    </xdr:from>
    <xdr:to>
      <xdr:col>15</xdr:col>
      <xdr:colOff>101600</xdr:colOff>
      <xdr:row>84</xdr:row>
      <xdr:rowOff>12156</xdr:rowOff>
    </xdr:to>
    <xdr:sp macro="" textlink="">
      <xdr:nvSpPr>
        <xdr:cNvPr id="310" name="楕円 309">
          <a:extLst>
            <a:ext uri="{FF2B5EF4-FFF2-40B4-BE49-F238E27FC236}">
              <a16:creationId xmlns:a16="http://schemas.microsoft.com/office/drawing/2014/main" xmlns="" id="{16C4FE0A-EE21-4AC9-82ED-1BA275A19073}"/>
            </a:ext>
          </a:extLst>
        </xdr:cNvPr>
        <xdr:cNvSpPr/>
      </xdr:nvSpPr>
      <xdr:spPr>
        <a:xfrm>
          <a:off x="2857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132806</xdr:rowOff>
    </xdr:from>
    <xdr:to>
      <xdr:col>19</xdr:col>
      <xdr:colOff>177800</xdr:colOff>
      <xdr:row>83</xdr:row>
      <xdr:rowOff>168729</xdr:rowOff>
    </xdr:to>
    <xdr:cxnSp macro="">
      <xdr:nvCxnSpPr>
        <xdr:cNvPr id="311" name="直線コネクタ 310">
          <a:extLst>
            <a:ext uri="{FF2B5EF4-FFF2-40B4-BE49-F238E27FC236}">
              <a16:creationId xmlns:a16="http://schemas.microsoft.com/office/drawing/2014/main" xmlns="" id="{2402D20F-434C-488B-A91B-C14743815299}"/>
            </a:ext>
          </a:extLst>
        </xdr:cNvPr>
        <xdr:cNvCxnSpPr/>
      </xdr:nvCxnSpPr>
      <xdr:spPr>
        <a:xfrm>
          <a:off x="2908300" y="1436315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12" name="楕円 311">
          <a:extLst>
            <a:ext uri="{FF2B5EF4-FFF2-40B4-BE49-F238E27FC236}">
              <a16:creationId xmlns:a16="http://schemas.microsoft.com/office/drawing/2014/main" xmlns="" id="{2929C973-17E1-4974-9E8A-BDE74500B59F}"/>
            </a:ext>
          </a:extLst>
        </xdr:cNvPr>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132806</xdr:rowOff>
    </xdr:to>
    <xdr:cxnSp macro="">
      <xdr:nvCxnSpPr>
        <xdr:cNvPr id="313" name="直線コネクタ 312">
          <a:extLst>
            <a:ext uri="{FF2B5EF4-FFF2-40B4-BE49-F238E27FC236}">
              <a16:creationId xmlns:a16="http://schemas.microsoft.com/office/drawing/2014/main" xmlns="" id="{E63005F9-6E4C-45C8-A59E-6071F403F100}"/>
            </a:ext>
          </a:extLst>
        </xdr:cNvPr>
        <xdr:cNvCxnSpPr/>
      </xdr:nvCxnSpPr>
      <xdr:spPr>
        <a:xfrm>
          <a:off x="2019300" y="143256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xdr:rowOff>
    </xdr:from>
    <xdr:to>
      <xdr:col>6</xdr:col>
      <xdr:colOff>38100</xdr:colOff>
      <xdr:row>83</xdr:row>
      <xdr:rowOff>108494</xdr:rowOff>
    </xdr:to>
    <xdr:sp macro="" textlink="">
      <xdr:nvSpPr>
        <xdr:cNvPr id="314" name="楕円 313">
          <a:extLst>
            <a:ext uri="{FF2B5EF4-FFF2-40B4-BE49-F238E27FC236}">
              <a16:creationId xmlns:a16="http://schemas.microsoft.com/office/drawing/2014/main" xmlns="" id="{6063B0D0-43D7-46E6-8373-9F21E20B3F99}"/>
            </a:ext>
          </a:extLst>
        </xdr:cNvPr>
        <xdr:cNvSpPr/>
      </xdr:nvSpPr>
      <xdr:spPr>
        <a:xfrm>
          <a:off x="1079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57694</xdr:rowOff>
    </xdr:from>
    <xdr:to>
      <xdr:col>10</xdr:col>
      <xdr:colOff>114300</xdr:colOff>
      <xdr:row>83</xdr:row>
      <xdr:rowOff>95250</xdr:rowOff>
    </xdr:to>
    <xdr:cxnSp macro="">
      <xdr:nvCxnSpPr>
        <xdr:cNvPr id="315" name="直線コネクタ 314">
          <a:extLst>
            <a:ext uri="{FF2B5EF4-FFF2-40B4-BE49-F238E27FC236}">
              <a16:creationId xmlns:a16="http://schemas.microsoft.com/office/drawing/2014/main" xmlns="" id="{084754B9-DD92-44EB-921E-CE9575841D37}"/>
            </a:ext>
          </a:extLst>
        </xdr:cNvPr>
        <xdr:cNvCxnSpPr/>
      </xdr:nvCxnSpPr>
      <xdr:spPr>
        <a:xfrm>
          <a:off x="1130300" y="142880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xmlns="" id="{A9878BD9-50AA-4E16-82E6-B5AEF3F1974C}"/>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xmlns="" id="{25C28977-F6C1-4DD6-B2A7-C68EF121F2E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xmlns="" id="{B59E24D3-A322-454E-931F-08B690C6AB65}"/>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xmlns="" id="{25F70221-5D73-48D5-B388-814C14DF6E8E}"/>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39206</xdr:rowOff>
    </xdr:from>
    <xdr:ext cx="405111" cy="259045"/>
    <xdr:sp macro="" textlink="">
      <xdr:nvSpPr>
        <xdr:cNvPr id="320" name="n_1mainValue【福祉施設】&#10;有形固定資産減価償却率">
          <a:extLst>
            <a:ext uri="{FF2B5EF4-FFF2-40B4-BE49-F238E27FC236}">
              <a16:creationId xmlns:a16="http://schemas.microsoft.com/office/drawing/2014/main" xmlns="" id="{42C9805B-6552-4A04-A7FA-E4CEA0C2FCB2}"/>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21" name="n_2mainValue【福祉施設】&#10;有形固定資産減価償却率">
          <a:extLst>
            <a:ext uri="{FF2B5EF4-FFF2-40B4-BE49-F238E27FC236}">
              <a16:creationId xmlns:a16="http://schemas.microsoft.com/office/drawing/2014/main" xmlns="" id="{65B9CB5E-8BD2-4AB0-A3DF-6E3599FDF20F}"/>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22" name="n_3mainValue【福祉施設】&#10;有形固定資産減価償却率">
          <a:extLst>
            <a:ext uri="{FF2B5EF4-FFF2-40B4-BE49-F238E27FC236}">
              <a16:creationId xmlns:a16="http://schemas.microsoft.com/office/drawing/2014/main" xmlns="" id="{18D2A9D8-E174-418C-9FB6-F74931568510}"/>
            </a:ext>
          </a:extLst>
        </xdr:cNvPr>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23" name="n_4mainValue【福祉施設】&#10;有形固定資産減価償却率">
          <a:extLst>
            <a:ext uri="{FF2B5EF4-FFF2-40B4-BE49-F238E27FC236}">
              <a16:creationId xmlns:a16="http://schemas.microsoft.com/office/drawing/2014/main" xmlns="" id="{13B42C18-229C-4269-B31B-D5B05267F76C}"/>
            </a:ext>
          </a:extLst>
        </xdr:cNvPr>
        <xdr:cNvSpPr txBox="1"/>
      </xdr:nvSpPr>
      <xdr:spPr>
        <a:xfrm>
          <a:off x="927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DB865CA3-1EC8-42DB-B384-723A9B1D6F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46448C5D-198F-45AC-AE4B-5C7B50408C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3E86BFB9-E02A-4237-A633-70C8554872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419843D2-1F67-4CC6-8C22-4AC67FF580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5862A3A4-36DC-405F-94E1-F2E09E3036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E662B359-438E-43DF-A1BB-5EA9587D81E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006D887A-3EAF-4059-BB46-C9467E3ACA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2B51C2D9-1AB3-46D3-ACEC-40CF18EB73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C7E60A04-4105-44FE-8590-FEAAA3780D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E59D9616-93AB-43F3-919E-CD39D0510E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xmlns="" id="{2F8EB2D4-52CA-4E58-A555-CE79BC490A5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xmlns="" id="{1B0CEED9-163F-4E81-90C5-E65BCED7D3E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xmlns="" id="{BD47B584-4C09-46BF-A6A0-CF156413EE0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xmlns="" id="{FAA0EFA6-4509-4381-BF3D-382B8C431B6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xmlns="" id="{9D4FDEDA-FE25-4A12-A92E-6AFF93BA058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xmlns="" id="{8C25103C-2B18-47BC-A592-FAD282267BD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xmlns="" id="{8608B2DE-AEED-4B6F-AA4C-69E02A3305E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xmlns="" id="{B2AEE03A-DBE3-49AC-8C70-00A077E329C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56DA08F9-315F-4632-82EF-EBF1E2CEDB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4A2DE90E-C09E-42FF-98E1-CF04C6FD54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4E6D874C-24AF-45EC-98C8-E18ABDB3E9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xmlns="" id="{3CA3DDB2-D403-4FCA-B1DE-551CC0E79E81}"/>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xmlns="" id="{D4067326-9BF2-411D-B558-7002ECF75885}"/>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xmlns="" id="{2D7AE5C2-216B-489D-A1D3-E6D716758073}"/>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xmlns="" id="{77C4CE1F-8A31-4678-A649-04D3D77413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xmlns="" id="{F464385F-30FB-4B7A-B8D3-1FAE5CBCB6B8}"/>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xmlns="" id="{EA30F2BB-50F9-4B6B-8EFA-151DA40B58B6}"/>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xmlns="" id="{D403D6D4-A179-4785-BFEE-6D13645E38AB}"/>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xmlns="" id="{CC5C3133-8ACB-422D-B792-83C68E69EFD2}"/>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xmlns="" id="{AAA6D579-8168-412E-A8E8-6049DC0F8667}"/>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xmlns="" id="{C493933F-C456-4E9C-ACDD-589E6DA6B693}"/>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xmlns="" id="{82CEF0E9-921C-4E97-9D2B-9FED2BBF935C}"/>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32767814-0863-4550-88D7-7ECBCA94D0F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702BE7CE-4455-40B8-86AC-5B40D9D08DD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CC3DE235-C0B7-43F3-B6F4-4DBC2A498B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28BF9AA3-8BD4-4504-8E4A-F6726386D1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143B8B07-CD3A-4928-961B-80A17184BC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61" name="楕円 360">
          <a:extLst>
            <a:ext uri="{FF2B5EF4-FFF2-40B4-BE49-F238E27FC236}">
              <a16:creationId xmlns:a16="http://schemas.microsoft.com/office/drawing/2014/main" xmlns="" id="{38670038-E551-4860-AB81-99355E03B579}"/>
            </a:ext>
          </a:extLst>
        </xdr:cNvPr>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362" name="【福祉施設】&#10;一人当たり面積該当値テキスト">
          <a:extLst>
            <a:ext uri="{FF2B5EF4-FFF2-40B4-BE49-F238E27FC236}">
              <a16:creationId xmlns:a16="http://schemas.microsoft.com/office/drawing/2014/main" xmlns="" id="{EF8941B1-AE17-4E3B-9F83-DC720A6D0E78}"/>
            </a:ext>
          </a:extLst>
        </xdr:cNvPr>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363" name="楕円 362">
          <a:extLst>
            <a:ext uri="{FF2B5EF4-FFF2-40B4-BE49-F238E27FC236}">
              <a16:creationId xmlns:a16="http://schemas.microsoft.com/office/drawing/2014/main" xmlns="" id="{687AA351-4005-4A6D-9433-63CEE1BFC5C1}"/>
            </a:ext>
          </a:extLst>
        </xdr:cNvPr>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85</xdr:row>
      <xdr:rowOff>127254</xdr:rowOff>
    </xdr:to>
    <xdr:cxnSp macro="">
      <xdr:nvCxnSpPr>
        <xdr:cNvPr id="364" name="直線コネクタ 363">
          <a:extLst>
            <a:ext uri="{FF2B5EF4-FFF2-40B4-BE49-F238E27FC236}">
              <a16:creationId xmlns:a16="http://schemas.microsoft.com/office/drawing/2014/main" xmlns="" id="{A5A3AFA6-C672-4B0B-ABFB-D1BD79DAB8D3}"/>
            </a:ext>
          </a:extLst>
        </xdr:cNvPr>
        <xdr:cNvCxnSpPr/>
      </xdr:nvCxnSpPr>
      <xdr:spPr>
        <a:xfrm>
          <a:off x="9639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365" name="楕円 364">
          <a:extLst>
            <a:ext uri="{FF2B5EF4-FFF2-40B4-BE49-F238E27FC236}">
              <a16:creationId xmlns:a16="http://schemas.microsoft.com/office/drawing/2014/main" xmlns="" id="{ED387D29-959B-4D0E-AD0D-C931DE9FFC79}"/>
            </a:ext>
          </a:extLst>
        </xdr:cNvPr>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127254</xdr:rowOff>
    </xdr:to>
    <xdr:cxnSp macro="">
      <xdr:nvCxnSpPr>
        <xdr:cNvPr id="366" name="直線コネクタ 365">
          <a:extLst>
            <a:ext uri="{FF2B5EF4-FFF2-40B4-BE49-F238E27FC236}">
              <a16:creationId xmlns:a16="http://schemas.microsoft.com/office/drawing/2014/main" xmlns="" id="{4B5393B2-9365-4882-8EB9-97828CA34A71}"/>
            </a:ext>
          </a:extLst>
        </xdr:cNvPr>
        <xdr:cNvCxnSpPr/>
      </xdr:nvCxnSpPr>
      <xdr:spPr>
        <a:xfrm>
          <a:off x="8750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76454</xdr:rowOff>
    </xdr:from>
    <xdr:to>
      <xdr:col>41</xdr:col>
      <xdr:colOff>101600</xdr:colOff>
      <xdr:row>86</xdr:row>
      <xdr:rowOff>6604</xdr:rowOff>
    </xdr:to>
    <xdr:sp macro="" textlink="">
      <xdr:nvSpPr>
        <xdr:cNvPr id="367" name="楕円 366">
          <a:extLst>
            <a:ext uri="{FF2B5EF4-FFF2-40B4-BE49-F238E27FC236}">
              <a16:creationId xmlns:a16="http://schemas.microsoft.com/office/drawing/2014/main" xmlns="" id="{0192BFB7-E4E7-41C5-BA85-8859845688AA}"/>
            </a:ext>
          </a:extLst>
        </xdr:cNvPr>
        <xdr:cNvSpPr/>
      </xdr:nvSpPr>
      <xdr:spPr>
        <a:xfrm>
          <a:off x="7810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127254</xdr:rowOff>
    </xdr:to>
    <xdr:cxnSp macro="">
      <xdr:nvCxnSpPr>
        <xdr:cNvPr id="368" name="直線コネクタ 367">
          <a:extLst>
            <a:ext uri="{FF2B5EF4-FFF2-40B4-BE49-F238E27FC236}">
              <a16:creationId xmlns:a16="http://schemas.microsoft.com/office/drawing/2014/main" xmlns="" id="{782C68B4-5EE5-49EE-8DC1-C546413DFBD8}"/>
            </a:ext>
          </a:extLst>
        </xdr:cNvPr>
        <xdr:cNvCxnSpPr/>
      </xdr:nvCxnSpPr>
      <xdr:spPr>
        <a:xfrm>
          <a:off x="7861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76454</xdr:rowOff>
    </xdr:from>
    <xdr:to>
      <xdr:col>36</xdr:col>
      <xdr:colOff>165100</xdr:colOff>
      <xdr:row>86</xdr:row>
      <xdr:rowOff>6604</xdr:rowOff>
    </xdr:to>
    <xdr:sp macro="" textlink="">
      <xdr:nvSpPr>
        <xdr:cNvPr id="369" name="楕円 368">
          <a:extLst>
            <a:ext uri="{FF2B5EF4-FFF2-40B4-BE49-F238E27FC236}">
              <a16:creationId xmlns:a16="http://schemas.microsoft.com/office/drawing/2014/main" xmlns="" id="{F90C77D0-AB1D-4E21-8AE1-9C8BF268C80B}"/>
            </a:ext>
          </a:extLst>
        </xdr:cNvPr>
        <xdr:cNvSpPr/>
      </xdr:nvSpPr>
      <xdr:spPr>
        <a:xfrm>
          <a:off x="6921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127254</xdr:rowOff>
    </xdr:from>
    <xdr:to>
      <xdr:col>41</xdr:col>
      <xdr:colOff>50800</xdr:colOff>
      <xdr:row>85</xdr:row>
      <xdr:rowOff>127254</xdr:rowOff>
    </xdr:to>
    <xdr:cxnSp macro="">
      <xdr:nvCxnSpPr>
        <xdr:cNvPr id="370" name="直線コネクタ 369">
          <a:extLst>
            <a:ext uri="{FF2B5EF4-FFF2-40B4-BE49-F238E27FC236}">
              <a16:creationId xmlns:a16="http://schemas.microsoft.com/office/drawing/2014/main" xmlns="" id="{D095422C-87DE-4C2D-BC9C-6CEF62F14618}"/>
            </a:ext>
          </a:extLst>
        </xdr:cNvPr>
        <xdr:cNvCxnSpPr/>
      </xdr:nvCxnSpPr>
      <xdr:spPr>
        <a:xfrm>
          <a:off x="6972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xmlns="" id="{3F17CF5B-38FE-4B25-81EF-B2B8B200D72C}"/>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xmlns="" id="{A6DD7E4E-9589-47F6-8A0D-A0E0FEBC0B31}"/>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xmlns="" id="{3EEFCE5C-28B1-45CB-A913-6DDB9B5221CB}"/>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xmlns="" id="{2F919A13-8E4F-4796-A08F-8B4A823103AA}"/>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375" name="n_1mainValue【福祉施設】&#10;一人当たり面積">
          <a:extLst>
            <a:ext uri="{FF2B5EF4-FFF2-40B4-BE49-F238E27FC236}">
              <a16:creationId xmlns:a16="http://schemas.microsoft.com/office/drawing/2014/main" xmlns="" id="{5466AE68-11D3-4C73-A304-3989441DD869}"/>
            </a:ext>
          </a:extLst>
        </xdr:cNvPr>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376" name="n_2mainValue【福祉施設】&#10;一人当たり面積">
          <a:extLst>
            <a:ext uri="{FF2B5EF4-FFF2-40B4-BE49-F238E27FC236}">
              <a16:creationId xmlns:a16="http://schemas.microsoft.com/office/drawing/2014/main" xmlns="" id="{574CA111-9D62-4ACD-A824-F0631276C2FA}"/>
            </a:ext>
          </a:extLst>
        </xdr:cNvPr>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169181</xdr:rowOff>
    </xdr:from>
    <xdr:ext cx="469744" cy="259045"/>
    <xdr:sp macro="" textlink="">
      <xdr:nvSpPr>
        <xdr:cNvPr id="377" name="n_3mainValue【福祉施設】&#10;一人当たり面積">
          <a:extLst>
            <a:ext uri="{FF2B5EF4-FFF2-40B4-BE49-F238E27FC236}">
              <a16:creationId xmlns:a16="http://schemas.microsoft.com/office/drawing/2014/main" xmlns="" id="{91B2659E-6910-4A30-BAAA-829CEEE975CB}"/>
            </a:ext>
          </a:extLst>
        </xdr:cNvPr>
        <xdr:cNvSpPr txBox="1"/>
      </xdr:nvSpPr>
      <xdr:spPr>
        <a:xfrm>
          <a:off x="7626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169181</xdr:rowOff>
    </xdr:from>
    <xdr:ext cx="469744" cy="259045"/>
    <xdr:sp macro="" textlink="">
      <xdr:nvSpPr>
        <xdr:cNvPr id="378" name="n_4mainValue【福祉施設】&#10;一人当たり面積">
          <a:extLst>
            <a:ext uri="{FF2B5EF4-FFF2-40B4-BE49-F238E27FC236}">
              <a16:creationId xmlns:a16="http://schemas.microsoft.com/office/drawing/2014/main" xmlns="" id="{A398075E-C787-4B9F-B232-1BF94A23E429}"/>
            </a:ext>
          </a:extLst>
        </xdr:cNvPr>
        <xdr:cNvSpPr txBox="1"/>
      </xdr:nvSpPr>
      <xdr:spPr>
        <a:xfrm>
          <a:off x="6737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BB1BD80C-32C1-479F-B676-146A62B829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C7BC11E8-3963-498D-B265-698C5C14D39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3FD4B6EE-41AC-47F4-89CE-71B11D06DA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5C2D4890-C919-4AD6-816D-CDDE779831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DBEE6C3F-085B-4C36-95A7-AB4FBF5E0D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0F114EA8-F820-46DB-A376-7472D0E465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A70859F3-45F6-432B-A468-AEE0A39CF3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BC8E3E79-6D20-4AA0-B061-7F7EF673D5C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3550526E-5D06-4951-9DAB-0E5B174495E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90D50574-DD54-43B6-A99D-9FB8ECB2A12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24B3C6ED-5F8D-4080-8EB1-95012AA316F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D47B9565-A4CE-451D-AF21-E57D45A4AF3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31EBCA32-5392-4463-BE0C-2CC8F963151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6A768278-8FA3-4EA1-B5C1-EBE9913F0AA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0C1C2A26-4CD6-4F93-BB38-7480924BF82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CB214673-8075-4254-9EA1-968E71DC9FA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A831060F-051B-4ECA-87D3-DDE450EC353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2558C4BC-2952-4C17-9C46-47F9D75A5A9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E6E2BA36-D96E-42CA-A9CF-3341691D31C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8ECFAC3C-6358-4002-B214-7C830FACBA0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C931AA03-266A-4D80-98B9-AD7BD6C8AE4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30CE983F-1068-418F-9CAB-1D460C22DCA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CD0CCC9F-4A7F-4F08-922C-A81792C9E58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6FCCCD89-BD8E-474E-A87A-90B3E312D2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A66E8BFD-4C97-41A5-A5B6-4785E19BA5D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xmlns="" id="{E44ED294-40E5-443F-94FA-22D1917AE3FC}"/>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xmlns="" id="{285A8CC1-B836-49E4-8673-23E5C7E45F0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xmlns="" id="{28A284A6-538A-4CC9-B6F5-C5E9380E5C3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C31B6E12-51CD-4487-AAC6-5BC5F3716066}"/>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xmlns="" id="{FA50CBFB-425B-4C30-B9C9-BB33EDADDF79}"/>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9F7DD11A-F429-4549-8D28-AEF1119E0E74}"/>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xmlns="" id="{42DEC4E8-0374-4A69-831A-B83FC93B8D59}"/>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xmlns="" id="{977DB1DD-A184-4F22-AEE5-9ED0829E7CC3}"/>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xmlns="" id="{69E14737-20CB-45AF-B5E2-8666EB4B481A}"/>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xmlns="" id="{F550BEFB-E34E-4441-99A5-06156ED74C7E}"/>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xmlns="" id="{68CBE54B-B965-4C15-BE13-D671CFD8C02D}"/>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A6FC2F8C-E31B-479A-8AF6-9A76E579CD4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A1DFFB8A-89DE-4114-9A96-14BC14AA40D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DE14930F-A9C9-4836-8EFE-A591FDCEEF6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D619DD8E-E69E-4A4E-B371-3BF49ED4B79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D9624B5D-2C59-411A-98A8-5615E9965E2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49893</xdr:rowOff>
    </xdr:from>
    <xdr:to>
      <xdr:col>24</xdr:col>
      <xdr:colOff>114300</xdr:colOff>
      <xdr:row>103</xdr:row>
      <xdr:rowOff>151493</xdr:rowOff>
    </xdr:to>
    <xdr:sp macro="" textlink="">
      <xdr:nvSpPr>
        <xdr:cNvPr id="420" name="楕円 419">
          <a:extLst>
            <a:ext uri="{FF2B5EF4-FFF2-40B4-BE49-F238E27FC236}">
              <a16:creationId xmlns:a16="http://schemas.microsoft.com/office/drawing/2014/main" xmlns="" id="{EA31FC56-8BA1-4CD1-82BA-E3F854AFE804}"/>
            </a:ext>
          </a:extLst>
        </xdr:cNvPr>
        <xdr:cNvSpPr/>
      </xdr:nvSpPr>
      <xdr:spPr>
        <a:xfrm>
          <a:off x="4584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72770</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BD2F7ADC-0856-4526-B5FF-43E5EF4FEA09}"/>
            </a:ext>
          </a:extLst>
        </xdr:cNvPr>
        <xdr:cNvSpPr txBox="1"/>
      </xdr:nvSpPr>
      <xdr:spPr>
        <a:xfrm>
          <a:off x="4673600" y="1756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422" name="楕円 421">
          <a:extLst>
            <a:ext uri="{FF2B5EF4-FFF2-40B4-BE49-F238E27FC236}">
              <a16:creationId xmlns:a16="http://schemas.microsoft.com/office/drawing/2014/main" xmlns="" id="{2C4C3067-7C2E-46ED-B78E-D50A53CE1484}"/>
            </a:ext>
          </a:extLst>
        </xdr:cNvPr>
        <xdr:cNvSpPr/>
      </xdr:nvSpPr>
      <xdr:spPr>
        <a:xfrm>
          <a:off x="3746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68036</xdr:rowOff>
    </xdr:from>
    <xdr:to>
      <xdr:col>24</xdr:col>
      <xdr:colOff>63500</xdr:colOff>
      <xdr:row>103</xdr:row>
      <xdr:rowOff>100693</xdr:rowOff>
    </xdr:to>
    <xdr:cxnSp macro="">
      <xdr:nvCxnSpPr>
        <xdr:cNvPr id="423" name="直線コネクタ 422">
          <a:extLst>
            <a:ext uri="{FF2B5EF4-FFF2-40B4-BE49-F238E27FC236}">
              <a16:creationId xmlns:a16="http://schemas.microsoft.com/office/drawing/2014/main" xmlns="" id="{2F859D25-F2B8-4F1D-AC30-598DA0BD4E98}"/>
            </a:ext>
          </a:extLst>
        </xdr:cNvPr>
        <xdr:cNvCxnSpPr/>
      </xdr:nvCxnSpPr>
      <xdr:spPr>
        <a:xfrm>
          <a:off x="3797300" y="17727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156029</xdr:rowOff>
    </xdr:from>
    <xdr:to>
      <xdr:col>15</xdr:col>
      <xdr:colOff>101600</xdr:colOff>
      <xdr:row>103</xdr:row>
      <xdr:rowOff>86179</xdr:rowOff>
    </xdr:to>
    <xdr:sp macro="" textlink="">
      <xdr:nvSpPr>
        <xdr:cNvPr id="424" name="楕円 423">
          <a:extLst>
            <a:ext uri="{FF2B5EF4-FFF2-40B4-BE49-F238E27FC236}">
              <a16:creationId xmlns:a16="http://schemas.microsoft.com/office/drawing/2014/main" xmlns="" id="{ACBC2CB8-B9A9-41F3-91A5-ECDABED2D8A9}"/>
            </a:ext>
          </a:extLst>
        </xdr:cNvPr>
        <xdr:cNvSpPr/>
      </xdr:nvSpPr>
      <xdr:spPr>
        <a:xfrm>
          <a:off x="2857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35379</xdr:rowOff>
    </xdr:from>
    <xdr:to>
      <xdr:col>19</xdr:col>
      <xdr:colOff>177800</xdr:colOff>
      <xdr:row>103</xdr:row>
      <xdr:rowOff>68036</xdr:rowOff>
    </xdr:to>
    <xdr:cxnSp macro="">
      <xdr:nvCxnSpPr>
        <xdr:cNvPr id="425" name="直線コネクタ 424">
          <a:extLst>
            <a:ext uri="{FF2B5EF4-FFF2-40B4-BE49-F238E27FC236}">
              <a16:creationId xmlns:a16="http://schemas.microsoft.com/office/drawing/2014/main" xmlns="" id="{A9281CE4-9890-49BC-8068-6B91114FDBFC}"/>
            </a:ext>
          </a:extLst>
        </xdr:cNvPr>
        <xdr:cNvCxnSpPr/>
      </xdr:nvCxnSpPr>
      <xdr:spPr>
        <a:xfrm>
          <a:off x="2908300" y="1769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123371</xdr:rowOff>
    </xdr:from>
    <xdr:to>
      <xdr:col>10</xdr:col>
      <xdr:colOff>165100</xdr:colOff>
      <xdr:row>103</xdr:row>
      <xdr:rowOff>53521</xdr:rowOff>
    </xdr:to>
    <xdr:sp macro="" textlink="">
      <xdr:nvSpPr>
        <xdr:cNvPr id="426" name="楕円 425">
          <a:extLst>
            <a:ext uri="{FF2B5EF4-FFF2-40B4-BE49-F238E27FC236}">
              <a16:creationId xmlns:a16="http://schemas.microsoft.com/office/drawing/2014/main" xmlns="" id="{1D316B1F-69CB-4E48-9CEC-1074D530E13E}"/>
            </a:ext>
          </a:extLst>
        </xdr:cNvPr>
        <xdr:cNvSpPr/>
      </xdr:nvSpPr>
      <xdr:spPr>
        <a:xfrm>
          <a:off x="1968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xdr:rowOff>
    </xdr:from>
    <xdr:to>
      <xdr:col>15</xdr:col>
      <xdr:colOff>50800</xdr:colOff>
      <xdr:row>103</xdr:row>
      <xdr:rowOff>35379</xdr:rowOff>
    </xdr:to>
    <xdr:cxnSp macro="">
      <xdr:nvCxnSpPr>
        <xdr:cNvPr id="427" name="直線コネクタ 426">
          <a:extLst>
            <a:ext uri="{FF2B5EF4-FFF2-40B4-BE49-F238E27FC236}">
              <a16:creationId xmlns:a16="http://schemas.microsoft.com/office/drawing/2014/main" xmlns="" id="{ACF8F526-C648-4AA1-8E07-591AB3B85FB1}"/>
            </a:ext>
          </a:extLst>
        </xdr:cNvPr>
        <xdr:cNvCxnSpPr/>
      </xdr:nvCxnSpPr>
      <xdr:spPr>
        <a:xfrm>
          <a:off x="2019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90714</xdr:rowOff>
    </xdr:from>
    <xdr:to>
      <xdr:col>6</xdr:col>
      <xdr:colOff>38100</xdr:colOff>
      <xdr:row>103</xdr:row>
      <xdr:rowOff>20864</xdr:rowOff>
    </xdr:to>
    <xdr:sp macro="" textlink="">
      <xdr:nvSpPr>
        <xdr:cNvPr id="428" name="楕円 427">
          <a:extLst>
            <a:ext uri="{FF2B5EF4-FFF2-40B4-BE49-F238E27FC236}">
              <a16:creationId xmlns:a16="http://schemas.microsoft.com/office/drawing/2014/main" xmlns="" id="{66F91FCC-F226-473B-BAC4-6B8CE90E7CE8}"/>
            </a:ext>
          </a:extLst>
        </xdr:cNvPr>
        <xdr:cNvSpPr/>
      </xdr:nvSpPr>
      <xdr:spPr>
        <a:xfrm>
          <a:off x="1079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141514</xdr:rowOff>
    </xdr:from>
    <xdr:to>
      <xdr:col>10</xdr:col>
      <xdr:colOff>114300</xdr:colOff>
      <xdr:row>103</xdr:row>
      <xdr:rowOff>2721</xdr:rowOff>
    </xdr:to>
    <xdr:cxnSp macro="">
      <xdr:nvCxnSpPr>
        <xdr:cNvPr id="429" name="直線コネクタ 428">
          <a:extLst>
            <a:ext uri="{FF2B5EF4-FFF2-40B4-BE49-F238E27FC236}">
              <a16:creationId xmlns:a16="http://schemas.microsoft.com/office/drawing/2014/main" xmlns="" id="{905C8A0E-0D0B-4DE6-BE9B-710423990DE3}"/>
            </a:ext>
          </a:extLst>
        </xdr:cNvPr>
        <xdr:cNvCxnSpPr/>
      </xdr:nvCxnSpPr>
      <xdr:spPr>
        <a:xfrm>
          <a:off x="1130300" y="1762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a16="http://schemas.microsoft.com/office/drawing/2014/main" xmlns="" id="{83D296C3-4CCA-4E68-BA61-3FF4CC9A57A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xmlns="" id="{F65EC157-3E83-49BB-A02E-F19C2C53E251}"/>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xmlns="" id="{894F2F7F-D6EF-40BA-A45A-EAFC36B71D9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xmlns="" id="{188F5D39-22C5-4384-8EDA-19178476B174}"/>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434" name="n_1mainValue【市民会館】&#10;有形固定資産減価償却率">
          <a:extLst>
            <a:ext uri="{FF2B5EF4-FFF2-40B4-BE49-F238E27FC236}">
              <a16:creationId xmlns:a16="http://schemas.microsoft.com/office/drawing/2014/main" xmlns="" id="{D7C18614-E10A-484D-9CBF-393FBACFDC70}"/>
            </a:ext>
          </a:extLst>
        </xdr:cNvPr>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102706</xdr:rowOff>
    </xdr:from>
    <xdr:ext cx="405111" cy="259045"/>
    <xdr:sp macro="" textlink="">
      <xdr:nvSpPr>
        <xdr:cNvPr id="435" name="n_2mainValue【市民会館】&#10;有形固定資産減価償却率">
          <a:extLst>
            <a:ext uri="{FF2B5EF4-FFF2-40B4-BE49-F238E27FC236}">
              <a16:creationId xmlns:a16="http://schemas.microsoft.com/office/drawing/2014/main" xmlns="" id="{C3BD5F7D-1AA0-4EC3-AAD7-84707EEEB3C1}"/>
            </a:ext>
          </a:extLst>
        </xdr:cNvPr>
        <xdr:cNvSpPr txBox="1"/>
      </xdr:nvSpPr>
      <xdr:spPr>
        <a:xfrm>
          <a:off x="2705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70048</xdr:rowOff>
    </xdr:from>
    <xdr:ext cx="405111" cy="259045"/>
    <xdr:sp macro="" textlink="">
      <xdr:nvSpPr>
        <xdr:cNvPr id="436" name="n_3mainValue【市民会館】&#10;有形固定資産減価償却率">
          <a:extLst>
            <a:ext uri="{FF2B5EF4-FFF2-40B4-BE49-F238E27FC236}">
              <a16:creationId xmlns:a16="http://schemas.microsoft.com/office/drawing/2014/main" xmlns="" id="{6D73CAA4-08EF-4040-97B1-901055356A86}"/>
            </a:ext>
          </a:extLst>
        </xdr:cNvPr>
        <xdr:cNvSpPr txBox="1"/>
      </xdr:nvSpPr>
      <xdr:spPr>
        <a:xfrm>
          <a:off x="1816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37391</xdr:rowOff>
    </xdr:from>
    <xdr:ext cx="405111" cy="259045"/>
    <xdr:sp macro="" textlink="">
      <xdr:nvSpPr>
        <xdr:cNvPr id="437" name="n_4mainValue【市民会館】&#10;有形固定資産減価償却率">
          <a:extLst>
            <a:ext uri="{FF2B5EF4-FFF2-40B4-BE49-F238E27FC236}">
              <a16:creationId xmlns:a16="http://schemas.microsoft.com/office/drawing/2014/main" xmlns="" id="{170A085E-17F8-4795-9257-7712D2201E7C}"/>
            </a:ext>
          </a:extLst>
        </xdr:cNvPr>
        <xdr:cNvSpPr txBox="1"/>
      </xdr:nvSpPr>
      <xdr:spPr>
        <a:xfrm>
          <a:off x="927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B88CCCE2-E8CE-4923-84DA-506881FB0A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BD3F12F1-DC94-4817-9C4C-B2FC8FC873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F9355B2E-B6FD-453D-9BAD-710381A699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A94E4185-D719-4C87-BE62-2364C12C3C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4F115C99-03FF-4288-A344-67A37D7164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821564A2-88D0-4B79-9CDE-C57636C09C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DC49AD36-EE44-4A38-87FC-8028740AEA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B27DF3CE-4B03-4F81-B23D-AC9CA98B26E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1364A69B-92A2-4328-A661-D49131C48B5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B21C2C87-BA36-4025-B596-CD0A2CC7EC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xmlns="" id="{901DA98C-2FE1-4932-98DF-0960FBDD6C1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xmlns="" id="{205D5474-063A-4853-9509-DC8DFFAE0E6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xmlns="" id="{22525FBA-6D19-4412-9FD1-3EEFBB37820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xmlns="" id="{EEDBE091-3168-469E-B0F6-56F3F3E90E3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xmlns="" id="{879C729C-A02A-4B2A-AFEA-5F619974C72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xmlns="" id="{A09F5E91-63BB-4079-BFBD-25BFCD73C5F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xmlns="" id="{F89DB52F-86A1-4861-9520-76F6AB36B0E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xmlns="" id="{B8FCBC08-8273-4413-8B02-B3AF3FE91DD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xmlns="" id="{1FD494C3-22D3-4B9D-8241-46DCA699DB8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xmlns="" id="{A0E96941-6794-4908-BFE3-0DB67771C02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xmlns="" id="{96FDCBDE-1AA3-4E77-A5ED-2FBA23BA4D9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xmlns="" id="{604185C2-E15C-467B-B5B2-2C2EA1E0ACDC}"/>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xmlns="" id="{681687E7-9F00-4F85-BD3C-6EF69E9EDED7}"/>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xmlns="" id="{841EECCE-9573-4D92-A73B-2D06A4DDBC28}"/>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xmlns="" id="{54F6F6C2-3E8C-4359-9A4C-CDDBDF87FEEC}"/>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xmlns="" id="{969775C4-3FE4-4C59-8ECC-272C8737C34D}"/>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xmlns="" id="{DE23B213-1AFF-4271-8B0F-AB64A75E0EBE}"/>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xmlns="" id="{377A6A1F-17A8-4DAA-B3A0-A51CD1E434BA}"/>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xmlns="" id="{8AD7FFD2-5F56-4FEB-8F12-E83159E00E46}"/>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xmlns="" id="{3176886B-E26E-4D52-8303-03B08F49B1A6}"/>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xmlns="" id="{DF693428-E1DD-4320-ABA4-B40A360ED16E}"/>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xmlns="" id="{B583B9D6-785E-47AC-B2B2-994DCB5908E3}"/>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EDAF7B4E-7DC8-4E4D-B2B7-E4CC4268974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A9AA42CD-B540-4184-9B62-B3310B59DB5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85C8542A-A707-4A29-8CD6-21210194457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ACF1672C-A0F1-4720-9EDA-A9CB209C701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AF8A1CD0-C080-4F51-943E-4A6CCD8CAE2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5" name="楕円 474">
          <a:extLst>
            <a:ext uri="{FF2B5EF4-FFF2-40B4-BE49-F238E27FC236}">
              <a16:creationId xmlns:a16="http://schemas.microsoft.com/office/drawing/2014/main" xmlns="" id="{31BC0E62-39F4-4803-A8FA-ECCC732AD299}"/>
            </a:ext>
          </a:extLst>
        </xdr:cNvPr>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76" name="【市民会館】&#10;一人当たり面積該当値テキスト">
          <a:extLst>
            <a:ext uri="{FF2B5EF4-FFF2-40B4-BE49-F238E27FC236}">
              <a16:creationId xmlns:a16="http://schemas.microsoft.com/office/drawing/2014/main" xmlns="" id="{76E8A9DE-04A8-457F-B358-7EA3BC937B71}"/>
            </a:ext>
          </a:extLst>
        </xdr:cNvPr>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114554</xdr:rowOff>
    </xdr:from>
    <xdr:to>
      <xdr:col>50</xdr:col>
      <xdr:colOff>165100</xdr:colOff>
      <xdr:row>107</xdr:row>
      <xdr:rowOff>44704</xdr:rowOff>
    </xdr:to>
    <xdr:sp macro="" textlink="">
      <xdr:nvSpPr>
        <xdr:cNvPr id="477" name="楕円 476">
          <a:extLst>
            <a:ext uri="{FF2B5EF4-FFF2-40B4-BE49-F238E27FC236}">
              <a16:creationId xmlns:a16="http://schemas.microsoft.com/office/drawing/2014/main" xmlns="" id="{000AA841-6294-4687-B65E-0B31C300D40A}"/>
            </a:ext>
          </a:extLst>
        </xdr:cNvPr>
        <xdr:cNvSpPr/>
      </xdr:nvSpPr>
      <xdr:spPr>
        <a:xfrm>
          <a:off x="9588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165354</xdr:rowOff>
    </xdr:from>
    <xdr:to>
      <xdr:col>55</xdr:col>
      <xdr:colOff>0</xdr:colOff>
      <xdr:row>106</xdr:row>
      <xdr:rowOff>167639</xdr:rowOff>
    </xdr:to>
    <xdr:cxnSp macro="">
      <xdr:nvCxnSpPr>
        <xdr:cNvPr id="478" name="直線コネクタ 477">
          <a:extLst>
            <a:ext uri="{FF2B5EF4-FFF2-40B4-BE49-F238E27FC236}">
              <a16:creationId xmlns:a16="http://schemas.microsoft.com/office/drawing/2014/main" xmlns="" id="{AB1B78DE-AFE0-44AD-B1AC-F62A72096D47}"/>
            </a:ext>
          </a:extLst>
        </xdr:cNvPr>
        <xdr:cNvCxnSpPr/>
      </xdr:nvCxnSpPr>
      <xdr:spPr>
        <a:xfrm>
          <a:off x="9639300" y="183390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114554</xdr:rowOff>
    </xdr:from>
    <xdr:to>
      <xdr:col>46</xdr:col>
      <xdr:colOff>38100</xdr:colOff>
      <xdr:row>107</xdr:row>
      <xdr:rowOff>44704</xdr:rowOff>
    </xdr:to>
    <xdr:sp macro="" textlink="">
      <xdr:nvSpPr>
        <xdr:cNvPr id="479" name="楕円 478">
          <a:extLst>
            <a:ext uri="{FF2B5EF4-FFF2-40B4-BE49-F238E27FC236}">
              <a16:creationId xmlns:a16="http://schemas.microsoft.com/office/drawing/2014/main" xmlns="" id="{2A4BE19C-5A3E-453A-8DFD-3F41ECFB985E}"/>
            </a:ext>
          </a:extLst>
        </xdr:cNvPr>
        <xdr:cNvSpPr/>
      </xdr:nvSpPr>
      <xdr:spPr>
        <a:xfrm>
          <a:off x="8699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165354</xdr:rowOff>
    </xdr:from>
    <xdr:to>
      <xdr:col>50</xdr:col>
      <xdr:colOff>114300</xdr:colOff>
      <xdr:row>106</xdr:row>
      <xdr:rowOff>165354</xdr:rowOff>
    </xdr:to>
    <xdr:cxnSp macro="">
      <xdr:nvCxnSpPr>
        <xdr:cNvPr id="480" name="直線コネクタ 479">
          <a:extLst>
            <a:ext uri="{FF2B5EF4-FFF2-40B4-BE49-F238E27FC236}">
              <a16:creationId xmlns:a16="http://schemas.microsoft.com/office/drawing/2014/main" xmlns="" id="{E8AD5940-EC01-49F6-9AD6-7AEF703BF157}"/>
            </a:ext>
          </a:extLst>
        </xdr:cNvPr>
        <xdr:cNvCxnSpPr/>
      </xdr:nvCxnSpPr>
      <xdr:spPr>
        <a:xfrm>
          <a:off x="8750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114554</xdr:rowOff>
    </xdr:from>
    <xdr:to>
      <xdr:col>41</xdr:col>
      <xdr:colOff>101600</xdr:colOff>
      <xdr:row>107</xdr:row>
      <xdr:rowOff>44704</xdr:rowOff>
    </xdr:to>
    <xdr:sp macro="" textlink="">
      <xdr:nvSpPr>
        <xdr:cNvPr id="481" name="楕円 480">
          <a:extLst>
            <a:ext uri="{FF2B5EF4-FFF2-40B4-BE49-F238E27FC236}">
              <a16:creationId xmlns:a16="http://schemas.microsoft.com/office/drawing/2014/main" xmlns="" id="{A6B074EC-DA99-4C4F-BC8E-064E85045168}"/>
            </a:ext>
          </a:extLst>
        </xdr:cNvPr>
        <xdr:cNvSpPr/>
      </xdr:nvSpPr>
      <xdr:spPr>
        <a:xfrm>
          <a:off x="7810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165354</xdr:rowOff>
    </xdr:from>
    <xdr:to>
      <xdr:col>45</xdr:col>
      <xdr:colOff>177800</xdr:colOff>
      <xdr:row>106</xdr:row>
      <xdr:rowOff>165354</xdr:rowOff>
    </xdr:to>
    <xdr:cxnSp macro="">
      <xdr:nvCxnSpPr>
        <xdr:cNvPr id="482" name="直線コネクタ 481">
          <a:extLst>
            <a:ext uri="{FF2B5EF4-FFF2-40B4-BE49-F238E27FC236}">
              <a16:creationId xmlns:a16="http://schemas.microsoft.com/office/drawing/2014/main" xmlns="" id="{8E73CE46-83DB-41CC-AC70-84DC0FEED205}"/>
            </a:ext>
          </a:extLst>
        </xdr:cNvPr>
        <xdr:cNvCxnSpPr/>
      </xdr:nvCxnSpPr>
      <xdr:spPr>
        <a:xfrm>
          <a:off x="7861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114554</xdr:rowOff>
    </xdr:from>
    <xdr:to>
      <xdr:col>36</xdr:col>
      <xdr:colOff>165100</xdr:colOff>
      <xdr:row>107</xdr:row>
      <xdr:rowOff>44704</xdr:rowOff>
    </xdr:to>
    <xdr:sp macro="" textlink="">
      <xdr:nvSpPr>
        <xdr:cNvPr id="483" name="楕円 482">
          <a:extLst>
            <a:ext uri="{FF2B5EF4-FFF2-40B4-BE49-F238E27FC236}">
              <a16:creationId xmlns:a16="http://schemas.microsoft.com/office/drawing/2014/main" xmlns="" id="{AC933C30-F74E-46E9-A3B5-191B3D11EA3F}"/>
            </a:ext>
          </a:extLst>
        </xdr:cNvPr>
        <xdr:cNvSpPr/>
      </xdr:nvSpPr>
      <xdr:spPr>
        <a:xfrm>
          <a:off x="6921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165354</xdr:rowOff>
    </xdr:from>
    <xdr:to>
      <xdr:col>41</xdr:col>
      <xdr:colOff>50800</xdr:colOff>
      <xdr:row>106</xdr:row>
      <xdr:rowOff>165354</xdr:rowOff>
    </xdr:to>
    <xdr:cxnSp macro="">
      <xdr:nvCxnSpPr>
        <xdr:cNvPr id="484" name="直線コネクタ 483">
          <a:extLst>
            <a:ext uri="{FF2B5EF4-FFF2-40B4-BE49-F238E27FC236}">
              <a16:creationId xmlns:a16="http://schemas.microsoft.com/office/drawing/2014/main" xmlns="" id="{08D84ACD-6E09-47C8-807F-961712479BD5}"/>
            </a:ext>
          </a:extLst>
        </xdr:cNvPr>
        <xdr:cNvCxnSpPr/>
      </xdr:nvCxnSpPr>
      <xdr:spPr>
        <a:xfrm>
          <a:off x="6972300" y="18339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xmlns="" id="{6E31103A-7B54-4984-9045-6B4F54E4F39C}"/>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xmlns="" id="{D97715C0-E9C8-4522-8869-E1754553F6B3}"/>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xmlns="" id="{9C6A6943-AA13-4EDC-9AEE-CA4D621DDBC1}"/>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xmlns="" id="{0A3BFDC3-0E99-47B9-89E3-4176F5961CB6}"/>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35831</xdr:rowOff>
    </xdr:from>
    <xdr:ext cx="469744" cy="259045"/>
    <xdr:sp macro="" textlink="">
      <xdr:nvSpPr>
        <xdr:cNvPr id="489" name="n_1mainValue【市民会館】&#10;一人当たり面積">
          <a:extLst>
            <a:ext uri="{FF2B5EF4-FFF2-40B4-BE49-F238E27FC236}">
              <a16:creationId xmlns:a16="http://schemas.microsoft.com/office/drawing/2014/main" xmlns="" id="{124D1172-55F2-4AFB-94E9-95A4F7731ECF}"/>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35831</xdr:rowOff>
    </xdr:from>
    <xdr:ext cx="469744" cy="259045"/>
    <xdr:sp macro="" textlink="">
      <xdr:nvSpPr>
        <xdr:cNvPr id="490" name="n_2mainValue【市民会館】&#10;一人当たり面積">
          <a:extLst>
            <a:ext uri="{FF2B5EF4-FFF2-40B4-BE49-F238E27FC236}">
              <a16:creationId xmlns:a16="http://schemas.microsoft.com/office/drawing/2014/main" xmlns="" id="{4EACE3FE-D1F8-4DF5-AE83-F632AD3D11C4}"/>
            </a:ext>
          </a:extLst>
        </xdr:cNvPr>
        <xdr:cNvSpPr txBox="1"/>
      </xdr:nvSpPr>
      <xdr:spPr>
        <a:xfrm>
          <a:off x="8515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35831</xdr:rowOff>
    </xdr:from>
    <xdr:ext cx="469744" cy="259045"/>
    <xdr:sp macro="" textlink="">
      <xdr:nvSpPr>
        <xdr:cNvPr id="491" name="n_3mainValue【市民会館】&#10;一人当たり面積">
          <a:extLst>
            <a:ext uri="{FF2B5EF4-FFF2-40B4-BE49-F238E27FC236}">
              <a16:creationId xmlns:a16="http://schemas.microsoft.com/office/drawing/2014/main" xmlns="" id="{7F9637C9-FA62-4BE8-BF23-C2AB5E07F56B}"/>
            </a:ext>
          </a:extLst>
        </xdr:cNvPr>
        <xdr:cNvSpPr txBox="1"/>
      </xdr:nvSpPr>
      <xdr:spPr>
        <a:xfrm>
          <a:off x="7626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35831</xdr:rowOff>
    </xdr:from>
    <xdr:ext cx="469744" cy="259045"/>
    <xdr:sp macro="" textlink="">
      <xdr:nvSpPr>
        <xdr:cNvPr id="492" name="n_4mainValue【市民会館】&#10;一人当たり面積">
          <a:extLst>
            <a:ext uri="{FF2B5EF4-FFF2-40B4-BE49-F238E27FC236}">
              <a16:creationId xmlns:a16="http://schemas.microsoft.com/office/drawing/2014/main" xmlns="" id="{383C2CEB-8F8D-4C8F-99BE-B0FFE318DEEA}"/>
            </a:ext>
          </a:extLst>
        </xdr:cNvPr>
        <xdr:cNvSpPr txBox="1"/>
      </xdr:nvSpPr>
      <xdr:spPr>
        <a:xfrm>
          <a:off x="6737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xmlns="" id="{A7178A22-EE55-4DE8-BA09-F16E5E08EA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xmlns="" id="{4A4293CA-39C7-4DAA-84EF-28B39BD7ED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xmlns="" id="{9813045B-0565-41AE-9C1D-58A30E2B75F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xmlns="" id="{62819432-6B75-4278-8DFE-E156E24F255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xmlns="" id="{CB8BA9D3-A8E0-4B99-AB89-C02D050FA9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xmlns="" id="{D41858F3-C05D-46FD-B2AA-933D08CA34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xmlns="" id="{6CC8E772-1F60-48DB-BD83-B5C56B92635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xmlns="" id="{E3C961CD-B09E-4852-B3DF-9714FA1626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xmlns="" id="{BD47C8D8-6C6C-4DE7-AFAC-D4C4909656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xmlns="" id="{C36EA534-F571-433D-BEE6-EBF15F054E3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xmlns="" id="{7E450204-CAC4-4CD5-A019-C38B9D19A13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xmlns="" id="{008A59B3-1196-4D61-B4D2-DA0C7AF0455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xmlns="" id="{E598C549-4990-43C7-A4E7-9765B9EEE7A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xmlns="" id="{5D2E6B03-431B-49C7-A958-21D41D7C354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xmlns="" id="{79C40396-A1F5-4076-9ED0-926012D483D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xmlns="" id="{DA6F76D7-8BC8-422B-BA30-6F06E228DED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xmlns="" id="{1EC12A73-7FE3-4422-8F87-C339F3F188B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xmlns="" id="{963DA1D4-E31A-4174-8DD9-6C18E22FB3C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xmlns="" id="{B0FA1CDC-2932-4929-B553-4E3616220FB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xmlns="" id="{284BBDFF-ECE9-46D4-93D2-F3798E4B468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xmlns="" id="{19F90C77-39F4-4291-BEA5-1250B702A48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xmlns="" id="{B676628E-3599-44BE-8653-7CA53E33912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xmlns="" id="{1BFBE241-A2BF-44FB-94D5-99829268592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EEC39A94-C6E9-4879-99E9-47618CBFA33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xmlns="" id="{D591506B-BF90-4538-9778-21AF34EB0FF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xmlns="" id="{7C27713F-1146-49E4-A21B-AD8049CE4868}"/>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xmlns="" id="{F6220ED7-5839-4B67-AFA8-E1BA6AD961E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xmlns="" id="{247151B9-1200-4D42-BC81-EE215CD8EF7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xmlns="" id="{AECE83E1-7584-4C63-8098-218B8BC4DFDB}"/>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xmlns="" id="{0F33E4A3-1387-44CF-85AC-DE39E0629A9D}"/>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xmlns="" id="{09DC8A38-1DED-40C1-8284-2BB62356024E}"/>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xmlns="" id="{7F2702F3-1124-4F83-A148-4500E3B210FA}"/>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xmlns="" id="{77A2F7E4-62A5-49E8-8211-9B61746592AC}"/>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xmlns="" id="{5E45AC20-6077-4F05-A192-96BFF8296A24}"/>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xmlns="" id="{B8388D60-4C81-4609-BC5A-9B6F07B96D7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xmlns="" id="{4FEA4688-398D-43D7-B178-8BD46BB0EBFA}"/>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CAD9988F-EDBD-4E69-A20A-76F4883C99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9AE38213-B1CF-4337-9883-5A673011F7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53F3BC81-F882-46D9-8AF7-9E0FC3CE92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523AEB25-D616-4911-95D2-B4150E33DC4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27CDC29C-6EA5-4784-B0FA-999A66E367D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58057</xdr:rowOff>
    </xdr:from>
    <xdr:to>
      <xdr:col>85</xdr:col>
      <xdr:colOff>177800</xdr:colOff>
      <xdr:row>40</xdr:row>
      <xdr:rowOff>159657</xdr:rowOff>
    </xdr:to>
    <xdr:sp macro="" textlink="">
      <xdr:nvSpPr>
        <xdr:cNvPr id="534" name="楕円 533">
          <a:extLst>
            <a:ext uri="{FF2B5EF4-FFF2-40B4-BE49-F238E27FC236}">
              <a16:creationId xmlns:a16="http://schemas.microsoft.com/office/drawing/2014/main" xmlns="" id="{8D5EBD3E-2027-4925-AD74-68ED2C34A7B7}"/>
            </a:ext>
          </a:extLst>
        </xdr:cNvPr>
        <xdr:cNvSpPr/>
      </xdr:nvSpPr>
      <xdr:spPr>
        <a:xfrm>
          <a:off x="16268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36484</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xmlns="" id="{BADE9D70-2622-4EA8-9635-2282C792A65D}"/>
            </a:ext>
          </a:extLst>
        </xdr:cNvPr>
        <xdr:cNvSpPr txBox="1"/>
      </xdr:nvSpPr>
      <xdr:spPr>
        <a:xfrm>
          <a:off x="16357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536" name="楕円 535">
          <a:extLst>
            <a:ext uri="{FF2B5EF4-FFF2-40B4-BE49-F238E27FC236}">
              <a16:creationId xmlns:a16="http://schemas.microsoft.com/office/drawing/2014/main" xmlns="" id="{95D39C44-3BED-4A45-9C94-256FED0B5DF9}"/>
            </a:ext>
          </a:extLst>
        </xdr:cNvPr>
        <xdr:cNvSpPr/>
      </xdr:nvSpPr>
      <xdr:spPr>
        <a:xfrm>
          <a:off x="15430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77833</xdr:rowOff>
    </xdr:from>
    <xdr:to>
      <xdr:col>85</xdr:col>
      <xdr:colOff>127000</xdr:colOff>
      <xdr:row>40</xdr:row>
      <xdr:rowOff>108857</xdr:rowOff>
    </xdr:to>
    <xdr:cxnSp macro="">
      <xdr:nvCxnSpPr>
        <xdr:cNvPr id="537" name="直線コネクタ 536">
          <a:extLst>
            <a:ext uri="{FF2B5EF4-FFF2-40B4-BE49-F238E27FC236}">
              <a16:creationId xmlns:a16="http://schemas.microsoft.com/office/drawing/2014/main" xmlns="" id="{9F60EF02-F778-4E1E-9257-E1520FFBB931}"/>
            </a:ext>
          </a:extLst>
        </xdr:cNvPr>
        <xdr:cNvCxnSpPr/>
      </xdr:nvCxnSpPr>
      <xdr:spPr>
        <a:xfrm>
          <a:off x="15481300" y="69358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10704</xdr:rowOff>
    </xdr:from>
    <xdr:to>
      <xdr:col>76</xdr:col>
      <xdr:colOff>165100</xdr:colOff>
      <xdr:row>40</xdr:row>
      <xdr:rowOff>112304</xdr:rowOff>
    </xdr:to>
    <xdr:sp macro="" textlink="">
      <xdr:nvSpPr>
        <xdr:cNvPr id="538" name="楕円 537">
          <a:extLst>
            <a:ext uri="{FF2B5EF4-FFF2-40B4-BE49-F238E27FC236}">
              <a16:creationId xmlns:a16="http://schemas.microsoft.com/office/drawing/2014/main" xmlns="" id="{CD735ACF-A673-474B-A850-FBB79B715C76}"/>
            </a:ext>
          </a:extLst>
        </xdr:cNvPr>
        <xdr:cNvSpPr/>
      </xdr:nvSpPr>
      <xdr:spPr>
        <a:xfrm>
          <a:off x="14541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61504</xdr:rowOff>
    </xdr:from>
    <xdr:to>
      <xdr:col>81</xdr:col>
      <xdr:colOff>50800</xdr:colOff>
      <xdr:row>40</xdr:row>
      <xdr:rowOff>77833</xdr:rowOff>
    </xdr:to>
    <xdr:cxnSp macro="">
      <xdr:nvCxnSpPr>
        <xdr:cNvPr id="539" name="直線コネクタ 538">
          <a:extLst>
            <a:ext uri="{FF2B5EF4-FFF2-40B4-BE49-F238E27FC236}">
              <a16:creationId xmlns:a16="http://schemas.microsoft.com/office/drawing/2014/main" xmlns="" id="{44237733-BE17-4B03-B2D9-9335B50238C9}"/>
            </a:ext>
          </a:extLst>
        </xdr:cNvPr>
        <xdr:cNvCxnSpPr/>
      </xdr:nvCxnSpPr>
      <xdr:spPr>
        <a:xfrm>
          <a:off x="14592300" y="69195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107043</xdr:rowOff>
    </xdr:from>
    <xdr:to>
      <xdr:col>72</xdr:col>
      <xdr:colOff>38100</xdr:colOff>
      <xdr:row>37</xdr:row>
      <xdr:rowOff>37193</xdr:rowOff>
    </xdr:to>
    <xdr:sp macro="" textlink="">
      <xdr:nvSpPr>
        <xdr:cNvPr id="540" name="楕円 539">
          <a:extLst>
            <a:ext uri="{FF2B5EF4-FFF2-40B4-BE49-F238E27FC236}">
              <a16:creationId xmlns:a16="http://schemas.microsoft.com/office/drawing/2014/main" xmlns="" id="{79B33AD2-CD8C-476D-B740-217C2FDD7382}"/>
            </a:ext>
          </a:extLst>
        </xdr:cNvPr>
        <xdr:cNvSpPr/>
      </xdr:nvSpPr>
      <xdr:spPr>
        <a:xfrm>
          <a:off x="13652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40</xdr:row>
      <xdr:rowOff>61504</xdr:rowOff>
    </xdr:to>
    <xdr:cxnSp macro="">
      <xdr:nvCxnSpPr>
        <xdr:cNvPr id="541" name="直線コネクタ 540">
          <a:extLst>
            <a:ext uri="{FF2B5EF4-FFF2-40B4-BE49-F238E27FC236}">
              <a16:creationId xmlns:a16="http://schemas.microsoft.com/office/drawing/2014/main" xmlns="" id="{7C141183-61D4-4B33-B576-9A86F4FA87D8}"/>
            </a:ext>
          </a:extLst>
        </xdr:cNvPr>
        <xdr:cNvCxnSpPr/>
      </xdr:nvCxnSpPr>
      <xdr:spPr>
        <a:xfrm>
          <a:off x="13703300" y="6330043"/>
          <a:ext cx="889000" cy="5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67854</xdr:rowOff>
    </xdr:from>
    <xdr:to>
      <xdr:col>67</xdr:col>
      <xdr:colOff>101600</xdr:colOff>
      <xdr:row>36</xdr:row>
      <xdr:rowOff>169454</xdr:rowOff>
    </xdr:to>
    <xdr:sp macro="" textlink="">
      <xdr:nvSpPr>
        <xdr:cNvPr id="542" name="楕円 541">
          <a:extLst>
            <a:ext uri="{FF2B5EF4-FFF2-40B4-BE49-F238E27FC236}">
              <a16:creationId xmlns:a16="http://schemas.microsoft.com/office/drawing/2014/main" xmlns="" id="{51A78163-0308-427A-AC52-30603781FA29}"/>
            </a:ext>
          </a:extLst>
        </xdr:cNvPr>
        <xdr:cNvSpPr/>
      </xdr:nvSpPr>
      <xdr:spPr>
        <a:xfrm>
          <a:off x="12763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118654</xdr:rowOff>
    </xdr:from>
    <xdr:to>
      <xdr:col>71</xdr:col>
      <xdr:colOff>177800</xdr:colOff>
      <xdr:row>36</xdr:row>
      <xdr:rowOff>157843</xdr:rowOff>
    </xdr:to>
    <xdr:cxnSp macro="">
      <xdr:nvCxnSpPr>
        <xdr:cNvPr id="543" name="直線コネクタ 542">
          <a:extLst>
            <a:ext uri="{FF2B5EF4-FFF2-40B4-BE49-F238E27FC236}">
              <a16:creationId xmlns:a16="http://schemas.microsoft.com/office/drawing/2014/main" xmlns="" id="{0FC3CEB7-6D63-40B7-B641-AD74093A1E80}"/>
            </a:ext>
          </a:extLst>
        </xdr:cNvPr>
        <xdr:cNvCxnSpPr/>
      </xdr:nvCxnSpPr>
      <xdr:spPr>
        <a:xfrm>
          <a:off x="12814300" y="62908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xmlns="" id="{DE314DB3-3A5C-440A-8C3C-4839232F15B6}"/>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xmlns="" id="{39469285-B84D-4F33-B16F-D21B320F06E1}"/>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xmlns="" id="{0385CF0B-C33D-4ED0-9D82-3D33B35DC333}"/>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xmlns="" id="{9B29874F-024B-4BF5-9F3C-71A6B4E1DB66}"/>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xmlns="" id="{298A8B9E-CA36-4FB4-A2CA-1529B760B6F4}"/>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103431</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xmlns="" id="{182D2456-9DE4-440C-9BF3-65532720D957}"/>
            </a:ext>
          </a:extLst>
        </xdr:cNvPr>
        <xdr:cNvSpPr txBox="1"/>
      </xdr:nvSpPr>
      <xdr:spPr>
        <a:xfrm>
          <a:off x="14389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53720</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xmlns="" id="{32252090-920F-43CE-9CD6-8C572ECEB210}"/>
            </a:ext>
          </a:extLst>
        </xdr:cNvPr>
        <xdr:cNvSpPr txBox="1"/>
      </xdr:nvSpPr>
      <xdr:spPr>
        <a:xfrm>
          <a:off x="13500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14531</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xmlns="" id="{2DF9DA67-F926-4719-87E4-937CE3D2D8BE}"/>
            </a:ext>
          </a:extLst>
        </xdr:cNvPr>
        <xdr:cNvSpPr txBox="1"/>
      </xdr:nvSpPr>
      <xdr:spPr>
        <a:xfrm>
          <a:off x="12611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xmlns="" id="{75D76029-7735-46FC-921B-FE2F50D08B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xmlns="" id="{A16C9BFB-B0B7-44FF-876E-BA3CB02AC52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xmlns="" id="{4C13D6F6-5553-45DE-AD8F-8F66B604B48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xmlns="" id="{28CD7C96-C197-4915-B239-021BFC29B2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xmlns="" id="{894DD15D-A422-417B-BD1A-915207A356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xmlns="" id="{80EAAE41-D263-42FD-9CFC-6901BBEA3B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xmlns="" id="{E0D45145-6561-4FB2-B64B-7CC37FE58F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xmlns="" id="{A1DDE36E-CA96-4408-981F-322B7BE80E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xmlns="" id="{3FE3724A-0751-44B0-AEB6-EDDD31ABA7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xmlns="" id="{035C05EA-FB37-4EBE-83B6-14FEB3D256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xmlns="" id="{E698442E-6858-47DC-9E6B-E1A2E45C54CC}"/>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xmlns="" id="{03B31708-6800-409B-8A7F-A2F323A37E2D}"/>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xmlns="" id="{AEF207E2-1AF4-4973-84DC-615AFF22645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xmlns="" id="{DA0A2AE9-0224-4E6E-8508-134BD4D3230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xmlns="" id="{C6657CB5-10FF-41F9-9BBD-0DDBA849CD7E}"/>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xmlns="" id="{1461629B-0B04-4497-A826-F4073D30014E}"/>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xmlns="" id="{92919A28-12CF-42F0-8C94-DBEDCCB18F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xmlns="" id="{8D7C62BF-EB87-4252-BC52-DB92D35D5B4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xmlns="" id="{C084A106-BDA3-40F8-BE23-6539844C35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xmlns="" id="{72632DAB-EB4D-4551-B18E-02EDE2D006B6}"/>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xmlns="" id="{9AFA1E54-6320-4E24-A0BF-1CCFE7673B35}"/>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xmlns="" id="{64EA687A-5942-4BB7-8A4E-B14D734F897C}"/>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xmlns="" id="{9AFB0127-6DFF-4011-A8B0-0BE2B120F3E6}"/>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a16="http://schemas.microsoft.com/office/drawing/2014/main" xmlns="" id="{BBE36D45-796A-4B17-9226-A983DE3FC83A}"/>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xmlns="" id="{A6842F5D-5F2C-4A5A-9A43-F7C2B3CA5E45}"/>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a16="http://schemas.microsoft.com/office/drawing/2014/main" xmlns="" id="{EE1A9577-0BCC-4EB7-A9AE-3BC87EDB42DF}"/>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a16="http://schemas.microsoft.com/office/drawing/2014/main" xmlns="" id="{69B2FA4C-86AA-4DF2-90EB-69A5C11A3F81}"/>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a16="http://schemas.microsoft.com/office/drawing/2014/main" xmlns="" id="{5CD5F3B6-98B5-40A4-96B5-412F95374967}"/>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a16="http://schemas.microsoft.com/office/drawing/2014/main" xmlns="" id="{D7DD57EE-75CF-47D1-885E-EDF5BD9D11A1}"/>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a16="http://schemas.microsoft.com/office/drawing/2014/main" xmlns="" id="{25EFA1F8-69BB-420B-AD6C-1CC3F2846D85}"/>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C2186FFE-DDDC-43BF-8C5A-B86C724A719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E61475D8-B6C4-4446-8DF3-E8EBD819F76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BA31E473-8DCE-44CD-92AE-8B9B132105A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1C1D4F60-FA3B-4235-BFE2-347265BBA1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CB56AEF8-04F5-4CA3-A4D1-6EDDE46369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77155</xdr:rowOff>
    </xdr:from>
    <xdr:to>
      <xdr:col>116</xdr:col>
      <xdr:colOff>114300</xdr:colOff>
      <xdr:row>39</xdr:row>
      <xdr:rowOff>7305</xdr:rowOff>
    </xdr:to>
    <xdr:sp macro="" textlink="">
      <xdr:nvSpPr>
        <xdr:cNvPr id="587" name="楕円 586">
          <a:extLst>
            <a:ext uri="{FF2B5EF4-FFF2-40B4-BE49-F238E27FC236}">
              <a16:creationId xmlns:a16="http://schemas.microsoft.com/office/drawing/2014/main" xmlns="" id="{79CD56BD-2ED4-4D5E-9021-824D400D0CC1}"/>
            </a:ext>
          </a:extLst>
        </xdr:cNvPr>
        <xdr:cNvSpPr/>
      </xdr:nvSpPr>
      <xdr:spPr>
        <a:xfrm>
          <a:off x="22110700" y="659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55582</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xmlns="" id="{0AC71BB2-75B8-4781-B2A3-2A22AE5DBB1E}"/>
            </a:ext>
          </a:extLst>
        </xdr:cNvPr>
        <xdr:cNvSpPr txBox="1"/>
      </xdr:nvSpPr>
      <xdr:spPr>
        <a:xfrm>
          <a:off x="22199600" y="65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87568</xdr:rowOff>
    </xdr:from>
    <xdr:to>
      <xdr:col>112</xdr:col>
      <xdr:colOff>38100</xdr:colOff>
      <xdr:row>39</xdr:row>
      <xdr:rowOff>17718</xdr:rowOff>
    </xdr:to>
    <xdr:sp macro="" textlink="">
      <xdr:nvSpPr>
        <xdr:cNvPr id="589" name="楕円 588">
          <a:extLst>
            <a:ext uri="{FF2B5EF4-FFF2-40B4-BE49-F238E27FC236}">
              <a16:creationId xmlns:a16="http://schemas.microsoft.com/office/drawing/2014/main" xmlns="" id="{D9FF0033-CB64-4D96-93BE-4D536976F9CD}"/>
            </a:ext>
          </a:extLst>
        </xdr:cNvPr>
        <xdr:cNvSpPr/>
      </xdr:nvSpPr>
      <xdr:spPr>
        <a:xfrm>
          <a:off x="21272500" y="660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127955</xdr:rowOff>
    </xdr:from>
    <xdr:to>
      <xdr:col>116</xdr:col>
      <xdr:colOff>63500</xdr:colOff>
      <xdr:row>38</xdr:row>
      <xdr:rowOff>138368</xdr:rowOff>
    </xdr:to>
    <xdr:cxnSp macro="">
      <xdr:nvCxnSpPr>
        <xdr:cNvPr id="590" name="直線コネクタ 589">
          <a:extLst>
            <a:ext uri="{FF2B5EF4-FFF2-40B4-BE49-F238E27FC236}">
              <a16:creationId xmlns:a16="http://schemas.microsoft.com/office/drawing/2014/main" xmlns="" id="{BDCA13D6-4FD3-4C9F-B7EA-263D25483F67}"/>
            </a:ext>
          </a:extLst>
        </xdr:cNvPr>
        <xdr:cNvCxnSpPr/>
      </xdr:nvCxnSpPr>
      <xdr:spPr>
        <a:xfrm flipV="1">
          <a:off x="21323300" y="6643055"/>
          <a:ext cx="8382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86962</xdr:rowOff>
    </xdr:from>
    <xdr:to>
      <xdr:col>107</xdr:col>
      <xdr:colOff>101600</xdr:colOff>
      <xdr:row>39</xdr:row>
      <xdr:rowOff>17112</xdr:rowOff>
    </xdr:to>
    <xdr:sp macro="" textlink="">
      <xdr:nvSpPr>
        <xdr:cNvPr id="591" name="楕円 590">
          <a:extLst>
            <a:ext uri="{FF2B5EF4-FFF2-40B4-BE49-F238E27FC236}">
              <a16:creationId xmlns:a16="http://schemas.microsoft.com/office/drawing/2014/main" xmlns="" id="{A75F22D7-4F88-49BC-BB86-D4AC9974ECCE}"/>
            </a:ext>
          </a:extLst>
        </xdr:cNvPr>
        <xdr:cNvSpPr/>
      </xdr:nvSpPr>
      <xdr:spPr>
        <a:xfrm>
          <a:off x="20383500" y="66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137762</xdr:rowOff>
    </xdr:from>
    <xdr:to>
      <xdr:col>111</xdr:col>
      <xdr:colOff>177800</xdr:colOff>
      <xdr:row>38</xdr:row>
      <xdr:rowOff>138368</xdr:rowOff>
    </xdr:to>
    <xdr:cxnSp macro="">
      <xdr:nvCxnSpPr>
        <xdr:cNvPr id="592" name="直線コネクタ 591">
          <a:extLst>
            <a:ext uri="{FF2B5EF4-FFF2-40B4-BE49-F238E27FC236}">
              <a16:creationId xmlns:a16="http://schemas.microsoft.com/office/drawing/2014/main" xmlns="" id="{6A6F4376-F735-4079-8EDD-E74B53B81F70}"/>
            </a:ext>
          </a:extLst>
        </xdr:cNvPr>
        <xdr:cNvCxnSpPr/>
      </xdr:nvCxnSpPr>
      <xdr:spPr>
        <a:xfrm>
          <a:off x="20434300" y="6652862"/>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11536</xdr:rowOff>
    </xdr:from>
    <xdr:to>
      <xdr:col>102</xdr:col>
      <xdr:colOff>165100</xdr:colOff>
      <xdr:row>40</xdr:row>
      <xdr:rowOff>113136</xdr:rowOff>
    </xdr:to>
    <xdr:sp macro="" textlink="">
      <xdr:nvSpPr>
        <xdr:cNvPr id="593" name="楕円 592">
          <a:extLst>
            <a:ext uri="{FF2B5EF4-FFF2-40B4-BE49-F238E27FC236}">
              <a16:creationId xmlns:a16="http://schemas.microsoft.com/office/drawing/2014/main" xmlns="" id="{57CB1FC2-45D1-4E8A-A03A-51A8AC38E583}"/>
            </a:ext>
          </a:extLst>
        </xdr:cNvPr>
        <xdr:cNvSpPr/>
      </xdr:nvSpPr>
      <xdr:spPr>
        <a:xfrm>
          <a:off x="19494500" y="6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137762</xdr:rowOff>
    </xdr:from>
    <xdr:to>
      <xdr:col>107</xdr:col>
      <xdr:colOff>50800</xdr:colOff>
      <xdr:row>40</xdr:row>
      <xdr:rowOff>62336</xdr:rowOff>
    </xdr:to>
    <xdr:cxnSp macro="">
      <xdr:nvCxnSpPr>
        <xdr:cNvPr id="594" name="直線コネクタ 593">
          <a:extLst>
            <a:ext uri="{FF2B5EF4-FFF2-40B4-BE49-F238E27FC236}">
              <a16:creationId xmlns:a16="http://schemas.microsoft.com/office/drawing/2014/main" xmlns="" id="{391A092F-B141-4175-BD0F-7845C08A16E7}"/>
            </a:ext>
          </a:extLst>
        </xdr:cNvPr>
        <xdr:cNvCxnSpPr/>
      </xdr:nvCxnSpPr>
      <xdr:spPr>
        <a:xfrm flipV="1">
          <a:off x="19545300" y="6652862"/>
          <a:ext cx="889000" cy="26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14987</xdr:rowOff>
    </xdr:from>
    <xdr:to>
      <xdr:col>98</xdr:col>
      <xdr:colOff>38100</xdr:colOff>
      <xdr:row>40</xdr:row>
      <xdr:rowOff>116587</xdr:rowOff>
    </xdr:to>
    <xdr:sp macro="" textlink="">
      <xdr:nvSpPr>
        <xdr:cNvPr id="595" name="楕円 594">
          <a:extLst>
            <a:ext uri="{FF2B5EF4-FFF2-40B4-BE49-F238E27FC236}">
              <a16:creationId xmlns:a16="http://schemas.microsoft.com/office/drawing/2014/main" xmlns="" id="{70A71CA9-00E1-4FF7-B846-91FB427C6BAA}"/>
            </a:ext>
          </a:extLst>
        </xdr:cNvPr>
        <xdr:cNvSpPr/>
      </xdr:nvSpPr>
      <xdr:spPr>
        <a:xfrm>
          <a:off x="18605500" y="68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62336</xdr:rowOff>
    </xdr:from>
    <xdr:to>
      <xdr:col>102</xdr:col>
      <xdr:colOff>114300</xdr:colOff>
      <xdr:row>40</xdr:row>
      <xdr:rowOff>65787</xdr:rowOff>
    </xdr:to>
    <xdr:cxnSp macro="">
      <xdr:nvCxnSpPr>
        <xdr:cNvPr id="596" name="直線コネクタ 595">
          <a:extLst>
            <a:ext uri="{FF2B5EF4-FFF2-40B4-BE49-F238E27FC236}">
              <a16:creationId xmlns:a16="http://schemas.microsoft.com/office/drawing/2014/main" xmlns="" id="{10D0B567-B58B-4D3D-B5E2-E5707107C443}"/>
            </a:ext>
          </a:extLst>
        </xdr:cNvPr>
        <xdr:cNvCxnSpPr/>
      </xdr:nvCxnSpPr>
      <xdr:spPr>
        <a:xfrm flipV="1">
          <a:off x="18656300" y="6920336"/>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xmlns="" id="{2AEF641B-9DF1-45AE-995F-0E82E6B2B40E}"/>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xmlns="" id="{E06FA3A8-757E-4E57-ACDA-92DACD975BA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xmlns="" id="{DB2DF22E-1951-4925-91E1-A8CDDE7B994A}"/>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xmlns="" id="{64593D14-F399-4A9F-807E-B380848C2C84}"/>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8845</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xmlns="" id="{4F6B6FF0-7D42-4628-A969-E80CBA5DA1AA}"/>
            </a:ext>
          </a:extLst>
        </xdr:cNvPr>
        <xdr:cNvSpPr txBox="1"/>
      </xdr:nvSpPr>
      <xdr:spPr>
        <a:xfrm>
          <a:off x="21043411" y="669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8239</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xmlns="" id="{7B35465B-2288-44D7-BEE5-2A922C62C47E}"/>
            </a:ext>
          </a:extLst>
        </xdr:cNvPr>
        <xdr:cNvSpPr txBox="1"/>
      </xdr:nvSpPr>
      <xdr:spPr>
        <a:xfrm>
          <a:off x="20167111" y="66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104263</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xmlns="" id="{2CA6C67C-A585-4BEA-88B1-A76E18120069}"/>
            </a:ext>
          </a:extLst>
        </xdr:cNvPr>
        <xdr:cNvSpPr txBox="1"/>
      </xdr:nvSpPr>
      <xdr:spPr>
        <a:xfrm>
          <a:off x="19278111" y="69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107714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xmlns="" id="{77E6267B-649C-4F63-9E8E-A6182C32916B}"/>
            </a:ext>
          </a:extLst>
        </xdr:cNvPr>
        <xdr:cNvSpPr txBox="1"/>
      </xdr:nvSpPr>
      <xdr:spPr>
        <a:xfrm>
          <a:off x="18389111" y="69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xmlns="" id="{FA243371-A126-4B86-9EDC-E752ACBA26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xmlns="" id="{F76F45D3-32D3-4B3C-AAC2-FA95B49DEB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xmlns="" id="{2F6A3145-CDC9-4DFD-B9ED-6FF185DE5DB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xmlns="" id="{0E62869D-F0C9-4452-9F9A-449BB13F6D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xmlns="" id="{4EB34E44-8924-4053-A11A-CF66FAADE7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xmlns="" id="{AEA67728-978A-407D-BD7F-AFC5EF4777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xmlns="" id="{270C82DB-81ED-418C-A67A-82B5CAD802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xmlns="" id="{27673F3B-4AFA-407E-A890-D0E1466773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xmlns="" id="{922FBCAD-82D7-4615-A1B1-2FAA606759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xmlns="" id="{EF09AC5F-D628-4CB5-AB2D-B5B6FEECC1C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xmlns="" id="{5FEEBCE6-7101-4765-BBB8-0FEA150BA51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xmlns="" id="{9390D0A3-89FA-4959-8A6F-D7A4F2FCA95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xmlns="" id="{95142773-EAF4-4396-A5E5-0A93F53BC1C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xmlns="" id="{5C098EC9-CE0F-497C-AE75-3EAD368FECC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xmlns="" id="{0133A27C-BD17-4C82-A6CD-ECA6131BEDE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xmlns="" id="{26888768-FA69-4A6E-AB15-44B6F353282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xmlns="" id="{6AC7C9AA-FF12-4CA9-9A67-1665C17804F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xmlns="" id="{DFC127BB-3FE7-4C9B-9ED5-5136AAD096F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xmlns="" id="{2FE8F763-3B62-409C-8E2F-436BBBA5282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xmlns="" id="{838A0893-B5EA-410A-B209-93EC0CBD168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xmlns="" id="{4C4FD56F-BCC6-4441-B23E-DD591849EDB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xmlns="" id="{33DAD08F-2136-430A-BC32-593092E4EBC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xmlns="" id="{84C96DD4-966B-483C-B3AE-019FEB3D36C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xmlns="" id="{447C60CE-FF11-4290-B658-6F8901CB72B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xmlns="" id="{6728B02A-5E7C-4B00-9C18-2BB9B0AE10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a:extLst>
            <a:ext uri="{FF2B5EF4-FFF2-40B4-BE49-F238E27FC236}">
              <a16:creationId xmlns:a16="http://schemas.microsoft.com/office/drawing/2014/main" xmlns="" id="{E9DC6BDD-2FDB-41B8-BBF0-EB3EE27E2214}"/>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xmlns="" id="{58ED81AE-DA13-41A5-ACB7-19144AAEE455}"/>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a16="http://schemas.microsoft.com/office/drawing/2014/main" xmlns="" id="{B46248E7-F47F-481B-9DA4-C7D79E01C33B}"/>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xmlns="" id="{9098A494-BB32-43F7-B4ED-0C640F3DD1A6}"/>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a:extLst>
            <a:ext uri="{FF2B5EF4-FFF2-40B4-BE49-F238E27FC236}">
              <a16:creationId xmlns:a16="http://schemas.microsoft.com/office/drawing/2014/main" xmlns="" id="{D36AA4ED-C39D-4C5C-91FE-2F7EA60F158E}"/>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xmlns="" id="{8DE51A10-9C69-4D9E-9FA0-DAB679954241}"/>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a:extLst>
            <a:ext uri="{FF2B5EF4-FFF2-40B4-BE49-F238E27FC236}">
              <a16:creationId xmlns:a16="http://schemas.microsoft.com/office/drawing/2014/main" xmlns="" id="{6485A113-1892-4A82-A1C2-84327A7EA8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a:extLst>
            <a:ext uri="{FF2B5EF4-FFF2-40B4-BE49-F238E27FC236}">
              <a16:creationId xmlns:a16="http://schemas.microsoft.com/office/drawing/2014/main" xmlns="" id="{E76BBBFB-4E12-4549-A4F3-1A8D05D2DDA1}"/>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a:extLst>
            <a:ext uri="{FF2B5EF4-FFF2-40B4-BE49-F238E27FC236}">
              <a16:creationId xmlns:a16="http://schemas.microsoft.com/office/drawing/2014/main" xmlns="" id="{F60FBF72-00C3-487C-8C46-B81314771C88}"/>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a:extLst>
            <a:ext uri="{FF2B5EF4-FFF2-40B4-BE49-F238E27FC236}">
              <a16:creationId xmlns:a16="http://schemas.microsoft.com/office/drawing/2014/main" xmlns="" id="{590E09A6-CEA3-457D-8718-046BECF82E94}"/>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a:extLst>
            <a:ext uri="{FF2B5EF4-FFF2-40B4-BE49-F238E27FC236}">
              <a16:creationId xmlns:a16="http://schemas.microsoft.com/office/drawing/2014/main" xmlns="" id="{4A066437-B7FC-4A34-AAD3-BFC00640CA8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B93A756A-193B-438B-A3B3-1651E86835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94B76F78-FE2E-48FC-9FE7-C864635D44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62EB75BA-6308-42E0-B2C3-7D0A4FDA022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7961DAFA-A12B-4360-B686-D041BDCA4F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A2358511-26D2-4AB6-B13C-C54BF0EF089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46" name="楕円 645">
          <a:extLst>
            <a:ext uri="{FF2B5EF4-FFF2-40B4-BE49-F238E27FC236}">
              <a16:creationId xmlns:a16="http://schemas.microsoft.com/office/drawing/2014/main" xmlns="" id="{B9885A88-5E1A-438F-BC4B-119EB959E3A6}"/>
            </a:ext>
          </a:extLst>
        </xdr:cNvPr>
        <xdr:cNvSpPr/>
      </xdr:nvSpPr>
      <xdr:spPr>
        <a:xfrm>
          <a:off x="16268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81115</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xmlns="" id="{A38B852C-C874-413A-9E96-EA4D2212E5C3}"/>
            </a:ext>
          </a:extLst>
        </xdr:cNvPr>
        <xdr:cNvSpPr txBox="1"/>
      </xdr:nvSpPr>
      <xdr:spPr>
        <a:xfrm>
          <a:off x="16357600"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58601</xdr:rowOff>
    </xdr:from>
    <xdr:to>
      <xdr:col>81</xdr:col>
      <xdr:colOff>101600</xdr:colOff>
      <xdr:row>60</xdr:row>
      <xdr:rowOff>160201</xdr:rowOff>
    </xdr:to>
    <xdr:sp macro="" textlink="">
      <xdr:nvSpPr>
        <xdr:cNvPr id="648" name="楕円 647">
          <a:extLst>
            <a:ext uri="{FF2B5EF4-FFF2-40B4-BE49-F238E27FC236}">
              <a16:creationId xmlns:a16="http://schemas.microsoft.com/office/drawing/2014/main" xmlns="" id="{3FA96A7D-0E3B-4C17-A574-A68315433383}"/>
            </a:ext>
          </a:extLst>
        </xdr:cNvPr>
        <xdr:cNvSpPr/>
      </xdr:nvSpPr>
      <xdr:spPr>
        <a:xfrm>
          <a:off x="15430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109401</xdr:rowOff>
    </xdr:from>
    <xdr:to>
      <xdr:col>85</xdr:col>
      <xdr:colOff>127000</xdr:colOff>
      <xdr:row>60</xdr:row>
      <xdr:rowOff>153488</xdr:rowOff>
    </xdr:to>
    <xdr:cxnSp macro="">
      <xdr:nvCxnSpPr>
        <xdr:cNvPr id="649" name="直線コネクタ 648">
          <a:extLst>
            <a:ext uri="{FF2B5EF4-FFF2-40B4-BE49-F238E27FC236}">
              <a16:creationId xmlns:a16="http://schemas.microsoft.com/office/drawing/2014/main" xmlns="" id="{43A1AA99-8DEB-48D8-A032-992A0104A523}"/>
            </a:ext>
          </a:extLst>
        </xdr:cNvPr>
        <xdr:cNvCxnSpPr/>
      </xdr:nvCxnSpPr>
      <xdr:spPr>
        <a:xfrm>
          <a:off x="15481300" y="1039640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14515</xdr:rowOff>
    </xdr:from>
    <xdr:to>
      <xdr:col>76</xdr:col>
      <xdr:colOff>165100</xdr:colOff>
      <xdr:row>60</xdr:row>
      <xdr:rowOff>116115</xdr:rowOff>
    </xdr:to>
    <xdr:sp macro="" textlink="">
      <xdr:nvSpPr>
        <xdr:cNvPr id="650" name="楕円 649">
          <a:extLst>
            <a:ext uri="{FF2B5EF4-FFF2-40B4-BE49-F238E27FC236}">
              <a16:creationId xmlns:a16="http://schemas.microsoft.com/office/drawing/2014/main" xmlns="" id="{6356E209-7F35-4EAC-963B-7EE34B632518}"/>
            </a:ext>
          </a:extLst>
        </xdr:cNvPr>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65315</xdr:rowOff>
    </xdr:from>
    <xdr:to>
      <xdr:col>81</xdr:col>
      <xdr:colOff>50800</xdr:colOff>
      <xdr:row>60</xdr:row>
      <xdr:rowOff>109401</xdr:rowOff>
    </xdr:to>
    <xdr:cxnSp macro="">
      <xdr:nvCxnSpPr>
        <xdr:cNvPr id="651" name="直線コネクタ 650">
          <a:extLst>
            <a:ext uri="{FF2B5EF4-FFF2-40B4-BE49-F238E27FC236}">
              <a16:creationId xmlns:a16="http://schemas.microsoft.com/office/drawing/2014/main" xmlns="" id="{DFDACFB5-7BE6-4F08-A13B-F4B0C82527A5}"/>
            </a:ext>
          </a:extLst>
        </xdr:cNvPr>
        <xdr:cNvCxnSpPr/>
      </xdr:nvCxnSpPr>
      <xdr:spPr>
        <a:xfrm>
          <a:off x="14592300" y="1035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141877</xdr:rowOff>
    </xdr:from>
    <xdr:to>
      <xdr:col>72</xdr:col>
      <xdr:colOff>38100</xdr:colOff>
      <xdr:row>60</xdr:row>
      <xdr:rowOff>72027</xdr:rowOff>
    </xdr:to>
    <xdr:sp macro="" textlink="">
      <xdr:nvSpPr>
        <xdr:cNvPr id="652" name="楕円 651">
          <a:extLst>
            <a:ext uri="{FF2B5EF4-FFF2-40B4-BE49-F238E27FC236}">
              <a16:creationId xmlns:a16="http://schemas.microsoft.com/office/drawing/2014/main" xmlns="" id="{9B3D5269-A22C-4134-9328-55C22C1D1818}"/>
            </a:ext>
          </a:extLst>
        </xdr:cNvPr>
        <xdr:cNvSpPr/>
      </xdr:nvSpPr>
      <xdr:spPr>
        <a:xfrm>
          <a:off x="13652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21227</xdr:rowOff>
    </xdr:from>
    <xdr:to>
      <xdr:col>76</xdr:col>
      <xdr:colOff>114300</xdr:colOff>
      <xdr:row>60</xdr:row>
      <xdr:rowOff>65315</xdr:rowOff>
    </xdr:to>
    <xdr:cxnSp macro="">
      <xdr:nvCxnSpPr>
        <xdr:cNvPr id="653" name="直線コネクタ 652">
          <a:extLst>
            <a:ext uri="{FF2B5EF4-FFF2-40B4-BE49-F238E27FC236}">
              <a16:creationId xmlns:a16="http://schemas.microsoft.com/office/drawing/2014/main" xmlns="" id="{3EE712FB-4288-4CBB-97C7-76F95E91B2F5}"/>
            </a:ext>
          </a:extLst>
        </xdr:cNvPr>
        <xdr:cNvCxnSpPr/>
      </xdr:nvCxnSpPr>
      <xdr:spPr>
        <a:xfrm>
          <a:off x="13703300" y="1030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654" name="楕円 653">
          <a:extLst>
            <a:ext uri="{FF2B5EF4-FFF2-40B4-BE49-F238E27FC236}">
              <a16:creationId xmlns:a16="http://schemas.microsoft.com/office/drawing/2014/main" xmlns="" id="{71BB1BAD-6AF3-4519-8B28-71063981A5BD}"/>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21227</xdr:rowOff>
    </xdr:to>
    <xdr:cxnSp macro="">
      <xdr:nvCxnSpPr>
        <xdr:cNvPr id="655" name="直線コネクタ 654">
          <a:extLst>
            <a:ext uri="{FF2B5EF4-FFF2-40B4-BE49-F238E27FC236}">
              <a16:creationId xmlns:a16="http://schemas.microsoft.com/office/drawing/2014/main" xmlns="" id="{E9368AAB-909D-4F34-818B-74E05CB98E7A}"/>
            </a:ext>
          </a:extLst>
        </xdr:cNvPr>
        <xdr:cNvCxnSpPr/>
      </xdr:nvCxnSpPr>
      <xdr:spPr>
        <a:xfrm>
          <a:off x="12814300" y="102641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xmlns="" id="{E1F2C682-DEE5-4894-9031-E7032B246867}"/>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xmlns="" id="{4AC845F4-9DBB-4F20-A620-86CE2C4DDD71}"/>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xmlns="" id="{B82611C9-855B-4EF5-BD01-F21A1B89EC4D}"/>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xmlns="" id="{F6FAF55F-7B7B-4984-8D2A-B9992FC08DC3}"/>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151328</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xmlns="" id="{F69A0452-D918-4119-B0D3-A0B5DF8B23EC}"/>
            </a:ext>
          </a:extLst>
        </xdr:cNvPr>
        <xdr:cNvSpPr txBox="1"/>
      </xdr:nvSpPr>
      <xdr:spPr>
        <a:xfrm>
          <a:off x="152660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107242</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xmlns="" id="{2686626B-EF79-401E-A65E-0234037EF36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63154</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xmlns="" id="{4EB7D62D-7A72-40E0-BEA2-E9E17C6102F0}"/>
            </a:ext>
          </a:extLst>
        </xdr:cNvPr>
        <xdr:cNvSpPr txBox="1"/>
      </xdr:nvSpPr>
      <xdr:spPr>
        <a:xfrm>
          <a:off x="13500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xmlns="" id="{E9403877-D564-4A80-B608-878026DB4711}"/>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xmlns="" id="{D49CF716-F04D-4420-8768-E5EE021107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xmlns="" id="{855B8333-BB07-49EB-8BED-1AB0CC7C58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xmlns="" id="{9AFF7E63-2C99-4165-99F8-17113CD196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xmlns="" id="{3D29E399-6D09-487E-9A85-8D3DAB1AE2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xmlns="" id="{49291F91-7BB3-426C-832F-9456F76F8C1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xmlns="" id="{608FA0D8-C466-4C86-96EA-500C2DBADE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xmlns="" id="{47AB3192-2C1C-41C4-AFC1-9D1DC4FED48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xmlns="" id="{D71187D1-22DF-42EB-B987-D9C5EAF262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xmlns="" id="{09346EC2-D68A-4F0E-BBE7-3CBAF30516F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xmlns="" id="{B2A923BD-D864-4A43-BF85-F52E233D9A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xmlns="" id="{0A0A3A2C-728F-4737-82D9-508C9AE4683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xmlns="" id="{85EB460D-E746-4DB3-9074-157B7D2D4EE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xmlns="" id="{BCDB639D-CCE0-482C-AE9D-C53F9B9650C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xmlns="" id="{3BCD69A8-8C7B-4D30-AD7F-CC71E4371AE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xmlns="" id="{E67DC3A1-20DB-40F5-A1AD-04FB6876282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xmlns="" id="{71E61537-C97B-45C8-B4AF-F1BB8C2D3C7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xmlns="" id="{D8DB4D2F-A897-4BCD-A790-863BCA298C2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xmlns="" id="{C8D7C975-D8DC-4DA4-B52E-3F5D8C66362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xmlns="" id="{28798A2F-2DD6-4D50-8670-86E9FD232FB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xmlns="" id="{EF72E5A5-EC4C-4F0A-9944-C2AD2AE9F2D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xmlns="" id="{A00EB7A9-DEF6-475D-BB0A-E1EE320BD90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xmlns="" id="{4C9BE132-8543-4034-A228-248E86BF3EB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xmlns="" id="{103E5311-6E83-493C-858C-88C6D2526BF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xmlns="" id="{7DB9DA02-9C98-4045-A389-3AB88DF48B4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xmlns="" id="{4712BAA8-D69D-4867-B9FA-E30683EFE56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a:extLst>
            <a:ext uri="{FF2B5EF4-FFF2-40B4-BE49-F238E27FC236}">
              <a16:creationId xmlns:a16="http://schemas.microsoft.com/office/drawing/2014/main" xmlns="" id="{37E7DCC1-0173-4478-887D-147270A1C77E}"/>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xmlns="" id="{F5D209F2-2A64-478D-8823-9B71CAC8AA58}"/>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a16="http://schemas.microsoft.com/office/drawing/2014/main" xmlns="" id="{E03F18EC-33D4-43D1-975A-CF1FB2167674}"/>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xmlns="" id="{F2F80840-A091-4328-A72D-C956644102FE}"/>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a:extLst>
            <a:ext uri="{FF2B5EF4-FFF2-40B4-BE49-F238E27FC236}">
              <a16:creationId xmlns:a16="http://schemas.microsoft.com/office/drawing/2014/main" xmlns="" id="{0CD3A2F3-1EB7-4AAB-8B9C-70F10C31513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xmlns="" id="{4C617BA8-E03A-43ED-BEFB-5630E630C61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a:extLst>
            <a:ext uri="{FF2B5EF4-FFF2-40B4-BE49-F238E27FC236}">
              <a16:creationId xmlns:a16="http://schemas.microsoft.com/office/drawing/2014/main" xmlns="" id="{AD6BD7CE-12BD-486E-B2F2-CBB22C337CAF}"/>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a:extLst>
            <a:ext uri="{FF2B5EF4-FFF2-40B4-BE49-F238E27FC236}">
              <a16:creationId xmlns:a16="http://schemas.microsoft.com/office/drawing/2014/main" xmlns="" id="{738976F4-4909-4598-BD6E-E6FA69AC6286}"/>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a:extLst>
            <a:ext uri="{FF2B5EF4-FFF2-40B4-BE49-F238E27FC236}">
              <a16:creationId xmlns:a16="http://schemas.microsoft.com/office/drawing/2014/main" xmlns="" id="{7E763B0E-4579-417B-830B-4625DC71597F}"/>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a:extLst>
            <a:ext uri="{FF2B5EF4-FFF2-40B4-BE49-F238E27FC236}">
              <a16:creationId xmlns:a16="http://schemas.microsoft.com/office/drawing/2014/main" xmlns="" id="{23FA330F-F76E-4F15-9B22-3127E8D10ED4}"/>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a:extLst>
            <a:ext uri="{FF2B5EF4-FFF2-40B4-BE49-F238E27FC236}">
              <a16:creationId xmlns:a16="http://schemas.microsoft.com/office/drawing/2014/main" xmlns="" id="{00A0E7D8-5369-41E9-BE73-290EA217A80C}"/>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7C8D20A7-3BFE-49CE-A5F0-A1A2801FF2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EB5B4BE0-3226-4877-8ACA-39E0B151B5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B5B1E23A-354D-4248-99B9-6163F58F36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35CE7C2F-6065-42BA-A6D9-4D68BB4CF6E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3D8C47A1-8F7C-4CA0-8220-808B144E84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133713</xdr:rowOff>
    </xdr:from>
    <xdr:to>
      <xdr:col>116</xdr:col>
      <xdr:colOff>114300</xdr:colOff>
      <xdr:row>64</xdr:row>
      <xdr:rowOff>63863</xdr:rowOff>
    </xdr:to>
    <xdr:sp macro="" textlink="">
      <xdr:nvSpPr>
        <xdr:cNvPr id="705" name="楕円 704">
          <a:extLst>
            <a:ext uri="{FF2B5EF4-FFF2-40B4-BE49-F238E27FC236}">
              <a16:creationId xmlns:a16="http://schemas.microsoft.com/office/drawing/2014/main" xmlns="" id="{6F83E48F-2A35-4C65-8D53-2610F0D6120F}"/>
            </a:ext>
          </a:extLst>
        </xdr:cNvPr>
        <xdr:cNvSpPr/>
      </xdr:nvSpPr>
      <xdr:spPr>
        <a:xfrm>
          <a:off x="22110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48640</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xmlns="" id="{8733A068-9F1E-49E5-A480-B4B0257A33E5}"/>
            </a:ext>
          </a:extLst>
        </xdr:cNvPr>
        <xdr:cNvSpPr txBox="1"/>
      </xdr:nvSpPr>
      <xdr:spPr>
        <a:xfrm>
          <a:off x="22199600" y="108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133713</xdr:rowOff>
    </xdr:from>
    <xdr:to>
      <xdr:col>112</xdr:col>
      <xdr:colOff>38100</xdr:colOff>
      <xdr:row>64</xdr:row>
      <xdr:rowOff>63863</xdr:rowOff>
    </xdr:to>
    <xdr:sp macro="" textlink="">
      <xdr:nvSpPr>
        <xdr:cNvPr id="707" name="楕円 706">
          <a:extLst>
            <a:ext uri="{FF2B5EF4-FFF2-40B4-BE49-F238E27FC236}">
              <a16:creationId xmlns:a16="http://schemas.microsoft.com/office/drawing/2014/main" xmlns="" id="{7B0A3A3F-20F2-4E6A-B5DB-10B56EA64182}"/>
            </a:ext>
          </a:extLst>
        </xdr:cNvPr>
        <xdr:cNvSpPr/>
      </xdr:nvSpPr>
      <xdr:spPr>
        <a:xfrm>
          <a:off x="21272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13063</xdr:rowOff>
    </xdr:from>
    <xdr:to>
      <xdr:col>116</xdr:col>
      <xdr:colOff>63500</xdr:colOff>
      <xdr:row>64</xdr:row>
      <xdr:rowOff>13063</xdr:rowOff>
    </xdr:to>
    <xdr:cxnSp macro="">
      <xdr:nvCxnSpPr>
        <xdr:cNvPr id="708" name="直線コネクタ 707">
          <a:extLst>
            <a:ext uri="{FF2B5EF4-FFF2-40B4-BE49-F238E27FC236}">
              <a16:creationId xmlns:a16="http://schemas.microsoft.com/office/drawing/2014/main" xmlns="" id="{565ED6F2-2B93-4ADB-9AC0-7670BF78D76A}"/>
            </a:ext>
          </a:extLst>
        </xdr:cNvPr>
        <xdr:cNvCxnSpPr/>
      </xdr:nvCxnSpPr>
      <xdr:spPr>
        <a:xfrm>
          <a:off x="21323300" y="1098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133713</xdr:rowOff>
    </xdr:from>
    <xdr:to>
      <xdr:col>107</xdr:col>
      <xdr:colOff>101600</xdr:colOff>
      <xdr:row>64</xdr:row>
      <xdr:rowOff>63863</xdr:rowOff>
    </xdr:to>
    <xdr:sp macro="" textlink="">
      <xdr:nvSpPr>
        <xdr:cNvPr id="709" name="楕円 708">
          <a:extLst>
            <a:ext uri="{FF2B5EF4-FFF2-40B4-BE49-F238E27FC236}">
              <a16:creationId xmlns:a16="http://schemas.microsoft.com/office/drawing/2014/main" xmlns="" id="{D2CC2A18-9F8F-47C2-87B5-A3D32BF42B5D}"/>
            </a:ext>
          </a:extLst>
        </xdr:cNvPr>
        <xdr:cNvSpPr/>
      </xdr:nvSpPr>
      <xdr:spPr>
        <a:xfrm>
          <a:off x="20383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13063</xdr:rowOff>
    </xdr:from>
    <xdr:to>
      <xdr:col>111</xdr:col>
      <xdr:colOff>177800</xdr:colOff>
      <xdr:row>64</xdr:row>
      <xdr:rowOff>13063</xdr:rowOff>
    </xdr:to>
    <xdr:cxnSp macro="">
      <xdr:nvCxnSpPr>
        <xdr:cNvPr id="710" name="直線コネクタ 709">
          <a:extLst>
            <a:ext uri="{FF2B5EF4-FFF2-40B4-BE49-F238E27FC236}">
              <a16:creationId xmlns:a16="http://schemas.microsoft.com/office/drawing/2014/main" xmlns="" id="{F01FBE95-620B-48D2-A8A3-CD9104ECE911}"/>
            </a:ext>
          </a:extLst>
        </xdr:cNvPr>
        <xdr:cNvCxnSpPr/>
      </xdr:nvCxnSpPr>
      <xdr:spPr>
        <a:xfrm>
          <a:off x="20434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133713</xdr:rowOff>
    </xdr:from>
    <xdr:to>
      <xdr:col>102</xdr:col>
      <xdr:colOff>165100</xdr:colOff>
      <xdr:row>64</xdr:row>
      <xdr:rowOff>63863</xdr:rowOff>
    </xdr:to>
    <xdr:sp macro="" textlink="">
      <xdr:nvSpPr>
        <xdr:cNvPr id="711" name="楕円 710">
          <a:extLst>
            <a:ext uri="{FF2B5EF4-FFF2-40B4-BE49-F238E27FC236}">
              <a16:creationId xmlns:a16="http://schemas.microsoft.com/office/drawing/2014/main" xmlns="" id="{1C70A602-3AAD-48DC-BAA9-A8BED65B393B}"/>
            </a:ext>
          </a:extLst>
        </xdr:cNvPr>
        <xdr:cNvSpPr/>
      </xdr:nvSpPr>
      <xdr:spPr>
        <a:xfrm>
          <a:off x="19494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13063</xdr:rowOff>
    </xdr:from>
    <xdr:to>
      <xdr:col>107</xdr:col>
      <xdr:colOff>50800</xdr:colOff>
      <xdr:row>64</xdr:row>
      <xdr:rowOff>13063</xdr:rowOff>
    </xdr:to>
    <xdr:cxnSp macro="">
      <xdr:nvCxnSpPr>
        <xdr:cNvPr id="712" name="直線コネクタ 711">
          <a:extLst>
            <a:ext uri="{FF2B5EF4-FFF2-40B4-BE49-F238E27FC236}">
              <a16:creationId xmlns:a16="http://schemas.microsoft.com/office/drawing/2014/main" xmlns="" id="{A9623394-88AB-4B4C-8E57-3889EFA42BBB}"/>
            </a:ext>
          </a:extLst>
        </xdr:cNvPr>
        <xdr:cNvCxnSpPr/>
      </xdr:nvCxnSpPr>
      <xdr:spPr>
        <a:xfrm>
          <a:off x="19545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133713</xdr:rowOff>
    </xdr:from>
    <xdr:to>
      <xdr:col>98</xdr:col>
      <xdr:colOff>38100</xdr:colOff>
      <xdr:row>64</xdr:row>
      <xdr:rowOff>63863</xdr:rowOff>
    </xdr:to>
    <xdr:sp macro="" textlink="">
      <xdr:nvSpPr>
        <xdr:cNvPr id="713" name="楕円 712">
          <a:extLst>
            <a:ext uri="{FF2B5EF4-FFF2-40B4-BE49-F238E27FC236}">
              <a16:creationId xmlns:a16="http://schemas.microsoft.com/office/drawing/2014/main" xmlns="" id="{376BD886-F163-48EB-8B9A-CA81C492D67B}"/>
            </a:ext>
          </a:extLst>
        </xdr:cNvPr>
        <xdr:cNvSpPr/>
      </xdr:nvSpPr>
      <xdr:spPr>
        <a:xfrm>
          <a:off x="18605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13063</xdr:rowOff>
    </xdr:from>
    <xdr:to>
      <xdr:col>102</xdr:col>
      <xdr:colOff>114300</xdr:colOff>
      <xdr:row>64</xdr:row>
      <xdr:rowOff>13063</xdr:rowOff>
    </xdr:to>
    <xdr:cxnSp macro="">
      <xdr:nvCxnSpPr>
        <xdr:cNvPr id="714" name="直線コネクタ 713">
          <a:extLst>
            <a:ext uri="{FF2B5EF4-FFF2-40B4-BE49-F238E27FC236}">
              <a16:creationId xmlns:a16="http://schemas.microsoft.com/office/drawing/2014/main" xmlns="" id="{C0F6E287-EE56-4DF9-BECE-5B861BFB4D5B}"/>
            </a:ext>
          </a:extLst>
        </xdr:cNvPr>
        <xdr:cNvCxnSpPr/>
      </xdr:nvCxnSpPr>
      <xdr:spPr>
        <a:xfrm>
          <a:off x="18656300" y="1098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a:extLst>
            <a:ext uri="{FF2B5EF4-FFF2-40B4-BE49-F238E27FC236}">
              <a16:creationId xmlns:a16="http://schemas.microsoft.com/office/drawing/2014/main" xmlns="" id="{414B1CF8-EF38-4BEE-9638-9521D9DACBEA}"/>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a:extLst>
            <a:ext uri="{FF2B5EF4-FFF2-40B4-BE49-F238E27FC236}">
              <a16:creationId xmlns:a16="http://schemas.microsoft.com/office/drawing/2014/main" xmlns="" id="{9C973A00-D941-405F-ACFF-1A364B05DE7B}"/>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a:extLst>
            <a:ext uri="{FF2B5EF4-FFF2-40B4-BE49-F238E27FC236}">
              <a16:creationId xmlns:a16="http://schemas.microsoft.com/office/drawing/2014/main" xmlns="" id="{0553CA95-CF59-4F7F-A66C-9BA97F41B2C3}"/>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a:extLst>
            <a:ext uri="{FF2B5EF4-FFF2-40B4-BE49-F238E27FC236}">
              <a16:creationId xmlns:a16="http://schemas.microsoft.com/office/drawing/2014/main" xmlns="" id="{8F8E76F2-2ADA-431C-A8EE-1C325F41244B}"/>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54990</xdr:rowOff>
    </xdr:from>
    <xdr:ext cx="469744" cy="259045"/>
    <xdr:sp macro="" textlink="">
      <xdr:nvSpPr>
        <xdr:cNvPr id="719" name="n_1mainValue【保健センター・保健所】&#10;一人当たり面積">
          <a:extLst>
            <a:ext uri="{FF2B5EF4-FFF2-40B4-BE49-F238E27FC236}">
              <a16:creationId xmlns:a16="http://schemas.microsoft.com/office/drawing/2014/main" xmlns="" id="{D887B366-3ED2-40BA-9333-ACA667C324B2}"/>
            </a:ext>
          </a:extLst>
        </xdr:cNvPr>
        <xdr:cNvSpPr txBox="1"/>
      </xdr:nvSpPr>
      <xdr:spPr>
        <a:xfrm>
          <a:off x="210757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54990</xdr:rowOff>
    </xdr:from>
    <xdr:ext cx="469744" cy="259045"/>
    <xdr:sp macro="" textlink="">
      <xdr:nvSpPr>
        <xdr:cNvPr id="720" name="n_2mainValue【保健センター・保健所】&#10;一人当たり面積">
          <a:extLst>
            <a:ext uri="{FF2B5EF4-FFF2-40B4-BE49-F238E27FC236}">
              <a16:creationId xmlns:a16="http://schemas.microsoft.com/office/drawing/2014/main" xmlns="" id="{5C8D9E41-D22A-4778-978D-B2EFE04DC524}"/>
            </a:ext>
          </a:extLst>
        </xdr:cNvPr>
        <xdr:cNvSpPr txBox="1"/>
      </xdr:nvSpPr>
      <xdr:spPr>
        <a:xfrm>
          <a:off x="20199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54990</xdr:rowOff>
    </xdr:from>
    <xdr:ext cx="469744" cy="259045"/>
    <xdr:sp macro="" textlink="">
      <xdr:nvSpPr>
        <xdr:cNvPr id="721" name="n_3mainValue【保健センター・保健所】&#10;一人当たり面積">
          <a:extLst>
            <a:ext uri="{FF2B5EF4-FFF2-40B4-BE49-F238E27FC236}">
              <a16:creationId xmlns:a16="http://schemas.microsoft.com/office/drawing/2014/main" xmlns="" id="{59B185F1-BD15-4025-A911-47307CD47F8B}"/>
            </a:ext>
          </a:extLst>
        </xdr:cNvPr>
        <xdr:cNvSpPr txBox="1"/>
      </xdr:nvSpPr>
      <xdr:spPr>
        <a:xfrm>
          <a:off x="19310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54990</xdr:rowOff>
    </xdr:from>
    <xdr:ext cx="469744" cy="259045"/>
    <xdr:sp macro="" textlink="">
      <xdr:nvSpPr>
        <xdr:cNvPr id="722" name="n_4mainValue【保健センター・保健所】&#10;一人当たり面積">
          <a:extLst>
            <a:ext uri="{FF2B5EF4-FFF2-40B4-BE49-F238E27FC236}">
              <a16:creationId xmlns:a16="http://schemas.microsoft.com/office/drawing/2014/main" xmlns="" id="{469BAC4D-1D17-41F3-BA9D-7BF917B2DDDB}"/>
            </a:ext>
          </a:extLst>
        </xdr:cNvPr>
        <xdr:cNvSpPr txBox="1"/>
      </xdr:nvSpPr>
      <xdr:spPr>
        <a:xfrm>
          <a:off x="18421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xmlns="" id="{106C7215-DBA7-40CE-8328-951FE0F683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xmlns="" id="{11B01595-3289-4D5F-B835-308179DBEC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xmlns="" id="{9C34A572-E4D7-4F1A-9788-02BEEA9124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xmlns="" id="{BB2194DF-4417-4430-A449-279F144049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xmlns="" id="{FAEC60A6-15EE-4AF0-9449-6C52570384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xmlns="" id="{E88EBEC3-5121-43FF-90C7-048D10DA4A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xmlns="" id="{F31D9F97-2D7A-4634-B15D-BC411ABA05A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xmlns="" id="{A12AC10C-387E-4652-849D-0A842565BB0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xmlns="" id="{A0E51A27-8827-46AA-AE0D-A347EE2D32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xmlns="" id="{E8E031DA-3C8A-4AA5-BA52-928A4240281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xmlns="" id="{3A5EAFB7-A7D9-4BB5-ADE1-6897ED98DC4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xmlns="" id="{472AC861-9403-4FFB-92AF-C683127CA71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xmlns="" id="{EDB54F0C-01C5-4848-AB95-37E32049BC8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xmlns="" id="{8E7B746E-33D4-4124-AF72-477F717AF4C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xmlns="" id="{39FF3581-C3C7-4627-9C9B-0BEFDBA8F92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xmlns="" id="{49103667-87D8-4CB5-910A-79C908210E1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xmlns="" id="{7D00028A-5349-44E5-A52A-E829CC1AA5A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xmlns="" id="{03F97360-AAE4-4E34-9279-AD4DB26538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xmlns="" id="{3E73356A-701E-46B5-AD4E-B8EE9C19F54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xmlns="" id="{19C3FA74-393E-4C50-A10E-019B9248B86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xmlns="" id="{9B68AEFE-558F-4F46-98C6-07BE7CCED61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xmlns="" id="{6847B7B5-DB10-4F2A-8514-690CA66BC66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xmlns="" id="{4CC4BD51-4B72-42BD-9EC4-35AC67701E0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xmlns="" id="{908FBA33-1366-4B0A-8014-4520F36C8ED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xmlns="" id="{E64792F9-8D35-4CAC-B7E5-93B745F83C4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xmlns="" id="{4142C487-919E-4F38-AA08-AA1965C9F5EE}"/>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a16="http://schemas.microsoft.com/office/drawing/2014/main" xmlns="" id="{3F6E40F0-6F28-499C-A597-545DC22FD3D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xmlns="" id="{1356C507-D8D8-4D7A-A806-3B063D98219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xmlns="" id="{FD674A53-2039-4CC6-ADF1-C5F334C9CE4E}"/>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a:extLst>
            <a:ext uri="{FF2B5EF4-FFF2-40B4-BE49-F238E27FC236}">
              <a16:creationId xmlns:a16="http://schemas.microsoft.com/office/drawing/2014/main" xmlns="" id="{89E5F05C-FF7A-4119-AD84-76117D1D04AE}"/>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53" name="【消防施設】&#10;有形固定資産減価償却率平均値テキスト">
          <a:extLst>
            <a:ext uri="{FF2B5EF4-FFF2-40B4-BE49-F238E27FC236}">
              <a16:creationId xmlns:a16="http://schemas.microsoft.com/office/drawing/2014/main" xmlns="" id="{53548D9B-EA18-4119-B781-12A5900FD5A9}"/>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a:extLst>
            <a:ext uri="{FF2B5EF4-FFF2-40B4-BE49-F238E27FC236}">
              <a16:creationId xmlns:a16="http://schemas.microsoft.com/office/drawing/2014/main" xmlns="" id="{15F6E62D-DD0A-4289-96EB-35AA1612243C}"/>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a:extLst>
            <a:ext uri="{FF2B5EF4-FFF2-40B4-BE49-F238E27FC236}">
              <a16:creationId xmlns:a16="http://schemas.microsoft.com/office/drawing/2014/main" xmlns="" id="{6D5261EC-F5B4-4EC1-8362-639658868155}"/>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a:extLst>
            <a:ext uri="{FF2B5EF4-FFF2-40B4-BE49-F238E27FC236}">
              <a16:creationId xmlns:a16="http://schemas.microsoft.com/office/drawing/2014/main" xmlns="" id="{DDD7315C-6169-4065-8114-841D89C02527}"/>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a:extLst>
            <a:ext uri="{FF2B5EF4-FFF2-40B4-BE49-F238E27FC236}">
              <a16:creationId xmlns:a16="http://schemas.microsoft.com/office/drawing/2014/main" xmlns="" id="{0D9D97BA-7705-4BA6-9CED-C9F13EE9844E}"/>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a:extLst>
            <a:ext uri="{FF2B5EF4-FFF2-40B4-BE49-F238E27FC236}">
              <a16:creationId xmlns:a16="http://schemas.microsoft.com/office/drawing/2014/main" xmlns="" id="{D755B258-63AF-4682-878B-D5A6C83DA94B}"/>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1331D338-9369-4F35-89BB-3DDFD200D0B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3753D2B3-6F87-469F-83B0-266F7316824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677FABA9-2CCF-4715-9B32-698C174DAA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EBEA7CDC-4871-45EA-AFB6-09C34397074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E5C48590-3E45-4764-86A0-CDAB755FC2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764" name="楕円 763">
          <a:extLst>
            <a:ext uri="{FF2B5EF4-FFF2-40B4-BE49-F238E27FC236}">
              <a16:creationId xmlns:a16="http://schemas.microsoft.com/office/drawing/2014/main" xmlns="" id="{5E67C9EF-043A-45F7-AAE5-B0B7F0A40B7B}"/>
            </a:ext>
          </a:extLst>
        </xdr:cNvPr>
        <xdr:cNvSpPr/>
      </xdr:nvSpPr>
      <xdr:spPr>
        <a:xfrm>
          <a:off x="16268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134275</xdr:rowOff>
    </xdr:from>
    <xdr:ext cx="405111" cy="259045"/>
    <xdr:sp macro="" textlink="">
      <xdr:nvSpPr>
        <xdr:cNvPr id="765" name="【消防施設】&#10;有形固定資産減価償却率該当値テキスト">
          <a:extLst>
            <a:ext uri="{FF2B5EF4-FFF2-40B4-BE49-F238E27FC236}">
              <a16:creationId xmlns:a16="http://schemas.microsoft.com/office/drawing/2014/main" xmlns="" id="{EE323A6F-2563-498A-AC01-8F3FB14707D7}"/>
            </a:ext>
          </a:extLst>
        </xdr:cNvPr>
        <xdr:cNvSpPr txBox="1"/>
      </xdr:nvSpPr>
      <xdr:spPr>
        <a:xfrm>
          <a:off x="16357600" y="1402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86905</xdr:rowOff>
    </xdr:from>
    <xdr:to>
      <xdr:col>81</xdr:col>
      <xdr:colOff>101600</xdr:colOff>
      <xdr:row>83</xdr:row>
      <xdr:rowOff>17055</xdr:rowOff>
    </xdr:to>
    <xdr:sp macro="" textlink="">
      <xdr:nvSpPr>
        <xdr:cNvPr id="766" name="楕円 765">
          <a:extLst>
            <a:ext uri="{FF2B5EF4-FFF2-40B4-BE49-F238E27FC236}">
              <a16:creationId xmlns:a16="http://schemas.microsoft.com/office/drawing/2014/main" xmlns="" id="{2F4C34F5-811E-4052-8141-68F289564DB8}"/>
            </a:ext>
          </a:extLst>
        </xdr:cNvPr>
        <xdr:cNvSpPr/>
      </xdr:nvSpPr>
      <xdr:spPr>
        <a:xfrm>
          <a:off x="15430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137705</xdr:rowOff>
    </xdr:from>
    <xdr:to>
      <xdr:col>85</xdr:col>
      <xdr:colOff>127000</xdr:colOff>
      <xdr:row>82</xdr:row>
      <xdr:rowOff>162198</xdr:rowOff>
    </xdr:to>
    <xdr:cxnSp macro="">
      <xdr:nvCxnSpPr>
        <xdr:cNvPr id="767" name="直線コネクタ 766">
          <a:extLst>
            <a:ext uri="{FF2B5EF4-FFF2-40B4-BE49-F238E27FC236}">
              <a16:creationId xmlns:a16="http://schemas.microsoft.com/office/drawing/2014/main" xmlns="" id="{5A53A04A-DE32-479B-ABFE-8157F6554A6A}"/>
            </a:ext>
          </a:extLst>
        </xdr:cNvPr>
        <xdr:cNvCxnSpPr/>
      </xdr:nvCxnSpPr>
      <xdr:spPr>
        <a:xfrm>
          <a:off x="15481300" y="141966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768" name="楕円 767">
          <a:extLst>
            <a:ext uri="{FF2B5EF4-FFF2-40B4-BE49-F238E27FC236}">
              <a16:creationId xmlns:a16="http://schemas.microsoft.com/office/drawing/2014/main" xmlns="" id="{D38BD2C9-904A-4921-BAE7-D3D9B61A2A55}"/>
            </a:ext>
          </a:extLst>
        </xdr:cNvPr>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82</xdr:row>
      <xdr:rowOff>137705</xdr:rowOff>
    </xdr:to>
    <xdr:cxnSp macro="">
      <xdr:nvCxnSpPr>
        <xdr:cNvPr id="769" name="直線コネクタ 768">
          <a:extLst>
            <a:ext uri="{FF2B5EF4-FFF2-40B4-BE49-F238E27FC236}">
              <a16:creationId xmlns:a16="http://schemas.microsoft.com/office/drawing/2014/main" xmlns="" id="{2269AD07-35B0-4AB6-BB7C-E709419453B5}"/>
            </a:ext>
          </a:extLst>
        </xdr:cNvPr>
        <xdr:cNvCxnSpPr/>
      </xdr:nvCxnSpPr>
      <xdr:spPr>
        <a:xfrm>
          <a:off x="14592300" y="13917386"/>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18324</xdr:rowOff>
    </xdr:from>
    <xdr:to>
      <xdr:col>72</xdr:col>
      <xdr:colOff>38100</xdr:colOff>
      <xdr:row>82</xdr:row>
      <xdr:rowOff>119924</xdr:rowOff>
    </xdr:to>
    <xdr:sp macro="" textlink="">
      <xdr:nvSpPr>
        <xdr:cNvPr id="770" name="楕円 769">
          <a:extLst>
            <a:ext uri="{FF2B5EF4-FFF2-40B4-BE49-F238E27FC236}">
              <a16:creationId xmlns:a16="http://schemas.microsoft.com/office/drawing/2014/main" xmlns="" id="{865D0D6B-8094-4501-A7F3-AFA030B8B8D2}"/>
            </a:ext>
          </a:extLst>
        </xdr:cNvPr>
        <xdr:cNvSpPr/>
      </xdr:nvSpPr>
      <xdr:spPr>
        <a:xfrm>
          <a:off x="13652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29936</xdr:rowOff>
    </xdr:from>
    <xdr:to>
      <xdr:col>76</xdr:col>
      <xdr:colOff>114300</xdr:colOff>
      <xdr:row>82</xdr:row>
      <xdr:rowOff>69124</xdr:rowOff>
    </xdr:to>
    <xdr:cxnSp macro="">
      <xdr:nvCxnSpPr>
        <xdr:cNvPr id="771" name="直線コネクタ 770">
          <a:extLst>
            <a:ext uri="{FF2B5EF4-FFF2-40B4-BE49-F238E27FC236}">
              <a16:creationId xmlns:a16="http://schemas.microsoft.com/office/drawing/2014/main" xmlns="" id="{B246FA75-369B-4E9F-8976-32908EE41576}"/>
            </a:ext>
          </a:extLst>
        </xdr:cNvPr>
        <xdr:cNvCxnSpPr/>
      </xdr:nvCxnSpPr>
      <xdr:spPr>
        <a:xfrm flipV="1">
          <a:off x="13703300" y="13917386"/>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153851</xdr:rowOff>
    </xdr:from>
    <xdr:to>
      <xdr:col>67</xdr:col>
      <xdr:colOff>101600</xdr:colOff>
      <xdr:row>82</xdr:row>
      <xdr:rowOff>84001</xdr:rowOff>
    </xdr:to>
    <xdr:sp macro="" textlink="">
      <xdr:nvSpPr>
        <xdr:cNvPr id="772" name="楕円 771">
          <a:extLst>
            <a:ext uri="{FF2B5EF4-FFF2-40B4-BE49-F238E27FC236}">
              <a16:creationId xmlns:a16="http://schemas.microsoft.com/office/drawing/2014/main" xmlns="" id="{BBAE90A7-BEB7-4352-9EAA-B7E1B032CB2B}"/>
            </a:ext>
          </a:extLst>
        </xdr:cNvPr>
        <xdr:cNvSpPr/>
      </xdr:nvSpPr>
      <xdr:spPr>
        <a:xfrm>
          <a:off x="12763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33201</xdr:rowOff>
    </xdr:from>
    <xdr:to>
      <xdr:col>71</xdr:col>
      <xdr:colOff>177800</xdr:colOff>
      <xdr:row>82</xdr:row>
      <xdr:rowOff>69124</xdr:rowOff>
    </xdr:to>
    <xdr:cxnSp macro="">
      <xdr:nvCxnSpPr>
        <xdr:cNvPr id="773" name="直線コネクタ 772">
          <a:extLst>
            <a:ext uri="{FF2B5EF4-FFF2-40B4-BE49-F238E27FC236}">
              <a16:creationId xmlns:a16="http://schemas.microsoft.com/office/drawing/2014/main" xmlns="" id="{959E4C4E-3AE8-47E2-9F71-A8B0CE8C592D}"/>
            </a:ext>
          </a:extLst>
        </xdr:cNvPr>
        <xdr:cNvCxnSpPr/>
      </xdr:nvCxnSpPr>
      <xdr:spPr>
        <a:xfrm>
          <a:off x="12814300" y="1409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4" name="n_1aveValue【消防施設】&#10;有形固定資産減価償却率">
          <a:extLst>
            <a:ext uri="{FF2B5EF4-FFF2-40B4-BE49-F238E27FC236}">
              <a16:creationId xmlns:a16="http://schemas.microsoft.com/office/drawing/2014/main" xmlns="" id="{E67BBA1C-C34E-44C9-B075-2881FC197D31}"/>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75" name="n_2aveValue【消防施設】&#10;有形固定資産減価償却率">
          <a:extLst>
            <a:ext uri="{FF2B5EF4-FFF2-40B4-BE49-F238E27FC236}">
              <a16:creationId xmlns:a16="http://schemas.microsoft.com/office/drawing/2014/main" xmlns="" id="{0B1B6ABF-E36F-4D04-B710-A09440D9A186}"/>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6" name="n_3aveValue【消防施設】&#10;有形固定資産減価償却率">
          <a:extLst>
            <a:ext uri="{FF2B5EF4-FFF2-40B4-BE49-F238E27FC236}">
              <a16:creationId xmlns:a16="http://schemas.microsoft.com/office/drawing/2014/main" xmlns="" id="{001F5821-5760-4DDB-8C2C-A1ECC77BAF34}"/>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777" name="n_4aveValue【消防施設】&#10;有形固定資産減価償却率">
          <a:extLst>
            <a:ext uri="{FF2B5EF4-FFF2-40B4-BE49-F238E27FC236}">
              <a16:creationId xmlns:a16="http://schemas.microsoft.com/office/drawing/2014/main" xmlns="" id="{03F73EFE-3CE2-41EA-8EE9-13650E4D0A0A}"/>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33582</xdr:rowOff>
    </xdr:from>
    <xdr:ext cx="405111" cy="259045"/>
    <xdr:sp macro="" textlink="">
      <xdr:nvSpPr>
        <xdr:cNvPr id="778" name="n_1mainValue【消防施設】&#10;有形固定資産減価償却率">
          <a:extLst>
            <a:ext uri="{FF2B5EF4-FFF2-40B4-BE49-F238E27FC236}">
              <a16:creationId xmlns:a16="http://schemas.microsoft.com/office/drawing/2014/main" xmlns="" id="{294F9680-87CE-4976-A64C-D3FB4C40C2A6}"/>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779" name="n_2mainValue【消防施設】&#10;有形固定資産減価償却率">
          <a:extLst>
            <a:ext uri="{FF2B5EF4-FFF2-40B4-BE49-F238E27FC236}">
              <a16:creationId xmlns:a16="http://schemas.microsoft.com/office/drawing/2014/main" xmlns="" id="{1EC4E91F-9DAA-43A3-938C-F8336B303817}"/>
            </a:ext>
          </a:extLst>
        </xdr:cNvPr>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111051</xdr:rowOff>
    </xdr:from>
    <xdr:ext cx="405111" cy="259045"/>
    <xdr:sp macro="" textlink="">
      <xdr:nvSpPr>
        <xdr:cNvPr id="780" name="n_3mainValue【消防施設】&#10;有形固定資産減価償却率">
          <a:extLst>
            <a:ext uri="{FF2B5EF4-FFF2-40B4-BE49-F238E27FC236}">
              <a16:creationId xmlns:a16="http://schemas.microsoft.com/office/drawing/2014/main" xmlns="" id="{E48F8A9A-D8E0-4D57-8DA8-47270C00DB40}"/>
            </a:ext>
          </a:extLst>
        </xdr:cNvPr>
        <xdr:cNvSpPr txBox="1"/>
      </xdr:nvSpPr>
      <xdr:spPr>
        <a:xfrm>
          <a:off x="13500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100528</xdr:rowOff>
    </xdr:from>
    <xdr:ext cx="405111" cy="259045"/>
    <xdr:sp macro="" textlink="">
      <xdr:nvSpPr>
        <xdr:cNvPr id="781" name="n_4mainValue【消防施設】&#10;有形固定資産減価償却率">
          <a:extLst>
            <a:ext uri="{FF2B5EF4-FFF2-40B4-BE49-F238E27FC236}">
              <a16:creationId xmlns:a16="http://schemas.microsoft.com/office/drawing/2014/main" xmlns="" id="{30CB0339-F229-4E08-92CE-D92C25F275D5}"/>
            </a:ext>
          </a:extLst>
        </xdr:cNvPr>
        <xdr:cNvSpPr txBox="1"/>
      </xdr:nvSpPr>
      <xdr:spPr>
        <a:xfrm>
          <a:off x="12611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xmlns="" id="{BB29F81B-EDF4-41A9-BED6-1F8A7BD64EA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xmlns="" id="{0703BDCD-79E8-48DC-A86A-6093A51EAEC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xmlns="" id="{C945FB16-2F9B-49D0-BCE5-885363FF96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xmlns="" id="{4A080070-3F3C-4876-821D-9EAE5A712A3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xmlns="" id="{37AFDE19-75C4-4381-BBF5-4B2560DFC3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xmlns="" id="{66ADADEA-86C6-47CC-A9F9-D4BB269317F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xmlns="" id="{4313F271-DAD4-490D-88A8-6F9AE79914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xmlns="" id="{67AD1E72-53C0-4C4C-993D-6E24078B43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xmlns="" id="{96FB0CD2-0776-4907-9A3A-312C5B0681F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xmlns="" id="{D3E2791E-AD3F-41F1-9FEE-1662667947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xmlns="" id="{71DBA722-BBE2-4B78-B1B1-7225875D66A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xmlns="" id="{9BEDC6DE-AD86-472B-8FC8-005ED073DF5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xmlns="" id="{4FE1AEB5-4FD3-4529-A15C-2679FFBAB39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xmlns="" id="{F7949327-EC8C-4C50-B7DE-AFE20C9FC5F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xmlns="" id="{FC3C53CE-AC98-40C7-A2F4-98CA619A0EF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xmlns="" id="{1C20C8D9-C731-409A-B71F-32AE18D9678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xmlns="" id="{05B116AA-A282-4E68-988F-965A7404338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xmlns="" id="{7F6716F0-E611-4DFD-9147-17672D2F41B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xmlns="" id="{8BFB36B4-98AD-4CC9-9F36-C358522EEAB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xmlns="" id="{932C6FAC-BBC2-476D-B464-1A239BB841D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xmlns="" id="{E18DCBD2-85FE-47F5-AE1E-40AB0AC849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a:extLst>
            <a:ext uri="{FF2B5EF4-FFF2-40B4-BE49-F238E27FC236}">
              <a16:creationId xmlns:a16="http://schemas.microsoft.com/office/drawing/2014/main" xmlns="" id="{23D65F13-9404-41E7-8D7C-6C4E05151402}"/>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a:extLst>
            <a:ext uri="{FF2B5EF4-FFF2-40B4-BE49-F238E27FC236}">
              <a16:creationId xmlns:a16="http://schemas.microsoft.com/office/drawing/2014/main" xmlns="" id="{B0F035B0-A9AD-4B32-B826-1FDA1116F817}"/>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a16="http://schemas.microsoft.com/office/drawing/2014/main" xmlns="" id="{2A60EE63-7AB3-41ED-B938-96F194B6B88A}"/>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a:extLst>
            <a:ext uri="{FF2B5EF4-FFF2-40B4-BE49-F238E27FC236}">
              <a16:creationId xmlns:a16="http://schemas.microsoft.com/office/drawing/2014/main" xmlns="" id="{B9EFD060-020F-4E55-82B6-7D96F4E8F516}"/>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a:extLst>
            <a:ext uri="{FF2B5EF4-FFF2-40B4-BE49-F238E27FC236}">
              <a16:creationId xmlns:a16="http://schemas.microsoft.com/office/drawing/2014/main" xmlns="" id="{3A67994B-C44F-4539-98F5-EA30B6C2BCC8}"/>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808" name="【消防施設】&#10;一人当たり面積平均値テキスト">
          <a:extLst>
            <a:ext uri="{FF2B5EF4-FFF2-40B4-BE49-F238E27FC236}">
              <a16:creationId xmlns:a16="http://schemas.microsoft.com/office/drawing/2014/main" xmlns="" id="{2AC052BE-0A6E-45DA-947B-1FC917E4D8E7}"/>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a:extLst>
            <a:ext uri="{FF2B5EF4-FFF2-40B4-BE49-F238E27FC236}">
              <a16:creationId xmlns:a16="http://schemas.microsoft.com/office/drawing/2014/main" xmlns="" id="{4332618D-2D6A-4D89-9713-21EAEEF02834}"/>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a:extLst>
            <a:ext uri="{FF2B5EF4-FFF2-40B4-BE49-F238E27FC236}">
              <a16:creationId xmlns:a16="http://schemas.microsoft.com/office/drawing/2014/main" xmlns="" id="{71EAF8A7-A5AB-4A39-8F30-D915A4A24923}"/>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a:extLst>
            <a:ext uri="{FF2B5EF4-FFF2-40B4-BE49-F238E27FC236}">
              <a16:creationId xmlns:a16="http://schemas.microsoft.com/office/drawing/2014/main" xmlns="" id="{B7118449-6EBF-4919-9292-5B5DD10D09CC}"/>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a:extLst>
            <a:ext uri="{FF2B5EF4-FFF2-40B4-BE49-F238E27FC236}">
              <a16:creationId xmlns:a16="http://schemas.microsoft.com/office/drawing/2014/main" xmlns="" id="{24074253-386E-44DB-8B4C-98F4A395C31C}"/>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a:extLst>
            <a:ext uri="{FF2B5EF4-FFF2-40B4-BE49-F238E27FC236}">
              <a16:creationId xmlns:a16="http://schemas.microsoft.com/office/drawing/2014/main" xmlns="" id="{24CFD0B7-18BF-4002-92B9-9B80A9A65773}"/>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xmlns="" id="{5244A8D9-8EE8-4391-9745-BD82057606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9BAC7389-7CF5-47D6-839C-62BC92774D7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3471398E-072E-41C7-B29F-95E595B408B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A59AE2EE-F8A6-4D30-B573-E79B6131DE5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955F39A7-58EF-4115-8AE7-98191CC6A6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819" name="楕円 818">
          <a:extLst>
            <a:ext uri="{FF2B5EF4-FFF2-40B4-BE49-F238E27FC236}">
              <a16:creationId xmlns:a16="http://schemas.microsoft.com/office/drawing/2014/main" xmlns="" id="{38863D58-369C-4E26-93E2-D99EF043DC1A}"/>
            </a:ext>
          </a:extLst>
        </xdr:cNvPr>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820" name="【消防施設】&#10;一人当たり面積該当値テキスト">
          <a:extLst>
            <a:ext uri="{FF2B5EF4-FFF2-40B4-BE49-F238E27FC236}">
              <a16:creationId xmlns:a16="http://schemas.microsoft.com/office/drawing/2014/main" xmlns="" id="{7656D963-587D-4C63-AAC0-A88C45A45112}"/>
            </a:ext>
          </a:extLst>
        </xdr:cNvPr>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58165</xdr:rowOff>
    </xdr:from>
    <xdr:to>
      <xdr:col>112</xdr:col>
      <xdr:colOff>38100</xdr:colOff>
      <xdr:row>83</xdr:row>
      <xdr:rowOff>159765</xdr:rowOff>
    </xdr:to>
    <xdr:sp macro="" textlink="">
      <xdr:nvSpPr>
        <xdr:cNvPr id="821" name="楕円 820">
          <a:extLst>
            <a:ext uri="{FF2B5EF4-FFF2-40B4-BE49-F238E27FC236}">
              <a16:creationId xmlns:a16="http://schemas.microsoft.com/office/drawing/2014/main" xmlns="" id="{621466B8-FE6F-4ED4-9921-BD4905789748}"/>
            </a:ext>
          </a:extLst>
        </xdr:cNvPr>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108965</xdr:rowOff>
    </xdr:to>
    <xdr:cxnSp macro="">
      <xdr:nvCxnSpPr>
        <xdr:cNvPr id="822" name="直線コネクタ 821">
          <a:extLst>
            <a:ext uri="{FF2B5EF4-FFF2-40B4-BE49-F238E27FC236}">
              <a16:creationId xmlns:a16="http://schemas.microsoft.com/office/drawing/2014/main" xmlns="" id="{9FBBB1DE-CFFE-480F-AD4C-762CE7FB0FF0}"/>
            </a:ext>
          </a:extLst>
        </xdr:cNvPr>
        <xdr:cNvCxnSpPr/>
      </xdr:nvCxnSpPr>
      <xdr:spPr>
        <a:xfrm>
          <a:off x="21323300" y="14339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58165</xdr:rowOff>
    </xdr:from>
    <xdr:to>
      <xdr:col>107</xdr:col>
      <xdr:colOff>101600</xdr:colOff>
      <xdr:row>83</xdr:row>
      <xdr:rowOff>159765</xdr:rowOff>
    </xdr:to>
    <xdr:sp macro="" textlink="">
      <xdr:nvSpPr>
        <xdr:cNvPr id="823" name="楕円 822">
          <a:extLst>
            <a:ext uri="{FF2B5EF4-FFF2-40B4-BE49-F238E27FC236}">
              <a16:creationId xmlns:a16="http://schemas.microsoft.com/office/drawing/2014/main" xmlns="" id="{02BBE57D-A81F-4642-9402-35F2D16F9314}"/>
            </a:ext>
          </a:extLst>
        </xdr:cNvPr>
        <xdr:cNvSpPr/>
      </xdr:nvSpPr>
      <xdr:spPr>
        <a:xfrm>
          <a:off x="20383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83</xdr:row>
      <xdr:rowOff>108965</xdr:rowOff>
    </xdr:to>
    <xdr:cxnSp macro="">
      <xdr:nvCxnSpPr>
        <xdr:cNvPr id="824" name="直線コネクタ 823">
          <a:extLst>
            <a:ext uri="{FF2B5EF4-FFF2-40B4-BE49-F238E27FC236}">
              <a16:creationId xmlns:a16="http://schemas.microsoft.com/office/drawing/2014/main" xmlns="" id="{AEDBEC5E-4EA6-4107-9063-B2E0A1A71AC0}"/>
            </a:ext>
          </a:extLst>
        </xdr:cNvPr>
        <xdr:cNvCxnSpPr/>
      </xdr:nvCxnSpPr>
      <xdr:spPr>
        <a:xfrm>
          <a:off x="20434300" y="14339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25" name="楕円 824">
          <a:extLst>
            <a:ext uri="{FF2B5EF4-FFF2-40B4-BE49-F238E27FC236}">
              <a16:creationId xmlns:a16="http://schemas.microsoft.com/office/drawing/2014/main" xmlns="" id="{D9CE38E7-0EDC-4695-9F20-5C695E9C7B71}"/>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108965</xdr:rowOff>
    </xdr:from>
    <xdr:to>
      <xdr:col>107</xdr:col>
      <xdr:colOff>50800</xdr:colOff>
      <xdr:row>83</xdr:row>
      <xdr:rowOff>118111</xdr:rowOff>
    </xdr:to>
    <xdr:cxnSp macro="">
      <xdr:nvCxnSpPr>
        <xdr:cNvPr id="826" name="直線コネクタ 825">
          <a:extLst>
            <a:ext uri="{FF2B5EF4-FFF2-40B4-BE49-F238E27FC236}">
              <a16:creationId xmlns:a16="http://schemas.microsoft.com/office/drawing/2014/main" xmlns="" id="{A26723A0-9321-412C-A531-22A8A7423AFF}"/>
            </a:ext>
          </a:extLst>
        </xdr:cNvPr>
        <xdr:cNvCxnSpPr/>
      </xdr:nvCxnSpPr>
      <xdr:spPr>
        <a:xfrm flipV="1">
          <a:off x="19545300" y="143393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27" name="楕円 826">
          <a:extLst>
            <a:ext uri="{FF2B5EF4-FFF2-40B4-BE49-F238E27FC236}">
              <a16:creationId xmlns:a16="http://schemas.microsoft.com/office/drawing/2014/main" xmlns="" id="{04425AAE-7E26-4D01-B6E0-FCB03E9D7DAF}"/>
            </a:ext>
          </a:extLst>
        </xdr:cNvPr>
        <xdr:cNvSpPr/>
      </xdr:nvSpPr>
      <xdr:spPr>
        <a:xfrm>
          <a:off x="18605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113537</xdr:rowOff>
    </xdr:from>
    <xdr:to>
      <xdr:col>102</xdr:col>
      <xdr:colOff>114300</xdr:colOff>
      <xdr:row>83</xdr:row>
      <xdr:rowOff>118111</xdr:rowOff>
    </xdr:to>
    <xdr:cxnSp macro="">
      <xdr:nvCxnSpPr>
        <xdr:cNvPr id="828" name="直線コネクタ 827">
          <a:extLst>
            <a:ext uri="{FF2B5EF4-FFF2-40B4-BE49-F238E27FC236}">
              <a16:creationId xmlns:a16="http://schemas.microsoft.com/office/drawing/2014/main" xmlns="" id="{75A625E2-8416-4034-8D41-EF84E2CAB020}"/>
            </a:ext>
          </a:extLst>
        </xdr:cNvPr>
        <xdr:cNvCxnSpPr/>
      </xdr:nvCxnSpPr>
      <xdr:spPr>
        <a:xfrm>
          <a:off x="18656300" y="1434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829" name="n_1aveValue【消防施設】&#10;一人当たり面積">
          <a:extLst>
            <a:ext uri="{FF2B5EF4-FFF2-40B4-BE49-F238E27FC236}">
              <a16:creationId xmlns:a16="http://schemas.microsoft.com/office/drawing/2014/main" xmlns="" id="{F21B6433-D2A5-4A14-A7A5-D679383A2331}"/>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30" name="n_2aveValue【消防施設】&#10;一人当たり面積">
          <a:extLst>
            <a:ext uri="{FF2B5EF4-FFF2-40B4-BE49-F238E27FC236}">
              <a16:creationId xmlns:a16="http://schemas.microsoft.com/office/drawing/2014/main" xmlns="" id="{7B1B82ED-8820-42B6-B3FF-B72B198BD71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31" name="n_3aveValue【消防施設】&#10;一人当たり面積">
          <a:extLst>
            <a:ext uri="{FF2B5EF4-FFF2-40B4-BE49-F238E27FC236}">
              <a16:creationId xmlns:a16="http://schemas.microsoft.com/office/drawing/2014/main" xmlns="" id="{812B2E7F-0FE0-4500-B585-B6024CD317D2}"/>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832" name="n_4aveValue【消防施設】&#10;一人当たり面積">
          <a:extLst>
            <a:ext uri="{FF2B5EF4-FFF2-40B4-BE49-F238E27FC236}">
              <a16:creationId xmlns:a16="http://schemas.microsoft.com/office/drawing/2014/main" xmlns="" id="{DACE3C2C-769F-47E0-875D-E6CFBB728006}"/>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4842</xdr:rowOff>
    </xdr:from>
    <xdr:ext cx="469744" cy="259045"/>
    <xdr:sp macro="" textlink="">
      <xdr:nvSpPr>
        <xdr:cNvPr id="833" name="n_1mainValue【消防施設】&#10;一人当たり面積">
          <a:extLst>
            <a:ext uri="{FF2B5EF4-FFF2-40B4-BE49-F238E27FC236}">
              <a16:creationId xmlns:a16="http://schemas.microsoft.com/office/drawing/2014/main" xmlns="" id="{D6432A24-4448-44E1-A7ED-FF752CFF857D}"/>
            </a:ext>
          </a:extLst>
        </xdr:cNvPr>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834" name="n_2mainValue【消防施設】&#10;一人当たり面積">
          <a:extLst>
            <a:ext uri="{FF2B5EF4-FFF2-40B4-BE49-F238E27FC236}">
              <a16:creationId xmlns:a16="http://schemas.microsoft.com/office/drawing/2014/main" xmlns="" id="{4FE858A9-3A0E-4F07-82AC-A2353DFFA3DF}"/>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35" name="n_3mainValue【消防施設】&#10;一人当たり面積">
          <a:extLst>
            <a:ext uri="{FF2B5EF4-FFF2-40B4-BE49-F238E27FC236}">
              <a16:creationId xmlns:a16="http://schemas.microsoft.com/office/drawing/2014/main" xmlns="" id="{DA1C3F45-4454-433D-AE92-A2D4393CA383}"/>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36" name="n_4mainValue【消防施設】&#10;一人当たり面積">
          <a:extLst>
            <a:ext uri="{FF2B5EF4-FFF2-40B4-BE49-F238E27FC236}">
              <a16:creationId xmlns:a16="http://schemas.microsoft.com/office/drawing/2014/main" xmlns="" id="{13DAA16F-4865-47A9-AF42-D1043BDFBD97}"/>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xmlns="" id="{6F2B9221-85FF-4CD2-B222-5CB73B4561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xmlns="" id="{D9FC98A5-AF5A-4674-BC80-50A90436E7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xmlns="" id="{4EC94373-3BCC-436D-A53C-B210BA1CCA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xmlns="" id="{DCA86BC1-E802-430B-BD40-362368E917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xmlns="" id="{B751E493-FE9F-4ABD-B58D-A03C0396025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xmlns="" id="{FACF017E-673D-45AA-BC1B-D69A63CF12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xmlns="" id="{3E220FF5-B50B-4BC2-A1CE-2898DAF7D4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xmlns="" id="{1C928CDD-00D0-4AE3-9481-01AADBBE723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xmlns="" id="{495B0F25-1D37-4783-8558-61502182B6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xmlns="" id="{48BE142D-1E33-46E5-9963-FB36CAFE37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xmlns="" id="{3FE1784E-F47F-4B3D-8027-F75FB1C56B8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xmlns="" id="{6C71E72E-FC9E-494F-96A7-675F964C0AA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xmlns="" id="{0521EAB6-7568-4496-AABC-486C5E282AD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xmlns="" id="{147D0CC9-374B-4398-B557-BC902574B85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xmlns="" id="{F66B6F39-561A-4B98-9CF0-56EC40DE519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xmlns="" id="{85D98891-06DB-4C1C-A95D-3DA5E9C511C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xmlns="" id="{D5A85428-7568-479F-81E0-62C7EC42275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xmlns="" id="{B0F156D4-AF7F-4D2A-89FE-0E03BC78F1C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xmlns="" id="{40EB930D-74D6-4B1E-8335-7376C435BF7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xmlns="" id="{0EB9480E-6799-4E93-8CD1-B573A668268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xmlns="" id="{6459AF3B-FDBA-4CC7-B8F6-C82C332AFFC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xmlns="" id="{87871D95-07D0-4F3C-87FA-C4AFFDD2AE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xmlns="" id="{7D0DD014-E41F-4CC3-86DA-275F7E4936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xmlns="" id="{4F7C0113-AF82-4588-9431-B531AA44B03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a:extLst>
            <a:ext uri="{FF2B5EF4-FFF2-40B4-BE49-F238E27FC236}">
              <a16:creationId xmlns:a16="http://schemas.microsoft.com/office/drawing/2014/main" xmlns="" id="{DED555D8-CC80-4EA5-AD8A-DB91924B9C7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xmlns="" id="{5F2A063B-1CB9-4E65-B762-A6ABF1E5885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a:extLst>
            <a:ext uri="{FF2B5EF4-FFF2-40B4-BE49-F238E27FC236}">
              <a16:creationId xmlns:a16="http://schemas.microsoft.com/office/drawing/2014/main" xmlns="" id="{BC1850A7-0C4E-459D-A08F-FE54DF6F461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xmlns="" id="{380A1D0C-E5EE-47B0-942F-E07E33F0B09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65" name="【庁舎】&#10;有形固定資産減価償却率平均値テキスト">
          <a:extLst>
            <a:ext uri="{FF2B5EF4-FFF2-40B4-BE49-F238E27FC236}">
              <a16:creationId xmlns:a16="http://schemas.microsoft.com/office/drawing/2014/main" xmlns="" id="{0E4F7CEF-9461-4156-ADBE-56B6F87133FB}"/>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a:extLst>
            <a:ext uri="{FF2B5EF4-FFF2-40B4-BE49-F238E27FC236}">
              <a16:creationId xmlns:a16="http://schemas.microsoft.com/office/drawing/2014/main" xmlns="" id="{9E3CF648-FD96-40B1-B0E5-87AD25CF0E6E}"/>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a:extLst>
            <a:ext uri="{FF2B5EF4-FFF2-40B4-BE49-F238E27FC236}">
              <a16:creationId xmlns:a16="http://schemas.microsoft.com/office/drawing/2014/main" xmlns="" id="{C7E113C3-AF8E-4FF8-8B66-70CF08404613}"/>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a:extLst>
            <a:ext uri="{FF2B5EF4-FFF2-40B4-BE49-F238E27FC236}">
              <a16:creationId xmlns:a16="http://schemas.microsoft.com/office/drawing/2014/main" xmlns="" id="{3BEC0665-75D7-4E59-A37F-00E2B19FA70B}"/>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a:extLst>
            <a:ext uri="{FF2B5EF4-FFF2-40B4-BE49-F238E27FC236}">
              <a16:creationId xmlns:a16="http://schemas.microsoft.com/office/drawing/2014/main" xmlns="" id="{5AFEFFA4-2837-4D25-B316-78FEF769AFB8}"/>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a:extLst>
            <a:ext uri="{FF2B5EF4-FFF2-40B4-BE49-F238E27FC236}">
              <a16:creationId xmlns:a16="http://schemas.microsoft.com/office/drawing/2014/main" xmlns="" id="{42D0133A-3410-4711-90FB-62406E3508B4}"/>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5206FD20-E1A0-409F-B219-3051EB0DEB7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2141A7AC-2C4E-484B-A2BB-4A128C30FC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96DC2BA5-788A-4193-A21A-5C2BB2DD1E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074A651A-CC71-48C4-82E7-545324AFD6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859F88AE-D72C-44F5-9355-4362F8DAD4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120650</xdr:rowOff>
    </xdr:from>
    <xdr:to>
      <xdr:col>85</xdr:col>
      <xdr:colOff>177800</xdr:colOff>
      <xdr:row>105</xdr:row>
      <xdr:rowOff>50800</xdr:rowOff>
    </xdr:to>
    <xdr:sp macro="" textlink="">
      <xdr:nvSpPr>
        <xdr:cNvPr id="876" name="楕円 875">
          <a:extLst>
            <a:ext uri="{FF2B5EF4-FFF2-40B4-BE49-F238E27FC236}">
              <a16:creationId xmlns:a16="http://schemas.microsoft.com/office/drawing/2014/main" xmlns="" id="{E889D0C2-F106-40A6-B7A0-D170D172EFE8}"/>
            </a:ext>
          </a:extLst>
        </xdr:cNvPr>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99077</xdr:rowOff>
    </xdr:from>
    <xdr:ext cx="405111" cy="259045"/>
    <xdr:sp macro="" textlink="">
      <xdr:nvSpPr>
        <xdr:cNvPr id="877" name="【庁舎】&#10;有形固定資産減価償却率該当値テキスト">
          <a:extLst>
            <a:ext uri="{FF2B5EF4-FFF2-40B4-BE49-F238E27FC236}">
              <a16:creationId xmlns:a16="http://schemas.microsoft.com/office/drawing/2014/main" xmlns="" id="{BA808EF5-27E3-4091-9316-BE70100A345B}"/>
            </a:ext>
          </a:extLst>
        </xdr:cNvPr>
        <xdr:cNvSpPr txBox="1"/>
      </xdr:nvSpPr>
      <xdr:spPr>
        <a:xfrm>
          <a:off x="16357600"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111761</xdr:rowOff>
    </xdr:from>
    <xdr:to>
      <xdr:col>81</xdr:col>
      <xdr:colOff>101600</xdr:colOff>
      <xdr:row>105</xdr:row>
      <xdr:rowOff>41911</xdr:rowOff>
    </xdr:to>
    <xdr:sp macro="" textlink="">
      <xdr:nvSpPr>
        <xdr:cNvPr id="878" name="楕円 877">
          <a:extLst>
            <a:ext uri="{FF2B5EF4-FFF2-40B4-BE49-F238E27FC236}">
              <a16:creationId xmlns:a16="http://schemas.microsoft.com/office/drawing/2014/main" xmlns="" id="{032DA6B4-E9E7-4CCD-93AA-A1B95775C0B3}"/>
            </a:ext>
          </a:extLst>
        </xdr:cNvPr>
        <xdr:cNvSpPr/>
      </xdr:nvSpPr>
      <xdr:spPr>
        <a:xfrm>
          <a:off x="15430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162561</xdr:rowOff>
    </xdr:from>
    <xdr:to>
      <xdr:col>85</xdr:col>
      <xdr:colOff>127000</xdr:colOff>
      <xdr:row>105</xdr:row>
      <xdr:rowOff>0</xdr:rowOff>
    </xdr:to>
    <xdr:cxnSp macro="">
      <xdr:nvCxnSpPr>
        <xdr:cNvPr id="879" name="直線コネクタ 878">
          <a:extLst>
            <a:ext uri="{FF2B5EF4-FFF2-40B4-BE49-F238E27FC236}">
              <a16:creationId xmlns:a16="http://schemas.microsoft.com/office/drawing/2014/main" xmlns="" id="{2354C4FB-988F-4989-99FA-0CD0E3AD94B8}"/>
            </a:ext>
          </a:extLst>
        </xdr:cNvPr>
        <xdr:cNvCxnSpPr/>
      </xdr:nvCxnSpPr>
      <xdr:spPr>
        <a:xfrm>
          <a:off x="15481300" y="1799336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87630</xdr:rowOff>
    </xdr:from>
    <xdr:to>
      <xdr:col>76</xdr:col>
      <xdr:colOff>165100</xdr:colOff>
      <xdr:row>105</xdr:row>
      <xdr:rowOff>17780</xdr:rowOff>
    </xdr:to>
    <xdr:sp macro="" textlink="">
      <xdr:nvSpPr>
        <xdr:cNvPr id="880" name="楕円 879">
          <a:extLst>
            <a:ext uri="{FF2B5EF4-FFF2-40B4-BE49-F238E27FC236}">
              <a16:creationId xmlns:a16="http://schemas.microsoft.com/office/drawing/2014/main" xmlns="" id="{0557700D-FC93-4025-88FE-188640D780A2}"/>
            </a:ext>
          </a:extLst>
        </xdr:cNvPr>
        <xdr:cNvSpPr/>
      </xdr:nvSpPr>
      <xdr:spPr>
        <a:xfrm>
          <a:off x="14541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138430</xdr:rowOff>
    </xdr:from>
    <xdr:to>
      <xdr:col>81</xdr:col>
      <xdr:colOff>50800</xdr:colOff>
      <xdr:row>104</xdr:row>
      <xdr:rowOff>162561</xdr:rowOff>
    </xdr:to>
    <xdr:cxnSp macro="">
      <xdr:nvCxnSpPr>
        <xdr:cNvPr id="881" name="直線コネクタ 880">
          <a:extLst>
            <a:ext uri="{FF2B5EF4-FFF2-40B4-BE49-F238E27FC236}">
              <a16:creationId xmlns:a16="http://schemas.microsoft.com/office/drawing/2014/main" xmlns="" id="{338D238D-09A8-4219-91C6-26011DFDB91A}"/>
            </a:ext>
          </a:extLst>
        </xdr:cNvPr>
        <xdr:cNvCxnSpPr/>
      </xdr:nvCxnSpPr>
      <xdr:spPr>
        <a:xfrm>
          <a:off x="14592300" y="179692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62230</xdr:rowOff>
    </xdr:from>
    <xdr:to>
      <xdr:col>72</xdr:col>
      <xdr:colOff>38100</xdr:colOff>
      <xdr:row>104</xdr:row>
      <xdr:rowOff>163830</xdr:rowOff>
    </xdr:to>
    <xdr:sp macro="" textlink="">
      <xdr:nvSpPr>
        <xdr:cNvPr id="882" name="楕円 881">
          <a:extLst>
            <a:ext uri="{FF2B5EF4-FFF2-40B4-BE49-F238E27FC236}">
              <a16:creationId xmlns:a16="http://schemas.microsoft.com/office/drawing/2014/main" xmlns="" id="{F16D34BA-6821-4437-8AAF-212188499C5F}"/>
            </a:ext>
          </a:extLst>
        </xdr:cNvPr>
        <xdr:cNvSpPr/>
      </xdr:nvSpPr>
      <xdr:spPr>
        <a:xfrm>
          <a:off x="13652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113030</xdr:rowOff>
    </xdr:from>
    <xdr:to>
      <xdr:col>76</xdr:col>
      <xdr:colOff>114300</xdr:colOff>
      <xdr:row>104</xdr:row>
      <xdr:rowOff>138430</xdr:rowOff>
    </xdr:to>
    <xdr:cxnSp macro="">
      <xdr:nvCxnSpPr>
        <xdr:cNvPr id="883" name="直線コネクタ 882">
          <a:extLst>
            <a:ext uri="{FF2B5EF4-FFF2-40B4-BE49-F238E27FC236}">
              <a16:creationId xmlns:a16="http://schemas.microsoft.com/office/drawing/2014/main" xmlns="" id="{723993B2-DD3F-439F-9F7A-7798F7BF395F}"/>
            </a:ext>
          </a:extLst>
        </xdr:cNvPr>
        <xdr:cNvCxnSpPr/>
      </xdr:nvCxnSpPr>
      <xdr:spPr>
        <a:xfrm>
          <a:off x="13703300" y="179438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33020</xdr:rowOff>
    </xdr:from>
    <xdr:to>
      <xdr:col>67</xdr:col>
      <xdr:colOff>101600</xdr:colOff>
      <xdr:row>104</xdr:row>
      <xdr:rowOff>134620</xdr:rowOff>
    </xdr:to>
    <xdr:sp macro="" textlink="">
      <xdr:nvSpPr>
        <xdr:cNvPr id="884" name="楕円 883">
          <a:extLst>
            <a:ext uri="{FF2B5EF4-FFF2-40B4-BE49-F238E27FC236}">
              <a16:creationId xmlns:a16="http://schemas.microsoft.com/office/drawing/2014/main" xmlns="" id="{69891DDD-7DF4-4169-9EA2-B028EEF78436}"/>
            </a:ext>
          </a:extLst>
        </xdr:cNvPr>
        <xdr:cNvSpPr/>
      </xdr:nvSpPr>
      <xdr:spPr>
        <a:xfrm>
          <a:off x="12763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83820</xdr:rowOff>
    </xdr:from>
    <xdr:to>
      <xdr:col>71</xdr:col>
      <xdr:colOff>177800</xdr:colOff>
      <xdr:row>104</xdr:row>
      <xdr:rowOff>113030</xdr:rowOff>
    </xdr:to>
    <xdr:cxnSp macro="">
      <xdr:nvCxnSpPr>
        <xdr:cNvPr id="885" name="直線コネクタ 884">
          <a:extLst>
            <a:ext uri="{FF2B5EF4-FFF2-40B4-BE49-F238E27FC236}">
              <a16:creationId xmlns:a16="http://schemas.microsoft.com/office/drawing/2014/main" xmlns="" id="{53C441C4-6DFC-4C4D-942C-0DF2D4BB39B8}"/>
            </a:ext>
          </a:extLst>
        </xdr:cNvPr>
        <xdr:cNvCxnSpPr/>
      </xdr:nvCxnSpPr>
      <xdr:spPr>
        <a:xfrm>
          <a:off x="12814300" y="179146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6" name="n_1aveValue【庁舎】&#10;有形固定資産減価償却率">
          <a:extLst>
            <a:ext uri="{FF2B5EF4-FFF2-40B4-BE49-F238E27FC236}">
              <a16:creationId xmlns:a16="http://schemas.microsoft.com/office/drawing/2014/main" xmlns="" id="{4649AF61-BD62-41E7-922A-8CC20A711FB5}"/>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7" name="n_2aveValue【庁舎】&#10;有形固定資産減価償却率">
          <a:extLst>
            <a:ext uri="{FF2B5EF4-FFF2-40B4-BE49-F238E27FC236}">
              <a16:creationId xmlns:a16="http://schemas.microsoft.com/office/drawing/2014/main" xmlns="" id="{8A2E266A-701F-4A13-A5BF-D122821DA376}"/>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8" name="n_3aveValue【庁舎】&#10;有形固定資産減価償却率">
          <a:extLst>
            <a:ext uri="{FF2B5EF4-FFF2-40B4-BE49-F238E27FC236}">
              <a16:creationId xmlns:a16="http://schemas.microsoft.com/office/drawing/2014/main" xmlns="" id="{993A7D87-072B-47F2-A2BD-A210C5B29403}"/>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9" name="n_4aveValue【庁舎】&#10;有形固定資産減価償却率">
          <a:extLst>
            <a:ext uri="{FF2B5EF4-FFF2-40B4-BE49-F238E27FC236}">
              <a16:creationId xmlns:a16="http://schemas.microsoft.com/office/drawing/2014/main" xmlns="" id="{D024F637-087B-40AF-B530-A51A3E0FC19F}"/>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33038</xdr:rowOff>
    </xdr:from>
    <xdr:ext cx="405111" cy="259045"/>
    <xdr:sp macro="" textlink="">
      <xdr:nvSpPr>
        <xdr:cNvPr id="890" name="n_1mainValue【庁舎】&#10;有形固定資産減価償却率">
          <a:extLst>
            <a:ext uri="{FF2B5EF4-FFF2-40B4-BE49-F238E27FC236}">
              <a16:creationId xmlns:a16="http://schemas.microsoft.com/office/drawing/2014/main" xmlns="" id="{09F7395B-BC68-43E8-823F-E6A032F48AD7}"/>
            </a:ext>
          </a:extLst>
        </xdr:cNvPr>
        <xdr:cNvSpPr txBox="1"/>
      </xdr:nvSpPr>
      <xdr:spPr>
        <a:xfrm>
          <a:off x="15266044" y="180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8907</xdr:rowOff>
    </xdr:from>
    <xdr:ext cx="405111" cy="259045"/>
    <xdr:sp macro="" textlink="">
      <xdr:nvSpPr>
        <xdr:cNvPr id="891" name="n_2mainValue【庁舎】&#10;有形固定資産減価償却率">
          <a:extLst>
            <a:ext uri="{FF2B5EF4-FFF2-40B4-BE49-F238E27FC236}">
              <a16:creationId xmlns:a16="http://schemas.microsoft.com/office/drawing/2014/main" xmlns="" id="{B53007DD-621B-4AA4-9BB0-5E62A2E3E0FC}"/>
            </a:ext>
          </a:extLst>
        </xdr:cNvPr>
        <xdr:cNvSpPr txBox="1"/>
      </xdr:nvSpPr>
      <xdr:spPr>
        <a:xfrm>
          <a:off x="14389744" y="1801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154957</xdr:rowOff>
    </xdr:from>
    <xdr:ext cx="405111" cy="259045"/>
    <xdr:sp macro="" textlink="">
      <xdr:nvSpPr>
        <xdr:cNvPr id="892" name="n_3mainValue【庁舎】&#10;有形固定資産減価償却率">
          <a:extLst>
            <a:ext uri="{FF2B5EF4-FFF2-40B4-BE49-F238E27FC236}">
              <a16:creationId xmlns:a16="http://schemas.microsoft.com/office/drawing/2014/main" xmlns="" id="{192C1EA1-0F27-433A-9C85-82F227E4E8A8}"/>
            </a:ext>
          </a:extLst>
        </xdr:cNvPr>
        <xdr:cNvSpPr txBox="1"/>
      </xdr:nvSpPr>
      <xdr:spPr>
        <a:xfrm>
          <a:off x="13500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125747</xdr:rowOff>
    </xdr:from>
    <xdr:ext cx="405111" cy="259045"/>
    <xdr:sp macro="" textlink="">
      <xdr:nvSpPr>
        <xdr:cNvPr id="893" name="n_4mainValue【庁舎】&#10;有形固定資産減価償却率">
          <a:extLst>
            <a:ext uri="{FF2B5EF4-FFF2-40B4-BE49-F238E27FC236}">
              <a16:creationId xmlns:a16="http://schemas.microsoft.com/office/drawing/2014/main" xmlns="" id="{75D4CD29-4CAD-49B5-B592-06A2E90058E8}"/>
            </a:ext>
          </a:extLst>
        </xdr:cNvPr>
        <xdr:cNvSpPr txBox="1"/>
      </xdr:nvSpPr>
      <xdr:spPr>
        <a:xfrm>
          <a:off x="12611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xmlns="" id="{B27197B8-1CEA-4810-9DAC-DD5BCB03ED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xmlns="" id="{B5D8AC74-5138-4A20-944C-5805D0F9F59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xmlns="" id="{1C67C4C3-DCC5-4D28-B960-DD9AB8DF5C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xmlns="" id="{AC9511FB-F2C0-4735-A6B2-CF3445148D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xmlns="" id="{015E376F-7A6F-48DD-8008-9C2ECDF9DF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xmlns="" id="{14DBCB69-BA8B-49EA-99F6-FAD57CC6A0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xmlns="" id="{75A16F22-3047-44EC-8F96-F45DF1147C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xmlns="" id="{81E74563-8A2C-4BC0-8B0B-E232A0DE4D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xmlns="" id="{715A637D-5C8B-4430-9E41-182948B47BD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xmlns="" id="{D10D45F9-FA8D-4C0B-89C2-EE666CB460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xmlns="" id="{07650438-1274-4D74-9109-7CF21C68C38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xmlns="" id="{A519496E-BEE3-4E5E-970F-4456C5AD321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xmlns="" id="{256B605C-88B5-45AE-A56D-9FD0351D434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xmlns="" id="{63F5FDE3-A675-4121-81FC-17E67433744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xmlns="" id="{DEF89494-9485-4F0F-8404-22604CBEE7C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xmlns="" id="{58FD379D-98D5-4A46-9B9B-AE4FFD95B98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xmlns="" id="{17ABF45C-68E1-4B37-848A-0D919AF22C1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xmlns="" id="{6C351BF0-6278-440F-94A6-927B6C7AE85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xmlns="" id="{B579B3B5-A225-4D02-AAED-82020EF3338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xmlns="" id="{814E547C-D767-4950-8E12-7F698FAB933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xmlns="" id="{65E2259E-C673-4EBA-99C0-5752E577EF6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xmlns="" id="{71691C64-19B8-44E2-BCFF-AE6D8F25725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xmlns="" id="{003D11A7-83E7-41D0-89AE-AA6C9EA9895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xmlns="" id="{BFC4FA48-2AA3-45F7-B7F4-77382429697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xmlns="" id="{FE26F0B9-44D4-4616-9D17-A923768111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xmlns="" id="{27C4BB1B-9653-4D4C-817F-5AC002A7A8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a:extLst>
            <a:ext uri="{FF2B5EF4-FFF2-40B4-BE49-F238E27FC236}">
              <a16:creationId xmlns:a16="http://schemas.microsoft.com/office/drawing/2014/main" xmlns="" id="{11DEBF5E-3539-4943-84F8-E817BB7D8931}"/>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a:extLst>
            <a:ext uri="{FF2B5EF4-FFF2-40B4-BE49-F238E27FC236}">
              <a16:creationId xmlns:a16="http://schemas.microsoft.com/office/drawing/2014/main" xmlns="" id="{DD9CDC5C-CE86-4597-9728-B6BEE548ECBF}"/>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a:extLst>
            <a:ext uri="{FF2B5EF4-FFF2-40B4-BE49-F238E27FC236}">
              <a16:creationId xmlns:a16="http://schemas.microsoft.com/office/drawing/2014/main" xmlns="" id="{17225A7C-4535-4010-A81F-926DDEA687F8}"/>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a:extLst>
            <a:ext uri="{FF2B5EF4-FFF2-40B4-BE49-F238E27FC236}">
              <a16:creationId xmlns:a16="http://schemas.microsoft.com/office/drawing/2014/main" xmlns="" id="{947CF677-65E2-45F7-80A5-DA162A35E6B5}"/>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a:extLst>
            <a:ext uri="{FF2B5EF4-FFF2-40B4-BE49-F238E27FC236}">
              <a16:creationId xmlns:a16="http://schemas.microsoft.com/office/drawing/2014/main" xmlns="" id="{E447B5B1-13DB-4971-AA75-03B083270F81}"/>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925" name="【庁舎】&#10;一人当たり面積平均値テキスト">
          <a:extLst>
            <a:ext uri="{FF2B5EF4-FFF2-40B4-BE49-F238E27FC236}">
              <a16:creationId xmlns:a16="http://schemas.microsoft.com/office/drawing/2014/main" xmlns="" id="{3EB20F28-9D46-4077-A6E0-4726F18994C7}"/>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a:extLst>
            <a:ext uri="{FF2B5EF4-FFF2-40B4-BE49-F238E27FC236}">
              <a16:creationId xmlns:a16="http://schemas.microsoft.com/office/drawing/2014/main" xmlns="" id="{63B66428-77B2-41F8-ABBD-8418631EE29E}"/>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a:extLst>
            <a:ext uri="{FF2B5EF4-FFF2-40B4-BE49-F238E27FC236}">
              <a16:creationId xmlns:a16="http://schemas.microsoft.com/office/drawing/2014/main" xmlns="" id="{58EE5116-6DC8-40ED-97DA-A1316412BDB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a:extLst>
            <a:ext uri="{FF2B5EF4-FFF2-40B4-BE49-F238E27FC236}">
              <a16:creationId xmlns:a16="http://schemas.microsoft.com/office/drawing/2014/main" xmlns="" id="{168F3017-699E-4735-86D8-71B242A2C3AE}"/>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a:extLst>
            <a:ext uri="{FF2B5EF4-FFF2-40B4-BE49-F238E27FC236}">
              <a16:creationId xmlns:a16="http://schemas.microsoft.com/office/drawing/2014/main" xmlns="" id="{1A7B5022-06B8-425E-9EB5-EF80F00074CD}"/>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a:extLst>
            <a:ext uri="{FF2B5EF4-FFF2-40B4-BE49-F238E27FC236}">
              <a16:creationId xmlns:a16="http://schemas.microsoft.com/office/drawing/2014/main" xmlns="" id="{7A7D55DC-D06B-4260-A361-6D985DA1223E}"/>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A7E64FF3-E5B6-40AE-B61F-E1F4034443D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728B40B6-F255-467B-9755-BB6B4EA412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D356FC34-0ED8-4E49-9782-128A78F3D34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872615B7-2C09-4322-AE1B-D9120ABC41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77741677-CB81-48E7-94B8-964604D8289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5806</xdr:rowOff>
    </xdr:from>
    <xdr:to>
      <xdr:col>116</xdr:col>
      <xdr:colOff>114300</xdr:colOff>
      <xdr:row>106</xdr:row>
      <xdr:rowOff>107406</xdr:rowOff>
    </xdr:to>
    <xdr:sp macro="" textlink="">
      <xdr:nvSpPr>
        <xdr:cNvPr id="936" name="楕円 935">
          <a:extLst>
            <a:ext uri="{FF2B5EF4-FFF2-40B4-BE49-F238E27FC236}">
              <a16:creationId xmlns:a16="http://schemas.microsoft.com/office/drawing/2014/main" xmlns="" id="{DC2ADFD7-74A6-40F0-B86D-5C603D064CBE}"/>
            </a:ext>
          </a:extLst>
        </xdr:cNvPr>
        <xdr:cNvSpPr/>
      </xdr:nvSpPr>
      <xdr:spPr>
        <a:xfrm>
          <a:off x="22110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28683</xdr:rowOff>
    </xdr:from>
    <xdr:ext cx="469744" cy="259045"/>
    <xdr:sp macro="" textlink="">
      <xdr:nvSpPr>
        <xdr:cNvPr id="937" name="【庁舎】&#10;一人当たり面積該当値テキスト">
          <a:extLst>
            <a:ext uri="{FF2B5EF4-FFF2-40B4-BE49-F238E27FC236}">
              <a16:creationId xmlns:a16="http://schemas.microsoft.com/office/drawing/2014/main" xmlns="" id="{CF726BA5-5F30-4BDD-8CC0-51FE52EF1674}"/>
            </a:ext>
          </a:extLst>
        </xdr:cNvPr>
        <xdr:cNvSpPr txBox="1"/>
      </xdr:nvSpPr>
      <xdr:spPr>
        <a:xfrm>
          <a:off x="22199600" y="180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38" name="楕円 937">
          <a:extLst>
            <a:ext uri="{FF2B5EF4-FFF2-40B4-BE49-F238E27FC236}">
              <a16:creationId xmlns:a16="http://schemas.microsoft.com/office/drawing/2014/main" xmlns="" id="{D7B2223B-8615-4B50-8B6A-8763E61317FB}"/>
            </a:ext>
          </a:extLst>
        </xdr:cNvPr>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56606</xdr:rowOff>
    </xdr:to>
    <xdr:cxnSp macro="">
      <xdr:nvCxnSpPr>
        <xdr:cNvPr id="939" name="直線コネクタ 938">
          <a:extLst>
            <a:ext uri="{FF2B5EF4-FFF2-40B4-BE49-F238E27FC236}">
              <a16:creationId xmlns:a16="http://schemas.microsoft.com/office/drawing/2014/main" xmlns="" id="{F94486FD-413C-4953-B8E6-AF4027B2C26A}"/>
            </a:ext>
          </a:extLst>
        </xdr:cNvPr>
        <xdr:cNvCxnSpPr/>
      </xdr:nvCxnSpPr>
      <xdr:spPr>
        <a:xfrm>
          <a:off x="21323300" y="182270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167458</xdr:rowOff>
    </xdr:from>
    <xdr:to>
      <xdr:col>107</xdr:col>
      <xdr:colOff>101600</xdr:colOff>
      <xdr:row>106</xdr:row>
      <xdr:rowOff>97608</xdr:rowOff>
    </xdr:to>
    <xdr:sp macro="" textlink="">
      <xdr:nvSpPr>
        <xdr:cNvPr id="940" name="楕円 939">
          <a:extLst>
            <a:ext uri="{FF2B5EF4-FFF2-40B4-BE49-F238E27FC236}">
              <a16:creationId xmlns:a16="http://schemas.microsoft.com/office/drawing/2014/main" xmlns="" id="{762B5340-C9ED-4248-998E-F9A68ED7A6C5}"/>
            </a:ext>
          </a:extLst>
        </xdr:cNvPr>
        <xdr:cNvSpPr/>
      </xdr:nvSpPr>
      <xdr:spPr>
        <a:xfrm>
          <a:off x="20383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46808</xdr:rowOff>
    </xdr:from>
    <xdr:to>
      <xdr:col>111</xdr:col>
      <xdr:colOff>177800</xdr:colOff>
      <xdr:row>106</xdr:row>
      <xdr:rowOff>53339</xdr:rowOff>
    </xdr:to>
    <xdr:cxnSp macro="">
      <xdr:nvCxnSpPr>
        <xdr:cNvPr id="941" name="直線コネクタ 940">
          <a:extLst>
            <a:ext uri="{FF2B5EF4-FFF2-40B4-BE49-F238E27FC236}">
              <a16:creationId xmlns:a16="http://schemas.microsoft.com/office/drawing/2014/main" xmlns="" id="{090BD665-F162-4340-980D-962ADC052AA9}"/>
            </a:ext>
          </a:extLst>
        </xdr:cNvPr>
        <xdr:cNvCxnSpPr/>
      </xdr:nvCxnSpPr>
      <xdr:spPr>
        <a:xfrm>
          <a:off x="20434300" y="182205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167458</xdr:rowOff>
    </xdr:from>
    <xdr:to>
      <xdr:col>102</xdr:col>
      <xdr:colOff>165100</xdr:colOff>
      <xdr:row>106</xdr:row>
      <xdr:rowOff>97608</xdr:rowOff>
    </xdr:to>
    <xdr:sp macro="" textlink="">
      <xdr:nvSpPr>
        <xdr:cNvPr id="942" name="楕円 941">
          <a:extLst>
            <a:ext uri="{FF2B5EF4-FFF2-40B4-BE49-F238E27FC236}">
              <a16:creationId xmlns:a16="http://schemas.microsoft.com/office/drawing/2014/main" xmlns="" id="{E5834356-DBCA-40FA-807F-2F2BB9EAF518}"/>
            </a:ext>
          </a:extLst>
        </xdr:cNvPr>
        <xdr:cNvSpPr/>
      </xdr:nvSpPr>
      <xdr:spPr>
        <a:xfrm>
          <a:off x="19494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46808</xdr:rowOff>
    </xdr:from>
    <xdr:to>
      <xdr:col>107</xdr:col>
      <xdr:colOff>50800</xdr:colOff>
      <xdr:row>106</xdr:row>
      <xdr:rowOff>46808</xdr:rowOff>
    </xdr:to>
    <xdr:cxnSp macro="">
      <xdr:nvCxnSpPr>
        <xdr:cNvPr id="943" name="直線コネクタ 942">
          <a:extLst>
            <a:ext uri="{FF2B5EF4-FFF2-40B4-BE49-F238E27FC236}">
              <a16:creationId xmlns:a16="http://schemas.microsoft.com/office/drawing/2014/main" xmlns="" id="{45560295-A667-40F6-97E7-0D19D598E7E3}"/>
            </a:ext>
          </a:extLst>
        </xdr:cNvPr>
        <xdr:cNvCxnSpPr/>
      </xdr:nvCxnSpPr>
      <xdr:spPr>
        <a:xfrm>
          <a:off x="19545300" y="1822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167458</xdr:rowOff>
    </xdr:from>
    <xdr:to>
      <xdr:col>98</xdr:col>
      <xdr:colOff>38100</xdr:colOff>
      <xdr:row>106</xdr:row>
      <xdr:rowOff>97608</xdr:rowOff>
    </xdr:to>
    <xdr:sp macro="" textlink="">
      <xdr:nvSpPr>
        <xdr:cNvPr id="944" name="楕円 943">
          <a:extLst>
            <a:ext uri="{FF2B5EF4-FFF2-40B4-BE49-F238E27FC236}">
              <a16:creationId xmlns:a16="http://schemas.microsoft.com/office/drawing/2014/main" xmlns="" id="{C1C2FD03-51B4-4A67-91C6-3A631A3C7AF4}"/>
            </a:ext>
          </a:extLst>
        </xdr:cNvPr>
        <xdr:cNvSpPr/>
      </xdr:nvSpPr>
      <xdr:spPr>
        <a:xfrm>
          <a:off x="18605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46808</xdr:rowOff>
    </xdr:from>
    <xdr:to>
      <xdr:col>102</xdr:col>
      <xdr:colOff>114300</xdr:colOff>
      <xdr:row>106</xdr:row>
      <xdr:rowOff>46808</xdr:rowOff>
    </xdr:to>
    <xdr:cxnSp macro="">
      <xdr:nvCxnSpPr>
        <xdr:cNvPr id="945" name="直線コネクタ 944">
          <a:extLst>
            <a:ext uri="{FF2B5EF4-FFF2-40B4-BE49-F238E27FC236}">
              <a16:creationId xmlns:a16="http://schemas.microsoft.com/office/drawing/2014/main" xmlns="" id="{F26600E7-B282-406A-B2DB-B34B03B6C597}"/>
            </a:ext>
          </a:extLst>
        </xdr:cNvPr>
        <xdr:cNvCxnSpPr/>
      </xdr:nvCxnSpPr>
      <xdr:spPr>
        <a:xfrm>
          <a:off x="18656300" y="1822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946" name="n_1aveValue【庁舎】&#10;一人当たり面積">
          <a:extLst>
            <a:ext uri="{FF2B5EF4-FFF2-40B4-BE49-F238E27FC236}">
              <a16:creationId xmlns:a16="http://schemas.microsoft.com/office/drawing/2014/main" xmlns="" id="{EBACFEB3-D406-4E89-B985-C6FA6EF9F6FE}"/>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47" name="n_2aveValue【庁舎】&#10;一人当たり面積">
          <a:extLst>
            <a:ext uri="{FF2B5EF4-FFF2-40B4-BE49-F238E27FC236}">
              <a16:creationId xmlns:a16="http://schemas.microsoft.com/office/drawing/2014/main" xmlns="" id="{43451588-054D-4056-B8A7-B65C23B51B6A}"/>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48" name="n_3aveValue【庁舎】&#10;一人当たり面積">
          <a:extLst>
            <a:ext uri="{FF2B5EF4-FFF2-40B4-BE49-F238E27FC236}">
              <a16:creationId xmlns:a16="http://schemas.microsoft.com/office/drawing/2014/main" xmlns="" id="{F17B50BF-F363-451F-B4EA-53DC990F3909}"/>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9" name="n_4aveValue【庁舎】&#10;一人当たり面積">
          <a:extLst>
            <a:ext uri="{FF2B5EF4-FFF2-40B4-BE49-F238E27FC236}">
              <a16:creationId xmlns:a16="http://schemas.microsoft.com/office/drawing/2014/main" xmlns="" id="{51B9D8F1-27CC-4489-A803-800A3853E62F}"/>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950" name="n_1mainValue【庁舎】&#10;一人当たり面積">
          <a:extLst>
            <a:ext uri="{FF2B5EF4-FFF2-40B4-BE49-F238E27FC236}">
              <a16:creationId xmlns:a16="http://schemas.microsoft.com/office/drawing/2014/main" xmlns="" id="{D6E64715-F325-481D-90E9-AF82D7B7A8C3}"/>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114135</xdr:rowOff>
    </xdr:from>
    <xdr:ext cx="469744" cy="259045"/>
    <xdr:sp macro="" textlink="">
      <xdr:nvSpPr>
        <xdr:cNvPr id="951" name="n_2mainValue【庁舎】&#10;一人当たり面積">
          <a:extLst>
            <a:ext uri="{FF2B5EF4-FFF2-40B4-BE49-F238E27FC236}">
              <a16:creationId xmlns:a16="http://schemas.microsoft.com/office/drawing/2014/main" xmlns="" id="{D643B08D-387F-4C80-8F7B-0F3332851932}"/>
            </a:ext>
          </a:extLst>
        </xdr:cNvPr>
        <xdr:cNvSpPr txBox="1"/>
      </xdr:nvSpPr>
      <xdr:spPr>
        <a:xfrm>
          <a:off x="20199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114135</xdr:rowOff>
    </xdr:from>
    <xdr:ext cx="469744" cy="259045"/>
    <xdr:sp macro="" textlink="">
      <xdr:nvSpPr>
        <xdr:cNvPr id="952" name="n_3mainValue【庁舎】&#10;一人当たり面積">
          <a:extLst>
            <a:ext uri="{FF2B5EF4-FFF2-40B4-BE49-F238E27FC236}">
              <a16:creationId xmlns:a16="http://schemas.microsoft.com/office/drawing/2014/main" xmlns="" id="{18104B18-84F3-44B9-8515-3B0BA9EC967B}"/>
            </a:ext>
          </a:extLst>
        </xdr:cNvPr>
        <xdr:cNvSpPr txBox="1"/>
      </xdr:nvSpPr>
      <xdr:spPr>
        <a:xfrm>
          <a:off x="19310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114135</xdr:rowOff>
    </xdr:from>
    <xdr:ext cx="469744" cy="259045"/>
    <xdr:sp macro="" textlink="">
      <xdr:nvSpPr>
        <xdr:cNvPr id="953" name="n_4mainValue【庁舎】&#10;一人当たり面積">
          <a:extLst>
            <a:ext uri="{FF2B5EF4-FFF2-40B4-BE49-F238E27FC236}">
              <a16:creationId xmlns:a16="http://schemas.microsoft.com/office/drawing/2014/main" xmlns="" id="{2ABD2596-5A7A-448A-AEAA-A7EC3BD2A17C}"/>
            </a:ext>
          </a:extLst>
        </xdr:cNvPr>
        <xdr:cNvSpPr txBox="1"/>
      </xdr:nvSpPr>
      <xdr:spPr>
        <a:xfrm>
          <a:off x="18421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xmlns="" id="{7C9D4965-454E-4551-BECE-6430397B91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xmlns="" id="{98AF1618-8CF3-47B7-A893-7CCFCB5976F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xmlns="" id="{B7DCD8EC-2C61-4DD2-B618-B9564A7EC6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市民会館は、合併前に旧町がそれぞれ平成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年に整備した施設である。適正な維持管理により、施設の長寿命化を図る。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また、類似団体よりも高水準となった各施設についてはいずれも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％を超えており、なかでも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％超の施設にあっては更新時期が迫りつつあることを念頭に老朽化対策に取り組む。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30,004
29,737
67.10
16,496,402
16,143,440
303,690
7,740,316
13,826,420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町内に大型事業所等が少ないため、財政基盤が弱く類似団体を下回っている。平成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年度より工業用地造成事業特別会計を設け、工業団地造成を行い、企業誘致の推進を図り、雇用の確保、税収増加の取り組みを継続している。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総合計画実施計画をもとにした財政計画、行政計画との連動により、事業の必要性の精査、スクラップ＆ビルドの推進、</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サイクルの実施等の取り組みを継続し、歳出を見直す。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また、滞納対策等徴収業務の強化を図るなどして、引き続き歳入の確保に努める。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2222</xdr:rowOff>
    </xdr:from>
    <xdr:to>
      <xdr:col>23</xdr:col>
      <xdr:colOff>133350</xdr:colOff>
      <xdr:row>62</xdr:row>
      <xdr:rowOff>134938</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0632122"/>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56515</xdr:rowOff>
    </xdr:from>
    <xdr:to>
      <xdr:col>19</xdr:col>
      <xdr:colOff>133350</xdr:colOff>
      <xdr:row>62</xdr:row>
      <xdr:rowOff>134938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068641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64</xdr:row>
      <xdr:rowOff>153988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2336800" y="10686415"/>
          <a:ext cx="8890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153988</xdr:rowOff>
    </xdr:from>
    <xdr:to>
      <xdr:col>11</xdr:col>
      <xdr:colOff>31750</xdr:colOff>
      <xdr:row>65</xdr:row>
      <xdr:rowOff>60960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1447800" y="111267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122872</xdr:rowOff>
    </xdr:from>
    <xdr:to>
      <xdr:col>23</xdr:col>
      <xdr:colOff>184150</xdr:colOff>
      <xdr:row>62</xdr:row>
      <xdr:rowOff>53022</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139399</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5715</xdr:rowOff>
    </xdr:from>
    <xdr:to>
      <xdr:col>15</xdr:col>
      <xdr:colOff>133350</xdr:colOff>
      <xdr:row>62</xdr:row>
      <xdr:rowOff>107315</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117492</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に関する事業に伴い物件費が増加したが、</a:t>
          </a:r>
          <a:r>
            <a:rPr kumimoji="1" lang="ja-JP" altLang="en-US" sz="1300">
              <a:latin typeface="ＭＳ Ｐゴシック" panose="020B0600070205080204" pitchFamily="50" charset="-128"/>
              <a:ea typeface="ＭＳ Ｐゴシック" panose="020B0600070205080204" pitchFamily="50" charset="-128"/>
            </a:rPr>
            <a:t>類似団体平均を下回ってはいる。今後、施設の老朽化に伴う維持補修費の増加等が見込まれ、引き続きコスト削減の意識をもって業務に取り組む必要がある。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109268</xdr:rowOff>
    </xdr:from>
    <xdr:to>
      <xdr:col>23</xdr:col>
      <xdr:colOff>133350</xdr:colOff>
      <xdr:row>82</xdr:row>
      <xdr:rowOff>65649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996718"/>
          <a:ext cx="838200" cy="1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40072</xdr:rowOff>
    </xdr:from>
    <xdr:to>
      <xdr:col>19</xdr:col>
      <xdr:colOff>133350</xdr:colOff>
      <xdr:row>81</xdr:row>
      <xdr:rowOff>109268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927522"/>
          <a:ext cx="889000" cy="6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40072</xdr:rowOff>
    </xdr:from>
    <xdr:to>
      <xdr:col>15</xdr:col>
      <xdr:colOff>82550</xdr:colOff>
      <xdr:row>81</xdr:row>
      <xdr:rowOff>48586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3927522"/>
          <a:ext cx="8890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48586</xdr:rowOff>
    </xdr:from>
    <xdr:to>
      <xdr:col>11</xdr:col>
      <xdr:colOff>31750</xdr:colOff>
      <xdr:row>81</xdr:row>
      <xdr:rowOff>92456</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3936036"/>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14849</xdr:rowOff>
    </xdr:from>
    <xdr:to>
      <xdr:col>23</xdr:col>
      <xdr:colOff>184150</xdr:colOff>
      <xdr:row>82</xdr:row>
      <xdr:rowOff>116449</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7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31376</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1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58468</xdr:rowOff>
    </xdr:from>
    <xdr:to>
      <xdr:col>19</xdr:col>
      <xdr:colOff>184150</xdr:colOff>
      <xdr:row>81</xdr:row>
      <xdr:rowOff>160068</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9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170245</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71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160722</xdr:rowOff>
    </xdr:from>
    <xdr:to>
      <xdr:col>15</xdr:col>
      <xdr:colOff>133350</xdr:colOff>
      <xdr:row>81</xdr:row>
      <xdr:rowOff>90872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8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101049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64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169236</xdr:rowOff>
    </xdr:from>
    <xdr:to>
      <xdr:col>11</xdr:col>
      <xdr:colOff>82550</xdr:colOff>
      <xdr:row>81</xdr:row>
      <xdr:rowOff>99386</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109563</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6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41656</xdr:rowOff>
    </xdr:from>
    <xdr:to>
      <xdr:col>7</xdr:col>
      <xdr:colOff>31750</xdr:colOff>
      <xdr:row>81</xdr:row>
      <xdr:rowOff>143256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9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153433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6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依然として類似団体平均を上回っている状況である。今度も給与体系の見直しを行い、給与の適正化に努める。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102507</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9841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68943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5290800" y="149841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68943</xdr:rowOff>
    </xdr:from>
    <xdr:to>
      <xdr:col>72</xdr:col>
      <xdr:colOff>203200</xdr:colOff>
      <xdr:row>88</xdr:row>
      <xdr:rowOff>155121</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51565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155121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18143</xdr:rowOff>
    </xdr:from>
    <xdr:to>
      <xdr:col>73</xdr:col>
      <xdr:colOff>44450</xdr:colOff>
      <xdr:row>88</xdr:row>
      <xdr:rowOff>119743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104520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人となっており、合併時から継続してきた新規採用の抑制により類似団体平均を下回っている。今後も住民サービスの低下を招くことのないよう、適切な定員管理に努める。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41728</xdr:rowOff>
    </xdr:from>
    <xdr:to>
      <xdr:col>81</xdr:col>
      <xdr:colOff>44450</xdr:colOff>
      <xdr:row>59</xdr:row>
      <xdr:rowOff>46899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6179800" y="10157278"/>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15875</xdr:rowOff>
    </xdr:from>
    <xdr:to>
      <xdr:col>77</xdr:col>
      <xdr:colOff>44450</xdr:colOff>
      <xdr:row>59</xdr:row>
      <xdr:rowOff>46899</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13142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164919</xdr:rowOff>
    </xdr:from>
    <xdr:to>
      <xdr:col>72</xdr:col>
      <xdr:colOff>203200</xdr:colOff>
      <xdr:row>59</xdr:row>
      <xdr:rowOff>15875</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10901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154577</xdr:rowOff>
    </xdr:from>
    <xdr:to>
      <xdr:col>68</xdr:col>
      <xdr:colOff>152400</xdr:colOff>
      <xdr:row>58</xdr:row>
      <xdr:rowOff>164919</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09867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162378</xdr:rowOff>
    </xdr:from>
    <xdr:to>
      <xdr:col>81</xdr:col>
      <xdr:colOff>95250</xdr:colOff>
      <xdr:row>59</xdr:row>
      <xdr:rowOff>92528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10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7455</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9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167549</xdr:rowOff>
    </xdr:from>
    <xdr:to>
      <xdr:col>77</xdr:col>
      <xdr:colOff>95250</xdr:colOff>
      <xdr:row>59</xdr:row>
      <xdr:rowOff>97699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107876</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988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136525</xdr:rowOff>
    </xdr:from>
    <xdr:to>
      <xdr:col>73</xdr:col>
      <xdr:colOff>44450</xdr:colOff>
      <xdr:row>59</xdr:row>
      <xdr:rowOff>66675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76852</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114119</xdr:rowOff>
    </xdr:from>
    <xdr:to>
      <xdr:col>68</xdr:col>
      <xdr:colOff>203200</xdr:colOff>
      <xdr:row>59</xdr:row>
      <xdr:rowOff>44269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54446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103777</xdr:rowOff>
    </xdr:from>
    <xdr:to>
      <xdr:col>64</xdr:col>
      <xdr:colOff>152400</xdr:colOff>
      <xdr:row>59</xdr:row>
      <xdr:rowOff>33927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44104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ており、年々改善している状況である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公営企業に対する企業債等繰入額の増加を考慮し、比率が悪化することのないよう事業を展開する必要がある。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103294</xdr:rowOff>
    </xdr:from>
    <xdr:to>
      <xdr:col>81</xdr:col>
      <xdr:colOff>44450</xdr:colOff>
      <xdr:row>44</xdr:row>
      <xdr:rowOff>12277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747564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12277</xdr:rowOff>
    </xdr:from>
    <xdr:to>
      <xdr:col>77</xdr:col>
      <xdr:colOff>44450</xdr:colOff>
      <xdr:row>44</xdr:row>
      <xdr:rowOff>116840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5290800" y="75560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165100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4401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44</xdr:row>
      <xdr:rowOff>165100</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132927</xdr:rowOff>
    </xdr:from>
    <xdr:to>
      <xdr:col>77</xdr:col>
      <xdr:colOff>95250</xdr:colOff>
      <xdr:row>44</xdr:row>
      <xdr:rowOff>63077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47854</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類似団体と比較すると、大きく上回っている状況である。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町建設計画に基づく事業を進めるため合併特例債を活用しており、その残高がまだ多く残っていること、また上下水道の整備を急速に進めたことにより借入の残高が膨らんでおり、事業会計への繰入額が多いことなどが要因となっている。今後も、地方債借入の抑制など計画的な財政運営に努める</a:t>
          </a:r>
          <a:r>
            <a:rPr kumimoji="1" lang="ja-JP" altLang="ja-JP" sz="1100">
              <a:solidFill>
                <a:schemeClr val="dk1"/>
              </a:solidFill>
              <a:effectLst/>
              <a:latin typeface="+mn-lt"/>
              <a:ea typeface="+mn-ea"/>
              <a:cs typeface="+mn-cs"/>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71614</xdr:rowOff>
    </xdr:from>
    <xdr:to>
      <xdr:col>81</xdr:col>
      <xdr:colOff>44450</xdr:colOff>
      <xdr:row>20</xdr:row>
      <xdr:rowOff>2046</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3329164"/>
          <a:ext cx="838200" cy="10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2046</xdr:rowOff>
    </xdr:from>
    <xdr:to>
      <xdr:col>77</xdr:col>
      <xdr:colOff>44450</xdr:colOff>
      <xdr:row>21</xdr:row>
      <xdr:rowOff>144286</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343104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144286</xdr:rowOff>
    </xdr:from>
    <xdr:to>
      <xdr:col>72</xdr:col>
      <xdr:colOff>203200</xdr:colOff>
      <xdr:row>22</xdr:row>
      <xdr:rowOff>65334</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3744736"/>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27799</xdr:rowOff>
    </xdr:from>
    <xdr:to>
      <xdr:col>68</xdr:col>
      <xdr:colOff>152400</xdr:colOff>
      <xdr:row>22</xdr:row>
      <xdr:rowOff>65334</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3799699"/>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20814</xdr:rowOff>
    </xdr:from>
    <xdr:to>
      <xdr:col>81</xdr:col>
      <xdr:colOff>95250</xdr:colOff>
      <xdr:row>19</xdr:row>
      <xdr:rowOff>122414</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32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164341</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325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122696</xdr:rowOff>
    </xdr:from>
    <xdr:to>
      <xdr:col>77</xdr:col>
      <xdr:colOff>95250</xdr:colOff>
      <xdr:row>20</xdr:row>
      <xdr:rowOff>52846</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37623</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346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93486</xdr:rowOff>
    </xdr:from>
    <xdr:to>
      <xdr:col>73</xdr:col>
      <xdr:colOff>44450</xdr:colOff>
      <xdr:row>22</xdr:row>
      <xdr:rowOff>23636</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36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8413</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37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14534</xdr:rowOff>
    </xdr:from>
    <xdr:to>
      <xdr:col>68</xdr:col>
      <xdr:colOff>203200</xdr:colOff>
      <xdr:row>22</xdr:row>
      <xdr:rowOff>116134</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378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100911</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87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148449</xdr:rowOff>
    </xdr:from>
    <xdr:to>
      <xdr:col>64</xdr:col>
      <xdr:colOff>152400</xdr:colOff>
      <xdr:row>22</xdr:row>
      <xdr:rowOff>78599</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374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63376</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383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30,004
29,737
67.10
16,496,402
16,143,440
303,690
7,740,316
13,826,420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ポイント低くなっている。これは、集中改革プランに掲げた取り組みにより、職員数の削減を行ってきたことが要因といえる。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xmlns=""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xmlns=""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xmlns=""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xmlns=""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41275</xdr:rowOff>
    </xdr:from>
    <xdr:to>
      <xdr:col>24</xdr:col>
      <xdr:colOff>25400</xdr:colOff>
      <xdr:row>33</xdr:row>
      <xdr:rowOff>132715</xdr:rowOff>
    </xdr:to>
    <xdr:cxnSp macro="">
      <xdr:nvCxnSpPr>
        <xdr:cNvPr id="62" name="直線コネクタ 61">
          <a:extLst>
            <a:ext uri="{FF2B5EF4-FFF2-40B4-BE49-F238E27FC236}">
              <a16:creationId xmlns:a16="http://schemas.microsoft.com/office/drawing/2014/main" xmlns="" id="{00000000-0008-0000-0400-00003E000000}"/>
            </a:ext>
          </a:extLst>
        </xdr:cNvPr>
        <xdr:cNvCxnSpPr/>
      </xdr:nvCxnSpPr>
      <xdr:spPr>
        <a:xfrm>
          <a:off x="3987800" y="569912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xmlns=""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xmlns=""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29845</xdr:rowOff>
    </xdr:from>
    <xdr:to>
      <xdr:col>19</xdr:col>
      <xdr:colOff>187325</xdr:colOff>
      <xdr:row>33</xdr:row>
      <xdr:rowOff>41275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3098800" y="5687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xmlns=""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18415</xdr:rowOff>
    </xdr:from>
    <xdr:to>
      <xdr:col>15</xdr:col>
      <xdr:colOff>98425</xdr:colOff>
      <xdr:row>33</xdr:row>
      <xdr:rowOff>29845</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a:off x="2209800" y="5676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xmlns=""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xmlns=""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18415</xdr:rowOff>
    </xdr:from>
    <xdr:to>
      <xdr:col>11</xdr:col>
      <xdr:colOff>9525</xdr:colOff>
      <xdr:row>33</xdr:row>
      <xdr:rowOff>29845</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flipV="1">
          <a:off x="1320800" y="5676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81915</xdr:rowOff>
    </xdr:from>
    <xdr:to>
      <xdr:col>24</xdr:col>
      <xdr:colOff>76200</xdr:colOff>
      <xdr:row>34</xdr:row>
      <xdr:rowOff>12065</xdr:rowOff>
    </xdr:to>
    <xdr:sp macro="" textlink="">
      <xdr:nvSpPr>
        <xdr:cNvPr id="81" name="楕円 80">
          <a:extLst>
            <a:ext uri="{FF2B5EF4-FFF2-40B4-BE49-F238E27FC236}">
              <a16:creationId xmlns:a16="http://schemas.microsoft.com/office/drawing/2014/main" xmlns="" id="{00000000-0008-0000-0400-000051000000}"/>
            </a:ext>
          </a:extLst>
        </xdr:cNvPr>
        <xdr:cNvSpPr/>
      </xdr:nvSpPr>
      <xdr:spPr>
        <a:xfrm>
          <a:off x="47752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161942</xdr:rowOff>
    </xdr:from>
    <xdr:ext cx="762000" cy="259045"/>
    <xdr:sp macro="" textlink="">
      <xdr:nvSpPr>
        <xdr:cNvPr id="82" name="人件費該当値テキスト">
          <a:extLst>
            <a:ext uri="{FF2B5EF4-FFF2-40B4-BE49-F238E27FC236}">
              <a16:creationId xmlns:a16="http://schemas.microsoft.com/office/drawing/2014/main" xmlns="" id="{00000000-0008-0000-0400-000052000000}"/>
            </a:ext>
          </a:extLst>
        </xdr:cNvPr>
        <xdr:cNvSpPr txBox="1"/>
      </xdr:nvSpPr>
      <xdr:spPr>
        <a:xfrm>
          <a:off x="4914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161925</xdr:rowOff>
    </xdr:from>
    <xdr:to>
      <xdr:col>20</xdr:col>
      <xdr:colOff>38100</xdr:colOff>
      <xdr:row>33</xdr:row>
      <xdr:rowOff>92075</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39370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102252</xdr:rowOff>
    </xdr:from>
    <xdr:ext cx="7366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3606800" y="541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150495</xdr:rowOff>
    </xdr:from>
    <xdr:to>
      <xdr:col>15</xdr:col>
      <xdr:colOff>149225</xdr:colOff>
      <xdr:row>33</xdr:row>
      <xdr:rowOff>80645</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048000" y="56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90822</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2717800" y="540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139065</xdr:rowOff>
    </xdr:from>
    <xdr:to>
      <xdr:col>11</xdr:col>
      <xdr:colOff>60325</xdr:colOff>
      <xdr:row>33</xdr:row>
      <xdr:rowOff>69215</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21590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79392</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1828800" y="539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150495</xdr:rowOff>
    </xdr:from>
    <xdr:to>
      <xdr:col>6</xdr:col>
      <xdr:colOff>171450</xdr:colOff>
      <xdr:row>33</xdr:row>
      <xdr:rowOff>80645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1270000" y="56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90822</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939800" y="540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xmlns=""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xmlns=""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xmlns=""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ポイント下回っている。日々、コスト削減の意識を持って業務に取り組んでいるところであるが、今後もさらにそれを徹底する。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各種施設の維持管理費の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推測され、その縮減・平準化を図るため、公共施設等総合管理計画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xmlns=""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xmlns=""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18</xdr:row>
      <xdr:rowOff>27940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flipV="1">
          <a:off x="15671800" y="292354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27940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4782800" y="306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27940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3893800" y="306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27940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43197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ポイント低いものの、前年度比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ポイント上昇し、増加傾向が続いている。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主に、保育所運営費用や自立支援給付費等の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が要因である。医療費等抑制のため、健康推進事業に積極的に取り組んでいるところである。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107950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494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64407</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42635</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20865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ポイントやや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から下水道事業への繰出金が補助費となったことに伴う影響が続いている。独立採算の原則に立って、経費節減をはじめ経営の健全化に努める。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138430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530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60</xdr:row>
      <xdr:rowOff>96520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893800" y="9522460"/>
          <a:ext cx="8890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60</xdr:row>
      <xdr:rowOff>96520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102082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45720</xdr:rowOff>
    </xdr:from>
    <xdr:to>
      <xdr:col>69</xdr:col>
      <xdr:colOff>142875</xdr:colOff>
      <xdr:row>60</xdr:row>
      <xdr:rowOff>147320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132097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ポイント上回っている。上下水道事業や一部事務組合への負担金によるものであり、負担金の内容精査に努める。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90424</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5460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90424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38</xdr:row>
      <xdr:rowOff>58420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38606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165862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3860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39624</xdr:rowOff>
    </xdr:from>
    <xdr:to>
      <xdr:col>78</xdr:col>
      <xdr:colOff>120650</xdr:colOff>
      <xdr:row>38</xdr:row>
      <xdr:rowOff>141224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126001</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合併特例債活用等による大規模事業により、公債費の経常収支比率は類似団体平均を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ポイント上回っている。財政計画に基づき地方債の新規発行額を元金償還額の９割以下に抑制し、効果的な繰上償還を行うなど、自立した持続可能な自治体経営に努める。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381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53848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381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53848</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122428</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4223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補助費等以外の項目で類似団体平均を下回ったため、総合しても、類似団体平均と比較して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今回唯一上回った補助費等では、一部事務組合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の負担金の内容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精査に努める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108713</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0337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108713</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0337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77</xdr:row>
      <xdr:rowOff>170435</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893800" y="13033756"/>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77</xdr:row>
      <xdr:rowOff>170435</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33583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10523</xdr:rowOff>
    </xdr:from>
    <xdr:to>
      <xdr:col>29</xdr:col>
      <xdr:colOff>127000</xdr:colOff>
      <xdr:row>18</xdr:row>
      <xdr:rowOff>16320</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144248"/>
          <a:ext cx="647700" cy="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10523</xdr:rowOff>
    </xdr:from>
    <xdr:to>
      <xdr:col>26</xdr:col>
      <xdr:colOff>50800</xdr:colOff>
      <xdr:row>18</xdr:row>
      <xdr:rowOff>30362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144248"/>
          <a:ext cx="698500" cy="1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30362</xdr:rowOff>
    </xdr:from>
    <xdr:to>
      <xdr:col>22</xdr:col>
      <xdr:colOff>114300</xdr:colOff>
      <xdr:row>18</xdr:row>
      <xdr:rowOff>55884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164087"/>
          <a:ext cx="698500" cy="2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40518</xdr:rowOff>
    </xdr:from>
    <xdr:to>
      <xdr:col>18</xdr:col>
      <xdr:colOff>177800</xdr:colOff>
      <xdr:row>18</xdr:row>
      <xdr:rowOff>55884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174243"/>
          <a:ext cx="698500" cy="1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136970</xdr:rowOff>
    </xdr:from>
    <xdr:to>
      <xdr:col>29</xdr:col>
      <xdr:colOff>177800</xdr:colOff>
      <xdr:row>18</xdr:row>
      <xdr:rowOff>67120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09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109047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07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131173</xdr:rowOff>
    </xdr:from>
    <xdr:to>
      <xdr:col>26</xdr:col>
      <xdr:colOff>101600</xdr:colOff>
      <xdr:row>18</xdr:row>
      <xdr:rowOff>61323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9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46100</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17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151012</xdr:rowOff>
    </xdr:from>
    <xdr:to>
      <xdr:col>22</xdr:col>
      <xdr:colOff>165100</xdr:colOff>
      <xdr:row>18</xdr:row>
      <xdr:rowOff>81162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1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65939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19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5084</xdr:rowOff>
    </xdr:from>
    <xdr:to>
      <xdr:col>19</xdr:col>
      <xdr:colOff>38100</xdr:colOff>
      <xdr:row>18</xdr:row>
      <xdr:rowOff>106684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91461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22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161168</xdr:rowOff>
    </xdr:from>
    <xdr:to>
      <xdr:col>15</xdr:col>
      <xdr:colOff>101600</xdr:colOff>
      <xdr:row>18</xdr:row>
      <xdr:rowOff>91318</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76095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2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266119</xdr:rowOff>
    </xdr:from>
    <xdr:to>
      <xdr:col>29</xdr:col>
      <xdr:colOff>127000</xdr:colOff>
      <xdr:row>34</xdr:row>
      <xdr:rowOff>327384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533569"/>
          <a:ext cx="6477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245252</xdr:rowOff>
    </xdr:from>
    <xdr:to>
      <xdr:col>26</xdr:col>
      <xdr:colOff>50800</xdr:colOff>
      <xdr:row>34</xdr:row>
      <xdr:rowOff>327384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512702"/>
          <a:ext cx="698500" cy="82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92645</xdr:rowOff>
    </xdr:from>
    <xdr:to>
      <xdr:col>22</xdr:col>
      <xdr:colOff>114300</xdr:colOff>
      <xdr:row>34</xdr:row>
      <xdr:rowOff>245252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360095"/>
          <a:ext cx="698500" cy="152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92645</xdr:rowOff>
    </xdr:from>
    <xdr:to>
      <xdr:col>18</xdr:col>
      <xdr:colOff>177800</xdr:colOff>
      <xdr:row>34</xdr:row>
      <xdr:rowOff>99176</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360095"/>
          <a:ext cx="698500" cy="6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215319</xdr:rowOff>
    </xdr:from>
    <xdr:to>
      <xdr:col>29</xdr:col>
      <xdr:colOff>177800</xdr:colOff>
      <xdr:row>34</xdr:row>
      <xdr:rowOff>316919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48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60396</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3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276584</xdr:rowOff>
    </xdr:from>
    <xdr:to>
      <xdr:col>26</xdr:col>
      <xdr:colOff>101600</xdr:colOff>
      <xdr:row>35</xdr:row>
      <xdr:rowOff>35284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544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45461</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31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194452</xdr:rowOff>
    </xdr:from>
    <xdr:to>
      <xdr:col>22</xdr:col>
      <xdr:colOff>165100</xdr:colOff>
      <xdr:row>34</xdr:row>
      <xdr:rowOff>296052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46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306229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23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41845</xdr:rowOff>
    </xdr:from>
    <xdr:to>
      <xdr:col>19</xdr:col>
      <xdr:colOff>38100</xdr:colOff>
      <xdr:row>34</xdr:row>
      <xdr:rowOff>143445</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30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153622</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07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48376</xdr:rowOff>
    </xdr:from>
    <xdr:to>
      <xdr:col>15</xdr:col>
      <xdr:colOff>101600</xdr:colOff>
      <xdr:row>34</xdr:row>
      <xdr:rowOff>149976</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315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160153</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08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30,004
29,737
67.10
16,496,402
16,143,440
303,690
7,740,316
13,826,420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58947</xdr:rowOff>
    </xdr:from>
    <xdr:to>
      <xdr:col>24</xdr:col>
      <xdr:colOff>63500</xdr:colOff>
      <xdr:row>38</xdr:row>
      <xdr:rowOff>42278</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402597"/>
          <a:ext cx="838200" cy="1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42278</xdr:rowOff>
    </xdr:from>
    <xdr:to>
      <xdr:col>19</xdr:col>
      <xdr:colOff>177800</xdr:colOff>
      <xdr:row>38</xdr:row>
      <xdr:rowOff>44279</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57378"/>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44279</xdr:rowOff>
    </xdr:from>
    <xdr:to>
      <xdr:col>15</xdr:col>
      <xdr:colOff>50800</xdr:colOff>
      <xdr:row>38</xdr:row>
      <xdr:rowOff>82607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559379"/>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74892</xdr:rowOff>
    </xdr:from>
    <xdr:to>
      <xdr:col>10</xdr:col>
      <xdr:colOff>114300</xdr:colOff>
      <xdr:row>38</xdr:row>
      <xdr:rowOff>82607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589992"/>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8147</xdr:rowOff>
    </xdr:from>
    <xdr:to>
      <xdr:col>24</xdr:col>
      <xdr:colOff>114300</xdr:colOff>
      <xdr:row>37</xdr:row>
      <xdr:rowOff>109747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158024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3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162928</xdr:rowOff>
    </xdr:from>
    <xdr:to>
      <xdr:col>20</xdr:col>
      <xdr:colOff>38100</xdr:colOff>
      <xdr:row>38</xdr:row>
      <xdr:rowOff>93078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84205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164929</xdr:rowOff>
    </xdr:from>
    <xdr:to>
      <xdr:col>15</xdr:col>
      <xdr:colOff>101600</xdr:colOff>
      <xdr:row>38</xdr:row>
      <xdr:rowOff>95079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5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86206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31807</xdr:rowOff>
    </xdr:from>
    <xdr:to>
      <xdr:col>10</xdr:col>
      <xdr:colOff>165100</xdr:colOff>
      <xdr:row>38</xdr:row>
      <xdr:rowOff>133407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124534</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24092</xdr:rowOff>
    </xdr:from>
    <xdr:to>
      <xdr:col>6</xdr:col>
      <xdr:colOff>38100</xdr:colOff>
      <xdr:row>38</xdr:row>
      <xdr:rowOff>125692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116819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3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16077</xdr:rowOff>
    </xdr:from>
    <xdr:to>
      <xdr:col>24</xdr:col>
      <xdr:colOff>63500</xdr:colOff>
      <xdr:row>57</xdr:row>
      <xdr:rowOff>61355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788727"/>
          <a:ext cx="838200" cy="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61355</xdr:rowOff>
    </xdr:from>
    <xdr:to>
      <xdr:col>19</xdr:col>
      <xdr:colOff>177800</xdr:colOff>
      <xdr:row>57</xdr:row>
      <xdr:rowOff>128123</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834005"/>
          <a:ext cx="889000" cy="6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91906</xdr:rowOff>
    </xdr:from>
    <xdr:to>
      <xdr:col>15</xdr:col>
      <xdr:colOff>50800</xdr:colOff>
      <xdr:row>57</xdr:row>
      <xdr:rowOff>128123</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864556"/>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74729</xdr:rowOff>
    </xdr:from>
    <xdr:to>
      <xdr:col>10</xdr:col>
      <xdr:colOff>114300</xdr:colOff>
      <xdr:row>57</xdr:row>
      <xdr:rowOff>91906</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a:off x="1130300" y="9847379"/>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136727</xdr:rowOff>
    </xdr:from>
    <xdr:to>
      <xdr:col>24</xdr:col>
      <xdr:colOff>114300</xdr:colOff>
      <xdr:row>57</xdr:row>
      <xdr:rowOff>66877</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7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159604</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5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10555</xdr:rowOff>
    </xdr:from>
    <xdr:to>
      <xdr:col>20</xdr:col>
      <xdr:colOff>38100</xdr:colOff>
      <xdr:row>57</xdr:row>
      <xdr:rowOff>112155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7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128682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5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77323</xdr:rowOff>
    </xdr:from>
    <xdr:to>
      <xdr:col>15</xdr:col>
      <xdr:colOff>101600</xdr:colOff>
      <xdr:row>58</xdr:row>
      <xdr:rowOff>7473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8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170050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9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41106</xdr:rowOff>
    </xdr:from>
    <xdr:to>
      <xdr:col>10</xdr:col>
      <xdr:colOff>165100</xdr:colOff>
      <xdr:row>57</xdr:row>
      <xdr:rowOff>142706</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8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159233</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58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23929</xdr:rowOff>
    </xdr:from>
    <xdr:to>
      <xdr:col>6</xdr:col>
      <xdr:colOff>38100</xdr:colOff>
      <xdr:row>57</xdr:row>
      <xdr:rowOff>125529</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7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142056</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5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47861</xdr:rowOff>
    </xdr:from>
    <xdr:to>
      <xdr:col>24</xdr:col>
      <xdr:colOff>63500</xdr:colOff>
      <xdr:row>77</xdr:row>
      <xdr:rowOff>52718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249511"/>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52718</xdr:rowOff>
    </xdr:from>
    <xdr:to>
      <xdr:col>19</xdr:col>
      <xdr:colOff>177800</xdr:colOff>
      <xdr:row>77</xdr:row>
      <xdr:rowOff>95752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254368"/>
          <a:ext cx="889000" cy="4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74549</xdr:rowOff>
    </xdr:from>
    <xdr:to>
      <xdr:col>15</xdr:col>
      <xdr:colOff>50800</xdr:colOff>
      <xdr:row>77</xdr:row>
      <xdr:rowOff>95752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276199"/>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148958</xdr:rowOff>
    </xdr:from>
    <xdr:to>
      <xdr:col>10</xdr:col>
      <xdr:colOff>114300</xdr:colOff>
      <xdr:row>77</xdr:row>
      <xdr:rowOff>74549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179158"/>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168511</xdr:rowOff>
    </xdr:from>
    <xdr:to>
      <xdr:col>24</xdr:col>
      <xdr:colOff>114300</xdr:colOff>
      <xdr:row>77</xdr:row>
      <xdr:rowOff>98661</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1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146938</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17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1918</xdr:rowOff>
    </xdr:from>
    <xdr:to>
      <xdr:col>20</xdr:col>
      <xdr:colOff>38100</xdr:colOff>
      <xdr:row>77</xdr:row>
      <xdr:rowOff>103518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94645</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2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44952</xdr:rowOff>
    </xdr:from>
    <xdr:to>
      <xdr:col>15</xdr:col>
      <xdr:colOff>101600</xdr:colOff>
      <xdr:row>77</xdr:row>
      <xdr:rowOff>146552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2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137679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3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23749</xdr:rowOff>
    </xdr:from>
    <xdr:to>
      <xdr:col>10</xdr:col>
      <xdr:colOff>165100</xdr:colOff>
      <xdr:row>77</xdr:row>
      <xdr:rowOff>125349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116476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98158</xdr:rowOff>
    </xdr:from>
    <xdr:to>
      <xdr:col>6</xdr:col>
      <xdr:colOff>38100</xdr:colOff>
      <xdr:row>77</xdr:row>
      <xdr:rowOff>28308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1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44835</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29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76378</xdr:rowOff>
    </xdr:from>
    <xdr:to>
      <xdr:col>24</xdr:col>
      <xdr:colOff>63500</xdr:colOff>
      <xdr:row>96</xdr:row>
      <xdr:rowOff>85914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535578"/>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85914</xdr:rowOff>
    </xdr:from>
    <xdr:to>
      <xdr:col>19</xdr:col>
      <xdr:colOff>177800</xdr:colOff>
      <xdr:row>96</xdr:row>
      <xdr:rowOff>135193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545114"/>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135193</xdr:rowOff>
    </xdr:from>
    <xdr:to>
      <xdr:col>15</xdr:col>
      <xdr:colOff>50800</xdr:colOff>
      <xdr:row>96</xdr:row>
      <xdr:rowOff>152403</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594393"/>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152403</xdr:rowOff>
    </xdr:from>
    <xdr:to>
      <xdr:col>10</xdr:col>
      <xdr:colOff>114300</xdr:colOff>
      <xdr:row>97</xdr:row>
      <xdr:rowOff>47623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611603"/>
          <a:ext cx="8890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25578</xdr:rowOff>
    </xdr:from>
    <xdr:to>
      <xdr:col>24</xdr:col>
      <xdr:colOff>114300</xdr:colOff>
      <xdr:row>96</xdr:row>
      <xdr:rowOff>127178</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4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4005</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4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35114</xdr:rowOff>
    </xdr:from>
    <xdr:to>
      <xdr:col>20</xdr:col>
      <xdr:colOff>38100</xdr:colOff>
      <xdr:row>96</xdr:row>
      <xdr:rowOff>136714</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49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153241</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26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84393</xdr:rowOff>
    </xdr:from>
    <xdr:to>
      <xdr:col>15</xdr:col>
      <xdr:colOff>101600</xdr:colOff>
      <xdr:row>97</xdr:row>
      <xdr:rowOff>14543</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5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31070</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3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101603</xdr:rowOff>
    </xdr:from>
    <xdr:to>
      <xdr:col>10</xdr:col>
      <xdr:colOff>165100</xdr:colOff>
      <xdr:row>97</xdr:row>
      <xdr:rowOff>31753</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5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48280</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33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168273</xdr:rowOff>
    </xdr:from>
    <xdr:to>
      <xdr:col>6</xdr:col>
      <xdr:colOff>38100</xdr:colOff>
      <xdr:row>97</xdr:row>
      <xdr:rowOff>98423</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62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89550</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72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xmlns=""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xmlns=""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xmlns=""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120809</xdr:rowOff>
    </xdr:from>
    <xdr:to>
      <xdr:col>55</xdr:col>
      <xdr:colOff>0</xdr:colOff>
      <xdr:row>36</xdr:row>
      <xdr:rowOff>94451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9639300" y="5778659"/>
          <a:ext cx="838200" cy="48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xmlns=""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32016</xdr:rowOff>
    </xdr:from>
    <xdr:to>
      <xdr:col>50</xdr:col>
      <xdr:colOff>114300</xdr:colOff>
      <xdr:row>36</xdr:row>
      <xdr:rowOff>94451</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8750300" y="6204216"/>
          <a:ext cx="889000" cy="6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xmlns=""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32016</xdr:rowOff>
    </xdr:from>
    <xdr:to>
      <xdr:col>45</xdr:col>
      <xdr:colOff>177800</xdr:colOff>
      <xdr:row>37</xdr:row>
      <xdr:rowOff>56567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7861300" y="6204216"/>
          <a:ext cx="889000" cy="19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55859</xdr:rowOff>
    </xdr:from>
    <xdr:to>
      <xdr:col>41</xdr:col>
      <xdr:colOff>50800</xdr:colOff>
      <xdr:row>37</xdr:row>
      <xdr:rowOff>56567</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6972300" y="6399509"/>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70009</xdr:rowOff>
    </xdr:from>
    <xdr:to>
      <xdr:col>55</xdr:col>
      <xdr:colOff>50800</xdr:colOff>
      <xdr:row>34</xdr:row>
      <xdr:rowOff>159</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10426700" y="57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92886</xdr:rowOff>
    </xdr:from>
    <xdr:ext cx="599010" cy="259045"/>
    <xdr:sp macro="" textlink="">
      <xdr:nvSpPr>
        <xdr:cNvPr id="309" name="補助費等該当値テキスト">
          <a:extLst>
            <a:ext uri="{FF2B5EF4-FFF2-40B4-BE49-F238E27FC236}">
              <a16:creationId xmlns:a16="http://schemas.microsoft.com/office/drawing/2014/main" xmlns="" id="{00000000-0008-0000-0600-000035010000}"/>
            </a:ext>
          </a:extLst>
        </xdr:cNvPr>
        <xdr:cNvSpPr txBox="1"/>
      </xdr:nvSpPr>
      <xdr:spPr>
        <a:xfrm>
          <a:off x="10528300" y="55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43651</xdr:rowOff>
    </xdr:from>
    <xdr:to>
      <xdr:col>50</xdr:col>
      <xdr:colOff>165100</xdr:colOff>
      <xdr:row>36</xdr:row>
      <xdr:rowOff>145251</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9588500" y="62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161778</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372111" y="599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152666</xdr:rowOff>
    </xdr:from>
    <xdr:to>
      <xdr:col>46</xdr:col>
      <xdr:colOff>38100</xdr:colOff>
      <xdr:row>36</xdr:row>
      <xdr:rowOff>82816</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8699500" y="61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99343</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483111" y="59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5767</xdr:rowOff>
    </xdr:from>
    <xdr:to>
      <xdr:col>41</xdr:col>
      <xdr:colOff>101600</xdr:colOff>
      <xdr:row>37</xdr:row>
      <xdr:rowOff>107367</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7810500" y="63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123894</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594111" y="612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5059</xdr:rowOff>
    </xdr:from>
    <xdr:to>
      <xdr:col>36</xdr:col>
      <xdr:colOff>165100</xdr:colOff>
      <xdr:row>37</xdr:row>
      <xdr:rowOff>106659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6921500" y="63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123186</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6705111" y="61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110851</xdr:rowOff>
    </xdr:from>
    <xdr:to>
      <xdr:col>55</xdr:col>
      <xdr:colOff>0</xdr:colOff>
      <xdr:row>57</xdr:row>
      <xdr:rowOff>95014</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9639300" y="9712051"/>
          <a:ext cx="838200" cy="15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74604</xdr:rowOff>
    </xdr:from>
    <xdr:to>
      <xdr:col>50</xdr:col>
      <xdr:colOff>114300</xdr:colOff>
      <xdr:row>57</xdr:row>
      <xdr:rowOff>95014</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8750300" y="9847254"/>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159534</xdr:rowOff>
    </xdr:from>
    <xdr:to>
      <xdr:col>45</xdr:col>
      <xdr:colOff>177800</xdr:colOff>
      <xdr:row>57</xdr:row>
      <xdr:rowOff>74604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7861300" y="9760734"/>
          <a:ext cx="889000" cy="8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88466</xdr:rowOff>
    </xdr:from>
    <xdr:to>
      <xdr:col>41</xdr:col>
      <xdr:colOff>50800</xdr:colOff>
      <xdr:row>56</xdr:row>
      <xdr:rowOff>159534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6972300" y="9518216"/>
          <a:ext cx="889000" cy="2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60051</xdr:rowOff>
    </xdr:from>
    <xdr:to>
      <xdr:col>55</xdr:col>
      <xdr:colOff>50800</xdr:colOff>
      <xdr:row>56</xdr:row>
      <xdr:rowOff>161651</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6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38478</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6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44214</xdr:rowOff>
    </xdr:from>
    <xdr:to>
      <xdr:col>50</xdr:col>
      <xdr:colOff>165100</xdr:colOff>
      <xdr:row>57</xdr:row>
      <xdr:rowOff>145814</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81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136941</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90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23804</xdr:rowOff>
    </xdr:from>
    <xdr:to>
      <xdr:col>46</xdr:col>
      <xdr:colOff>38100</xdr:colOff>
      <xdr:row>57</xdr:row>
      <xdr:rowOff>125404</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108734</xdr:rowOff>
    </xdr:from>
    <xdr:to>
      <xdr:col>41</xdr:col>
      <xdr:colOff>101600</xdr:colOff>
      <xdr:row>57</xdr:row>
      <xdr:rowOff>38884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7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30011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8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37666</xdr:rowOff>
    </xdr:from>
    <xdr:to>
      <xdr:col>36</xdr:col>
      <xdr:colOff>165100</xdr:colOff>
      <xdr:row>55</xdr:row>
      <xdr:rowOff>139266</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46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155793</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92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10818</xdr:rowOff>
    </xdr:from>
    <xdr:to>
      <xdr:col>55</xdr:col>
      <xdr:colOff>0</xdr:colOff>
      <xdr:row>78</xdr:row>
      <xdr:rowOff>137626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9639300" y="13212468"/>
          <a:ext cx="838200" cy="29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13627</xdr:rowOff>
    </xdr:from>
    <xdr:to>
      <xdr:col>50</xdr:col>
      <xdr:colOff>114300</xdr:colOff>
      <xdr:row>78</xdr:row>
      <xdr:rowOff>137626</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386727"/>
          <a:ext cx="889000" cy="1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149563</xdr:rowOff>
    </xdr:from>
    <xdr:to>
      <xdr:col>45</xdr:col>
      <xdr:colOff>177800</xdr:colOff>
      <xdr:row>78</xdr:row>
      <xdr:rowOff>13627</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351213"/>
          <a:ext cx="889000" cy="3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71642</xdr:rowOff>
    </xdr:from>
    <xdr:to>
      <xdr:col>41</xdr:col>
      <xdr:colOff>50800</xdr:colOff>
      <xdr:row>77</xdr:row>
      <xdr:rowOff>149563</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2930392"/>
          <a:ext cx="889000" cy="42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131468</xdr:rowOff>
    </xdr:from>
    <xdr:to>
      <xdr:col>55</xdr:col>
      <xdr:colOff>50800</xdr:colOff>
      <xdr:row>77</xdr:row>
      <xdr:rowOff>61618</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1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154345</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0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86826</xdr:rowOff>
    </xdr:from>
    <xdr:to>
      <xdr:col>50</xdr:col>
      <xdr:colOff>165100</xdr:colOff>
      <xdr:row>79</xdr:row>
      <xdr:rowOff>16976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8103</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404428" y="1355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134277</xdr:rowOff>
    </xdr:from>
    <xdr:to>
      <xdr:col>46</xdr:col>
      <xdr:colOff>38100</xdr:colOff>
      <xdr:row>78</xdr:row>
      <xdr:rowOff>64427</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80954</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483111" y="131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98763</xdr:rowOff>
    </xdr:from>
    <xdr:to>
      <xdr:col>41</xdr:col>
      <xdr:colOff>101600</xdr:colOff>
      <xdr:row>78</xdr:row>
      <xdr:rowOff>28913</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3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45440</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594111" y="130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20842</xdr:rowOff>
    </xdr:from>
    <xdr:to>
      <xdr:col>36</xdr:col>
      <xdr:colOff>165100</xdr:colOff>
      <xdr:row>75</xdr:row>
      <xdr:rowOff>122442</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2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138969</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705111" y="1265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128612</xdr:rowOff>
    </xdr:from>
    <xdr:to>
      <xdr:col>55</xdr:col>
      <xdr:colOff>0</xdr:colOff>
      <xdr:row>98</xdr:row>
      <xdr:rowOff>155663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9639300" y="1693071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128612</xdr:rowOff>
    </xdr:from>
    <xdr:to>
      <xdr:col>50</xdr:col>
      <xdr:colOff>114300</xdr:colOff>
      <xdr:row>98</xdr:row>
      <xdr:rowOff>135432</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8750300" y="16930712"/>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135432</xdr:rowOff>
    </xdr:from>
    <xdr:to>
      <xdr:col>45</xdr:col>
      <xdr:colOff>177800</xdr:colOff>
      <xdr:row>98</xdr:row>
      <xdr:rowOff>142342</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937532"/>
          <a:ext cx="889000" cy="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142342</xdr:rowOff>
    </xdr:from>
    <xdr:to>
      <xdr:col>41</xdr:col>
      <xdr:colOff>50800</xdr:colOff>
      <xdr:row>98</xdr:row>
      <xdr:rowOff>161671</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6972300" y="16944442"/>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104863</xdr:rowOff>
    </xdr:from>
    <xdr:to>
      <xdr:col>55</xdr:col>
      <xdr:colOff>50800</xdr:colOff>
      <xdr:row>99</xdr:row>
      <xdr:rowOff>35013</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9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19790</xdr:rowOff>
    </xdr:from>
    <xdr:ext cx="469744"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82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77812</xdr:rowOff>
    </xdr:from>
    <xdr:to>
      <xdr:col>50</xdr:col>
      <xdr:colOff>165100</xdr:colOff>
      <xdr:row>99</xdr:row>
      <xdr:rowOff>7962</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8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170539</xdr:rowOff>
    </xdr:from>
    <xdr:ext cx="469744"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404428" y="1697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84632</xdr:rowOff>
    </xdr:from>
    <xdr:to>
      <xdr:col>46</xdr:col>
      <xdr:colOff>38100</xdr:colOff>
      <xdr:row>99</xdr:row>
      <xdr:rowOff>14782</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5909</xdr:rowOff>
    </xdr:from>
    <xdr:ext cx="469744"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515428"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91542</xdr:rowOff>
    </xdr:from>
    <xdr:to>
      <xdr:col>41</xdr:col>
      <xdr:colOff>101600</xdr:colOff>
      <xdr:row>99</xdr:row>
      <xdr:rowOff>21692</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8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12819</xdr:rowOff>
    </xdr:from>
    <xdr:ext cx="469744"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626428"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110871</xdr:rowOff>
    </xdr:from>
    <xdr:to>
      <xdr:col>36</xdr:col>
      <xdr:colOff>165100</xdr:colOff>
      <xdr:row>99</xdr:row>
      <xdr:rowOff>41021</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9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32148</xdr:rowOff>
    </xdr:from>
    <xdr:ext cx="469744"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37428" y="170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126712</xdr:rowOff>
    </xdr:from>
    <xdr:to>
      <xdr:col>85</xdr:col>
      <xdr:colOff>127000</xdr:colOff>
      <xdr:row>38</xdr:row>
      <xdr:rowOff>161082</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5481300" y="6641812"/>
          <a:ext cx="838200" cy="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126712</xdr:rowOff>
    </xdr:from>
    <xdr:to>
      <xdr:col>81</xdr:col>
      <xdr:colOff>50800</xdr:colOff>
      <xdr:row>39</xdr:row>
      <xdr:rowOff>4677</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4592300" y="6641812"/>
          <a:ext cx="8890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4677</xdr:rowOff>
    </xdr:from>
    <xdr:to>
      <xdr:col>76</xdr:col>
      <xdr:colOff>114300</xdr:colOff>
      <xdr:row>39</xdr:row>
      <xdr:rowOff>41006</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3703300" y="6691227"/>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40838</xdr:rowOff>
    </xdr:from>
    <xdr:to>
      <xdr:col>71</xdr:col>
      <xdr:colOff>177800</xdr:colOff>
      <xdr:row>39</xdr:row>
      <xdr:rowOff>41006</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727388"/>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110282</xdr:rowOff>
    </xdr:from>
    <xdr:to>
      <xdr:col>85</xdr:col>
      <xdr:colOff>177800</xdr:colOff>
      <xdr:row>39</xdr:row>
      <xdr:rowOff>40432</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69659</xdr:rowOff>
    </xdr:from>
    <xdr:ext cx="534377"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75912</xdr:rowOff>
    </xdr:from>
    <xdr:to>
      <xdr:col>81</xdr:col>
      <xdr:colOff>101600</xdr:colOff>
      <xdr:row>39</xdr:row>
      <xdr:rowOff>6062</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5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22589</xdr:rowOff>
    </xdr:from>
    <xdr:ext cx="534377"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14111" y="63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125327</xdr:rowOff>
    </xdr:from>
    <xdr:to>
      <xdr:col>76</xdr:col>
      <xdr:colOff>165100</xdr:colOff>
      <xdr:row>39</xdr:row>
      <xdr:rowOff>55477</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72004</xdr:rowOff>
    </xdr:from>
    <xdr:ext cx="534377"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325111" y="641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161656</xdr:rowOff>
    </xdr:from>
    <xdr:to>
      <xdr:col>72</xdr:col>
      <xdr:colOff>38100</xdr:colOff>
      <xdr:row>39</xdr:row>
      <xdr:rowOff>91806</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108333</xdr:rowOff>
    </xdr:from>
    <xdr:ext cx="378565"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14017" y="645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161488</xdr:rowOff>
    </xdr:from>
    <xdr:to>
      <xdr:col>67</xdr:col>
      <xdr:colOff>101600</xdr:colOff>
      <xdr:row>39</xdr:row>
      <xdr:rowOff>91638</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82765</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25017" y="676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24224</xdr:rowOff>
    </xdr:from>
    <xdr:to>
      <xdr:col>85</xdr:col>
      <xdr:colOff>127000</xdr:colOff>
      <xdr:row>75</xdr:row>
      <xdr:rowOff>29433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288297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106732</xdr:rowOff>
    </xdr:from>
    <xdr:to>
      <xdr:col>81</xdr:col>
      <xdr:colOff>50800</xdr:colOff>
      <xdr:row>75</xdr:row>
      <xdr:rowOff>29433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4592300" y="12622582"/>
          <a:ext cx="889000" cy="2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106732</xdr:rowOff>
    </xdr:from>
    <xdr:to>
      <xdr:col>76</xdr:col>
      <xdr:colOff>114300</xdr:colOff>
      <xdr:row>74</xdr:row>
      <xdr:rowOff>27033</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2622582"/>
          <a:ext cx="889000" cy="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132744</xdr:rowOff>
    </xdr:from>
    <xdr:to>
      <xdr:col>71</xdr:col>
      <xdr:colOff>177800</xdr:colOff>
      <xdr:row>74</xdr:row>
      <xdr:rowOff>27033</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2648594"/>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144874</xdr:rowOff>
    </xdr:from>
    <xdr:to>
      <xdr:col>85</xdr:col>
      <xdr:colOff>177800</xdr:colOff>
      <xdr:row>75</xdr:row>
      <xdr:rowOff>75024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2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167751</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6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150083</xdr:rowOff>
    </xdr:from>
    <xdr:to>
      <xdr:col>81</xdr:col>
      <xdr:colOff>101600</xdr:colOff>
      <xdr:row>75</xdr:row>
      <xdr:rowOff>80233</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28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96760</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26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55932</xdr:rowOff>
    </xdr:from>
    <xdr:to>
      <xdr:col>76</xdr:col>
      <xdr:colOff>165100</xdr:colOff>
      <xdr:row>73</xdr:row>
      <xdr:rowOff>157532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25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2609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3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147683</xdr:rowOff>
    </xdr:from>
    <xdr:to>
      <xdr:col>72</xdr:col>
      <xdr:colOff>38100</xdr:colOff>
      <xdr:row>74</xdr:row>
      <xdr:rowOff>77833</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2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94360</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4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81944</xdr:rowOff>
    </xdr:from>
    <xdr:to>
      <xdr:col>67</xdr:col>
      <xdr:colOff>101600</xdr:colOff>
      <xdr:row>74</xdr:row>
      <xdr:rowOff>12094</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25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28621</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37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46523</xdr:rowOff>
    </xdr:from>
    <xdr:to>
      <xdr:col>85</xdr:col>
      <xdr:colOff>127000</xdr:colOff>
      <xdr:row>98</xdr:row>
      <xdr:rowOff>48489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5481300" y="16848623"/>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48489</xdr:rowOff>
    </xdr:from>
    <xdr:to>
      <xdr:col>81</xdr:col>
      <xdr:colOff>50800</xdr:colOff>
      <xdr:row>98</xdr:row>
      <xdr:rowOff>63393</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850589"/>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82806</xdr:rowOff>
    </xdr:from>
    <xdr:to>
      <xdr:col>76</xdr:col>
      <xdr:colOff>114300</xdr:colOff>
      <xdr:row>98</xdr:row>
      <xdr:rowOff>63393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713456"/>
          <a:ext cx="889000" cy="15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82806</xdr:rowOff>
    </xdr:from>
    <xdr:to>
      <xdr:col>71</xdr:col>
      <xdr:colOff>177800</xdr:colOff>
      <xdr:row>98</xdr:row>
      <xdr:rowOff>67791</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2814300" y="16713456"/>
          <a:ext cx="889000" cy="15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167173</xdr:rowOff>
    </xdr:from>
    <xdr:to>
      <xdr:col>85</xdr:col>
      <xdr:colOff>177800</xdr:colOff>
      <xdr:row>98</xdr:row>
      <xdr:rowOff>97323</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7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85506</xdr:rowOff>
    </xdr:from>
    <xdr:ext cx="534377"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7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169139</xdr:rowOff>
    </xdr:from>
    <xdr:to>
      <xdr:col>81</xdr:col>
      <xdr:colOff>101600</xdr:colOff>
      <xdr:row>98</xdr:row>
      <xdr:rowOff>99289</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90416</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46428" y="1689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12593</xdr:rowOff>
    </xdr:from>
    <xdr:to>
      <xdr:col>76</xdr:col>
      <xdr:colOff>165100</xdr:colOff>
      <xdr:row>98</xdr:row>
      <xdr:rowOff>114193</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8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105320</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57428" y="169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32006</xdr:rowOff>
    </xdr:from>
    <xdr:to>
      <xdr:col>72</xdr:col>
      <xdr:colOff>38100</xdr:colOff>
      <xdr:row>97</xdr:row>
      <xdr:rowOff>133606</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6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150133</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36111" y="164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16991</xdr:rowOff>
    </xdr:from>
    <xdr:to>
      <xdr:col>67</xdr:col>
      <xdr:colOff>101600</xdr:colOff>
      <xdr:row>98</xdr:row>
      <xdr:rowOff>118591</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109718</xdr:rowOff>
    </xdr:from>
    <xdr:ext cx="469744"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79428" y="169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xmlns=""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xmlns=""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xmlns=""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90597</xdr:rowOff>
    </xdr:from>
    <xdr:to>
      <xdr:col>116</xdr:col>
      <xdr:colOff>63500</xdr:colOff>
      <xdr:row>38</xdr:row>
      <xdr:rowOff>112725</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1323300" y="6605697"/>
          <a:ext cx="8382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xmlns=""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165486</xdr:rowOff>
    </xdr:from>
    <xdr:to>
      <xdr:col>111</xdr:col>
      <xdr:colOff>177800</xdr:colOff>
      <xdr:row>38</xdr:row>
      <xdr:rowOff>112725</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0434300" y="6509136"/>
          <a:ext cx="889000" cy="1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102027</xdr:rowOff>
    </xdr:from>
    <xdr:to>
      <xdr:col>107</xdr:col>
      <xdr:colOff>50800</xdr:colOff>
      <xdr:row>37</xdr:row>
      <xdr:rowOff>165486</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9545300" y="6445677"/>
          <a:ext cx="8890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32350</xdr:rowOff>
    </xdr:from>
    <xdr:to>
      <xdr:col>102</xdr:col>
      <xdr:colOff>114300</xdr:colOff>
      <xdr:row>37</xdr:row>
      <xdr:rowOff>102027</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18656300" y="6376000"/>
          <a:ext cx="8890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39797</xdr:rowOff>
    </xdr:from>
    <xdr:to>
      <xdr:col>116</xdr:col>
      <xdr:colOff>114300</xdr:colOff>
      <xdr:row>38</xdr:row>
      <xdr:rowOff>141397</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2110700" y="65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126174</xdr:rowOff>
    </xdr:from>
    <xdr:ext cx="378565" cy="259045"/>
    <xdr:sp macro="" textlink="">
      <xdr:nvSpPr>
        <xdr:cNvPr id="755" name="投資及び出資金該当値テキスト">
          <a:extLst>
            <a:ext uri="{FF2B5EF4-FFF2-40B4-BE49-F238E27FC236}">
              <a16:creationId xmlns:a16="http://schemas.microsoft.com/office/drawing/2014/main" xmlns="" id="{00000000-0008-0000-0600-0000F3020000}"/>
            </a:ext>
          </a:extLst>
        </xdr:cNvPr>
        <xdr:cNvSpPr txBox="1"/>
      </xdr:nvSpPr>
      <xdr:spPr>
        <a:xfrm>
          <a:off x="22212300" y="646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61925</xdr:rowOff>
    </xdr:from>
    <xdr:to>
      <xdr:col>112</xdr:col>
      <xdr:colOff>38100</xdr:colOff>
      <xdr:row>38</xdr:row>
      <xdr:rowOff>163525</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1272500" y="65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154652</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4017" y="666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114686</xdr:rowOff>
    </xdr:from>
    <xdr:to>
      <xdr:col>107</xdr:col>
      <xdr:colOff>101600</xdr:colOff>
      <xdr:row>38</xdr:row>
      <xdr:rowOff>44836</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0383500" y="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61363</xdr:rowOff>
    </xdr:from>
    <xdr:ext cx="469744"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19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51227</xdr:rowOff>
    </xdr:from>
    <xdr:to>
      <xdr:col>102</xdr:col>
      <xdr:colOff>165100</xdr:colOff>
      <xdr:row>37</xdr:row>
      <xdr:rowOff>152827</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19494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169354</xdr:rowOff>
    </xdr:from>
    <xdr:ext cx="469744"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10428" y="617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153000</xdr:rowOff>
    </xdr:from>
    <xdr:to>
      <xdr:col>98</xdr:col>
      <xdr:colOff>38100</xdr:colOff>
      <xdr:row>37</xdr:row>
      <xdr:rowOff>83150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8605500" y="63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99677</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421428" y="61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41326</xdr:rowOff>
    </xdr:from>
    <xdr:to>
      <xdr:col>116</xdr:col>
      <xdr:colOff>63500</xdr:colOff>
      <xdr:row>59</xdr:row>
      <xdr:rowOff>42393</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1323300" y="10156876"/>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40030</xdr:rowOff>
    </xdr:from>
    <xdr:to>
      <xdr:col>111</xdr:col>
      <xdr:colOff>177800</xdr:colOff>
      <xdr:row>59</xdr:row>
      <xdr:rowOff>41326</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0434300" y="1015558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39725</xdr:rowOff>
    </xdr:from>
    <xdr:to>
      <xdr:col>107</xdr:col>
      <xdr:colOff>50800</xdr:colOff>
      <xdr:row>59</xdr:row>
      <xdr:rowOff>40030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9545300" y="1015527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38888</xdr:rowOff>
    </xdr:from>
    <xdr:to>
      <xdr:col>102</xdr:col>
      <xdr:colOff>114300</xdr:colOff>
      <xdr:row>59</xdr:row>
      <xdr:rowOff>39725</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8656300" y="10154438"/>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163043</xdr:rowOff>
    </xdr:from>
    <xdr:to>
      <xdr:col>116</xdr:col>
      <xdr:colOff>114300</xdr:colOff>
      <xdr:row>59</xdr:row>
      <xdr:rowOff>93193</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77970</xdr:rowOff>
    </xdr:from>
    <xdr:ext cx="313932"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10022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161976</xdr:rowOff>
    </xdr:from>
    <xdr:to>
      <xdr:col>112</xdr:col>
      <xdr:colOff>38100</xdr:colOff>
      <xdr:row>59</xdr:row>
      <xdr:rowOff>92126</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83253</xdr:rowOff>
    </xdr:from>
    <xdr:ext cx="313932"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66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160680</xdr:rowOff>
    </xdr:from>
    <xdr:to>
      <xdr:col>107</xdr:col>
      <xdr:colOff>101600</xdr:colOff>
      <xdr:row>59</xdr:row>
      <xdr:rowOff>90830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81957</xdr:rowOff>
    </xdr:from>
    <xdr:ext cx="313932"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77333" y="1019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160375</xdr:rowOff>
    </xdr:from>
    <xdr:to>
      <xdr:col>102</xdr:col>
      <xdr:colOff>165100</xdr:colOff>
      <xdr:row>59</xdr:row>
      <xdr:rowOff>90525</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10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81652</xdr:rowOff>
    </xdr:from>
    <xdr:ext cx="313932"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88333" y="10197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159538</xdr:rowOff>
    </xdr:from>
    <xdr:to>
      <xdr:col>98</xdr:col>
      <xdr:colOff>38100</xdr:colOff>
      <xdr:row>59</xdr:row>
      <xdr:rowOff>89688</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1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80815</xdr:rowOff>
    </xdr:from>
    <xdr:ext cx="313932"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99333" y="10196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xmlns=""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xmlns=""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xmlns=""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134031</xdr:rowOff>
    </xdr:from>
    <xdr:to>
      <xdr:col>116</xdr:col>
      <xdr:colOff>63500</xdr:colOff>
      <xdr:row>76</xdr:row>
      <xdr:rowOff>136979</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1323300" y="13164231"/>
          <a:ext cx="8382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xmlns=""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91853</xdr:rowOff>
    </xdr:from>
    <xdr:to>
      <xdr:col>111</xdr:col>
      <xdr:colOff>177800</xdr:colOff>
      <xdr:row>76</xdr:row>
      <xdr:rowOff>136979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0434300" y="13122053"/>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87328</xdr:rowOff>
    </xdr:from>
    <xdr:to>
      <xdr:col>107</xdr:col>
      <xdr:colOff>50800</xdr:colOff>
      <xdr:row>76</xdr:row>
      <xdr:rowOff>91853</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9545300" y="12431728"/>
          <a:ext cx="889000" cy="69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89316</xdr:rowOff>
    </xdr:from>
    <xdr:to>
      <xdr:col>102</xdr:col>
      <xdr:colOff>114300</xdr:colOff>
      <xdr:row>72</xdr:row>
      <xdr:rowOff>87328</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8656300" y="12262266"/>
          <a:ext cx="889000" cy="1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83231</xdr:rowOff>
    </xdr:from>
    <xdr:to>
      <xdr:col>116</xdr:col>
      <xdr:colOff>114300</xdr:colOff>
      <xdr:row>77</xdr:row>
      <xdr:rowOff>13381</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2110700" y="131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61658</xdr:rowOff>
    </xdr:from>
    <xdr:ext cx="534377" cy="259045"/>
    <xdr:sp macro="" textlink="">
      <xdr:nvSpPr>
        <xdr:cNvPr id="868" name="繰出金該当値テキスト">
          <a:extLst>
            <a:ext uri="{FF2B5EF4-FFF2-40B4-BE49-F238E27FC236}">
              <a16:creationId xmlns:a16="http://schemas.microsoft.com/office/drawing/2014/main" xmlns="" id="{00000000-0008-0000-0600-000064030000}"/>
            </a:ext>
          </a:extLst>
        </xdr:cNvPr>
        <xdr:cNvSpPr txBox="1"/>
      </xdr:nvSpPr>
      <xdr:spPr>
        <a:xfrm>
          <a:off x="22212300"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86179</xdr:rowOff>
    </xdr:from>
    <xdr:to>
      <xdr:col>112</xdr:col>
      <xdr:colOff>38100</xdr:colOff>
      <xdr:row>77</xdr:row>
      <xdr:rowOff>16329</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1272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7456</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056111" y="1320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41053</xdr:rowOff>
    </xdr:from>
    <xdr:to>
      <xdr:col>107</xdr:col>
      <xdr:colOff>101600</xdr:colOff>
      <xdr:row>76</xdr:row>
      <xdr:rowOff>142653</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0383500" y="13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133780</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167111" y="131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36528</xdr:rowOff>
    </xdr:from>
    <xdr:to>
      <xdr:col>102</xdr:col>
      <xdr:colOff>165100</xdr:colOff>
      <xdr:row>72</xdr:row>
      <xdr:rowOff>138128</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9494500" y="123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154655</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278111" y="121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38516</xdr:rowOff>
    </xdr:from>
    <xdr:to>
      <xdr:col>98</xdr:col>
      <xdr:colOff>38100</xdr:colOff>
      <xdr:row>71</xdr:row>
      <xdr:rowOff>140116</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18605500" y="122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156643</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389111" y="1198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xmlns=""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xmlns=""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xmlns=""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xmlns=""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千円となっている。中でも類似団体平均と比較して大きく上回っているのが補助費等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普通建設費（新規整備）で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普通建設費（新規整備）の主な要因は、学校関係の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スクール構築事業や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照明工事である。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補助費等の主な要因は、特別定額給付金給付事業費補助金、新型コロナウイルス感染症対応地方創生臨時交付金及び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上下水道の整備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にかかる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である。事業会計については、独立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採算の原則に立って、更なる経費節減をはじめ経営の健全化に努める。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30,004
29,737
67.10
16,496,402
16,143,440
303,690
7,740,316
13,826,420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119126</xdr:rowOff>
    </xdr:from>
    <xdr:to>
      <xdr:col>24</xdr:col>
      <xdr:colOff>63500</xdr:colOff>
      <xdr:row>35</xdr:row>
      <xdr:rowOff>145415</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48426"/>
          <a:ext cx="8382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131318</xdr:rowOff>
    </xdr:from>
    <xdr:to>
      <xdr:col>19</xdr:col>
      <xdr:colOff>177800</xdr:colOff>
      <xdr:row>35</xdr:row>
      <xdr:rowOff>145415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13206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35</xdr:row>
      <xdr:rowOff>131318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06044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68072</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6044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68326</xdr:rowOff>
    </xdr:from>
    <xdr:to>
      <xdr:col>24</xdr:col>
      <xdr:colOff>114300</xdr:colOff>
      <xdr:row>34</xdr:row>
      <xdr:rowOff>169926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91203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94615</xdr:rowOff>
    </xdr:from>
    <xdr:to>
      <xdr:col>20</xdr:col>
      <xdr:colOff>38100</xdr:colOff>
      <xdr:row>36</xdr:row>
      <xdr:rowOff>24765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15892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80518</xdr:rowOff>
    </xdr:from>
    <xdr:to>
      <xdr:col>15</xdr:col>
      <xdr:colOff>101600</xdr:colOff>
      <xdr:row>36</xdr:row>
      <xdr:rowOff>10668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1795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101617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17272</xdr:rowOff>
    </xdr:from>
    <xdr:to>
      <xdr:col>6</xdr:col>
      <xdr:colOff>38100</xdr:colOff>
      <xdr:row>35</xdr:row>
      <xdr:rowOff>118872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109999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133185</xdr:rowOff>
    </xdr:from>
    <xdr:to>
      <xdr:col>24</xdr:col>
      <xdr:colOff>63500</xdr:colOff>
      <xdr:row>58</xdr:row>
      <xdr:rowOff>6571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562935"/>
          <a:ext cx="838200" cy="38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6571</xdr:rowOff>
    </xdr:from>
    <xdr:to>
      <xdr:col>19</xdr:col>
      <xdr:colOff>177800</xdr:colOff>
      <xdr:row>58</xdr:row>
      <xdr:rowOff>20218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950671"/>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117861</xdr:rowOff>
    </xdr:from>
    <xdr:to>
      <xdr:col>15</xdr:col>
      <xdr:colOff>50800</xdr:colOff>
      <xdr:row>58</xdr:row>
      <xdr:rowOff>20218</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890511"/>
          <a:ext cx="889000" cy="7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117861</xdr:rowOff>
    </xdr:from>
    <xdr:to>
      <xdr:col>10</xdr:col>
      <xdr:colOff>114300</xdr:colOff>
      <xdr:row>58</xdr:row>
      <xdr:rowOff>2917</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890511"/>
          <a:ext cx="889000" cy="5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82385</xdr:rowOff>
    </xdr:from>
    <xdr:to>
      <xdr:col>24</xdr:col>
      <xdr:colOff>114300</xdr:colOff>
      <xdr:row>56</xdr:row>
      <xdr:rowOff>12535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51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127221</xdr:rowOff>
    </xdr:from>
    <xdr:to>
      <xdr:col>20</xdr:col>
      <xdr:colOff>38100</xdr:colOff>
      <xdr:row>58</xdr:row>
      <xdr:rowOff>57371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73898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6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140868</xdr:rowOff>
    </xdr:from>
    <xdr:to>
      <xdr:col>15</xdr:col>
      <xdr:colOff>101600</xdr:colOff>
      <xdr:row>58</xdr:row>
      <xdr:rowOff>71018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1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62145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0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67061</xdr:rowOff>
    </xdr:from>
    <xdr:to>
      <xdr:col>10</xdr:col>
      <xdr:colOff>165100</xdr:colOff>
      <xdr:row>57</xdr:row>
      <xdr:rowOff>168661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61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123567</xdr:rowOff>
    </xdr:from>
    <xdr:to>
      <xdr:col>6</xdr:col>
      <xdr:colOff>38100</xdr:colOff>
      <xdr:row>58</xdr:row>
      <xdr:rowOff>53717</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9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70244</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67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163540</xdr:rowOff>
    </xdr:from>
    <xdr:to>
      <xdr:col>24</xdr:col>
      <xdr:colOff>63500</xdr:colOff>
      <xdr:row>77</xdr:row>
      <xdr:rowOff>25073</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193740"/>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25073</xdr:rowOff>
    </xdr:from>
    <xdr:to>
      <xdr:col>19</xdr:col>
      <xdr:colOff>177800</xdr:colOff>
      <xdr:row>77</xdr:row>
      <xdr:rowOff>46279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226723"/>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41304</xdr:rowOff>
    </xdr:from>
    <xdr:to>
      <xdr:col>15</xdr:col>
      <xdr:colOff>50800</xdr:colOff>
      <xdr:row>77</xdr:row>
      <xdr:rowOff>46279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3242954"/>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41304</xdr:rowOff>
    </xdr:from>
    <xdr:to>
      <xdr:col>10</xdr:col>
      <xdr:colOff>114300</xdr:colOff>
      <xdr:row>77</xdr:row>
      <xdr:rowOff>42523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24295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112740</xdr:rowOff>
    </xdr:from>
    <xdr:to>
      <xdr:col>24</xdr:col>
      <xdr:colOff>114300</xdr:colOff>
      <xdr:row>77</xdr:row>
      <xdr:rowOff>42890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1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91167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1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145723</xdr:rowOff>
    </xdr:from>
    <xdr:to>
      <xdr:col>20</xdr:col>
      <xdr:colOff>38100</xdr:colOff>
      <xdr:row>77</xdr:row>
      <xdr:rowOff>75873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1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67000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26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166929</xdr:rowOff>
    </xdr:from>
    <xdr:to>
      <xdr:col>15</xdr:col>
      <xdr:colOff>101600</xdr:colOff>
      <xdr:row>77</xdr:row>
      <xdr:rowOff>97079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113606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97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161954</xdr:rowOff>
    </xdr:from>
    <xdr:to>
      <xdr:col>10</xdr:col>
      <xdr:colOff>165100</xdr:colOff>
      <xdr:row>77</xdr:row>
      <xdr:rowOff>92104</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1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108631</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96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163173</xdr:rowOff>
    </xdr:from>
    <xdr:to>
      <xdr:col>6</xdr:col>
      <xdr:colOff>38100</xdr:colOff>
      <xdr:row>77</xdr:row>
      <xdr:rowOff>93323</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1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109850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96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50419</xdr:rowOff>
    </xdr:from>
    <xdr:to>
      <xdr:col>24</xdr:col>
      <xdr:colOff>63500</xdr:colOff>
      <xdr:row>96</xdr:row>
      <xdr:rowOff>91491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509619"/>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77927</xdr:rowOff>
    </xdr:from>
    <xdr:to>
      <xdr:col>19</xdr:col>
      <xdr:colOff>177800</xdr:colOff>
      <xdr:row>96</xdr:row>
      <xdr:rowOff>91491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537127"/>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24257</xdr:rowOff>
    </xdr:from>
    <xdr:to>
      <xdr:col>15</xdr:col>
      <xdr:colOff>50800</xdr:colOff>
      <xdr:row>96</xdr:row>
      <xdr:rowOff>77927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483457"/>
          <a:ext cx="889000" cy="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15329</xdr:rowOff>
    </xdr:from>
    <xdr:to>
      <xdr:col>10</xdr:col>
      <xdr:colOff>114300</xdr:colOff>
      <xdr:row>96</xdr:row>
      <xdr:rowOff>24257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474529"/>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171069</xdr:rowOff>
    </xdr:from>
    <xdr:to>
      <xdr:col>24</xdr:col>
      <xdr:colOff>114300</xdr:colOff>
      <xdr:row>96</xdr:row>
      <xdr:rowOff>101219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4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22496</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3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40691</xdr:rowOff>
    </xdr:from>
    <xdr:to>
      <xdr:col>20</xdr:col>
      <xdr:colOff>38100</xdr:colOff>
      <xdr:row>96</xdr:row>
      <xdr:rowOff>142291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4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158818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27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27127</xdr:rowOff>
    </xdr:from>
    <xdr:to>
      <xdr:col>15</xdr:col>
      <xdr:colOff>101600</xdr:colOff>
      <xdr:row>96</xdr:row>
      <xdr:rowOff>128727</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4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145254</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2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144907</xdr:rowOff>
    </xdr:from>
    <xdr:to>
      <xdr:col>10</xdr:col>
      <xdr:colOff>165100</xdr:colOff>
      <xdr:row>96</xdr:row>
      <xdr:rowOff>75057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4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91584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2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135979</xdr:rowOff>
    </xdr:from>
    <xdr:to>
      <xdr:col>6</xdr:col>
      <xdr:colOff>38100</xdr:colOff>
      <xdr:row>96</xdr:row>
      <xdr:rowOff>66129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4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82656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1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150596</xdr:rowOff>
    </xdr:from>
    <xdr:to>
      <xdr:col>55</xdr:col>
      <xdr:colOff>0</xdr:colOff>
      <xdr:row>56</xdr:row>
      <xdr:rowOff>156635</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9751796"/>
          <a:ext cx="8382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107029</xdr:rowOff>
    </xdr:from>
    <xdr:to>
      <xdr:col>50</xdr:col>
      <xdr:colOff>114300</xdr:colOff>
      <xdr:row>56</xdr:row>
      <xdr:rowOff>156635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536779"/>
          <a:ext cx="889000" cy="22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107029</xdr:rowOff>
    </xdr:from>
    <xdr:to>
      <xdr:col>45</xdr:col>
      <xdr:colOff>177800</xdr:colOff>
      <xdr:row>57</xdr:row>
      <xdr:rowOff>56699</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9536779"/>
          <a:ext cx="889000" cy="2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8083</xdr:rowOff>
    </xdr:from>
    <xdr:to>
      <xdr:col>41</xdr:col>
      <xdr:colOff>50800</xdr:colOff>
      <xdr:row>57</xdr:row>
      <xdr:rowOff>56699</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9780733"/>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99796</xdr:rowOff>
    </xdr:from>
    <xdr:to>
      <xdr:col>55</xdr:col>
      <xdr:colOff>50800</xdr:colOff>
      <xdr:row>57</xdr:row>
      <xdr:rowOff>29946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97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122673</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5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105835</xdr:rowOff>
    </xdr:from>
    <xdr:to>
      <xdr:col>50</xdr:col>
      <xdr:colOff>165100</xdr:colOff>
      <xdr:row>57</xdr:row>
      <xdr:rowOff>35985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97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52512</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94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56229</xdr:rowOff>
    </xdr:from>
    <xdr:to>
      <xdr:col>46</xdr:col>
      <xdr:colOff>38100</xdr:colOff>
      <xdr:row>55</xdr:row>
      <xdr:rowOff>157829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94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2906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92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5899</xdr:rowOff>
    </xdr:from>
    <xdr:to>
      <xdr:col>41</xdr:col>
      <xdr:colOff>101600</xdr:colOff>
      <xdr:row>57</xdr:row>
      <xdr:rowOff>107499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97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124026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95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128733</xdr:rowOff>
    </xdr:from>
    <xdr:to>
      <xdr:col>36</xdr:col>
      <xdr:colOff>165100</xdr:colOff>
      <xdr:row>57</xdr:row>
      <xdr:rowOff>58883</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97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75410</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950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121526</xdr:rowOff>
    </xdr:from>
    <xdr:to>
      <xdr:col>55</xdr:col>
      <xdr:colOff>0</xdr:colOff>
      <xdr:row>79</xdr:row>
      <xdr:rowOff>19286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494626"/>
          <a:ext cx="838200" cy="6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13855</xdr:rowOff>
    </xdr:from>
    <xdr:to>
      <xdr:col>50</xdr:col>
      <xdr:colOff>114300</xdr:colOff>
      <xdr:row>79</xdr:row>
      <xdr:rowOff>19286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58405"/>
          <a:ext cx="889000" cy="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167836</xdr:rowOff>
    </xdr:from>
    <xdr:to>
      <xdr:col>45</xdr:col>
      <xdr:colOff>177800</xdr:colOff>
      <xdr:row>79</xdr:row>
      <xdr:rowOff>13855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540936"/>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29744</xdr:rowOff>
    </xdr:from>
    <xdr:to>
      <xdr:col>41</xdr:col>
      <xdr:colOff>50800</xdr:colOff>
      <xdr:row>78</xdr:row>
      <xdr:rowOff>167836</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231394"/>
          <a:ext cx="889000" cy="30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70726</xdr:rowOff>
    </xdr:from>
    <xdr:to>
      <xdr:col>55</xdr:col>
      <xdr:colOff>50800</xdr:colOff>
      <xdr:row>79</xdr:row>
      <xdr:rowOff>876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157103</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139936</xdr:rowOff>
    </xdr:from>
    <xdr:to>
      <xdr:col>50</xdr:col>
      <xdr:colOff>165100</xdr:colOff>
      <xdr:row>79</xdr:row>
      <xdr:rowOff>70086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61213</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60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134505</xdr:rowOff>
    </xdr:from>
    <xdr:to>
      <xdr:col>46</xdr:col>
      <xdr:colOff>38100</xdr:colOff>
      <xdr:row>79</xdr:row>
      <xdr:rowOff>64655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55782</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117036</xdr:rowOff>
    </xdr:from>
    <xdr:to>
      <xdr:col>41</xdr:col>
      <xdr:colOff>101600</xdr:colOff>
      <xdr:row>79</xdr:row>
      <xdr:rowOff>47186</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38313</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5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150394</xdr:rowOff>
    </xdr:from>
    <xdr:to>
      <xdr:col>36</xdr:col>
      <xdr:colOff>165100</xdr:colOff>
      <xdr:row>77</xdr:row>
      <xdr:rowOff>80544</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1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97070</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29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xmlns=""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xmlns=""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xmlns=""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158271</xdr:rowOff>
    </xdr:from>
    <xdr:to>
      <xdr:col>55</xdr:col>
      <xdr:colOff>0</xdr:colOff>
      <xdr:row>97</xdr:row>
      <xdr:rowOff>11815</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9639300" y="16617471"/>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xmlns=""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79578</xdr:rowOff>
    </xdr:from>
    <xdr:to>
      <xdr:col>50</xdr:col>
      <xdr:colOff>114300</xdr:colOff>
      <xdr:row>96</xdr:row>
      <xdr:rowOff>158271</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8750300" y="16538778"/>
          <a:ext cx="889000" cy="7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71599</xdr:rowOff>
    </xdr:from>
    <xdr:to>
      <xdr:col>45</xdr:col>
      <xdr:colOff>177800</xdr:colOff>
      <xdr:row>96</xdr:row>
      <xdr:rowOff>79578</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7861300" y="16530799"/>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146416</xdr:rowOff>
    </xdr:from>
    <xdr:to>
      <xdr:col>41</xdr:col>
      <xdr:colOff>50800</xdr:colOff>
      <xdr:row>96</xdr:row>
      <xdr:rowOff>71599</xdr:rowOff>
    </xdr:to>
    <xdr:cxnSp macro="">
      <xdr:nvCxnSpPr>
        <xdr:cNvPr id="474" name="直線コネクタ 473">
          <a:extLst>
            <a:ext uri="{FF2B5EF4-FFF2-40B4-BE49-F238E27FC236}">
              <a16:creationId xmlns:a16="http://schemas.microsoft.com/office/drawing/2014/main" xmlns="" id="{00000000-0008-0000-0700-0000DA010000}"/>
            </a:ext>
          </a:extLst>
        </xdr:cNvPr>
        <xdr:cNvCxnSpPr/>
      </xdr:nvCxnSpPr>
      <xdr:spPr>
        <a:xfrm>
          <a:off x="6972300" y="16434166"/>
          <a:ext cx="889000" cy="9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132465</xdr:rowOff>
    </xdr:from>
    <xdr:to>
      <xdr:col>55</xdr:col>
      <xdr:colOff>50800</xdr:colOff>
      <xdr:row>97</xdr:row>
      <xdr:rowOff>62615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10426700" y="165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110892</xdr:rowOff>
    </xdr:from>
    <xdr:ext cx="534377" cy="259045"/>
    <xdr:sp macro="" textlink="">
      <xdr:nvSpPr>
        <xdr:cNvPr id="485" name="土木費該当値テキスト">
          <a:extLst>
            <a:ext uri="{FF2B5EF4-FFF2-40B4-BE49-F238E27FC236}">
              <a16:creationId xmlns:a16="http://schemas.microsoft.com/office/drawing/2014/main" xmlns="" id="{00000000-0008-0000-0700-0000E5010000}"/>
            </a:ext>
          </a:extLst>
        </xdr:cNvPr>
        <xdr:cNvSpPr txBox="1"/>
      </xdr:nvSpPr>
      <xdr:spPr>
        <a:xfrm>
          <a:off x="10528300" y="165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107471</xdr:rowOff>
    </xdr:from>
    <xdr:to>
      <xdr:col>50</xdr:col>
      <xdr:colOff>165100</xdr:colOff>
      <xdr:row>97</xdr:row>
      <xdr:rowOff>37621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9588500" y="165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54148</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9372111" y="1634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28778</xdr:rowOff>
    </xdr:from>
    <xdr:to>
      <xdr:col>46</xdr:col>
      <xdr:colOff>38100</xdr:colOff>
      <xdr:row>96</xdr:row>
      <xdr:rowOff>130378</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8699500" y="164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146905</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483111" y="162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20799</xdr:rowOff>
    </xdr:from>
    <xdr:to>
      <xdr:col>41</xdr:col>
      <xdr:colOff>101600</xdr:colOff>
      <xdr:row>96</xdr:row>
      <xdr:rowOff>122399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7810500" y="164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138926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7594111" y="1625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95616</xdr:rowOff>
    </xdr:from>
    <xdr:to>
      <xdr:col>36</xdr:col>
      <xdr:colOff>165100</xdr:colOff>
      <xdr:row>96</xdr:row>
      <xdr:rowOff>25766</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6921500" y="163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42293</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6705111" y="161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41859</xdr:rowOff>
    </xdr:from>
    <xdr:to>
      <xdr:col>85</xdr:col>
      <xdr:colOff>127000</xdr:colOff>
      <xdr:row>37</xdr:row>
      <xdr:rowOff>85655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6385509"/>
          <a:ext cx="8382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41859</xdr:rowOff>
    </xdr:from>
    <xdr:to>
      <xdr:col>81</xdr:col>
      <xdr:colOff>50800</xdr:colOff>
      <xdr:row>37</xdr:row>
      <xdr:rowOff>61138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385509"/>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58738</xdr:rowOff>
    </xdr:from>
    <xdr:to>
      <xdr:col>76</xdr:col>
      <xdr:colOff>114300</xdr:colOff>
      <xdr:row>37</xdr:row>
      <xdr:rowOff>61138</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3703300" y="640238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58738</xdr:rowOff>
    </xdr:from>
    <xdr:to>
      <xdr:col>71</xdr:col>
      <xdr:colOff>177800</xdr:colOff>
      <xdr:row>37</xdr:row>
      <xdr:rowOff>63252</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2814300" y="6402388"/>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34855</xdr:rowOff>
    </xdr:from>
    <xdr:to>
      <xdr:col>85</xdr:col>
      <xdr:colOff>177800</xdr:colOff>
      <xdr:row>37</xdr:row>
      <xdr:rowOff>136455</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3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162509</xdr:rowOff>
    </xdr:from>
    <xdr:to>
      <xdr:col>81</xdr:col>
      <xdr:colOff>101600</xdr:colOff>
      <xdr:row>37</xdr:row>
      <xdr:rowOff>92659</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109186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1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10338</xdr:rowOff>
    </xdr:from>
    <xdr:to>
      <xdr:col>76</xdr:col>
      <xdr:colOff>165100</xdr:colOff>
      <xdr:row>37</xdr:row>
      <xdr:rowOff>111938</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3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128465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1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7938</xdr:rowOff>
    </xdr:from>
    <xdr:to>
      <xdr:col>72</xdr:col>
      <xdr:colOff>38100</xdr:colOff>
      <xdr:row>37</xdr:row>
      <xdr:rowOff>109538</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3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126065</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12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12452</xdr:rowOff>
    </xdr:from>
    <xdr:to>
      <xdr:col>67</xdr:col>
      <xdr:colOff>101600</xdr:colOff>
      <xdr:row>37</xdr:row>
      <xdr:rowOff>114052</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35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130579</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1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xmlns=""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xmlns=""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xmlns=""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35930</xdr:rowOff>
    </xdr:from>
    <xdr:to>
      <xdr:col>85</xdr:col>
      <xdr:colOff>127000</xdr:colOff>
      <xdr:row>58</xdr:row>
      <xdr:rowOff>92980</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5481300" y="9637130"/>
          <a:ext cx="838200" cy="39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xmlns=""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92980</xdr:rowOff>
    </xdr:from>
    <xdr:to>
      <xdr:col>81</xdr:col>
      <xdr:colOff>50800</xdr:colOff>
      <xdr:row>58</xdr:row>
      <xdr:rowOff>151416</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4592300" y="10037080"/>
          <a:ext cx="889000" cy="5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108924</xdr:rowOff>
    </xdr:from>
    <xdr:to>
      <xdr:col>76</xdr:col>
      <xdr:colOff>114300</xdr:colOff>
      <xdr:row>58</xdr:row>
      <xdr:rowOff>151416</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3703300" y="10053024"/>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56761</xdr:rowOff>
    </xdr:from>
    <xdr:to>
      <xdr:col>71</xdr:col>
      <xdr:colOff>177800</xdr:colOff>
      <xdr:row>58</xdr:row>
      <xdr:rowOff>108924</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2814300" y="10000861"/>
          <a:ext cx="889000" cy="5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xmlns=""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156580</xdr:rowOff>
    </xdr:from>
    <xdr:to>
      <xdr:col>85</xdr:col>
      <xdr:colOff>177800</xdr:colOff>
      <xdr:row>56</xdr:row>
      <xdr:rowOff>86730</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6268700" y="95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8007</xdr:rowOff>
    </xdr:from>
    <xdr:ext cx="534377" cy="259045"/>
    <xdr:sp macro="" textlink="">
      <xdr:nvSpPr>
        <xdr:cNvPr id="604" name="教育費該当値テキスト">
          <a:extLst>
            <a:ext uri="{FF2B5EF4-FFF2-40B4-BE49-F238E27FC236}">
              <a16:creationId xmlns:a16="http://schemas.microsoft.com/office/drawing/2014/main" xmlns="" id="{00000000-0008-0000-0700-00005C020000}"/>
            </a:ext>
          </a:extLst>
        </xdr:cNvPr>
        <xdr:cNvSpPr txBox="1"/>
      </xdr:nvSpPr>
      <xdr:spPr>
        <a:xfrm>
          <a:off x="16370300" y="94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42180</xdr:rowOff>
    </xdr:from>
    <xdr:to>
      <xdr:col>81</xdr:col>
      <xdr:colOff>101600</xdr:colOff>
      <xdr:row>58</xdr:row>
      <xdr:rowOff>143780</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5430500" y="99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134907</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14111" y="100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100616</xdr:rowOff>
    </xdr:from>
    <xdr:to>
      <xdr:col>76</xdr:col>
      <xdr:colOff>165100</xdr:colOff>
      <xdr:row>59</xdr:row>
      <xdr:rowOff>30766</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4541500" y="100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21893</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4325111" y="101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58124</xdr:rowOff>
    </xdr:from>
    <xdr:to>
      <xdr:col>72</xdr:col>
      <xdr:colOff>38100</xdr:colOff>
      <xdr:row>58</xdr:row>
      <xdr:rowOff>159724</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3652500" y="100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150851</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3436111" y="100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5961</xdr:rowOff>
    </xdr:from>
    <xdr:to>
      <xdr:col>67</xdr:col>
      <xdr:colOff>101600</xdr:colOff>
      <xdr:row>58</xdr:row>
      <xdr:rowOff>107561</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2763500" y="99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98688</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547111" y="1004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xmlns=""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xmlns=""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xmlns=""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126681</xdr:rowOff>
    </xdr:from>
    <xdr:to>
      <xdr:col>85</xdr:col>
      <xdr:colOff>127000</xdr:colOff>
      <xdr:row>78</xdr:row>
      <xdr:rowOff>161082</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5481300" y="13499781"/>
          <a:ext cx="8382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xmlns=""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126681</xdr:rowOff>
    </xdr:from>
    <xdr:to>
      <xdr:col>81</xdr:col>
      <xdr:colOff>50800</xdr:colOff>
      <xdr:row>79</xdr:row>
      <xdr:rowOff>4677</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flipV="1">
          <a:off x="14592300" y="13499781"/>
          <a:ext cx="889000" cy="4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4677</xdr:rowOff>
    </xdr:from>
    <xdr:to>
      <xdr:col>76</xdr:col>
      <xdr:colOff>114300</xdr:colOff>
      <xdr:row>79</xdr:row>
      <xdr:rowOff>41005</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flipV="1">
          <a:off x="13703300" y="13549227"/>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40838</xdr:rowOff>
    </xdr:from>
    <xdr:to>
      <xdr:col>71</xdr:col>
      <xdr:colOff>177800</xdr:colOff>
      <xdr:row>79</xdr:row>
      <xdr:rowOff>41005</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a:off x="12814300" y="13585388"/>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110282</xdr:rowOff>
    </xdr:from>
    <xdr:to>
      <xdr:col>85</xdr:col>
      <xdr:colOff>177800</xdr:colOff>
      <xdr:row>79</xdr:row>
      <xdr:rowOff>40432</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6268700" y="134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69659</xdr:rowOff>
    </xdr:from>
    <xdr:ext cx="534377" cy="259045"/>
    <xdr:sp macro="" textlink="">
      <xdr:nvSpPr>
        <xdr:cNvPr id="661" name="災害復旧費該当値テキスト">
          <a:extLst>
            <a:ext uri="{FF2B5EF4-FFF2-40B4-BE49-F238E27FC236}">
              <a16:creationId xmlns:a16="http://schemas.microsoft.com/office/drawing/2014/main" xmlns="" id="{00000000-0008-0000-0700-000095020000}"/>
            </a:ext>
          </a:extLst>
        </xdr:cNvPr>
        <xdr:cNvSpPr txBox="1"/>
      </xdr:nvSpPr>
      <xdr:spPr>
        <a:xfrm>
          <a:off x="16370300" y="1327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75881</xdr:rowOff>
    </xdr:from>
    <xdr:to>
      <xdr:col>81</xdr:col>
      <xdr:colOff>101600</xdr:colOff>
      <xdr:row>79</xdr:row>
      <xdr:rowOff>6031</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5430500" y="1344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22558</xdr:rowOff>
    </xdr:from>
    <xdr:ext cx="534377"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14111" y="1322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125327</xdr:rowOff>
    </xdr:from>
    <xdr:to>
      <xdr:col>76</xdr:col>
      <xdr:colOff>165100</xdr:colOff>
      <xdr:row>79</xdr:row>
      <xdr:rowOff>55477</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4541500" y="134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72004</xdr:rowOff>
    </xdr:from>
    <xdr:ext cx="534377"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4325111" y="1327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161655</xdr:rowOff>
    </xdr:from>
    <xdr:to>
      <xdr:col>72</xdr:col>
      <xdr:colOff>38100</xdr:colOff>
      <xdr:row>79</xdr:row>
      <xdr:rowOff>91805</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3652500" y="135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108332</xdr:rowOff>
    </xdr:from>
    <xdr:ext cx="378565"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3514017" y="133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161488</xdr:rowOff>
    </xdr:from>
    <xdr:to>
      <xdr:col>67</xdr:col>
      <xdr:colOff>101600</xdr:colOff>
      <xdr:row>79</xdr:row>
      <xdr:rowOff>91638</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2763500" y="13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82765</xdr:rowOff>
    </xdr:from>
    <xdr:ext cx="378565"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625017" y="1362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xmlns=""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xmlns=""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xmlns=""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24225</xdr:rowOff>
    </xdr:from>
    <xdr:to>
      <xdr:col>85</xdr:col>
      <xdr:colOff>127000</xdr:colOff>
      <xdr:row>95</xdr:row>
      <xdr:rowOff>29434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5481300" y="16311975"/>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xmlns=""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106733</xdr:rowOff>
    </xdr:from>
    <xdr:to>
      <xdr:col>81</xdr:col>
      <xdr:colOff>50800</xdr:colOff>
      <xdr:row>95</xdr:row>
      <xdr:rowOff>29434</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4592300" y="16051583"/>
          <a:ext cx="889000" cy="26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xmlns=""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106733</xdr:rowOff>
    </xdr:from>
    <xdr:to>
      <xdr:col>76</xdr:col>
      <xdr:colOff>114300</xdr:colOff>
      <xdr:row>94</xdr:row>
      <xdr:rowOff>27032</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3703300" y="16051583"/>
          <a:ext cx="889000" cy="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132744</xdr:rowOff>
    </xdr:from>
    <xdr:to>
      <xdr:col>71</xdr:col>
      <xdr:colOff>177800</xdr:colOff>
      <xdr:row>94</xdr:row>
      <xdr:rowOff>27032</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a:off x="12814300" y="16077594"/>
          <a:ext cx="8890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144875</xdr:rowOff>
    </xdr:from>
    <xdr:to>
      <xdr:col>85</xdr:col>
      <xdr:colOff>177800</xdr:colOff>
      <xdr:row>95</xdr:row>
      <xdr:rowOff>75025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6268700" y="162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167752</xdr:rowOff>
    </xdr:from>
    <xdr:ext cx="534377" cy="259045"/>
    <xdr:sp macro="" textlink="">
      <xdr:nvSpPr>
        <xdr:cNvPr id="720" name="公債費該当値テキスト">
          <a:extLst>
            <a:ext uri="{FF2B5EF4-FFF2-40B4-BE49-F238E27FC236}">
              <a16:creationId xmlns:a16="http://schemas.microsoft.com/office/drawing/2014/main" xmlns="" id="{00000000-0008-0000-0700-0000D0020000}"/>
            </a:ext>
          </a:extLst>
        </xdr:cNvPr>
        <xdr:cNvSpPr txBox="1"/>
      </xdr:nvSpPr>
      <xdr:spPr>
        <a:xfrm>
          <a:off x="16370300" y="161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150084</xdr:rowOff>
    </xdr:from>
    <xdr:to>
      <xdr:col>81</xdr:col>
      <xdr:colOff>101600</xdr:colOff>
      <xdr:row>95</xdr:row>
      <xdr:rowOff>80234</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5430500" y="162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96761</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5214111" y="1604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55933</xdr:rowOff>
    </xdr:from>
    <xdr:to>
      <xdr:col>76</xdr:col>
      <xdr:colOff>165100</xdr:colOff>
      <xdr:row>93</xdr:row>
      <xdr:rowOff>157533</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4541500" y="160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2610</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4325111" y="157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147682</xdr:rowOff>
    </xdr:from>
    <xdr:to>
      <xdr:col>72</xdr:col>
      <xdr:colOff>38100</xdr:colOff>
      <xdr:row>94</xdr:row>
      <xdr:rowOff>77832</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3652500" y="1609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94359</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3436111" y="1586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81944</xdr:rowOff>
    </xdr:from>
    <xdr:to>
      <xdr:col>67</xdr:col>
      <xdr:colOff>101600</xdr:colOff>
      <xdr:row>94</xdr:row>
      <xdr:rowOff>12094</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2763500" y="160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28621</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2547111" y="1580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xmlns=""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xmlns=""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xmlns=""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xmlns=""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xmlns=""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xmlns=""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xmlns=""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xmlns=""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xmlns=""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xmlns=""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xmlns=""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xmlns=""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xmlns=""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xmlns=""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xmlns=""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公債費の一人当たりコストは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46,572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円となっており、改善傾向にはあるものの依然として類似団体平均を大きく上回っている。財政計画に基づき、元金償還額の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％を超えない地方債の発行や繰上償還等により年々減少してはいるが、依然として高い状況にあるので、今後も健全財政に努めなければならない。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年度は、実質収支、実質単年度収支のいずれも黒字となった。財政調整基金残高については、標準財政規模比で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５年間の推移においては、実質収支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％台の適正範囲を推移している。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国民健康保険事業特別会計においては、平成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年度から黒字に転換している。しかしながら、今後も被保険者の所得状況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は見込めず、医療費の更なる削減を進める必要がある。適切な税率改正など、税収増の取り組みと合わせ、医療費削減に向けて健康推進事業、特定健診受診率の向上や受診後の個別指導などに積極的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L16" sqref="L16:Q16"/>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16496402</v>
      </c>
      <c r="BO4" s="433"/>
      <c r="BP4" s="433"/>
      <c r="BQ4" s="433"/>
      <c r="BR4" s="433"/>
      <c r="BS4" s="433"/>
      <c r="BT4" s="433"/>
      <c r="BU4" s="434"/>
      <c r="BV4" s="432">
        <v>12585351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3.9</v>
      </c>
      <c r="CU4" s="439"/>
      <c r="CV4" s="439"/>
      <c r="CW4" s="439"/>
      <c r="CX4" s="439"/>
      <c r="CY4" s="439"/>
      <c r="CZ4" s="439"/>
      <c r="DA4" s="440"/>
      <c r="DB4" s="438">
        <v>3.6</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16143440</v>
      </c>
      <c r="BO5" s="470"/>
      <c r="BP5" s="470"/>
      <c r="BQ5" s="470"/>
      <c r="BR5" s="470"/>
      <c r="BS5" s="470"/>
      <c r="BT5" s="470"/>
      <c r="BU5" s="471"/>
      <c r="BV5" s="469">
        <v>12261162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87.3</v>
      </c>
      <c r="CU5" s="467"/>
      <c r="CV5" s="467"/>
      <c r="CW5" s="467"/>
      <c r="CX5" s="467"/>
      <c r="CY5" s="467"/>
      <c r="CZ5" s="467"/>
      <c r="DA5" s="468"/>
      <c r="DB5" s="466">
        <v>89.5</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352962</v>
      </c>
      <c r="BO6" s="470"/>
      <c r="BP6" s="470"/>
      <c r="BQ6" s="470"/>
      <c r="BR6" s="470"/>
      <c r="BS6" s="470"/>
      <c r="BT6" s="470"/>
      <c r="BU6" s="471"/>
      <c r="BV6" s="469">
        <v>324189</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91</v>
      </c>
      <c r="CU6" s="507"/>
      <c r="CV6" s="507"/>
      <c r="CW6" s="507"/>
      <c r="CX6" s="507"/>
      <c r="CY6" s="507"/>
      <c r="CZ6" s="507"/>
      <c r="DA6" s="508"/>
      <c r="DB6" s="506">
        <v>93.3</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49272</v>
      </c>
      <c r="BO7" s="470"/>
      <c r="BP7" s="470"/>
      <c r="BQ7" s="470"/>
      <c r="BR7" s="470"/>
      <c r="BS7" s="470"/>
      <c r="BT7" s="470"/>
      <c r="BU7" s="471"/>
      <c r="BV7" s="469">
        <v>55886</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7740316</v>
      </c>
      <c r="CU7" s="470"/>
      <c r="CV7" s="470"/>
      <c r="CW7" s="470"/>
      <c r="CX7" s="470"/>
      <c r="CY7" s="470"/>
      <c r="CZ7" s="470"/>
      <c r="DA7" s="471"/>
      <c r="DB7" s="469">
        <v>7518496</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107</v>
      </c>
      <c r="AV8" s="502"/>
      <c r="AW8" s="502"/>
      <c r="AX8" s="502"/>
      <c r="AY8" s="503" t="s">
        <v>108</v>
      </c>
      <c r="AZ8" s="504"/>
      <c r="BA8" s="504"/>
      <c r="BB8" s="504"/>
      <c r="BC8" s="504"/>
      <c r="BD8" s="504"/>
      <c r="BE8" s="504"/>
      <c r="BF8" s="504"/>
      <c r="BG8" s="504"/>
      <c r="BH8" s="504"/>
      <c r="BI8" s="504"/>
      <c r="BJ8" s="504"/>
      <c r="BK8" s="504"/>
      <c r="BL8" s="504"/>
      <c r="BM8" s="505"/>
      <c r="BN8" s="469">
        <v>303690</v>
      </c>
      <c r="BO8" s="470"/>
      <c r="BP8" s="470"/>
      <c r="BQ8" s="470"/>
      <c r="BR8" s="470"/>
      <c r="BS8" s="470"/>
      <c r="BT8" s="470"/>
      <c r="BU8" s="471"/>
      <c r="BV8" s="469">
        <v>268303</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0.48</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29591</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107</v>
      </c>
      <c r="AV9" s="502"/>
      <c r="AW9" s="502"/>
      <c r="AX9" s="502"/>
      <c r="AY9" s="503" t="s">
        <v>114</v>
      </c>
      <c r="AZ9" s="504"/>
      <c r="BA9" s="504"/>
      <c r="BB9" s="504"/>
      <c r="BC9" s="504"/>
      <c r="BD9" s="504"/>
      <c r="BE9" s="504"/>
      <c r="BF9" s="504"/>
      <c r="BG9" s="504"/>
      <c r="BH9" s="504"/>
      <c r="BI9" s="504"/>
      <c r="BJ9" s="504"/>
      <c r="BK9" s="504"/>
      <c r="BL9" s="504"/>
      <c r="BM9" s="505"/>
      <c r="BN9" s="469">
        <v>35387</v>
      </c>
      <c r="BO9" s="470"/>
      <c r="BP9" s="470"/>
      <c r="BQ9" s="470"/>
      <c r="BR9" s="470"/>
      <c r="BS9" s="470"/>
      <c r="BT9" s="470"/>
      <c r="BU9" s="471"/>
      <c r="BV9" s="469">
        <v>9386</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15.7</v>
      </c>
      <c r="CU9" s="467"/>
      <c r="CV9" s="467"/>
      <c r="CW9" s="467"/>
      <c r="CX9" s="467"/>
      <c r="CY9" s="467"/>
      <c r="CZ9" s="467"/>
      <c r="DA9" s="468"/>
      <c r="DB9" s="466">
        <v>15.6</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116</v>
      </c>
      <c r="M10" s="499"/>
      <c r="N10" s="499"/>
      <c r="O10" s="499"/>
      <c r="P10" s="499"/>
      <c r="Q10" s="500"/>
      <c r="R10" s="520">
        <v>29306</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107</v>
      </c>
      <c r="AV10" s="502"/>
      <c r="AW10" s="502"/>
      <c r="AX10" s="502"/>
      <c r="AY10" s="503" t="s">
        <v>118</v>
      </c>
      <c r="AZ10" s="504"/>
      <c r="BA10" s="504"/>
      <c r="BB10" s="504"/>
      <c r="BC10" s="504"/>
      <c r="BD10" s="504"/>
      <c r="BE10" s="504"/>
      <c r="BF10" s="504"/>
      <c r="BG10" s="504"/>
      <c r="BH10" s="504"/>
      <c r="BI10" s="504"/>
      <c r="BJ10" s="504"/>
      <c r="BK10" s="504"/>
      <c r="BL10" s="504"/>
      <c r="BM10" s="505"/>
      <c r="BN10" s="469">
        <v>146906</v>
      </c>
      <c r="BO10" s="470"/>
      <c r="BP10" s="470"/>
      <c r="BQ10" s="470"/>
      <c r="BR10" s="470"/>
      <c r="BS10" s="470"/>
      <c r="BT10" s="470"/>
      <c r="BU10" s="471"/>
      <c r="BV10" s="469">
        <v>128513</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30004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205089</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136</v>
      </c>
      <c r="N13" s="561"/>
      <c r="O13" s="561"/>
      <c r="P13" s="561"/>
      <c r="Q13" s="562"/>
      <c r="R13" s="553">
        <v>29737</v>
      </c>
      <c r="S13" s="554"/>
      <c r="T13" s="554"/>
      <c r="U13" s="554"/>
      <c r="V13" s="555"/>
      <c r="W13" s="485" t="s">
        <v>137</v>
      </c>
      <c r="X13" s="486"/>
      <c r="Y13" s="486"/>
      <c r="Z13" s="486"/>
      <c r="AA13" s="486"/>
      <c r="AB13" s="476"/>
      <c r="AC13" s="520">
        <v>1151</v>
      </c>
      <c r="AD13" s="521"/>
      <c r="AE13" s="521"/>
      <c r="AF13" s="521"/>
      <c r="AG13" s="563"/>
      <c r="AH13" s="520">
        <v>1317</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182293</v>
      </c>
      <c r="BO13" s="470"/>
      <c r="BP13" s="470"/>
      <c r="BQ13" s="470"/>
      <c r="BR13" s="470"/>
      <c r="BS13" s="470"/>
      <c r="BT13" s="470"/>
      <c r="BU13" s="471"/>
      <c r="BV13" s="469">
        <v>-67190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11.1</v>
      </c>
      <c r="CU13" s="467"/>
      <c r="CV13" s="467"/>
      <c r="CW13" s="467"/>
      <c r="CX13" s="467"/>
      <c r="CY13" s="467"/>
      <c r="CZ13" s="467"/>
      <c r="DA13" s="468"/>
      <c r="DB13" s="466">
        <v>12.1</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29843</v>
      </c>
      <c r="S14" s="554"/>
      <c r="T14" s="554"/>
      <c r="U14" s="554"/>
      <c r="V14" s="555"/>
      <c r="W14" s="459"/>
      <c r="X14" s="460"/>
      <c r="Y14" s="460"/>
      <c r="Z14" s="460"/>
      <c r="AA14" s="460"/>
      <c r="AB14" s="449"/>
      <c r="AC14" s="556">
        <v>8.1</v>
      </c>
      <c r="AD14" s="557"/>
      <c r="AE14" s="557"/>
      <c r="AF14" s="557"/>
      <c r="AG14" s="558"/>
      <c r="AH14" s="556">
        <v>9.5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71.5</v>
      </c>
      <c r="CU14" s="568"/>
      <c r="CV14" s="568"/>
      <c r="CW14" s="568"/>
      <c r="CX14" s="568"/>
      <c r="CY14" s="568"/>
      <c r="CZ14" s="568"/>
      <c r="DA14" s="569"/>
      <c r="DB14" s="567">
        <v>79.099999999999994</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144</v>
      </c>
      <c r="N15" s="561"/>
      <c r="O15" s="561"/>
      <c r="P15" s="561"/>
      <c r="Q15" s="562"/>
      <c r="R15" s="553">
        <v>29578</v>
      </c>
      <c r="S15" s="554"/>
      <c r="T15" s="554"/>
      <c r="U15" s="554"/>
      <c r="V15" s="555"/>
      <c r="W15" s="485" t="s">
        <v>145</v>
      </c>
      <c r="X15" s="486"/>
      <c r="Y15" s="486"/>
      <c r="Z15" s="486"/>
      <c r="AA15" s="486"/>
      <c r="AB15" s="476"/>
      <c r="AC15" s="520">
        <v>3628</v>
      </c>
      <c r="AD15" s="521"/>
      <c r="AE15" s="521"/>
      <c r="AF15" s="521"/>
      <c r="AG15" s="563"/>
      <c r="AH15" s="520">
        <v>3430</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3247161</v>
      </c>
      <c r="BO15" s="433"/>
      <c r="BP15" s="433"/>
      <c r="BQ15" s="433"/>
      <c r="BR15" s="433"/>
      <c r="BS15" s="433"/>
      <c r="BT15" s="433"/>
      <c r="BU15" s="434"/>
      <c r="BV15" s="432">
        <v>3020781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25.6</v>
      </c>
      <c r="AD16" s="557"/>
      <c r="AE16" s="557"/>
      <c r="AF16" s="557"/>
      <c r="AG16" s="558"/>
      <c r="AH16" s="556">
        <v>24.8</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6614555</v>
      </c>
      <c r="BO16" s="470"/>
      <c r="BP16" s="470"/>
      <c r="BQ16" s="470"/>
      <c r="BR16" s="470"/>
      <c r="BS16" s="470"/>
      <c r="BT16" s="470"/>
      <c r="BU16" s="471"/>
      <c r="BV16" s="469">
        <v>6352117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9394</v>
      </c>
      <c r="AD17" s="521"/>
      <c r="AE17" s="521"/>
      <c r="AF17" s="521"/>
      <c r="AG17" s="563"/>
      <c r="AH17" s="520">
        <v>9085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4065551</v>
      </c>
      <c r="BO17" s="470"/>
      <c r="BP17" s="470"/>
      <c r="BQ17" s="470"/>
      <c r="BR17" s="470"/>
      <c r="BS17" s="470"/>
      <c r="BT17" s="470"/>
      <c r="BU17" s="471"/>
      <c r="BV17" s="469">
        <v>3806104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67.099999999999994</v>
      </c>
      <c r="M18" s="585"/>
      <c r="N18" s="585"/>
      <c r="O18" s="585"/>
      <c r="P18" s="585"/>
      <c r="Q18" s="585"/>
      <c r="R18" s="586"/>
      <c r="S18" s="586"/>
      <c r="T18" s="586"/>
      <c r="U18" s="586"/>
      <c r="V18" s="587"/>
      <c r="W18" s="487"/>
      <c r="X18" s="488"/>
      <c r="Y18" s="488"/>
      <c r="Z18" s="488"/>
      <c r="AA18" s="488"/>
      <c r="AB18" s="479"/>
      <c r="AC18" s="588">
        <v>66.3</v>
      </c>
      <c r="AD18" s="589"/>
      <c r="AE18" s="589"/>
      <c r="AF18" s="589"/>
      <c r="AG18" s="590"/>
      <c r="AH18" s="588">
        <v>65.7</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6823681</v>
      </c>
      <c r="BO18" s="470"/>
      <c r="BP18" s="470"/>
      <c r="BQ18" s="470"/>
      <c r="BR18" s="470"/>
      <c r="BS18" s="470"/>
      <c r="BT18" s="470"/>
      <c r="BU18" s="471"/>
      <c r="BV18" s="469">
        <v>6843062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441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8682015</v>
      </c>
      <c r="BO19" s="470"/>
      <c r="BP19" s="470"/>
      <c r="BQ19" s="470"/>
      <c r="BR19" s="470"/>
      <c r="BS19" s="470"/>
      <c r="BT19" s="470"/>
      <c r="BU19" s="471"/>
      <c r="BV19" s="469">
        <v>8486731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10627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13826420</v>
      </c>
      <c r="BO23" s="470"/>
      <c r="BP23" s="470"/>
      <c r="BQ23" s="470"/>
      <c r="BR23" s="470"/>
      <c r="BS23" s="470"/>
      <c r="BT23" s="470"/>
      <c r="BU23" s="471"/>
      <c r="BV23" s="469">
        <v>14400485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8130</v>
      </c>
      <c r="R24" s="521"/>
      <c r="S24" s="521"/>
      <c r="T24" s="521"/>
      <c r="U24" s="521"/>
      <c r="V24" s="563"/>
      <c r="W24" s="622"/>
      <c r="X24" s="610"/>
      <c r="Y24" s="611"/>
      <c r="Z24" s="519" t="s">
        <v>169</v>
      </c>
      <c r="AA24" s="499"/>
      <c r="AB24" s="499"/>
      <c r="AC24" s="499"/>
      <c r="AD24" s="499"/>
      <c r="AE24" s="499"/>
      <c r="AF24" s="499"/>
      <c r="AG24" s="500"/>
      <c r="AH24" s="520">
        <v>157</v>
      </c>
      <c r="AI24" s="521"/>
      <c r="AJ24" s="521"/>
      <c r="AK24" s="521"/>
      <c r="AL24" s="563"/>
      <c r="AM24" s="520">
        <v>500987</v>
      </c>
      <c r="AN24" s="521"/>
      <c r="AO24" s="521"/>
      <c r="AP24" s="521"/>
      <c r="AQ24" s="521"/>
      <c r="AR24" s="563"/>
      <c r="AS24" s="520">
        <v>3191</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11351520</v>
      </c>
      <c r="BO24" s="470"/>
      <c r="BP24" s="470"/>
      <c r="BQ24" s="470"/>
      <c r="BR24" s="470"/>
      <c r="BS24" s="470"/>
      <c r="BT24" s="470"/>
      <c r="BU24" s="471"/>
      <c r="BV24" s="469">
        <v>11687950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6500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174</v>
      </c>
      <c r="AN25" s="521"/>
      <c r="AO25" s="521"/>
      <c r="AP25" s="521"/>
      <c r="AQ25" s="521"/>
      <c r="AR25" s="563"/>
      <c r="AS25" s="520" t="s">
        <v>173</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396164</v>
      </c>
      <c r="BO25" s="433"/>
      <c r="BP25" s="433"/>
      <c r="BQ25" s="433"/>
      <c r="BR25" s="433"/>
      <c r="BS25" s="433"/>
      <c r="BT25" s="433"/>
      <c r="BU25" s="434"/>
      <c r="BV25" s="432">
        <v>517556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5930</v>
      </c>
      <c r="R26" s="521"/>
      <c r="S26" s="521"/>
      <c r="T26" s="521"/>
      <c r="U26" s="521"/>
      <c r="V26" s="563"/>
      <c r="W26" s="622"/>
      <c r="X26" s="610"/>
      <c r="Y26" s="611"/>
      <c r="Z26" s="519" t="s">
        <v>177</v>
      </c>
      <c r="AA26" s="632"/>
      <c r="AB26" s="632"/>
      <c r="AC26" s="632"/>
      <c r="AD26" s="632"/>
      <c r="AE26" s="632"/>
      <c r="AF26" s="632"/>
      <c r="AG26" s="633"/>
      <c r="AH26" s="520">
        <v>3</v>
      </c>
      <c r="AI26" s="521"/>
      <c r="AJ26" s="521"/>
      <c r="AK26" s="521"/>
      <c r="AL26" s="563"/>
      <c r="AM26" s="520">
        <v>11496</v>
      </c>
      <c r="AN26" s="521"/>
      <c r="AO26" s="521"/>
      <c r="AP26" s="521"/>
      <c r="AQ26" s="521"/>
      <c r="AR26" s="563"/>
      <c r="AS26" s="520">
        <v>3832</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180</v>
      </c>
      <c r="F27" s="499"/>
      <c r="G27" s="499"/>
      <c r="H27" s="499"/>
      <c r="I27" s="499"/>
      <c r="J27" s="499"/>
      <c r="K27" s="500"/>
      <c r="L27" s="520">
        <v>1</v>
      </c>
      <c r="M27" s="521"/>
      <c r="N27" s="521"/>
      <c r="O27" s="521"/>
      <c r="P27" s="563"/>
      <c r="Q27" s="520">
        <v>3490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182</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185</v>
      </c>
      <c r="F28" s="499"/>
      <c r="G28" s="499"/>
      <c r="H28" s="499"/>
      <c r="I28" s="499"/>
      <c r="J28" s="499"/>
      <c r="K28" s="500"/>
      <c r="L28" s="520">
        <v>1</v>
      </c>
      <c r="M28" s="521"/>
      <c r="N28" s="521"/>
      <c r="O28" s="521"/>
      <c r="P28" s="563"/>
      <c r="Q28" s="520">
        <v>2970</v>
      </c>
      <c r="R28" s="521"/>
      <c r="S28" s="521"/>
      <c r="T28" s="521"/>
      <c r="U28" s="521"/>
      <c r="V28" s="563"/>
      <c r="W28" s="622"/>
      <c r="X28" s="610"/>
      <c r="Y28" s="611"/>
      <c r="Z28" s="519" t="s">
        <v>186</v>
      </c>
      <c r="AA28" s="499"/>
      <c r="AB28" s="499"/>
      <c r="AC28" s="499"/>
      <c r="AD28" s="499"/>
      <c r="AE28" s="499"/>
      <c r="AF28" s="499"/>
      <c r="AG28" s="500"/>
      <c r="AH28" s="520" t="s">
        <v>173</v>
      </c>
      <c r="AI28" s="521"/>
      <c r="AJ28" s="521"/>
      <c r="AK28" s="521"/>
      <c r="AL28" s="563"/>
      <c r="AM28" s="520" t="s">
        <v>174</v>
      </c>
      <c r="AN28" s="521"/>
      <c r="AO28" s="521"/>
      <c r="AP28" s="521"/>
      <c r="AQ28" s="521"/>
      <c r="AR28" s="563"/>
      <c r="AS28" s="520" t="s">
        <v>173</v>
      </c>
      <c r="AT28" s="521"/>
      <c r="AU28" s="521"/>
      <c r="AV28" s="521"/>
      <c r="AW28" s="521"/>
      <c r="AX28" s="522"/>
      <c r="AY28" s="648" t="s">
        <v>187</v>
      </c>
      <c r="AZ28" s="649"/>
      <c r="BA28" s="649"/>
      <c r="BB28" s="650"/>
      <c r="BC28" s="429" t="s">
        <v>47</v>
      </c>
      <c r="BD28" s="430"/>
      <c r="BE28" s="430"/>
      <c r="BF28" s="430"/>
      <c r="BG28" s="430"/>
      <c r="BH28" s="430"/>
      <c r="BI28" s="430"/>
      <c r="BJ28" s="430"/>
      <c r="BK28" s="430"/>
      <c r="BL28" s="430"/>
      <c r="BM28" s="431"/>
      <c r="BN28" s="432">
        <v>2056792</v>
      </c>
      <c r="BO28" s="433"/>
      <c r="BP28" s="433"/>
      <c r="BQ28" s="433"/>
      <c r="BR28" s="433"/>
      <c r="BS28" s="433"/>
      <c r="BT28" s="433"/>
      <c r="BU28" s="434"/>
      <c r="BV28" s="432">
        <v>1909886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188</v>
      </c>
      <c r="F29" s="499"/>
      <c r="G29" s="499"/>
      <c r="H29" s="499"/>
      <c r="I29" s="499"/>
      <c r="J29" s="499"/>
      <c r="K29" s="500"/>
      <c r="L29" s="520">
        <v>12</v>
      </c>
      <c r="M29" s="521"/>
      <c r="N29" s="521"/>
      <c r="O29" s="521"/>
      <c r="P29" s="563"/>
      <c r="Q29" s="520">
        <v>2800</v>
      </c>
      <c r="R29" s="521"/>
      <c r="S29" s="521"/>
      <c r="T29" s="521"/>
      <c r="U29" s="521"/>
      <c r="V29" s="563"/>
      <c r="W29" s="623"/>
      <c r="X29" s="624"/>
      <c r="Y29" s="625"/>
      <c r="Z29" s="519" t="s">
        <v>189</v>
      </c>
      <c r="AA29" s="499"/>
      <c r="AB29" s="499"/>
      <c r="AC29" s="499"/>
      <c r="AD29" s="499"/>
      <c r="AE29" s="499"/>
      <c r="AF29" s="499"/>
      <c r="AG29" s="500"/>
      <c r="AH29" s="520">
        <v>159</v>
      </c>
      <c r="AI29" s="521"/>
      <c r="AJ29" s="521"/>
      <c r="AK29" s="521"/>
      <c r="AL29" s="563"/>
      <c r="AM29" s="520">
        <v>508985</v>
      </c>
      <c r="AN29" s="521"/>
      <c r="AO29" s="521"/>
      <c r="AP29" s="521"/>
      <c r="AQ29" s="521"/>
      <c r="AR29" s="563"/>
      <c r="AS29" s="520">
        <v>3201</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129468</v>
      </c>
      <c r="BO29" s="470"/>
      <c r="BP29" s="470"/>
      <c r="BQ29" s="470"/>
      <c r="BR29" s="470"/>
      <c r="BS29" s="470"/>
      <c r="BT29" s="470"/>
      <c r="BU29" s="471"/>
      <c r="BV29" s="469">
        <v>128120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2315229</v>
      </c>
      <c r="BO30" s="646"/>
      <c r="BP30" s="646"/>
      <c r="BQ30" s="646"/>
      <c r="BR30" s="646"/>
      <c r="BS30" s="646"/>
      <c r="BT30" s="646"/>
      <c r="BU30" s="647"/>
      <c r="BV30" s="645">
        <v>2744147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198</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工業用地造成事業特別会計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両筑衛生施設組合（一般会計）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筑前町ファーマーズマーケットみなみの里</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福岡県市町村消防団員等公務災害補償組合（一般会計）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福岡県市町村職員退職手当組合（一般会計）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福岡県市町村職員退職手当組合（基金特別会計）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福岡県自治会館管理組合（一般会計）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甘木・朝倉広域市町村圏事務組合（一般会計）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甘木・朝倉広域市町村圏事務組合（消防特別会計）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甘木・朝倉・三井環境施設組合（一般会計）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福岡県自治振興組合（一般会計）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福岡県自治振興組合（公文書館事業特別会計）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OFSSmlQ4ZwLtPGZX5qSkAgq+HzkZd0SMirKd8YeyYF9rrpoYo4JDna146Nqbe/rwVoJjLrQm810/728scZ6YNg==" saltValue="+aS0JzMVsmcz5sRD4PNs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H43" sqref="H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50" t="s">
        <v>579</v>
      </c>
      <c r="D34" s="1250"/>
      <c r="E34" s="1251"/>
      <c r="F34" s="32">
        <v>5.14</v>
      </c>
      <c r="G34" s="33">
        <v>5.8</v>
      </c>
      <c r="H34" s="33">
        <v>4.34</v>
      </c>
      <c r="I34" s="33">
        <v>5.27</v>
      </c>
      <c r="J34" s="34">
        <v>5.76</v>
      </c>
      <c r="K34" s="22"/>
      <c r="L34" s="22"/>
      <c r="M34" s="22"/>
      <c r="N34" s="22"/>
      <c r="O34" s="22"/>
      <c r="P34" s="22"/>
    </row>
    <row r="35" spans="1:16" ht="39" customHeight="1">
      <c r="A35" s="22"/>
      <c r="B35" s="35"/>
      <c r="C35" s="1244" t="s">
        <v>580</v>
      </c>
      <c r="D35" s="1245"/>
      <c r="E35" s="1246"/>
      <c r="F35" s="36">
        <v>3.01</v>
      </c>
      <c r="G35" s="37">
        <v>3.03</v>
      </c>
      <c r="H35" s="37">
        <v>3.25</v>
      </c>
      <c r="I35" s="37">
        <v>3.37</v>
      </c>
      <c r="J35" s="38">
        <v>3.72</v>
      </c>
      <c r="K35" s="22"/>
      <c r="L35" s="22"/>
      <c r="M35" s="22"/>
      <c r="N35" s="22"/>
      <c r="O35" s="22"/>
      <c r="P35" s="22"/>
    </row>
    <row r="36" spans="1:16" ht="39" customHeight="1">
      <c r="A36" s="22"/>
      <c r="B36" s="35"/>
      <c r="C36" s="1244" t="s">
        <v>581</v>
      </c>
      <c r="D36" s="1245"/>
      <c r="E36" s="1246"/>
      <c r="F36" s="36" t="s">
        <v>544</v>
      </c>
      <c r="G36" s="37" t="s">
        <v>544</v>
      </c>
      <c r="H36" s="37" t="s">
        <v>544</v>
      </c>
      <c r="I36" s="37">
        <v>1.1599999999999999</v>
      </c>
      <c r="J36" s="38">
        <v>2.54</v>
      </c>
      <c r="K36" s="22"/>
      <c r="L36" s="22"/>
      <c r="M36" s="22"/>
      <c r="N36" s="22"/>
      <c r="O36" s="22"/>
      <c r="P36" s="22"/>
    </row>
    <row r="37" spans="1:16" ht="39" customHeight="1">
      <c r="A37" s="22"/>
      <c r="B37" s="35"/>
      <c r="C37" s="1244" t="s">
        <v>582</v>
      </c>
      <c r="D37" s="1245"/>
      <c r="E37" s="1246"/>
      <c r="F37" s="36" t="s">
        <v>583</v>
      </c>
      <c r="G37" s="37" t="s">
        <v>584</v>
      </c>
      <c r="H37" s="37">
        <v>0.14000000000000001</v>
      </c>
      <c r="I37" s="37">
        <v>2.25</v>
      </c>
      <c r="J37" s="38">
        <v>1.71</v>
      </c>
      <c r="K37" s="22"/>
      <c r="L37" s="22"/>
      <c r="M37" s="22"/>
      <c r="N37" s="22"/>
      <c r="O37" s="22"/>
      <c r="P37" s="22"/>
    </row>
    <row r="38" spans="1:16" ht="39" customHeight="1">
      <c r="A38" s="22"/>
      <c r="B38" s="35"/>
      <c r="C38" s="1244" t="s">
        <v>585</v>
      </c>
      <c r="D38" s="1245"/>
      <c r="E38" s="1246"/>
      <c r="F38" s="36">
        <v>0.18</v>
      </c>
      <c r="G38" s="37">
        <v>0.19</v>
      </c>
      <c r="H38" s="37">
        <v>0.2</v>
      </c>
      <c r="I38" s="37">
        <v>0.19</v>
      </c>
      <c r="J38" s="38">
        <v>0.19</v>
      </c>
      <c r="K38" s="22"/>
      <c r="L38" s="22"/>
      <c r="M38" s="22"/>
      <c r="N38" s="22"/>
      <c r="O38" s="22"/>
      <c r="P38" s="22"/>
    </row>
    <row r="39" spans="1:16" ht="39" customHeight="1">
      <c r="A39" s="22"/>
      <c r="B39" s="35"/>
      <c r="C39" s="1244" t="s">
        <v>586</v>
      </c>
      <c r="D39" s="1245"/>
      <c r="E39" s="1246"/>
      <c r="F39" s="36">
        <v>0.06</v>
      </c>
      <c r="G39" s="37">
        <v>0.03</v>
      </c>
      <c r="H39" s="37">
        <v>0.03</v>
      </c>
      <c r="I39" s="37">
        <v>0.01</v>
      </c>
      <c r="J39" s="38">
        <v>0.02</v>
      </c>
      <c r="K39" s="22"/>
      <c r="L39" s="22"/>
      <c r="M39" s="22"/>
      <c r="N39" s="22"/>
      <c r="O39" s="22"/>
      <c r="P39" s="22"/>
    </row>
    <row r="40" spans="1:16" ht="39" customHeight="1">
      <c r="A40" s="22"/>
      <c r="B40" s="35"/>
      <c r="C40" s="1244" t="s">
        <v>587</v>
      </c>
      <c r="D40" s="1245"/>
      <c r="E40" s="1246"/>
      <c r="F40" s="36">
        <v>0.04</v>
      </c>
      <c r="G40" s="37">
        <v>0.06</v>
      </c>
      <c r="H40" s="37">
        <v>0.03</v>
      </c>
      <c r="I40" s="37">
        <v>0.02</v>
      </c>
      <c r="J40" s="38">
        <v>0.01</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588</v>
      </c>
      <c r="D42" s="1245"/>
      <c r="E42" s="1246"/>
      <c r="F42" s="36" t="s">
        <v>544</v>
      </c>
      <c r="G42" s="37" t="s">
        <v>544</v>
      </c>
      <c r="H42" s="37" t="s">
        <v>544</v>
      </c>
      <c r="I42" s="37" t="s">
        <v>544</v>
      </c>
      <c r="J42" s="38" t="s">
        <v>544</v>
      </c>
      <c r="K42" s="22"/>
      <c r="L42" s="22"/>
      <c r="M42" s="22"/>
      <c r="N42" s="22"/>
      <c r="O42" s="22"/>
      <c r="P42" s="22"/>
    </row>
    <row r="43" spans="1:16" ht="39" customHeight="1" thickBot="1">
      <c r="A43" s="22"/>
      <c r="B43" s="40"/>
      <c r="C43" s="1247" t="s">
        <v>589</v>
      </c>
      <c r="D43" s="1248"/>
      <c r="E43" s="1249"/>
      <c r="F43" s="41">
        <v>0.04</v>
      </c>
      <c r="G43" s="42">
        <v>1.27</v>
      </c>
      <c r="H43" s="42">
        <v>0.4</v>
      </c>
      <c r="I43" s="42" t="s">
        <v>544</v>
      </c>
      <c r="J43" s="43" t="s">
        <v>544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7wsjlBsAYIMDwlVzXW1LDRQtD5dqK7KJo7CgghtAiHclaN+6Z7uCUHhRg5Aa2vJ+t+Mx9rTJ8ZKzNWDjornw==" saltValue="qZggVmzuXgBhmQM+LNWS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N60" sqref="N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52" t="s">
        <v>10</v>
      </c>
      <c r="C45" s="1253"/>
      <c r="D45" s="58"/>
      <c r="E45" s="1258" t="s">
        <v>11</v>
      </c>
      <c r="F45" s="1258"/>
      <c r="G45" s="1258"/>
      <c r="H45" s="1258"/>
      <c r="I45" s="1258"/>
      <c r="J45" s="1259"/>
      <c r="K45" s="59">
        <v>1539</v>
      </c>
      <c r="L45" s="60">
        <v>1428</v>
      </c>
      <c r="M45" s="60">
        <v>1446</v>
      </c>
      <c r="N45" s="60">
        <v>1380</v>
      </c>
      <c r="O45" s="61">
        <v>1397</v>
      </c>
      <c r="P45" s="48"/>
      <c r="Q45" s="48"/>
      <c r="R45" s="48"/>
      <c r="S45" s="48"/>
      <c r="T45" s="48"/>
      <c r="U45" s="48"/>
    </row>
    <row r="46" spans="1:21" ht="30.75" customHeight="1">
      <c r="A46" s="48"/>
      <c r="B46" s="1254"/>
      <c r="C46" s="1255"/>
      <c r="D46" s="62"/>
      <c r="E46" s="1260" t="s">
        <v>12</v>
      </c>
      <c r="F46" s="1260"/>
      <c r="G46" s="1260"/>
      <c r="H46" s="1260"/>
      <c r="I46" s="1260"/>
      <c r="J46" s="1261"/>
      <c r="K46" s="63" t="s">
        <v>544</v>
      </c>
      <c r="L46" s="64" t="s">
        <v>544</v>
      </c>
      <c r="M46" s="64" t="s">
        <v>544</v>
      </c>
      <c r="N46" s="64" t="s">
        <v>544</v>
      </c>
      <c r="O46" s="65" t="s">
        <v>544</v>
      </c>
      <c r="P46" s="48"/>
      <c r="Q46" s="48"/>
      <c r="R46" s="48"/>
      <c r="S46" s="48"/>
      <c r="T46" s="48"/>
      <c r="U46" s="48"/>
    </row>
    <row r="47" spans="1:21" ht="30.75" customHeight="1">
      <c r="A47" s="48"/>
      <c r="B47" s="1254"/>
      <c r="C47" s="1255"/>
      <c r="D47" s="62"/>
      <c r="E47" s="1260" t="s">
        <v>13</v>
      </c>
      <c r="F47" s="1260"/>
      <c r="G47" s="1260"/>
      <c r="H47" s="1260"/>
      <c r="I47" s="1260"/>
      <c r="J47" s="1261"/>
      <c r="K47" s="63" t="s">
        <v>544</v>
      </c>
      <c r="L47" s="64" t="s">
        <v>544</v>
      </c>
      <c r="M47" s="64" t="s">
        <v>544</v>
      </c>
      <c r="N47" s="64" t="s">
        <v>544</v>
      </c>
      <c r="O47" s="65" t="s">
        <v>544</v>
      </c>
      <c r="P47" s="48"/>
      <c r="Q47" s="48"/>
      <c r="R47" s="48"/>
      <c r="S47" s="48"/>
      <c r="T47" s="48"/>
      <c r="U47" s="48"/>
    </row>
    <row r="48" spans="1:21" ht="30.75" customHeight="1">
      <c r="A48" s="48"/>
      <c r="B48" s="1254"/>
      <c r="C48" s="1255"/>
      <c r="D48" s="62"/>
      <c r="E48" s="1260" t="s">
        <v>14</v>
      </c>
      <c r="F48" s="1260"/>
      <c r="G48" s="1260"/>
      <c r="H48" s="1260"/>
      <c r="I48" s="1260"/>
      <c r="J48" s="1261"/>
      <c r="K48" s="63">
        <v>783</v>
      </c>
      <c r="L48" s="64">
        <v>886</v>
      </c>
      <c r="M48" s="64">
        <v>773</v>
      </c>
      <c r="N48" s="64">
        <v>757</v>
      </c>
      <c r="O48" s="65">
        <v>744</v>
      </c>
      <c r="P48" s="48"/>
      <c r="Q48" s="48"/>
      <c r="R48" s="48"/>
      <c r="S48" s="48"/>
      <c r="T48" s="48"/>
      <c r="U48" s="48"/>
    </row>
    <row r="49" spans="1:21" ht="30.75" customHeight="1">
      <c r="A49" s="48"/>
      <c r="B49" s="1254"/>
      <c r="C49" s="1255"/>
      <c r="D49" s="62"/>
      <c r="E49" s="1260" t="s">
        <v>15</v>
      </c>
      <c r="F49" s="1260"/>
      <c r="G49" s="1260"/>
      <c r="H49" s="1260"/>
      <c r="I49" s="1260"/>
      <c r="J49" s="1261"/>
      <c r="K49" s="63">
        <v>129</v>
      </c>
      <c r="L49" s="64">
        <v>94</v>
      </c>
      <c r="M49" s="64">
        <v>47</v>
      </c>
      <c r="N49" s="64">
        <v>68</v>
      </c>
      <c r="O49" s="65">
        <v>91</v>
      </c>
      <c r="P49" s="48"/>
      <c r="Q49" s="48"/>
      <c r="R49" s="48"/>
      <c r="S49" s="48"/>
      <c r="T49" s="48"/>
      <c r="U49" s="48"/>
    </row>
    <row r="50" spans="1:21" ht="30.75" customHeight="1">
      <c r="A50" s="48"/>
      <c r="B50" s="1254"/>
      <c r="C50" s="1255"/>
      <c r="D50" s="62"/>
      <c r="E50" s="1260" t="s">
        <v>16</v>
      </c>
      <c r="F50" s="1260"/>
      <c r="G50" s="1260"/>
      <c r="H50" s="1260"/>
      <c r="I50" s="1260"/>
      <c r="J50" s="1261"/>
      <c r="K50" s="63">
        <v>23</v>
      </c>
      <c r="L50" s="64">
        <v>23</v>
      </c>
      <c r="M50" s="64">
        <v>0</v>
      </c>
      <c r="N50" s="64">
        <v>0</v>
      </c>
      <c r="O50" s="65">
        <v>0</v>
      </c>
      <c r="P50" s="48"/>
      <c r="Q50" s="48"/>
      <c r="R50" s="48"/>
      <c r="S50" s="48"/>
      <c r="T50" s="48"/>
      <c r="U50" s="48"/>
    </row>
    <row r="51" spans="1:21" ht="30.75" customHeight="1">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18</v>
      </c>
      <c r="C52" s="1263"/>
      <c r="D52" s="66"/>
      <c r="E52" s="1260" t="s">
        <v>19</v>
      </c>
      <c r="F52" s="1260"/>
      <c r="G52" s="1260"/>
      <c r="H52" s="1260"/>
      <c r="I52" s="1260"/>
      <c r="J52" s="1261"/>
      <c r="K52" s="63">
        <v>1642</v>
      </c>
      <c r="L52" s="64">
        <v>1591</v>
      </c>
      <c r="M52" s="64">
        <v>1564</v>
      </c>
      <c r="N52" s="64">
        <v>1574</v>
      </c>
      <c r="O52" s="65">
        <v>1542</v>
      </c>
      <c r="P52" s="48"/>
      <c r="Q52" s="48"/>
      <c r="R52" s="48"/>
      <c r="S52" s="48"/>
      <c r="T52" s="48"/>
      <c r="U52" s="48"/>
    </row>
    <row r="53" spans="1:21" ht="30.75" customHeight="1" thickBot="1">
      <c r="A53" s="48"/>
      <c r="B53" s="1264" t="s">
        <v>20</v>
      </c>
      <c r="C53" s="1265"/>
      <c r="D53" s="67"/>
      <c r="E53" s="1266" t="s">
        <v>21</v>
      </c>
      <c r="F53" s="1266"/>
      <c r="G53" s="1266"/>
      <c r="H53" s="1266"/>
      <c r="I53" s="1266"/>
      <c r="J53" s="1267"/>
      <c r="K53" s="68">
        <v>832</v>
      </c>
      <c r="L53" s="69">
        <v>840</v>
      </c>
      <c r="M53" s="69">
        <v>702</v>
      </c>
      <c r="N53" s="69">
        <v>631</v>
      </c>
      <c r="O53" s="70">
        <v>690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68" t="s">
        <v>24</v>
      </c>
      <c r="C57" s="1269"/>
      <c r="D57" s="1272" t="s">
        <v>25</v>
      </c>
      <c r="E57" s="1273"/>
      <c r="F57" s="1273"/>
      <c r="G57" s="1273"/>
      <c r="H57" s="1273"/>
      <c r="I57" s="1273"/>
      <c r="J57" s="1274"/>
      <c r="K57" s="83" t="s">
        <v>620</v>
      </c>
      <c r="L57" s="84" t="s">
        <v>620</v>
      </c>
      <c r="M57" s="84" t="s">
        <v>620</v>
      </c>
      <c r="N57" s="84" t="s">
        <v>620</v>
      </c>
      <c r="O57" s="85" t="s">
        <v>620</v>
      </c>
    </row>
    <row r="58" spans="1:21" ht="31.5" customHeight="1" thickBot="1">
      <c r="B58" s="1270"/>
      <c r="C58" s="1271"/>
      <c r="D58" s="1275" t="s">
        <v>26</v>
      </c>
      <c r="E58" s="1276"/>
      <c r="F58" s="1276"/>
      <c r="G58" s="1276"/>
      <c r="H58" s="1276"/>
      <c r="I58" s="1276"/>
      <c r="J58" s="1277"/>
      <c r="K58" s="86" t="s">
        <v>620</v>
      </c>
      <c r="L58" s="87" t="s">
        <v>620</v>
      </c>
      <c r="M58" s="87" t="s">
        <v>620</v>
      </c>
      <c r="N58" s="87" t="s">
        <v>620</v>
      </c>
      <c r="O58" s="88" t="s">
        <v>620</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Ri/mezOoR/xcuAp2LWQAjZ0MYdP33m0SfeSPtZ+6OzWMW4sqHBhZPrOvYfZMG8mO9r0U5+Bte6Z97ZUkv+T0g==" saltValue="kOS93IRIqi/OkiiMHjDb1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S45" sqref="S45"/>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571</v>
      </c>
      <c r="J40" s="100" t="s">
        <v>572</v>
      </c>
      <c r="K40" s="100" t="s">
        <v>573</v>
      </c>
      <c r="L40" s="100" t="s">
        <v>574</v>
      </c>
      <c r="M40" s="101" t="s">
        <v>575</v>
      </c>
    </row>
    <row r="41" spans="2:13" ht="27.75" customHeight="1">
      <c r="B41" s="1278" t="s">
        <v>29</v>
      </c>
      <c r="C41" s="1279"/>
      <c r="D41" s="102"/>
      <c r="E41" s="1284" t="s">
        <v>30</v>
      </c>
      <c r="F41" s="1284"/>
      <c r="G41" s="1284"/>
      <c r="H41" s="1285"/>
      <c r="I41" s="103">
        <v>16678</v>
      </c>
      <c r="J41" s="104">
        <v>16022</v>
      </c>
      <c r="K41" s="104">
        <v>15059</v>
      </c>
      <c r="L41" s="104">
        <v>14400</v>
      </c>
      <c r="M41" s="105">
        <v>13826</v>
      </c>
    </row>
    <row r="42" spans="2:13" ht="27.75" customHeight="1">
      <c r="B42" s="1280"/>
      <c r="C42" s="1281"/>
      <c r="D42" s="106"/>
      <c r="E42" s="1286" t="s">
        <v>31</v>
      </c>
      <c r="F42" s="1286"/>
      <c r="G42" s="1286"/>
      <c r="H42" s="1287"/>
      <c r="I42" s="107">
        <v>109</v>
      </c>
      <c r="J42" s="108">
        <v>104</v>
      </c>
      <c r="K42" s="108">
        <v>99</v>
      </c>
      <c r="L42" s="108">
        <v>93</v>
      </c>
      <c r="M42" s="109">
        <v>183</v>
      </c>
    </row>
    <row r="43" spans="2:13" ht="27.75" customHeight="1">
      <c r="B43" s="1280"/>
      <c r="C43" s="1281"/>
      <c r="D43" s="106"/>
      <c r="E43" s="1286" t="s">
        <v>32</v>
      </c>
      <c r="F43" s="1286"/>
      <c r="G43" s="1286"/>
      <c r="H43" s="1287"/>
      <c r="I43" s="107">
        <v>11982</v>
      </c>
      <c r="J43" s="108">
        <v>12228</v>
      </c>
      <c r="K43" s="108">
        <v>11261</v>
      </c>
      <c r="L43" s="108">
        <v>9605</v>
      </c>
      <c r="M43" s="109">
        <v>8835</v>
      </c>
    </row>
    <row r="44" spans="2:13" ht="27.75" customHeight="1">
      <c r="B44" s="1280"/>
      <c r="C44" s="1281"/>
      <c r="D44" s="106"/>
      <c r="E44" s="1286" t="s">
        <v>33</v>
      </c>
      <c r="F44" s="1286"/>
      <c r="G44" s="1286"/>
      <c r="H44" s="1287"/>
      <c r="I44" s="107">
        <v>297</v>
      </c>
      <c r="J44" s="108">
        <v>284</v>
      </c>
      <c r="K44" s="108">
        <v>440</v>
      </c>
      <c r="L44" s="108">
        <v>619</v>
      </c>
      <c r="M44" s="109">
        <v>706</v>
      </c>
    </row>
    <row r="45" spans="2:13" ht="27.75" customHeight="1">
      <c r="B45" s="1280"/>
      <c r="C45" s="1281"/>
      <c r="D45" s="106"/>
      <c r="E45" s="1286" t="s">
        <v>34</v>
      </c>
      <c r="F45" s="1286"/>
      <c r="G45" s="1286"/>
      <c r="H45" s="1287"/>
      <c r="I45" s="107">
        <v>1209</v>
      </c>
      <c r="J45" s="108">
        <v>1098</v>
      </c>
      <c r="K45" s="108">
        <v>1008</v>
      </c>
      <c r="L45" s="108">
        <v>1162</v>
      </c>
      <c r="M45" s="109">
        <v>980</v>
      </c>
    </row>
    <row r="46" spans="2:13" ht="27.75" customHeight="1">
      <c r="B46" s="1280"/>
      <c r="C46" s="1281"/>
      <c r="D46" s="110"/>
      <c r="E46" s="1286" t="s">
        <v>35</v>
      </c>
      <c r="F46" s="1286"/>
      <c r="G46" s="1286"/>
      <c r="H46" s="1287"/>
      <c r="I46" s="107" t="s">
        <v>544</v>
      </c>
      <c r="J46" s="108" t="s">
        <v>544</v>
      </c>
      <c r="K46" s="108" t="s">
        <v>544</v>
      </c>
      <c r="L46" s="108" t="s">
        <v>544</v>
      </c>
      <c r="M46" s="109" t="s">
        <v>544</v>
      </c>
    </row>
    <row r="47" spans="2:13" ht="27.75" customHeight="1">
      <c r="B47" s="1280"/>
      <c r="C47" s="1281"/>
      <c r="D47" s="111"/>
      <c r="E47" s="1288" t="s">
        <v>36</v>
      </c>
      <c r="F47" s="1289"/>
      <c r="G47" s="1289"/>
      <c r="H47" s="1290"/>
      <c r="I47" s="107" t="s">
        <v>544</v>
      </c>
      <c r="J47" s="108" t="s">
        <v>544</v>
      </c>
      <c r="K47" s="108" t="s">
        <v>544</v>
      </c>
      <c r="L47" s="108" t="s">
        <v>544</v>
      </c>
      <c r="M47" s="109" t="s">
        <v>544</v>
      </c>
    </row>
    <row r="48" spans="2:13" ht="27.75" customHeight="1">
      <c r="B48" s="1280"/>
      <c r="C48" s="1281"/>
      <c r="D48" s="106"/>
      <c r="E48" s="1286" t="s">
        <v>37</v>
      </c>
      <c r="F48" s="1286"/>
      <c r="G48" s="1286"/>
      <c r="H48" s="1287"/>
      <c r="I48" s="107" t="s">
        <v>544</v>
      </c>
      <c r="J48" s="108" t="s">
        <v>544</v>
      </c>
      <c r="K48" s="108" t="s">
        <v>544</v>
      </c>
      <c r="L48" s="108" t="s">
        <v>544</v>
      </c>
      <c r="M48" s="109" t="s">
        <v>544</v>
      </c>
    </row>
    <row r="49" spans="2:13" ht="27.75" customHeight="1">
      <c r="B49" s="1282"/>
      <c r="C49" s="1283"/>
      <c r="D49" s="106"/>
      <c r="E49" s="1286" t="s">
        <v>38</v>
      </c>
      <c r="F49" s="1286"/>
      <c r="G49" s="1286"/>
      <c r="H49" s="1287"/>
      <c r="I49" s="107" t="s">
        <v>544</v>
      </c>
      <c r="J49" s="108" t="s">
        <v>544</v>
      </c>
      <c r="K49" s="108" t="s">
        <v>544</v>
      </c>
      <c r="L49" s="108" t="s">
        <v>544</v>
      </c>
      <c r="M49" s="109" t="s">
        <v>544</v>
      </c>
    </row>
    <row r="50" spans="2:13" ht="27.75" customHeight="1">
      <c r="B50" s="1291" t="s">
        <v>39</v>
      </c>
      <c r="C50" s="1292"/>
      <c r="D50" s="112"/>
      <c r="E50" s="1286" t="s">
        <v>40</v>
      </c>
      <c r="F50" s="1286"/>
      <c r="G50" s="1286"/>
      <c r="H50" s="1287"/>
      <c r="I50" s="107">
        <v>5674</v>
      </c>
      <c r="J50" s="108">
        <v>5750</v>
      </c>
      <c r="K50" s="108">
        <v>4994</v>
      </c>
      <c r="L50" s="108">
        <v>4785</v>
      </c>
      <c r="M50" s="109">
        <v>4503</v>
      </c>
    </row>
    <row r="51" spans="2:13" ht="27.75" customHeight="1">
      <c r="B51" s="1280"/>
      <c r="C51" s="1281"/>
      <c r="D51" s="106"/>
      <c r="E51" s="1286" t="s">
        <v>41</v>
      </c>
      <c r="F51" s="1286"/>
      <c r="G51" s="1286"/>
      <c r="H51" s="1287"/>
      <c r="I51" s="107">
        <v>654</v>
      </c>
      <c r="J51" s="108">
        <v>546</v>
      </c>
      <c r="K51" s="108">
        <v>491</v>
      </c>
      <c r="L51" s="108">
        <v>473</v>
      </c>
      <c r="M51" s="109">
        <v>385</v>
      </c>
    </row>
    <row r="52" spans="2:13" ht="27.75" customHeight="1">
      <c r="B52" s="1282"/>
      <c r="C52" s="1283"/>
      <c r="D52" s="106"/>
      <c r="E52" s="1286" t="s">
        <v>42</v>
      </c>
      <c r="F52" s="1286"/>
      <c r="G52" s="1286"/>
      <c r="H52" s="1287"/>
      <c r="I52" s="107">
        <v>17723</v>
      </c>
      <c r="J52" s="108">
        <v>17000</v>
      </c>
      <c r="K52" s="108">
        <v>16258</v>
      </c>
      <c r="L52" s="108">
        <v>15874</v>
      </c>
      <c r="M52" s="109">
        <v>15182</v>
      </c>
    </row>
    <row r="53" spans="2:13" ht="27.75" customHeight="1" thickBot="1">
      <c r="B53" s="1293" t="s">
        <v>43</v>
      </c>
      <c r="C53" s="1294"/>
      <c r="D53" s="113"/>
      <c r="E53" s="1295" t="s">
        <v>44</v>
      </c>
      <c r="F53" s="1295"/>
      <c r="G53" s="1295"/>
      <c r="H53" s="1296"/>
      <c r="I53" s="114">
        <v>6222</v>
      </c>
      <c r="J53" s="115">
        <v>6439</v>
      </c>
      <c r="K53" s="115">
        <v>6124</v>
      </c>
      <c r="L53" s="115">
        <v>4748</v>
      </c>
      <c r="M53" s="116">
        <v>4459</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ZicBMx2R7oA5iGj5BRMizaTn24JR3su70Kxa7m0N625TM9Lz/5Ye/8ORTEeZBaXIyISI0F0MpsGQdjBB+PAg==" saltValue="3F7F9oa7kozfB5jcsNio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activeCell="C55" sqref="C55:E5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573</v>
      </c>
      <c r="G54" s="125" t="s">
        <v>574</v>
      </c>
      <c r="H54" s="126" t="s">
        <v>575</v>
      </c>
    </row>
    <row r="55" spans="2:8" ht="52.5" customHeight="1">
      <c r="B55" s="127"/>
      <c r="C55" s="1305" t="s">
        <v>47</v>
      </c>
      <c r="D55" s="1305"/>
      <c r="E55" s="1306"/>
      <c r="F55" s="128">
        <v>1986</v>
      </c>
      <c r="G55" s="128">
        <v>1910</v>
      </c>
      <c r="H55" s="129">
        <v>2057</v>
      </c>
    </row>
    <row r="56" spans="2:8" ht="52.5" customHeight="1">
      <c r="B56" s="130"/>
      <c r="C56" s="1307" t="s">
        <v>48</v>
      </c>
      <c r="D56" s="1307"/>
      <c r="E56" s="1308"/>
      <c r="F56" s="131">
        <v>128</v>
      </c>
      <c r="G56" s="131">
        <v>128</v>
      </c>
      <c r="H56" s="132">
        <v>129</v>
      </c>
    </row>
    <row r="57" spans="2:8" ht="53.25" customHeight="1">
      <c r="B57" s="130"/>
      <c r="C57" s="1309" t="s">
        <v>49</v>
      </c>
      <c r="D57" s="1309"/>
      <c r="E57" s="1310"/>
      <c r="F57" s="133">
        <v>2874</v>
      </c>
      <c r="G57" s="133">
        <v>2744</v>
      </c>
      <c r="H57" s="134">
        <v>2315</v>
      </c>
    </row>
    <row r="58" spans="2:8" ht="45.75" customHeight="1">
      <c r="B58" s="135"/>
      <c r="C58" s="1297" t="s">
        <v>616</v>
      </c>
      <c r="D58" s="1298"/>
      <c r="E58" s="1299"/>
      <c r="F58" s="136">
        <v>1356</v>
      </c>
      <c r="G58" s="136">
        <v>1189</v>
      </c>
      <c r="H58" s="137">
        <v>1055</v>
      </c>
    </row>
    <row r="59" spans="2:8" ht="45.75" customHeight="1">
      <c r="B59" s="135"/>
      <c r="C59" s="1297" t="s">
        <v>617</v>
      </c>
      <c r="D59" s="1298"/>
      <c r="E59" s="1299"/>
      <c r="F59" s="136">
        <v>745</v>
      </c>
      <c r="G59" s="136">
        <v>762</v>
      </c>
      <c r="H59" s="137">
        <v>480</v>
      </c>
    </row>
    <row r="60" spans="2:8" ht="45.75" customHeight="1">
      <c r="B60" s="135"/>
      <c r="C60" s="1297" t="s">
        <v>618</v>
      </c>
      <c r="D60" s="1298"/>
      <c r="E60" s="1299"/>
      <c r="F60" s="136">
        <v>277</v>
      </c>
      <c r="G60" s="136">
        <v>373</v>
      </c>
      <c r="H60" s="137">
        <v>384</v>
      </c>
    </row>
    <row r="61" spans="2:8" ht="45.75" customHeight="1">
      <c r="B61" s="135"/>
      <c r="C61" s="1297" t="s">
        <v>615</v>
      </c>
      <c r="D61" s="1298"/>
      <c r="E61" s="1299"/>
      <c r="F61" s="136">
        <v>154</v>
      </c>
      <c r="G61" s="136">
        <v>154</v>
      </c>
      <c r="H61" s="137">
        <v>148</v>
      </c>
    </row>
    <row r="62" spans="2:8" ht="45.75" customHeight="1" thickBot="1">
      <c r="B62" s="138"/>
      <c r="C62" s="1300" t="s">
        <v>619</v>
      </c>
      <c r="D62" s="1301"/>
      <c r="E62" s="1302"/>
      <c r="F62" s="139">
        <v>133</v>
      </c>
      <c r="G62" s="139">
        <v>96</v>
      </c>
      <c r="H62" s="140">
        <v>67</v>
      </c>
    </row>
    <row r="63" spans="2:8" ht="52.5" customHeight="1" thickBot="1">
      <c r="B63" s="141"/>
      <c r="C63" s="1303" t="s">
        <v>50</v>
      </c>
      <c r="D63" s="1303"/>
      <c r="E63" s="1304"/>
      <c r="F63" s="142">
        <v>4988</v>
      </c>
      <c r="G63" s="142">
        <v>4782</v>
      </c>
      <c r="H63" s="143">
        <v>4501</v>
      </c>
    </row>
    <row r="64" spans="2:8" ht="15" customHeight="1"/>
  </sheetData>
  <sheetProtection algorithmName="SHA-512" hashValue="BdaZvwy401NWZW9jleis2499revFYcZ4+FSbU7WQBj0j2lrAKRHJlPwGQ8ihSAXVhKHUGjELESrrGavR5D04Eg==" saltValue="ShHlZ5fQ4BmvQHk0bjHU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22" zoomScale="80" zoomScaleNormal="80" zoomScaleSheetLayoutView="55" workbookViewId="0">
      <selection activeCell="AN43" sqref="AN43:DC47"/>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630</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630</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626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1" t="s">
        <v>632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625</v>
      </c>
    </row>
    <row r="50" spans="1:109" ht="13.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571</v>
      </c>
      <c r="BQ50" s="1324"/>
      <c r="BR50" s="1324"/>
      <c r="BS50" s="1324"/>
      <c r="BT50" s="1324"/>
      <c r="BU50" s="1324"/>
      <c r="BV50" s="1324"/>
      <c r="BW50" s="1324"/>
      <c r="BX50" s="1324" t="s">
        <v>572</v>
      </c>
      <c r="BY50" s="1324"/>
      <c r="BZ50" s="1324"/>
      <c r="CA50" s="1324"/>
      <c r="CB50" s="1324"/>
      <c r="CC50" s="1324"/>
      <c r="CD50" s="1324"/>
      <c r="CE50" s="1324"/>
      <c r="CF50" s="1324" t="s">
        <v>573</v>
      </c>
      <c r="CG50" s="1324"/>
      <c r="CH50" s="1324"/>
      <c r="CI50" s="1324"/>
      <c r="CJ50" s="1324"/>
      <c r="CK50" s="1324"/>
      <c r="CL50" s="1324"/>
      <c r="CM50" s="1324"/>
      <c r="CN50" s="1324" t="s">
        <v>574</v>
      </c>
      <c r="CO50" s="1324"/>
      <c r="CP50" s="1324"/>
      <c r="CQ50" s="1324"/>
      <c r="CR50" s="1324"/>
      <c r="CS50" s="1324"/>
      <c r="CT50" s="1324"/>
      <c r="CU50" s="1324"/>
      <c r="CV50" s="1324" t="s">
        <v>575</v>
      </c>
      <c r="CW50" s="1324"/>
      <c r="CX50" s="1324"/>
      <c r="CY50" s="1324"/>
      <c r="CZ50" s="1324"/>
      <c r="DA50" s="1324"/>
      <c r="DB50" s="1324"/>
      <c r="DC50" s="1324"/>
    </row>
    <row r="51" spans="1:109" ht="13.5" customHeight="1">
      <c r="B51" s="389"/>
      <c r="G51" s="1329"/>
      <c r="H51" s="1329"/>
      <c r="I51" s="1330"/>
      <c r="J51" s="1330"/>
      <c r="K51" s="1327"/>
      <c r="L51" s="1327"/>
      <c r="M51" s="1327"/>
      <c r="N51" s="1327"/>
      <c r="AM51" s="396"/>
      <c r="AN51" s="1325" t="s">
        <v>624</v>
      </c>
      <c r="AO51" s="1325"/>
      <c r="AP51" s="1325"/>
      <c r="AQ51" s="1325"/>
      <c r="AR51" s="1325"/>
      <c r="AS51" s="1325"/>
      <c r="AT51" s="1325"/>
      <c r="AU51" s="1325"/>
      <c r="AV51" s="1325"/>
      <c r="AW51" s="1325"/>
      <c r="AX51" s="1325"/>
      <c r="AY51" s="1325"/>
      <c r="AZ51" s="1325"/>
      <c r="BA51" s="1325"/>
      <c r="BB51" s="1325" t="s">
        <v>622</v>
      </c>
      <c r="BC51" s="1325"/>
      <c r="BD51" s="1325"/>
      <c r="BE51" s="1325"/>
      <c r="BF51" s="1325"/>
      <c r="BG51" s="1325"/>
      <c r="BH51" s="1325"/>
      <c r="BI51" s="1325"/>
      <c r="BJ51" s="1325"/>
      <c r="BK51" s="1325"/>
      <c r="BL51" s="1325"/>
      <c r="BM51" s="1325"/>
      <c r="BN51" s="1325"/>
      <c r="BO51" s="1325"/>
      <c r="BP51" s="1326">
        <v>106.6</v>
      </c>
      <c r="BQ51" s="1326"/>
      <c r="BR51" s="1326"/>
      <c r="BS51" s="1326"/>
      <c r="BT51" s="1326"/>
      <c r="BU51" s="1326"/>
      <c r="BV51" s="1326"/>
      <c r="BW51" s="1326"/>
      <c r="BX51" s="1326">
        <v>109.4</v>
      </c>
      <c r="BY51" s="1326"/>
      <c r="BZ51" s="1326"/>
      <c r="CA51" s="1326"/>
      <c r="CB51" s="1326"/>
      <c r="CC51" s="1326"/>
      <c r="CD51" s="1326"/>
      <c r="CE51" s="1326"/>
      <c r="CF51" s="1326">
        <v>102.5</v>
      </c>
      <c r="CG51" s="1326"/>
      <c r="CH51" s="1326"/>
      <c r="CI51" s="1326"/>
      <c r="CJ51" s="1326"/>
      <c r="CK51" s="1326"/>
      <c r="CL51" s="1326"/>
      <c r="CM51" s="1326"/>
      <c r="CN51" s="1326">
        <v>79.099999999999994</v>
      </c>
      <c r="CO51" s="1326"/>
      <c r="CP51" s="1326"/>
      <c r="CQ51" s="1326"/>
      <c r="CR51" s="1326"/>
      <c r="CS51" s="1326"/>
      <c r="CT51" s="1326"/>
      <c r="CU51" s="1326"/>
      <c r="CV51" s="1326">
        <v>71.5</v>
      </c>
      <c r="CW51" s="1326"/>
      <c r="CX51" s="1326"/>
      <c r="CY51" s="1326"/>
      <c r="CZ51" s="1326"/>
      <c r="DA51" s="1326"/>
      <c r="DB51" s="1326"/>
      <c r="DC51" s="1326"/>
    </row>
    <row r="52" spans="1:109" ht="13.5">
      <c r="B52" s="389"/>
      <c r="G52" s="1329"/>
      <c r="H52" s="1329"/>
      <c r="I52" s="1330"/>
      <c r="J52" s="1330"/>
      <c r="K52" s="1327"/>
      <c r="L52" s="1327"/>
      <c r="M52" s="1327"/>
      <c r="N52" s="1327"/>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c r="A53" s="404"/>
      <c r="B53" s="389"/>
      <c r="G53" s="1329"/>
      <c r="H53" s="1329"/>
      <c r="I53" s="1320"/>
      <c r="J53" s="1320"/>
      <c r="K53" s="1327"/>
      <c r="L53" s="1327"/>
      <c r="M53" s="1327"/>
      <c r="N53" s="1327"/>
      <c r="AM53" s="396"/>
      <c r="AN53" s="1325"/>
      <c r="AO53" s="1325"/>
      <c r="AP53" s="1325"/>
      <c r="AQ53" s="1325"/>
      <c r="AR53" s="1325"/>
      <c r="AS53" s="1325"/>
      <c r="AT53" s="1325"/>
      <c r="AU53" s="1325"/>
      <c r="AV53" s="1325"/>
      <c r="AW53" s="1325"/>
      <c r="AX53" s="1325"/>
      <c r="AY53" s="1325"/>
      <c r="AZ53" s="1325"/>
      <c r="BA53" s="1325"/>
      <c r="BB53" s="1325" t="s">
        <v>628</v>
      </c>
      <c r="BC53" s="1325"/>
      <c r="BD53" s="1325"/>
      <c r="BE53" s="1325"/>
      <c r="BF53" s="1325"/>
      <c r="BG53" s="1325"/>
      <c r="BH53" s="1325"/>
      <c r="BI53" s="1325"/>
      <c r="BJ53" s="1325"/>
      <c r="BK53" s="1325"/>
      <c r="BL53" s="1325"/>
      <c r="BM53" s="1325"/>
      <c r="BN53" s="1325"/>
      <c r="BO53" s="1325"/>
      <c r="BP53" s="1326">
        <v>48.2</v>
      </c>
      <c r="BQ53" s="1326"/>
      <c r="BR53" s="1326"/>
      <c r="BS53" s="1326"/>
      <c r="BT53" s="1326"/>
      <c r="BU53" s="1326"/>
      <c r="BV53" s="1326"/>
      <c r="BW53" s="1326"/>
      <c r="BX53" s="1326">
        <v>50.1</v>
      </c>
      <c r="BY53" s="1326"/>
      <c r="BZ53" s="1326"/>
      <c r="CA53" s="1326"/>
      <c r="CB53" s="1326"/>
      <c r="CC53" s="1326"/>
      <c r="CD53" s="1326"/>
      <c r="CE53" s="1326"/>
      <c r="CF53" s="1326">
        <v>52</v>
      </c>
      <c r="CG53" s="1326"/>
      <c r="CH53" s="1326"/>
      <c r="CI53" s="1326"/>
      <c r="CJ53" s="1326"/>
      <c r="CK53" s="1326"/>
      <c r="CL53" s="1326"/>
      <c r="CM53" s="1326"/>
      <c r="CN53" s="1326">
        <v>54</v>
      </c>
      <c r="CO53" s="1326"/>
      <c r="CP53" s="1326"/>
      <c r="CQ53" s="1326"/>
      <c r="CR53" s="1326"/>
      <c r="CS53" s="1326"/>
      <c r="CT53" s="1326"/>
      <c r="CU53" s="1326"/>
      <c r="CV53" s="1326">
        <v>55.7</v>
      </c>
      <c r="CW53" s="1326"/>
      <c r="CX53" s="1326"/>
      <c r="CY53" s="1326"/>
      <c r="CZ53" s="1326"/>
      <c r="DA53" s="1326"/>
      <c r="DB53" s="1326"/>
      <c r="DC53" s="1326"/>
    </row>
    <row r="54" spans="1:109" ht="13.5">
      <c r="A54" s="404"/>
      <c r="B54" s="389"/>
      <c r="G54" s="1329"/>
      <c r="H54" s="1329"/>
      <c r="I54" s="1320"/>
      <c r="J54" s="1320"/>
      <c r="K54" s="1327"/>
      <c r="L54" s="1327"/>
      <c r="M54" s="1327"/>
      <c r="N54" s="1327"/>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c r="A55" s="404"/>
      <c r="B55" s="389"/>
      <c r="G55" s="1320"/>
      <c r="H55" s="1320"/>
      <c r="I55" s="1320"/>
      <c r="J55" s="1320"/>
      <c r="K55" s="1327"/>
      <c r="L55" s="1327"/>
      <c r="M55" s="1327"/>
      <c r="N55" s="1327"/>
      <c r="AN55" s="1324" t="s">
        <v>623</v>
      </c>
      <c r="AO55" s="1324"/>
      <c r="AP55" s="1324"/>
      <c r="AQ55" s="1324"/>
      <c r="AR55" s="1324"/>
      <c r="AS55" s="1324"/>
      <c r="AT55" s="1324"/>
      <c r="AU55" s="1324"/>
      <c r="AV55" s="1324"/>
      <c r="AW55" s="1324"/>
      <c r="AX55" s="1324"/>
      <c r="AY55" s="1324"/>
      <c r="AZ55" s="1324"/>
      <c r="BA55" s="1324"/>
      <c r="BB55" s="1325" t="s">
        <v>622</v>
      </c>
      <c r="BC55" s="1325"/>
      <c r="BD55" s="1325"/>
      <c r="BE55" s="1325"/>
      <c r="BF55" s="1325"/>
      <c r="BG55" s="1325"/>
      <c r="BH55" s="1325"/>
      <c r="BI55" s="1325"/>
      <c r="BJ55" s="1325"/>
      <c r="BK55" s="1325"/>
      <c r="BL55" s="1325"/>
      <c r="BM55" s="1325"/>
      <c r="BN55" s="1325"/>
      <c r="BO55" s="1325"/>
      <c r="BP55" s="1326">
        <v>21</v>
      </c>
      <c r="BQ55" s="1326"/>
      <c r="BR55" s="1326"/>
      <c r="BS55" s="1326"/>
      <c r="BT55" s="1326"/>
      <c r="BU55" s="1326"/>
      <c r="BV55" s="1326"/>
      <c r="BW55" s="1326"/>
      <c r="BX55" s="1326">
        <v>20.2</v>
      </c>
      <c r="BY55" s="1326"/>
      <c r="BZ55" s="1326"/>
      <c r="CA55" s="1326"/>
      <c r="CB55" s="1326"/>
      <c r="CC55" s="1326"/>
      <c r="CD55" s="1326"/>
      <c r="CE55" s="1326"/>
      <c r="CF55" s="1326">
        <v>18.3</v>
      </c>
      <c r="CG55" s="1326"/>
      <c r="CH55" s="1326"/>
      <c r="CI55" s="1326"/>
      <c r="CJ55" s="1326"/>
      <c r="CK55" s="1326"/>
      <c r="CL55" s="1326"/>
      <c r="CM55" s="1326"/>
      <c r="CN55" s="1326">
        <v>20.3</v>
      </c>
      <c r="CO55" s="1326"/>
      <c r="CP55" s="1326"/>
      <c r="CQ55" s="1326"/>
      <c r="CR55" s="1326"/>
      <c r="CS55" s="1326"/>
      <c r="CT55" s="1326"/>
      <c r="CU55" s="1326"/>
      <c r="CV55" s="1326">
        <v>15.5</v>
      </c>
      <c r="CW55" s="1326"/>
      <c r="CX55" s="1326"/>
      <c r="CY55" s="1326"/>
      <c r="CZ55" s="1326"/>
      <c r="DA55" s="1326"/>
      <c r="DB55" s="1326"/>
      <c r="DC55" s="1326"/>
    </row>
    <row r="56" spans="1:109" ht="13.5">
      <c r="A56" s="404"/>
      <c r="B56" s="389"/>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c r="B57" s="410"/>
      <c r="G57" s="1320"/>
      <c r="H57" s="1320"/>
      <c r="I57" s="1328"/>
      <c r="J57" s="1328"/>
      <c r="K57" s="1327"/>
      <c r="L57" s="1327"/>
      <c r="M57" s="1327"/>
      <c r="N57" s="1327"/>
      <c r="AM57" s="388"/>
      <c r="AN57" s="1324"/>
      <c r="AO57" s="1324"/>
      <c r="AP57" s="1324"/>
      <c r="AQ57" s="1324"/>
      <c r="AR57" s="1324"/>
      <c r="AS57" s="1324"/>
      <c r="AT57" s="1324"/>
      <c r="AU57" s="1324"/>
      <c r="AV57" s="1324"/>
      <c r="AW57" s="1324"/>
      <c r="AX57" s="1324"/>
      <c r="AY57" s="1324"/>
      <c r="AZ57" s="1324"/>
      <c r="BA57" s="1324"/>
      <c r="BB57" s="1325" t="s">
        <v>628</v>
      </c>
      <c r="BC57" s="1325"/>
      <c r="BD57" s="1325"/>
      <c r="BE57" s="1325"/>
      <c r="BF57" s="1325"/>
      <c r="BG57" s="1325"/>
      <c r="BH57" s="1325"/>
      <c r="BI57" s="1325"/>
      <c r="BJ57" s="1325"/>
      <c r="BK57" s="1325"/>
      <c r="BL57" s="1325"/>
      <c r="BM57" s="1325"/>
      <c r="BN57" s="1325"/>
      <c r="BO57" s="1325"/>
      <c r="BP57" s="1326">
        <v>55.9</v>
      </c>
      <c r="BQ57" s="1326"/>
      <c r="BR57" s="1326"/>
      <c r="BS57" s="1326"/>
      <c r="BT57" s="1326"/>
      <c r="BU57" s="1326"/>
      <c r="BV57" s="1326"/>
      <c r="BW57" s="1326"/>
      <c r="BX57" s="1326">
        <v>57.5</v>
      </c>
      <c r="BY57" s="1326"/>
      <c r="BZ57" s="1326"/>
      <c r="CA57" s="1326"/>
      <c r="CB57" s="1326"/>
      <c r="CC57" s="1326"/>
      <c r="CD57" s="1326"/>
      <c r="CE57" s="1326"/>
      <c r="CF57" s="1326">
        <v>59.3</v>
      </c>
      <c r="CG57" s="1326"/>
      <c r="CH57" s="1326"/>
      <c r="CI57" s="1326"/>
      <c r="CJ57" s="1326"/>
      <c r="CK57" s="1326"/>
      <c r="CL57" s="1326"/>
      <c r="CM57" s="1326"/>
      <c r="CN57" s="1326">
        <v>60.3</v>
      </c>
      <c r="CO57" s="1326"/>
      <c r="CP57" s="1326"/>
      <c r="CQ57" s="1326"/>
      <c r="CR57" s="1326"/>
      <c r="CS57" s="1326"/>
      <c r="CT57" s="1326"/>
      <c r="CU57" s="1326"/>
      <c r="CV57" s="1326">
        <v>61.4</v>
      </c>
      <c r="CW57" s="1326"/>
      <c r="CX57" s="1326"/>
      <c r="CY57" s="1326"/>
      <c r="CZ57" s="1326"/>
      <c r="DA57" s="1326"/>
      <c r="DB57" s="1326"/>
      <c r="DC57" s="1326"/>
      <c r="DD57" s="415"/>
      <c r="DE57" s="410"/>
    </row>
    <row r="58" spans="1:109" s="404" customFormat="1" ht="13.5">
      <c r="A58" s="388"/>
      <c r="B58" s="410"/>
      <c r="G58" s="1320"/>
      <c r="H58" s="1320"/>
      <c r="I58" s="1328"/>
      <c r="J58" s="1328"/>
      <c r="K58" s="1327"/>
      <c r="L58" s="1327"/>
      <c r="M58" s="1327"/>
      <c r="N58" s="1327"/>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627</v>
      </c>
    </row>
    <row r="64" spans="1:109" ht="13.5">
      <c r="B64" s="389"/>
      <c r="G64" s="405"/>
      <c r="I64" s="407"/>
      <c r="J64" s="407"/>
      <c r="K64" s="407"/>
      <c r="L64" s="407"/>
      <c r="M64" s="407"/>
      <c r="N64" s="406"/>
      <c r="AM64" s="405"/>
      <c r="AN64" s="405" t="s">
        <v>626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11" t="s">
        <v>631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625</v>
      </c>
    </row>
    <row r="72" spans="2:107" ht="13.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571</v>
      </c>
      <c r="BQ72" s="1324"/>
      <c r="BR72" s="1324"/>
      <c r="BS72" s="1324"/>
      <c r="BT72" s="1324"/>
      <c r="BU72" s="1324"/>
      <c r="BV72" s="1324"/>
      <c r="BW72" s="1324"/>
      <c r="BX72" s="1324" t="s">
        <v>572</v>
      </c>
      <c r="BY72" s="1324"/>
      <c r="BZ72" s="1324"/>
      <c r="CA72" s="1324"/>
      <c r="CB72" s="1324"/>
      <c r="CC72" s="1324"/>
      <c r="CD72" s="1324"/>
      <c r="CE72" s="1324"/>
      <c r="CF72" s="1324" t="s">
        <v>573</v>
      </c>
      <c r="CG72" s="1324"/>
      <c r="CH72" s="1324"/>
      <c r="CI72" s="1324"/>
      <c r="CJ72" s="1324"/>
      <c r="CK72" s="1324"/>
      <c r="CL72" s="1324"/>
      <c r="CM72" s="1324"/>
      <c r="CN72" s="1324" t="s">
        <v>574</v>
      </c>
      <c r="CO72" s="1324"/>
      <c r="CP72" s="1324"/>
      <c r="CQ72" s="1324"/>
      <c r="CR72" s="1324"/>
      <c r="CS72" s="1324"/>
      <c r="CT72" s="1324"/>
      <c r="CU72" s="1324"/>
      <c r="CV72" s="1324" t="s">
        <v>575</v>
      </c>
      <c r="CW72" s="1324"/>
      <c r="CX72" s="1324"/>
      <c r="CY72" s="1324"/>
      <c r="CZ72" s="1324"/>
      <c r="DA72" s="1324"/>
      <c r="DB72" s="1324"/>
      <c r="DC72" s="1324"/>
    </row>
    <row r="73" spans="2:107" ht="13.5">
      <c r="B73" s="389"/>
      <c r="G73" s="1329"/>
      <c r="H73" s="1329"/>
      <c r="I73" s="1329"/>
      <c r="J73" s="1329"/>
      <c r="K73" s="1331"/>
      <c r="L73" s="1331"/>
      <c r="M73" s="1331"/>
      <c r="N73" s="1331"/>
      <c r="AM73" s="396"/>
      <c r="AN73" s="1325" t="s">
        <v>624</v>
      </c>
      <c r="AO73" s="1325"/>
      <c r="AP73" s="1325"/>
      <c r="AQ73" s="1325"/>
      <c r="AR73" s="1325"/>
      <c r="AS73" s="1325"/>
      <c r="AT73" s="1325"/>
      <c r="AU73" s="1325"/>
      <c r="AV73" s="1325"/>
      <c r="AW73" s="1325"/>
      <c r="AX73" s="1325"/>
      <c r="AY73" s="1325"/>
      <c r="AZ73" s="1325"/>
      <c r="BA73" s="1325"/>
      <c r="BB73" s="1325" t="s">
        <v>622</v>
      </c>
      <c r="BC73" s="1325"/>
      <c r="BD73" s="1325"/>
      <c r="BE73" s="1325"/>
      <c r="BF73" s="1325"/>
      <c r="BG73" s="1325"/>
      <c r="BH73" s="1325"/>
      <c r="BI73" s="1325"/>
      <c r="BJ73" s="1325"/>
      <c r="BK73" s="1325"/>
      <c r="BL73" s="1325"/>
      <c r="BM73" s="1325"/>
      <c r="BN73" s="1325"/>
      <c r="BO73" s="1325"/>
      <c r="BP73" s="1326">
        <v>106.6</v>
      </c>
      <c r="BQ73" s="1326"/>
      <c r="BR73" s="1326"/>
      <c r="BS73" s="1326"/>
      <c r="BT73" s="1326"/>
      <c r="BU73" s="1326"/>
      <c r="BV73" s="1326"/>
      <c r="BW73" s="1326"/>
      <c r="BX73" s="1326">
        <v>109.4</v>
      </c>
      <c r="BY73" s="1326"/>
      <c r="BZ73" s="1326"/>
      <c r="CA73" s="1326"/>
      <c r="CB73" s="1326"/>
      <c r="CC73" s="1326"/>
      <c r="CD73" s="1326"/>
      <c r="CE73" s="1326"/>
      <c r="CF73" s="1326">
        <v>102.5</v>
      </c>
      <c r="CG73" s="1326"/>
      <c r="CH73" s="1326"/>
      <c r="CI73" s="1326"/>
      <c r="CJ73" s="1326"/>
      <c r="CK73" s="1326"/>
      <c r="CL73" s="1326"/>
      <c r="CM73" s="1326"/>
      <c r="CN73" s="1326">
        <v>79.099999999999994</v>
      </c>
      <c r="CO73" s="1326"/>
      <c r="CP73" s="1326"/>
      <c r="CQ73" s="1326"/>
      <c r="CR73" s="1326"/>
      <c r="CS73" s="1326"/>
      <c r="CT73" s="1326"/>
      <c r="CU73" s="1326"/>
      <c r="CV73" s="1326">
        <v>71.5</v>
      </c>
      <c r="CW73" s="1326"/>
      <c r="CX73" s="1326"/>
      <c r="CY73" s="1326"/>
      <c r="CZ73" s="1326"/>
      <c r="DA73" s="1326"/>
      <c r="DB73" s="1326"/>
      <c r="DC73" s="1326"/>
    </row>
    <row r="74" spans="2:107" ht="13.5">
      <c r="B74" s="389"/>
      <c r="G74" s="1329"/>
      <c r="H74" s="1329"/>
      <c r="I74" s="1329"/>
      <c r="J74" s="1329"/>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c r="B75" s="389"/>
      <c r="G75" s="1329"/>
      <c r="H75" s="1329"/>
      <c r="I75" s="1320"/>
      <c r="J75" s="1320"/>
      <c r="K75" s="1327"/>
      <c r="L75" s="1327"/>
      <c r="M75" s="1327"/>
      <c r="N75" s="1327"/>
      <c r="AM75" s="396"/>
      <c r="AN75" s="1325"/>
      <c r="AO75" s="1325"/>
      <c r="AP75" s="1325"/>
      <c r="AQ75" s="1325"/>
      <c r="AR75" s="1325"/>
      <c r="AS75" s="1325"/>
      <c r="AT75" s="1325"/>
      <c r="AU75" s="1325"/>
      <c r="AV75" s="1325"/>
      <c r="AW75" s="1325"/>
      <c r="AX75" s="1325"/>
      <c r="AY75" s="1325"/>
      <c r="AZ75" s="1325"/>
      <c r="BA75" s="1325"/>
      <c r="BB75" s="1325" t="s">
        <v>621</v>
      </c>
      <c r="BC75" s="1325"/>
      <c r="BD75" s="1325"/>
      <c r="BE75" s="1325"/>
      <c r="BF75" s="1325"/>
      <c r="BG75" s="1325"/>
      <c r="BH75" s="1325"/>
      <c r="BI75" s="1325"/>
      <c r="BJ75" s="1325"/>
      <c r="BK75" s="1325"/>
      <c r="BL75" s="1325"/>
      <c r="BM75" s="1325"/>
      <c r="BN75" s="1325"/>
      <c r="BO75" s="1325"/>
      <c r="BP75" s="1326">
        <v>13.5</v>
      </c>
      <c r="BQ75" s="1326"/>
      <c r="BR75" s="1326"/>
      <c r="BS75" s="1326"/>
      <c r="BT75" s="1326"/>
      <c r="BU75" s="1326"/>
      <c r="BV75" s="1326"/>
      <c r="BW75" s="1326"/>
      <c r="BX75" s="1326">
        <v>14</v>
      </c>
      <c r="BY75" s="1326"/>
      <c r="BZ75" s="1326"/>
      <c r="CA75" s="1326"/>
      <c r="CB75" s="1326"/>
      <c r="CC75" s="1326"/>
      <c r="CD75" s="1326"/>
      <c r="CE75" s="1326"/>
      <c r="CF75" s="1326">
        <v>13.4</v>
      </c>
      <c r="CG75" s="1326"/>
      <c r="CH75" s="1326"/>
      <c r="CI75" s="1326"/>
      <c r="CJ75" s="1326"/>
      <c r="CK75" s="1326"/>
      <c r="CL75" s="1326"/>
      <c r="CM75" s="1326"/>
      <c r="CN75" s="1326">
        <v>12.1</v>
      </c>
      <c r="CO75" s="1326"/>
      <c r="CP75" s="1326"/>
      <c r="CQ75" s="1326"/>
      <c r="CR75" s="1326"/>
      <c r="CS75" s="1326"/>
      <c r="CT75" s="1326"/>
      <c r="CU75" s="1326"/>
      <c r="CV75" s="1326">
        <v>11.1</v>
      </c>
      <c r="CW75" s="1326"/>
      <c r="CX75" s="1326"/>
      <c r="CY75" s="1326"/>
      <c r="CZ75" s="1326"/>
      <c r="DA75" s="1326"/>
      <c r="DB75" s="1326"/>
      <c r="DC75" s="1326"/>
    </row>
    <row r="76" spans="2:107" ht="13.5">
      <c r="B76" s="389"/>
      <c r="G76" s="1329"/>
      <c r="H76" s="1329"/>
      <c r="I76" s="1320"/>
      <c r="J76" s="1320"/>
      <c r="K76" s="1327"/>
      <c r="L76" s="1327"/>
      <c r="M76" s="1327"/>
      <c r="N76" s="1327"/>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c r="B77" s="389"/>
      <c r="G77" s="1320"/>
      <c r="H77" s="1320"/>
      <c r="I77" s="1320"/>
      <c r="J77" s="1320"/>
      <c r="K77" s="1331"/>
      <c r="L77" s="1331"/>
      <c r="M77" s="1331"/>
      <c r="N77" s="1331"/>
      <c r="AN77" s="1324" t="s">
        <v>623</v>
      </c>
      <c r="AO77" s="1324"/>
      <c r="AP77" s="1324"/>
      <c r="AQ77" s="1324"/>
      <c r="AR77" s="1324"/>
      <c r="AS77" s="1324"/>
      <c r="AT77" s="1324"/>
      <c r="AU77" s="1324"/>
      <c r="AV77" s="1324"/>
      <c r="AW77" s="1324"/>
      <c r="AX77" s="1324"/>
      <c r="AY77" s="1324"/>
      <c r="AZ77" s="1324"/>
      <c r="BA77" s="1324"/>
      <c r="BB77" s="1325" t="s">
        <v>622</v>
      </c>
      <c r="BC77" s="1325"/>
      <c r="BD77" s="1325"/>
      <c r="BE77" s="1325"/>
      <c r="BF77" s="1325"/>
      <c r="BG77" s="1325"/>
      <c r="BH77" s="1325"/>
      <c r="BI77" s="1325"/>
      <c r="BJ77" s="1325"/>
      <c r="BK77" s="1325"/>
      <c r="BL77" s="1325"/>
      <c r="BM77" s="1325"/>
      <c r="BN77" s="1325"/>
      <c r="BO77" s="1325"/>
      <c r="BP77" s="1326">
        <v>21</v>
      </c>
      <c r="BQ77" s="1326"/>
      <c r="BR77" s="1326"/>
      <c r="BS77" s="1326"/>
      <c r="BT77" s="1326"/>
      <c r="BU77" s="1326"/>
      <c r="BV77" s="1326"/>
      <c r="BW77" s="1326"/>
      <c r="BX77" s="1326">
        <v>20.2</v>
      </c>
      <c r="BY77" s="1326"/>
      <c r="BZ77" s="1326"/>
      <c r="CA77" s="1326"/>
      <c r="CB77" s="1326"/>
      <c r="CC77" s="1326"/>
      <c r="CD77" s="1326"/>
      <c r="CE77" s="1326"/>
      <c r="CF77" s="1326">
        <v>18.3</v>
      </c>
      <c r="CG77" s="1326"/>
      <c r="CH77" s="1326"/>
      <c r="CI77" s="1326"/>
      <c r="CJ77" s="1326"/>
      <c r="CK77" s="1326"/>
      <c r="CL77" s="1326"/>
      <c r="CM77" s="1326"/>
      <c r="CN77" s="1326">
        <v>20.3</v>
      </c>
      <c r="CO77" s="1326"/>
      <c r="CP77" s="1326"/>
      <c r="CQ77" s="1326"/>
      <c r="CR77" s="1326"/>
      <c r="CS77" s="1326"/>
      <c r="CT77" s="1326"/>
      <c r="CU77" s="1326"/>
      <c r="CV77" s="1326">
        <v>15.5</v>
      </c>
      <c r="CW77" s="1326"/>
      <c r="CX77" s="1326"/>
      <c r="CY77" s="1326"/>
      <c r="CZ77" s="1326"/>
      <c r="DA77" s="1326"/>
      <c r="DB77" s="1326"/>
      <c r="DC77" s="1326"/>
    </row>
    <row r="78" spans="2:107" ht="13.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c r="B79" s="389"/>
      <c r="G79" s="1320"/>
      <c r="H79" s="1320"/>
      <c r="I79" s="1328"/>
      <c r="J79" s="1328"/>
      <c r="K79" s="1332"/>
      <c r="L79" s="1332"/>
      <c r="M79" s="1332"/>
      <c r="N79" s="1332"/>
      <c r="AN79" s="1324"/>
      <c r="AO79" s="1324"/>
      <c r="AP79" s="1324"/>
      <c r="AQ79" s="1324"/>
      <c r="AR79" s="1324"/>
      <c r="AS79" s="1324"/>
      <c r="AT79" s="1324"/>
      <c r="AU79" s="1324"/>
      <c r="AV79" s="1324"/>
      <c r="AW79" s="1324"/>
      <c r="AX79" s="1324"/>
      <c r="AY79" s="1324"/>
      <c r="AZ79" s="1324"/>
      <c r="BA79" s="1324"/>
      <c r="BB79" s="1325" t="s">
        <v>621</v>
      </c>
      <c r="BC79" s="1325"/>
      <c r="BD79" s="1325"/>
      <c r="BE79" s="1325"/>
      <c r="BF79" s="1325"/>
      <c r="BG79" s="1325"/>
      <c r="BH79" s="1325"/>
      <c r="BI79" s="1325"/>
      <c r="BJ79" s="1325"/>
      <c r="BK79" s="1325"/>
      <c r="BL79" s="1325"/>
      <c r="BM79" s="1325"/>
      <c r="BN79" s="1325"/>
      <c r="BO79" s="1325"/>
      <c r="BP79" s="1326">
        <v>6.8</v>
      </c>
      <c r="BQ79" s="1326"/>
      <c r="BR79" s="1326"/>
      <c r="BS79" s="1326"/>
      <c r="BT79" s="1326"/>
      <c r="BU79" s="1326"/>
      <c r="BV79" s="1326"/>
      <c r="BW79" s="1326"/>
      <c r="BX79" s="1326">
        <v>6.8</v>
      </c>
      <c r="BY79" s="1326"/>
      <c r="BZ79" s="1326"/>
      <c r="CA79" s="1326"/>
      <c r="CB79" s="1326"/>
      <c r="CC79" s="1326"/>
      <c r="CD79" s="1326"/>
      <c r="CE79" s="1326"/>
      <c r="CF79" s="1326">
        <v>6.8</v>
      </c>
      <c r="CG79" s="1326"/>
      <c r="CH79" s="1326"/>
      <c r="CI79" s="1326"/>
      <c r="CJ79" s="1326"/>
      <c r="CK79" s="1326"/>
      <c r="CL79" s="1326"/>
      <c r="CM79" s="1326"/>
      <c r="CN79" s="1326">
        <v>6.6</v>
      </c>
      <c r="CO79" s="1326"/>
      <c r="CP79" s="1326"/>
      <c r="CQ79" s="1326"/>
      <c r="CR79" s="1326"/>
      <c r="CS79" s="1326"/>
      <c r="CT79" s="1326"/>
      <c r="CU79" s="1326"/>
      <c r="CV79" s="1326">
        <v>6.4</v>
      </c>
      <c r="CW79" s="1326"/>
      <c r="CX79" s="1326"/>
      <c r="CY79" s="1326"/>
      <c r="CZ79" s="1326"/>
      <c r="DA79" s="1326"/>
      <c r="DB79" s="1326"/>
      <c r="DC79" s="1326"/>
    </row>
    <row r="80" spans="2:107" ht="13.5">
      <c r="B80" s="389"/>
      <c r="G80" s="1320"/>
      <c r="H80" s="1320"/>
      <c r="I80" s="1328"/>
      <c r="J80" s="1328"/>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Ep6wwNL6BMCmi4p7lILcKDktP4xleYRl+DU7O4/HpvPn0N9REubJIMlkzaXzvqNDQvUQNBsrcZkxt/MdZk5ew==" saltValue="gSjLw3EC+F6YnXmd+6wRc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03" zoomScale="55" zoomScaleNormal="55" zoomScaleSheetLayoutView="70" workbookViewId="0">
      <selection sqref="A1:XFD1048576"/>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UObSfxnBkIF4xZmlGaxBCI0kwAFjYZCSLwXygPMUPMD6I7STcq03bY+tih8bUoN0gk9roSYrivvzXF1NCkz+mQ==" saltValue="3fSaKANQogdBsZAnn1go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60" zoomScaleNormal="60" zoomScaleSheetLayoutView="55" workbookViewId="0">
      <selection activeCell="AD23" sqref="AD2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518</v>
      </c>
    </row>
  </sheetData>
  <sheetProtection algorithmName="SHA-512" hashValue="cgnIFtHCC+MGL6Yhn950yNEpf6lh5Jefod5uhiwtZ9vpT5/h7VbkTWZpLA3I51kcUfuQHwShy7xeq2AdaZXkfA==" saltValue="vGkUVn7TqQDNh79JOGHU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568</v>
      </c>
      <c r="G2" s="157"/>
      <c r="H2" s="158"/>
    </row>
    <row r="3" spans="1:8">
      <c r="A3" s="154" t="s">
        <v>561</v>
      </c>
      <c r="B3" s="159"/>
      <c r="C3" s="160"/>
      <c r="D3" s="161">
        <v>61853</v>
      </c>
      <c r="E3" s="162"/>
      <c r="F3" s="163">
        <v>47738</v>
      </c>
      <c r="G3" s="164"/>
      <c r="H3" s="165"/>
    </row>
    <row r="4" spans="1:8">
      <c r="A4" s="166"/>
      <c r="B4" s="167"/>
      <c r="C4" s="168"/>
      <c r="D4" s="169">
        <v>34058</v>
      </c>
      <c r="E4" s="170"/>
      <c r="F4" s="171">
        <v>24937</v>
      </c>
      <c r="G4" s="172"/>
      <c r="H4" s="173"/>
    </row>
    <row r="5" spans="1:8">
      <c r="A5" s="154" t="s">
        <v>563</v>
      </c>
      <c r="B5" s="159"/>
      <c r="C5" s="160"/>
      <c r="D5" s="161">
        <v>35331</v>
      </c>
      <c r="E5" s="162"/>
      <c r="F5" s="163">
        <v>52191</v>
      </c>
      <c r="G5" s="164"/>
      <c r="H5" s="165"/>
    </row>
    <row r="6" spans="1:8">
      <c r="A6" s="166"/>
      <c r="B6" s="167"/>
      <c r="C6" s="168"/>
      <c r="D6" s="169">
        <v>20058</v>
      </c>
      <c r="E6" s="170"/>
      <c r="F6" s="171">
        <v>24843</v>
      </c>
      <c r="G6" s="172"/>
      <c r="H6" s="173"/>
    </row>
    <row r="7" spans="1:8">
      <c r="A7" s="154" t="s">
        <v>564</v>
      </c>
      <c r="B7" s="159"/>
      <c r="C7" s="160"/>
      <c r="D7" s="161">
        <v>25869</v>
      </c>
      <c r="E7" s="162"/>
      <c r="F7" s="163">
        <v>47387</v>
      </c>
      <c r="G7" s="164"/>
      <c r="H7" s="165"/>
    </row>
    <row r="8" spans="1:8">
      <c r="A8" s="166"/>
      <c r="B8" s="167"/>
      <c r="C8" s="168"/>
      <c r="D8" s="169">
        <v>10181</v>
      </c>
      <c r="E8" s="170"/>
      <c r="F8" s="171">
        <v>24928</v>
      </c>
      <c r="G8" s="172"/>
      <c r="H8" s="173"/>
    </row>
    <row r="9" spans="1:8">
      <c r="A9" s="154" t="s">
        <v>565</v>
      </c>
      <c r="B9" s="159"/>
      <c r="C9" s="160"/>
      <c r="D9" s="161">
        <v>23637</v>
      </c>
      <c r="E9" s="162"/>
      <c r="F9" s="163">
        <v>51264</v>
      </c>
      <c r="G9" s="164"/>
      <c r="H9" s="165"/>
    </row>
    <row r="10" spans="1:8">
      <c r="A10" s="166"/>
      <c r="B10" s="167"/>
      <c r="C10" s="168"/>
      <c r="D10" s="169">
        <v>14517</v>
      </c>
      <c r="E10" s="170"/>
      <c r="F10" s="171">
        <v>26040</v>
      </c>
      <c r="G10" s="172"/>
      <c r="H10" s="173"/>
    </row>
    <row r="11" spans="1:8">
      <c r="A11" s="154" t="s">
        <v>566</v>
      </c>
      <c r="B11" s="159"/>
      <c r="C11" s="160"/>
      <c r="D11" s="161">
        <v>40655</v>
      </c>
      <c r="E11" s="162"/>
      <c r="F11" s="163">
        <v>52068</v>
      </c>
      <c r="G11" s="164"/>
      <c r="H11" s="165"/>
    </row>
    <row r="12" spans="1:8">
      <c r="A12" s="166"/>
      <c r="B12" s="167"/>
      <c r="C12" s="174"/>
      <c r="D12" s="169">
        <v>13395</v>
      </c>
      <c r="E12" s="170"/>
      <c r="F12" s="171">
        <v>26936</v>
      </c>
      <c r="G12" s="172"/>
      <c r="H12" s="173"/>
    </row>
    <row r="13" spans="1:8">
      <c r="A13" s="154"/>
      <c r="B13" s="159"/>
      <c r="C13" s="175"/>
      <c r="D13" s="176">
        <v>37469</v>
      </c>
      <c r="E13" s="177"/>
      <c r="F13" s="178">
        <v>50130</v>
      </c>
      <c r="G13" s="179"/>
      <c r="H13" s="165"/>
    </row>
    <row r="14" spans="1:8">
      <c r="A14" s="166"/>
      <c r="B14" s="167"/>
      <c r="C14" s="168"/>
      <c r="D14" s="169">
        <v>18442</v>
      </c>
      <c r="E14" s="170"/>
      <c r="F14" s="171">
        <v>25537</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3.2</v>
      </c>
      <c r="C19" s="180">
        <f>ROUND(VALUE(SUBSTITUTE(実質収支比率等に係る経年分析!G$48,"▲","-")),2)</f>
        <v>3.23</v>
      </c>
      <c r="D19" s="180">
        <f>ROUND(VALUE(SUBSTITUTE(実質収支比率等に係る経年分析!H$48,"▲","-")),2)</f>
        <v>3.46</v>
      </c>
      <c r="E19" s="180">
        <f>ROUND(VALUE(SUBSTITUTE(実質収支比率等に係る経年分析!I$48,"▲","-")),2)</f>
        <v>3.57</v>
      </c>
      <c r="F19" s="180">
        <f>ROUND(VALUE(SUBSTITUTE(実質収支比率等に係る経年分析!J$48,"▲","-")),2)</f>
        <v>3.92</v>
      </c>
    </row>
    <row r="20" spans="1:11">
      <c r="A20" s="180" t="s">
        <v>54</v>
      </c>
      <c r="B20" s="180">
        <f>ROUND(VALUE(SUBSTITUTE(実質収支比率等に係る経年分析!F$47,"▲","-")),2)</f>
        <v>36.17</v>
      </c>
      <c r="C20" s="180">
        <f>ROUND(VALUE(SUBSTITUTE(実質収支比率等に係る経年分析!G$47,"▲","-")),2)</f>
        <v>32.549999999999997</v>
      </c>
      <c r="D20" s="180">
        <f>ROUND(VALUE(SUBSTITUTE(実質収支比率等に係る経年分析!H$47,"▲","-")),2)</f>
        <v>26.53</v>
      </c>
      <c r="E20" s="180">
        <f>ROUND(VALUE(SUBSTITUTE(実質収支比率等に係る経年分析!I$47,"▲","-")),2)</f>
        <v>25.4</v>
      </c>
      <c r="F20" s="180">
        <f>ROUND(VALUE(SUBSTITUTE(実質収支比率等に係る経年分析!J$47,"▲","-")),2)</f>
        <v>26.57</v>
      </c>
    </row>
    <row r="21" spans="1:11">
      <c r="A21" s="180" t="s">
        <v>55</v>
      </c>
      <c r="B21" s="180">
        <f>IF(ISNUMBER(VALUE(SUBSTITUTE(実質収支比率等に係る経年分析!F$49,"▲","-"))),ROUND(VALUE(SUBSTITUTE(実質収支比率等に係る経年分析!F$49,"▲","-")),2),NA())</f>
        <v>-2.84</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-0.89</v>
      </c>
      <c r="F21" s="180">
        <f>IF(ISNUMBER(VALUE(SUBSTITUTE(実質収支比率等に係る経年分析!J$49,"▲","-"))),ROUND(VALUE(SUBSTITUTE(実質収支比率等に係る経年分析!J$49,"▲","-")),2),NA())</f>
        <v>2.36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工業用地造成事業特別会計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1.38</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0.25</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1.1599999999999999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5.76</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1642</v>
      </c>
      <c r="E42" s="182"/>
      <c r="F42" s="182"/>
      <c r="G42" s="182">
        <f>'実質公債費比率（分子）の構造'!L$52</f>
        <v>1591</v>
      </c>
      <c r="H42" s="182"/>
      <c r="I42" s="182"/>
      <c r="J42" s="182">
        <f>'実質公債費比率（分子）の構造'!M$52</f>
        <v>1564</v>
      </c>
      <c r="K42" s="182"/>
      <c r="L42" s="182"/>
      <c r="M42" s="182">
        <f>'実質公債費比率（分子）の構造'!N$52</f>
        <v>1574</v>
      </c>
      <c r="N42" s="182"/>
      <c r="O42" s="182"/>
      <c r="P42" s="182">
        <f>'実質公債費比率（分子）の構造'!O$52</f>
        <v>1542</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64</v>
      </c>
      <c r="B44" s="182">
        <f>'実質公債費比率（分子）の構造'!K$50</f>
        <v>23</v>
      </c>
      <c r="C44" s="182"/>
      <c r="D44" s="182"/>
      <c r="E44" s="182">
        <f>'実質公債費比率（分子）の構造'!L$50</f>
        <v>23</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65</v>
      </c>
      <c r="B45" s="182">
        <f>'実質公債費比率（分子）の構造'!K$49</f>
        <v>129</v>
      </c>
      <c r="C45" s="182"/>
      <c r="D45" s="182"/>
      <c r="E45" s="182">
        <f>'実質公債費比率（分子）の構造'!L$49</f>
        <v>94</v>
      </c>
      <c r="F45" s="182"/>
      <c r="G45" s="182"/>
      <c r="H45" s="182">
        <f>'実質公債費比率（分子）の構造'!M$49</f>
        <v>47</v>
      </c>
      <c r="I45" s="182"/>
      <c r="J45" s="182"/>
      <c r="K45" s="182">
        <f>'実質公債費比率（分子）の構造'!N$49</f>
        <v>68</v>
      </c>
      <c r="L45" s="182"/>
      <c r="M45" s="182"/>
      <c r="N45" s="182">
        <f>'実質公債費比率（分子）の構造'!O$49</f>
        <v>91</v>
      </c>
      <c r="O45" s="182"/>
      <c r="P45" s="182"/>
    </row>
    <row r="46" spans="1:16">
      <c r="A46" s="182" t="s">
        <v>66</v>
      </c>
      <c r="B46" s="182">
        <f>'実質公債費比率（分子）の構造'!K$48</f>
        <v>783</v>
      </c>
      <c r="C46" s="182"/>
      <c r="D46" s="182"/>
      <c r="E46" s="182">
        <f>'実質公債費比率（分子）の構造'!L$48</f>
        <v>886</v>
      </c>
      <c r="F46" s="182"/>
      <c r="G46" s="182"/>
      <c r="H46" s="182">
        <f>'実質公債費比率（分子）の構造'!M$48</f>
        <v>773</v>
      </c>
      <c r="I46" s="182"/>
      <c r="J46" s="182"/>
      <c r="K46" s="182">
        <f>'実質公債費比率（分子）の構造'!N$48</f>
        <v>757</v>
      </c>
      <c r="L46" s="182"/>
      <c r="M46" s="182"/>
      <c r="N46" s="182">
        <f>'実質公債費比率（分子）の構造'!O$48</f>
        <v>744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1539</v>
      </c>
      <c r="C49" s="182"/>
      <c r="D49" s="182"/>
      <c r="E49" s="182">
        <f>'実質公債費比率（分子）の構造'!L$45</f>
        <v>1428</v>
      </c>
      <c r="F49" s="182"/>
      <c r="G49" s="182"/>
      <c r="H49" s="182">
        <f>'実質公債費比率（分子）の構造'!M$45</f>
        <v>1446</v>
      </c>
      <c r="I49" s="182"/>
      <c r="J49" s="182"/>
      <c r="K49" s="182">
        <f>'実質公債費比率（分子）の構造'!N$45</f>
        <v>1380</v>
      </c>
      <c r="L49" s="182"/>
      <c r="M49" s="182"/>
      <c r="N49" s="182">
        <f>'実質公債費比率（分子）の構造'!O$45</f>
        <v>1397</v>
      </c>
      <c r="O49" s="182"/>
      <c r="P49" s="182"/>
    </row>
    <row r="50" spans="1:16">
      <c r="A50" s="182" t="s">
        <v>70</v>
      </c>
      <c r="B50" s="182" t="e">
        <f>NA()</f>
        <v>#N/A</v>
      </c>
      <c r="C50" s="182">
        <f>IF(ISNUMBER('実質公債費比率（分子）の構造'!K$53),'実質公債費比率（分子）の構造'!K$53,NA())</f>
        <v>832</v>
      </c>
      <c r="D50" s="182" t="e">
        <f>NA()</f>
        <v>#N/A</v>
      </c>
      <c r="E50" s="182" t="e">
        <f>NA()</f>
        <v>#N/A</v>
      </c>
      <c r="F50" s="182">
        <f>IF(ISNUMBER('実質公債費比率（分子）の構造'!L$53),'実質公債費比率（分子）の構造'!L$53,NA())</f>
        <v>840</v>
      </c>
      <c r="G50" s="182" t="e">
        <f>NA()</f>
        <v>#N/A</v>
      </c>
      <c r="H50" s="182" t="e">
        <f>NA()</f>
        <v>#N/A</v>
      </c>
      <c r="I50" s="182">
        <f>IF(ISNUMBER('実質公債費比率（分子）の構造'!M$53),'実質公債費比率（分子）の構造'!M$53,NA())</f>
        <v>702</v>
      </c>
      <c r="J50" s="182" t="e">
        <f>NA()</f>
        <v>#N/A</v>
      </c>
      <c r="K50" s="182" t="e">
        <f>NA()</f>
        <v>#N/A</v>
      </c>
      <c r="L50" s="182">
        <f>IF(ISNUMBER('実質公債費比率（分子）の構造'!N$53),'実質公債費比率（分子）の構造'!N$53,NA())</f>
        <v>631</v>
      </c>
      <c r="M50" s="182" t="e">
        <f>NA()</f>
        <v>#N/A</v>
      </c>
      <c r="N50" s="182" t="e">
        <f>NA()</f>
        <v>#N/A</v>
      </c>
      <c r="O50" s="182">
        <f>IF(ISNUMBER('実質公債費比率（分子）の構造'!O$53),'実質公債費比率（分子）の構造'!O$53,NA())</f>
        <v>690</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17723</v>
      </c>
      <c r="E56" s="181"/>
      <c r="F56" s="181"/>
      <c r="G56" s="181">
        <f>'将来負担比率（分子）の構造'!J$52</f>
        <v>17000</v>
      </c>
      <c r="H56" s="181"/>
      <c r="I56" s="181"/>
      <c r="J56" s="181">
        <f>'将来負担比率（分子）の構造'!K$52</f>
        <v>16258</v>
      </c>
      <c r="K56" s="181"/>
      <c r="L56" s="181"/>
      <c r="M56" s="181">
        <f>'将来負担比率（分子）の構造'!L$52</f>
        <v>15874</v>
      </c>
      <c r="N56" s="181"/>
      <c r="O56" s="181"/>
      <c r="P56" s="181">
        <f>'将来負担比率（分子）の構造'!M$52</f>
        <v>15182</v>
      </c>
    </row>
    <row r="57" spans="1:16">
      <c r="A57" s="181" t="s">
        <v>41</v>
      </c>
      <c r="B57" s="181"/>
      <c r="C57" s="181"/>
      <c r="D57" s="181">
        <f>'将来負担比率（分子）の構造'!I$51</f>
        <v>654</v>
      </c>
      <c r="E57" s="181"/>
      <c r="F57" s="181"/>
      <c r="G57" s="181">
        <f>'将来負担比率（分子）の構造'!J$51</f>
        <v>546</v>
      </c>
      <c r="H57" s="181"/>
      <c r="I57" s="181"/>
      <c r="J57" s="181">
        <f>'将来負担比率（分子）の構造'!K$51</f>
        <v>491</v>
      </c>
      <c r="K57" s="181"/>
      <c r="L57" s="181"/>
      <c r="M57" s="181">
        <f>'将来負担比率（分子）の構造'!L$51</f>
        <v>473</v>
      </c>
      <c r="N57" s="181"/>
      <c r="O57" s="181"/>
      <c r="P57" s="181">
        <f>'将来負担比率（分子）の構造'!M$51</f>
        <v>385</v>
      </c>
    </row>
    <row r="58" spans="1:16">
      <c r="A58" s="181" t="s">
        <v>40</v>
      </c>
      <c r="B58" s="181"/>
      <c r="C58" s="181"/>
      <c r="D58" s="181">
        <f>'将来負担比率（分子）の構造'!I$50</f>
        <v>5674</v>
      </c>
      <c r="E58" s="181"/>
      <c r="F58" s="181"/>
      <c r="G58" s="181">
        <f>'将来負担比率（分子）の構造'!J$50</f>
        <v>5750</v>
      </c>
      <c r="H58" s="181"/>
      <c r="I58" s="181"/>
      <c r="J58" s="181">
        <f>'将来負担比率（分子）の構造'!K$50</f>
        <v>4994</v>
      </c>
      <c r="K58" s="181"/>
      <c r="L58" s="181"/>
      <c r="M58" s="181">
        <f>'将来負担比率（分子）の構造'!L$50</f>
        <v>4785</v>
      </c>
      <c r="N58" s="181"/>
      <c r="O58" s="181"/>
      <c r="P58" s="181">
        <f>'将来負担比率（分子）の構造'!M$50</f>
        <v>4503</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1209</v>
      </c>
      <c r="C62" s="181"/>
      <c r="D62" s="181"/>
      <c r="E62" s="181">
        <f>'将来負担比率（分子）の構造'!J$45</f>
        <v>1098</v>
      </c>
      <c r="F62" s="181"/>
      <c r="G62" s="181"/>
      <c r="H62" s="181">
        <f>'将来負担比率（分子）の構造'!K$45</f>
        <v>1008</v>
      </c>
      <c r="I62" s="181"/>
      <c r="J62" s="181"/>
      <c r="K62" s="181">
        <f>'将来負担比率（分子）の構造'!L$45</f>
        <v>1162</v>
      </c>
      <c r="L62" s="181"/>
      <c r="M62" s="181"/>
      <c r="N62" s="181">
        <f>'将来負担比率（分子）の構造'!M$45</f>
        <v>980</v>
      </c>
      <c r="O62" s="181"/>
      <c r="P62" s="181"/>
    </row>
    <row r="63" spans="1:16">
      <c r="A63" s="181" t="s">
        <v>33</v>
      </c>
      <c r="B63" s="181">
        <f>'将来負担比率（分子）の構造'!I$44</f>
        <v>297</v>
      </c>
      <c r="C63" s="181"/>
      <c r="D63" s="181"/>
      <c r="E63" s="181">
        <f>'将来負担比率（分子）の構造'!J$44</f>
        <v>284</v>
      </c>
      <c r="F63" s="181"/>
      <c r="G63" s="181"/>
      <c r="H63" s="181">
        <f>'将来負担比率（分子）の構造'!K$44</f>
        <v>440</v>
      </c>
      <c r="I63" s="181"/>
      <c r="J63" s="181"/>
      <c r="K63" s="181">
        <f>'将来負担比率（分子）の構造'!L$44</f>
        <v>619</v>
      </c>
      <c r="L63" s="181"/>
      <c r="M63" s="181"/>
      <c r="N63" s="181">
        <f>'将来負担比率（分子）の構造'!M$44</f>
        <v>706</v>
      </c>
      <c r="O63" s="181"/>
      <c r="P63" s="181"/>
    </row>
    <row r="64" spans="1:16">
      <c r="A64" s="181" t="s">
        <v>32</v>
      </c>
      <c r="B64" s="181">
        <f>'将来負担比率（分子）の構造'!I$43</f>
        <v>11982</v>
      </c>
      <c r="C64" s="181"/>
      <c r="D64" s="181"/>
      <c r="E64" s="181">
        <f>'将来負担比率（分子）の構造'!J$43</f>
        <v>12228</v>
      </c>
      <c r="F64" s="181"/>
      <c r="G64" s="181"/>
      <c r="H64" s="181">
        <f>'将来負担比率（分子）の構造'!K$43</f>
        <v>11261</v>
      </c>
      <c r="I64" s="181"/>
      <c r="J64" s="181"/>
      <c r="K64" s="181">
        <f>'将来負担比率（分子）の構造'!L$43</f>
        <v>9605</v>
      </c>
      <c r="L64" s="181"/>
      <c r="M64" s="181"/>
      <c r="N64" s="181">
        <f>'将来負担比率（分子）の構造'!M$43</f>
        <v>8835</v>
      </c>
      <c r="O64" s="181"/>
      <c r="P64" s="181"/>
    </row>
    <row r="65" spans="1:16">
      <c r="A65" s="181" t="s">
        <v>31</v>
      </c>
      <c r="B65" s="181">
        <f>'将来負担比率（分子）の構造'!I$42</f>
        <v>109</v>
      </c>
      <c r="C65" s="181"/>
      <c r="D65" s="181"/>
      <c r="E65" s="181">
        <f>'将来負担比率（分子）の構造'!J$42</f>
        <v>104</v>
      </c>
      <c r="F65" s="181"/>
      <c r="G65" s="181"/>
      <c r="H65" s="181">
        <f>'将来負担比率（分子）の構造'!K$42</f>
        <v>99</v>
      </c>
      <c r="I65" s="181"/>
      <c r="J65" s="181"/>
      <c r="K65" s="181">
        <f>'将来負担比率（分子）の構造'!L$42</f>
        <v>93</v>
      </c>
      <c r="L65" s="181"/>
      <c r="M65" s="181"/>
      <c r="N65" s="181">
        <f>'将来負担比率（分子）の構造'!M$42</f>
        <v>183</v>
      </c>
      <c r="O65" s="181"/>
      <c r="P65" s="181"/>
    </row>
    <row r="66" spans="1:16">
      <c r="A66" s="181" t="s">
        <v>30</v>
      </c>
      <c r="B66" s="181">
        <f>'将来負担比率（分子）の構造'!I$41</f>
        <v>16678</v>
      </c>
      <c r="C66" s="181"/>
      <c r="D66" s="181"/>
      <c r="E66" s="181">
        <f>'将来負担比率（分子）の構造'!J$41</f>
        <v>16022</v>
      </c>
      <c r="F66" s="181"/>
      <c r="G66" s="181"/>
      <c r="H66" s="181">
        <f>'将来負担比率（分子）の構造'!K$41</f>
        <v>15059</v>
      </c>
      <c r="I66" s="181"/>
      <c r="J66" s="181"/>
      <c r="K66" s="181">
        <f>'将来負担比率（分子）の構造'!L$41</f>
        <v>14400</v>
      </c>
      <c r="L66" s="181"/>
      <c r="M66" s="181"/>
      <c r="N66" s="181">
        <f>'将来負担比率（分子）の構造'!M$41</f>
        <v>13826</v>
      </c>
      <c r="O66" s="181"/>
      <c r="P66" s="181"/>
    </row>
    <row r="67" spans="1:16">
      <c r="A67" s="181" t="s">
        <v>74</v>
      </c>
      <c r="B67" s="181" t="e">
        <f>NA()</f>
        <v>#N/A</v>
      </c>
      <c r="C67" s="181">
        <f>IF(ISNUMBER('将来負担比率（分子）の構造'!I$53), IF('将来負担比率（分子）の構造'!I$53 &lt; 0, 0, '将来負担比率（分子）の構造'!I$53), NA())</f>
        <v>6222</v>
      </c>
      <c r="D67" s="181" t="e">
        <f>NA()</f>
        <v>#N/A</v>
      </c>
      <c r="E67" s="181" t="e">
        <f>NA()</f>
        <v>#N/A</v>
      </c>
      <c r="F67" s="181">
        <f>IF(ISNUMBER('将来負担比率（分子）の構造'!J$53), IF('将来負担比率（分子）の構造'!J$53 &lt; 0, 0, '将来負担比率（分子）の構造'!J$53), NA())</f>
        <v>6439</v>
      </c>
      <c r="G67" s="181" t="e">
        <f>NA()</f>
        <v>#N/A</v>
      </c>
      <c r="H67" s="181" t="e">
        <f>NA()</f>
        <v>#N/A</v>
      </c>
      <c r="I67" s="181">
        <f>IF(ISNUMBER('将来負担比率（分子）の構造'!K$53), IF('将来負担比率（分子）の構造'!K$53 &lt; 0, 0, '将来負担比率（分子）の構造'!K$53), NA())</f>
        <v>6124</v>
      </c>
      <c r="J67" s="181" t="e">
        <f>NA()</f>
        <v>#N/A</v>
      </c>
      <c r="K67" s="181" t="e">
        <f>NA()</f>
        <v>#N/A</v>
      </c>
      <c r="L67" s="181">
        <f>IF(ISNUMBER('将来負担比率（分子）の構造'!L$53), IF('将来負担比率（分子）の構造'!L$53 &lt; 0, 0, '将来負担比率（分子）の構造'!L$53), NA())</f>
        <v>4748</v>
      </c>
      <c r="M67" s="181" t="e">
        <f>NA()</f>
        <v>#N/A</v>
      </c>
      <c r="N67" s="181" t="e">
        <f>NA()</f>
        <v>#N/A</v>
      </c>
      <c r="O67" s="181">
        <f>IF(ISNUMBER('将来負担比率（分子）の構造'!M$53), IF('将来負担比率（分子）の構造'!M$53 &lt; 0, 0, '将来負担比率（分子）の構造'!M$53), NA())</f>
        <v>4459</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1986</v>
      </c>
      <c r="C72" s="185">
        <f>基金残高に係る経年分析!G55</f>
        <v>1910</v>
      </c>
      <c r="D72" s="185">
        <f>基金残高に係る経年分析!H55</f>
        <v>2057</v>
      </c>
    </row>
    <row r="73" spans="1:16">
      <c r="A73" s="184" t="s">
        <v>77</v>
      </c>
      <c r="B73" s="185">
        <f>基金残高に係る経年分析!F56</f>
        <v>128</v>
      </c>
      <c r="C73" s="185">
        <f>基金残高に係る経年分析!G56</f>
        <v>128</v>
      </c>
      <c r="D73" s="185">
        <f>基金残高に係る経年分析!H56</f>
        <v>129</v>
      </c>
    </row>
    <row r="74" spans="1:16">
      <c r="A74" s="184" t="s">
        <v>78</v>
      </c>
      <c r="B74" s="185">
        <f>基金残高に係る経年分析!F57</f>
        <v>2874</v>
      </c>
      <c r="C74" s="185">
        <f>基金残高に係る経年分析!G57</f>
        <v>2744</v>
      </c>
      <c r="D74" s="185">
        <f>基金残高に係る経年分析!H57</f>
        <v>2315</v>
      </c>
    </row>
  </sheetData>
  <sheetProtection algorithmName="SHA-512" hashValue="Sms17ovTwPrO5M589sLviEGpq8pDWdjKHM1/iyvzjQ6z7luXWFmOMpVdNLsUHh029oaR9kjDqQgI4OSnGKiraA==" saltValue="n5vCTkzqNuD86zVOZqOk0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election activeCell="BH43" sqref="BH43"/>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228</v>
      </c>
      <c r="C5" s="672"/>
      <c r="D5" s="672"/>
      <c r="E5" s="672"/>
      <c r="F5" s="672"/>
      <c r="G5" s="672"/>
      <c r="H5" s="672"/>
      <c r="I5" s="672"/>
      <c r="J5" s="672"/>
      <c r="K5" s="672"/>
      <c r="L5" s="672"/>
      <c r="M5" s="672"/>
      <c r="N5" s="672"/>
      <c r="O5" s="672"/>
      <c r="P5" s="672"/>
      <c r="Q5" s="673"/>
      <c r="R5" s="674">
        <v>3251831</v>
      </c>
      <c r="S5" s="675"/>
      <c r="T5" s="675"/>
      <c r="U5" s="675"/>
      <c r="V5" s="675"/>
      <c r="W5" s="675"/>
      <c r="X5" s="675"/>
      <c r="Y5" s="676"/>
      <c r="Z5" s="677">
        <v>19.7</v>
      </c>
      <c r="AA5" s="677"/>
      <c r="AB5" s="677"/>
      <c r="AC5" s="677"/>
      <c r="AD5" s="678">
        <v>3251831</v>
      </c>
      <c r="AE5" s="678"/>
      <c r="AF5" s="678"/>
      <c r="AG5" s="678"/>
      <c r="AH5" s="678"/>
      <c r="AI5" s="678"/>
      <c r="AJ5" s="678"/>
      <c r="AK5" s="678"/>
      <c r="AL5" s="679">
        <v>43.4</v>
      </c>
      <c r="AM5" s="680"/>
      <c r="AN5" s="680"/>
      <c r="AO5" s="681"/>
      <c r="AP5" s="671" t="s">
        <v>229</v>
      </c>
      <c r="AQ5" s="672"/>
      <c r="AR5" s="672"/>
      <c r="AS5" s="672"/>
      <c r="AT5" s="672"/>
      <c r="AU5" s="672"/>
      <c r="AV5" s="672"/>
      <c r="AW5" s="672"/>
      <c r="AX5" s="672"/>
      <c r="AY5" s="672"/>
      <c r="AZ5" s="672"/>
      <c r="BA5" s="672"/>
      <c r="BB5" s="672"/>
      <c r="BC5" s="672"/>
      <c r="BD5" s="672"/>
      <c r="BE5" s="672"/>
      <c r="BF5" s="673"/>
      <c r="BG5" s="685">
        <v>3248929</v>
      </c>
      <c r="BH5" s="686"/>
      <c r="BI5" s="686"/>
      <c r="BJ5" s="686"/>
      <c r="BK5" s="686"/>
      <c r="BL5" s="686"/>
      <c r="BM5" s="686"/>
      <c r="BN5" s="687"/>
      <c r="BO5" s="688">
        <v>99.9</v>
      </c>
      <c r="BP5" s="688"/>
      <c r="BQ5" s="688"/>
      <c r="BR5" s="688"/>
      <c r="BS5" s="689">
        <v>18048</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151836</v>
      </c>
      <c r="S6" s="686"/>
      <c r="T6" s="686"/>
      <c r="U6" s="686"/>
      <c r="V6" s="686"/>
      <c r="W6" s="686"/>
      <c r="X6" s="686"/>
      <c r="Y6" s="687"/>
      <c r="Z6" s="688">
        <v>0.9</v>
      </c>
      <c r="AA6" s="688"/>
      <c r="AB6" s="688"/>
      <c r="AC6" s="688"/>
      <c r="AD6" s="689">
        <v>151836</v>
      </c>
      <c r="AE6" s="689"/>
      <c r="AF6" s="689"/>
      <c r="AG6" s="689"/>
      <c r="AH6" s="689"/>
      <c r="AI6" s="689"/>
      <c r="AJ6" s="689"/>
      <c r="AK6" s="689"/>
      <c r="AL6" s="690">
        <v>2</v>
      </c>
      <c r="AM6" s="691"/>
      <c r="AN6" s="691"/>
      <c r="AO6" s="692"/>
      <c r="AP6" s="682" t="s">
        <v>234</v>
      </c>
      <c r="AQ6" s="683"/>
      <c r="AR6" s="683"/>
      <c r="AS6" s="683"/>
      <c r="AT6" s="683"/>
      <c r="AU6" s="683"/>
      <c r="AV6" s="683"/>
      <c r="AW6" s="683"/>
      <c r="AX6" s="683"/>
      <c r="AY6" s="683"/>
      <c r="AZ6" s="683"/>
      <c r="BA6" s="683"/>
      <c r="BB6" s="683"/>
      <c r="BC6" s="683"/>
      <c r="BD6" s="683"/>
      <c r="BE6" s="683"/>
      <c r="BF6" s="684"/>
      <c r="BG6" s="685">
        <v>3248929</v>
      </c>
      <c r="BH6" s="686"/>
      <c r="BI6" s="686"/>
      <c r="BJ6" s="686"/>
      <c r="BK6" s="686"/>
      <c r="BL6" s="686"/>
      <c r="BM6" s="686"/>
      <c r="BN6" s="687"/>
      <c r="BO6" s="688">
        <v>99.9</v>
      </c>
      <c r="BP6" s="688"/>
      <c r="BQ6" s="688"/>
      <c r="BR6" s="688"/>
      <c r="BS6" s="689">
        <v>18048</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121637</v>
      </c>
      <c r="CS6" s="686"/>
      <c r="CT6" s="686"/>
      <c r="CU6" s="686"/>
      <c r="CV6" s="686"/>
      <c r="CW6" s="686"/>
      <c r="CX6" s="686"/>
      <c r="CY6" s="687"/>
      <c r="CZ6" s="679">
        <v>0.8</v>
      </c>
      <c r="DA6" s="680"/>
      <c r="DB6" s="680"/>
      <c r="DC6" s="699"/>
      <c r="DD6" s="694" t="s">
        <v>236</v>
      </c>
      <c r="DE6" s="686"/>
      <c r="DF6" s="686"/>
      <c r="DG6" s="686"/>
      <c r="DH6" s="686"/>
      <c r="DI6" s="686"/>
      <c r="DJ6" s="686"/>
      <c r="DK6" s="686"/>
      <c r="DL6" s="686"/>
      <c r="DM6" s="686"/>
      <c r="DN6" s="686"/>
      <c r="DO6" s="686"/>
      <c r="DP6" s="687"/>
      <c r="DQ6" s="694">
        <v>106695</v>
      </c>
      <c r="DR6" s="686"/>
      <c r="DS6" s="686"/>
      <c r="DT6" s="686"/>
      <c r="DU6" s="686"/>
      <c r="DV6" s="686"/>
      <c r="DW6" s="686"/>
      <c r="DX6" s="686"/>
      <c r="DY6" s="686"/>
      <c r="DZ6" s="686"/>
      <c r="EA6" s="686"/>
      <c r="EB6" s="686"/>
      <c r="EC6" s="695"/>
    </row>
    <row r="7" spans="2:143" ht="11.25" customHeight="1">
      <c r="B7" s="682" t="s">
        <v>237</v>
      </c>
      <c r="C7" s="683"/>
      <c r="D7" s="683"/>
      <c r="E7" s="683"/>
      <c r="F7" s="683"/>
      <c r="G7" s="683"/>
      <c r="H7" s="683"/>
      <c r="I7" s="683"/>
      <c r="J7" s="683"/>
      <c r="K7" s="683"/>
      <c r="L7" s="683"/>
      <c r="M7" s="683"/>
      <c r="N7" s="683"/>
      <c r="O7" s="683"/>
      <c r="P7" s="683"/>
      <c r="Q7" s="684"/>
      <c r="R7" s="685">
        <v>1983</v>
      </c>
      <c r="S7" s="686"/>
      <c r="T7" s="686"/>
      <c r="U7" s="686"/>
      <c r="V7" s="686"/>
      <c r="W7" s="686"/>
      <c r="X7" s="686"/>
      <c r="Y7" s="687"/>
      <c r="Z7" s="688">
        <v>0</v>
      </c>
      <c r="AA7" s="688"/>
      <c r="AB7" s="688"/>
      <c r="AC7" s="688"/>
      <c r="AD7" s="689">
        <v>1983</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1381385</v>
      </c>
      <c r="BH7" s="686"/>
      <c r="BI7" s="686"/>
      <c r="BJ7" s="686"/>
      <c r="BK7" s="686"/>
      <c r="BL7" s="686"/>
      <c r="BM7" s="686"/>
      <c r="BN7" s="687"/>
      <c r="BO7" s="688">
        <v>42.5</v>
      </c>
      <c r="BP7" s="688"/>
      <c r="BQ7" s="688"/>
      <c r="BR7" s="688"/>
      <c r="BS7" s="689">
        <v>18048</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4701913</v>
      </c>
      <c r="CS7" s="686"/>
      <c r="CT7" s="686"/>
      <c r="CU7" s="686"/>
      <c r="CV7" s="686"/>
      <c r="CW7" s="686"/>
      <c r="CX7" s="686"/>
      <c r="CY7" s="687"/>
      <c r="CZ7" s="688">
        <v>29.1</v>
      </c>
      <c r="DA7" s="688"/>
      <c r="DB7" s="688"/>
      <c r="DC7" s="688"/>
      <c r="DD7" s="694">
        <v>97447</v>
      </c>
      <c r="DE7" s="686"/>
      <c r="DF7" s="686"/>
      <c r="DG7" s="686"/>
      <c r="DH7" s="686"/>
      <c r="DI7" s="686"/>
      <c r="DJ7" s="686"/>
      <c r="DK7" s="686"/>
      <c r="DL7" s="686"/>
      <c r="DM7" s="686"/>
      <c r="DN7" s="686"/>
      <c r="DO7" s="686"/>
      <c r="DP7" s="687"/>
      <c r="DQ7" s="694">
        <v>1088244</v>
      </c>
      <c r="DR7" s="686"/>
      <c r="DS7" s="686"/>
      <c r="DT7" s="686"/>
      <c r="DU7" s="686"/>
      <c r="DV7" s="686"/>
      <c r="DW7" s="686"/>
      <c r="DX7" s="686"/>
      <c r="DY7" s="686"/>
      <c r="DZ7" s="686"/>
      <c r="EA7" s="686"/>
      <c r="EB7" s="686"/>
      <c r="EC7" s="695"/>
    </row>
    <row r="8" spans="2:143" ht="11.25" customHeight="1">
      <c r="B8" s="682" t="s">
        <v>240</v>
      </c>
      <c r="C8" s="683"/>
      <c r="D8" s="683"/>
      <c r="E8" s="683"/>
      <c r="F8" s="683"/>
      <c r="G8" s="683"/>
      <c r="H8" s="683"/>
      <c r="I8" s="683"/>
      <c r="J8" s="683"/>
      <c r="K8" s="683"/>
      <c r="L8" s="683"/>
      <c r="M8" s="683"/>
      <c r="N8" s="683"/>
      <c r="O8" s="683"/>
      <c r="P8" s="683"/>
      <c r="Q8" s="684"/>
      <c r="R8" s="685">
        <v>9982</v>
      </c>
      <c r="S8" s="686"/>
      <c r="T8" s="686"/>
      <c r="U8" s="686"/>
      <c r="V8" s="686"/>
      <c r="W8" s="686"/>
      <c r="X8" s="686"/>
      <c r="Y8" s="687"/>
      <c r="Z8" s="688">
        <v>0.1</v>
      </c>
      <c r="AA8" s="688"/>
      <c r="AB8" s="688"/>
      <c r="AC8" s="688"/>
      <c r="AD8" s="689">
        <v>9982</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48770</v>
      </c>
      <c r="BH8" s="686"/>
      <c r="BI8" s="686"/>
      <c r="BJ8" s="686"/>
      <c r="BK8" s="686"/>
      <c r="BL8" s="686"/>
      <c r="BM8" s="686"/>
      <c r="BN8" s="687"/>
      <c r="BO8" s="688">
        <v>1.5</v>
      </c>
      <c r="BP8" s="688"/>
      <c r="BQ8" s="688"/>
      <c r="BR8" s="688"/>
      <c r="BS8" s="694" t="s">
        <v>236</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3939833</v>
      </c>
      <c r="CS8" s="686"/>
      <c r="CT8" s="686"/>
      <c r="CU8" s="686"/>
      <c r="CV8" s="686"/>
      <c r="CW8" s="686"/>
      <c r="CX8" s="686"/>
      <c r="CY8" s="687"/>
      <c r="CZ8" s="688">
        <v>24.4</v>
      </c>
      <c r="DA8" s="688"/>
      <c r="DB8" s="688"/>
      <c r="DC8" s="688"/>
      <c r="DD8" s="694">
        <v>4478</v>
      </c>
      <c r="DE8" s="686"/>
      <c r="DF8" s="686"/>
      <c r="DG8" s="686"/>
      <c r="DH8" s="686"/>
      <c r="DI8" s="686"/>
      <c r="DJ8" s="686"/>
      <c r="DK8" s="686"/>
      <c r="DL8" s="686"/>
      <c r="DM8" s="686"/>
      <c r="DN8" s="686"/>
      <c r="DO8" s="686"/>
      <c r="DP8" s="687"/>
      <c r="DQ8" s="694">
        <v>1910537</v>
      </c>
      <c r="DR8" s="686"/>
      <c r="DS8" s="686"/>
      <c r="DT8" s="686"/>
      <c r="DU8" s="686"/>
      <c r="DV8" s="686"/>
      <c r="DW8" s="686"/>
      <c r="DX8" s="686"/>
      <c r="DY8" s="686"/>
      <c r="DZ8" s="686"/>
      <c r="EA8" s="686"/>
      <c r="EB8" s="686"/>
      <c r="EC8" s="695"/>
    </row>
    <row r="9" spans="2:143" ht="11.25" customHeight="1">
      <c r="B9" s="682" t="s">
        <v>243</v>
      </c>
      <c r="C9" s="683"/>
      <c r="D9" s="683"/>
      <c r="E9" s="683"/>
      <c r="F9" s="683"/>
      <c r="G9" s="683"/>
      <c r="H9" s="683"/>
      <c r="I9" s="683"/>
      <c r="J9" s="683"/>
      <c r="K9" s="683"/>
      <c r="L9" s="683"/>
      <c r="M9" s="683"/>
      <c r="N9" s="683"/>
      <c r="O9" s="683"/>
      <c r="P9" s="683"/>
      <c r="Q9" s="684"/>
      <c r="R9" s="685">
        <v>13039</v>
      </c>
      <c r="S9" s="686"/>
      <c r="T9" s="686"/>
      <c r="U9" s="686"/>
      <c r="V9" s="686"/>
      <c r="W9" s="686"/>
      <c r="X9" s="686"/>
      <c r="Y9" s="687"/>
      <c r="Z9" s="688">
        <v>0.1</v>
      </c>
      <c r="AA9" s="688"/>
      <c r="AB9" s="688"/>
      <c r="AC9" s="688"/>
      <c r="AD9" s="689">
        <v>13039</v>
      </c>
      <c r="AE9" s="689"/>
      <c r="AF9" s="689"/>
      <c r="AG9" s="689"/>
      <c r="AH9" s="689"/>
      <c r="AI9" s="689"/>
      <c r="AJ9" s="689"/>
      <c r="AK9" s="689"/>
      <c r="AL9" s="690">
        <v>0.2</v>
      </c>
      <c r="AM9" s="691"/>
      <c r="AN9" s="691"/>
      <c r="AO9" s="692"/>
      <c r="AP9" s="682" t="s">
        <v>244</v>
      </c>
      <c r="AQ9" s="683"/>
      <c r="AR9" s="683"/>
      <c r="AS9" s="683"/>
      <c r="AT9" s="683"/>
      <c r="AU9" s="683"/>
      <c r="AV9" s="683"/>
      <c r="AW9" s="683"/>
      <c r="AX9" s="683"/>
      <c r="AY9" s="683"/>
      <c r="AZ9" s="683"/>
      <c r="BA9" s="683"/>
      <c r="BB9" s="683"/>
      <c r="BC9" s="683"/>
      <c r="BD9" s="683"/>
      <c r="BE9" s="683"/>
      <c r="BF9" s="684"/>
      <c r="BG9" s="685">
        <v>1157976</v>
      </c>
      <c r="BH9" s="686"/>
      <c r="BI9" s="686"/>
      <c r="BJ9" s="686"/>
      <c r="BK9" s="686"/>
      <c r="BL9" s="686"/>
      <c r="BM9" s="686"/>
      <c r="BN9" s="687"/>
      <c r="BO9" s="688">
        <v>35.6</v>
      </c>
      <c r="BP9" s="688"/>
      <c r="BQ9" s="688"/>
      <c r="BR9" s="688"/>
      <c r="BS9" s="694" t="s">
        <v>236</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1201061</v>
      </c>
      <c r="CS9" s="686"/>
      <c r="CT9" s="686"/>
      <c r="CU9" s="686"/>
      <c r="CV9" s="686"/>
      <c r="CW9" s="686"/>
      <c r="CX9" s="686"/>
      <c r="CY9" s="687"/>
      <c r="CZ9" s="688">
        <v>7.4</v>
      </c>
      <c r="DA9" s="688"/>
      <c r="DB9" s="688"/>
      <c r="DC9" s="688"/>
      <c r="DD9" s="694">
        <v>1629</v>
      </c>
      <c r="DE9" s="686"/>
      <c r="DF9" s="686"/>
      <c r="DG9" s="686"/>
      <c r="DH9" s="686"/>
      <c r="DI9" s="686"/>
      <c r="DJ9" s="686"/>
      <c r="DK9" s="686"/>
      <c r="DL9" s="686"/>
      <c r="DM9" s="686"/>
      <c r="DN9" s="686"/>
      <c r="DO9" s="686"/>
      <c r="DP9" s="687"/>
      <c r="DQ9" s="694">
        <v>992007</v>
      </c>
      <c r="DR9" s="686"/>
      <c r="DS9" s="686"/>
      <c r="DT9" s="686"/>
      <c r="DU9" s="686"/>
      <c r="DV9" s="686"/>
      <c r="DW9" s="686"/>
      <c r="DX9" s="686"/>
      <c r="DY9" s="686"/>
      <c r="DZ9" s="686"/>
      <c r="EA9" s="686"/>
      <c r="EB9" s="686"/>
      <c r="EC9" s="695"/>
    </row>
    <row r="10" spans="2:143" ht="11.25" customHeight="1">
      <c r="B10" s="682" t="s">
        <v>246</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236</v>
      </c>
      <c r="AA10" s="688"/>
      <c r="AB10" s="688"/>
      <c r="AC10" s="688"/>
      <c r="AD10" s="689" t="s">
        <v>173</v>
      </c>
      <c r="AE10" s="689"/>
      <c r="AF10" s="689"/>
      <c r="AG10" s="689"/>
      <c r="AH10" s="689"/>
      <c r="AI10" s="689"/>
      <c r="AJ10" s="689"/>
      <c r="AK10" s="689"/>
      <c r="AL10" s="690" t="s">
        <v>173</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56768</v>
      </c>
      <c r="BH10" s="686"/>
      <c r="BI10" s="686"/>
      <c r="BJ10" s="686"/>
      <c r="BK10" s="686"/>
      <c r="BL10" s="686"/>
      <c r="BM10" s="686"/>
      <c r="BN10" s="687"/>
      <c r="BO10" s="688">
        <v>1.7</v>
      </c>
      <c r="BP10" s="688"/>
      <c r="BQ10" s="688"/>
      <c r="BR10" s="688"/>
      <c r="BS10" s="694" t="s">
        <v>236</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t="s">
        <v>173</v>
      </c>
      <c r="CS10" s="686"/>
      <c r="CT10" s="686"/>
      <c r="CU10" s="686"/>
      <c r="CV10" s="686"/>
      <c r="CW10" s="686"/>
      <c r="CX10" s="686"/>
      <c r="CY10" s="687"/>
      <c r="CZ10" s="688" t="s">
        <v>236</v>
      </c>
      <c r="DA10" s="688"/>
      <c r="DB10" s="688"/>
      <c r="DC10" s="688"/>
      <c r="DD10" s="694" t="s">
        <v>236</v>
      </c>
      <c r="DE10" s="686"/>
      <c r="DF10" s="686"/>
      <c r="DG10" s="686"/>
      <c r="DH10" s="686"/>
      <c r="DI10" s="686"/>
      <c r="DJ10" s="686"/>
      <c r="DK10" s="686"/>
      <c r="DL10" s="686"/>
      <c r="DM10" s="686"/>
      <c r="DN10" s="686"/>
      <c r="DO10" s="686"/>
      <c r="DP10" s="687"/>
      <c r="DQ10" s="694" t="s">
        <v>236</v>
      </c>
      <c r="DR10" s="686"/>
      <c r="DS10" s="686"/>
      <c r="DT10" s="686"/>
      <c r="DU10" s="686"/>
      <c r="DV10" s="686"/>
      <c r="DW10" s="686"/>
      <c r="DX10" s="686"/>
      <c r="DY10" s="686"/>
      <c r="DZ10" s="686"/>
      <c r="EA10" s="686"/>
      <c r="EB10" s="686"/>
      <c r="EC10" s="695"/>
    </row>
    <row r="11" spans="2:143" ht="11.25" customHeight="1">
      <c r="B11" s="682" t="s">
        <v>249</v>
      </c>
      <c r="C11" s="683"/>
      <c r="D11" s="683"/>
      <c r="E11" s="683"/>
      <c r="F11" s="683"/>
      <c r="G11" s="683"/>
      <c r="H11" s="683"/>
      <c r="I11" s="683"/>
      <c r="J11" s="683"/>
      <c r="K11" s="683"/>
      <c r="L11" s="683"/>
      <c r="M11" s="683"/>
      <c r="N11" s="683"/>
      <c r="O11" s="683"/>
      <c r="P11" s="683"/>
      <c r="Q11" s="684"/>
      <c r="R11" s="685">
        <v>586147</v>
      </c>
      <c r="S11" s="686"/>
      <c r="T11" s="686"/>
      <c r="U11" s="686"/>
      <c r="V11" s="686"/>
      <c r="W11" s="686"/>
      <c r="X11" s="686"/>
      <c r="Y11" s="687"/>
      <c r="Z11" s="690">
        <v>3.6</v>
      </c>
      <c r="AA11" s="691"/>
      <c r="AB11" s="691"/>
      <c r="AC11" s="703"/>
      <c r="AD11" s="694">
        <v>586147</v>
      </c>
      <c r="AE11" s="686"/>
      <c r="AF11" s="686"/>
      <c r="AG11" s="686"/>
      <c r="AH11" s="686"/>
      <c r="AI11" s="686"/>
      <c r="AJ11" s="686"/>
      <c r="AK11" s="687"/>
      <c r="AL11" s="690">
        <v>7.8</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117871</v>
      </c>
      <c r="BH11" s="686"/>
      <c r="BI11" s="686"/>
      <c r="BJ11" s="686"/>
      <c r="BK11" s="686"/>
      <c r="BL11" s="686"/>
      <c r="BM11" s="686"/>
      <c r="BN11" s="687"/>
      <c r="BO11" s="688">
        <v>3.6</v>
      </c>
      <c r="BP11" s="688"/>
      <c r="BQ11" s="688"/>
      <c r="BR11" s="688"/>
      <c r="BS11" s="694">
        <v>18048</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642914</v>
      </c>
      <c r="CS11" s="686"/>
      <c r="CT11" s="686"/>
      <c r="CU11" s="686"/>
      <c r="CV11" s="686"/>
      <c r="CW11" s="686"/>
      <c r="CX11" s="686"/>
      <c r="CY11" s="687"/>
      <c r="CZ11" s="688">
        <v>4</v>
      </c>
      <c r="DA11" s="688"/>
      <c r="DB11" s="688"/>
      <c r="DC11" s="688"/>
      <c r="DD11" s="694">
        <v>281831</v>
      </c>
      <c r="DE11" s="686"/>
      <c r="DF11" s="686"/>
      <c r="DG11" s="686"/>
      <c r="DH11" s="686"/>
      <c r="DI11" s="686"/>
      <c r="DJ11" s="686"/>
      <c r="DK11" s="686"/>
      <c r="DL11" s="686"/>
      <c r="DM11" s="686"/>
      <c r="DN11" s="686"/>
      <c r="DO11" s="686"/>
      <c r="DP11" s="687"/>
      <c r="DQ11" s="694">
        <v>265083</v>
      </c>
      <c r="DR11" s="686"/>
      <c r="DS11" s="686"/>
      <c r="DT11" s="686"/>
      <c r="DU11" s="686"/>
      <c r="DV11" s="686"/>
      <c r="DW11" s="686"/>
      <c r="DX11" s="686"/>
      <c r="DY11" s="686"/>
      <c r="DZ11" s="686"/>
      <c r="EA11" s="686"/>
      <c r="EB11" s="686"/>
      <c r="EC11" s="695"/>
    </row>
    <row r="12" spans="2:143" ht="11.25" customHeight="1">
      <c r="B12" s="682" t="s">
        <v>252</v>
      </c>
      <c r="C12" s="683"/>
      <c r="D12" s="683"/>
      <c r="E12" s="683"/>
      <c r="F12" s="683"/>
      <c r="G12" s="683"/>
      <c r="H12" s="683"/>
      <c r="I12" s="683"/>
      <c r="J12" s="683"/>
      <c r="K12" s="683"/>
      <c r="L12" s="683"/>
      <c r="M12" s="683"/>
      <c r="N12" s="683"/>
      <c r="O12" s="683"/>
      <c r="P12" s="683"/>
      <c r="Q12" s="684"/>
      <c r="R12" s="685">
        <v>15784</v>
      </c>
      <c r="S12" s="686"/>
      <c r="T12" s="686"/>
      <c r="U12" s="686"/>
      <c r="V12" s="686"/>
      <c r="W12" s="686"/>
      <c r="X12" s="686"/>
      <c r="Y12" s="687"/>
      <c r="Z12" s="688">
        <v>0.1</v>
      </c>
      <c r="AA12" s="688"/>
      <c r="AB12" s="688"/>
      <c r="AC12" s="688"/>
      <c r="AD12" s="689">
        <v>15784</v>
      </c>
      <c r="AE12" s="689"/>
      <c r="AF12" s="689"/>
      <c r="AG12" s="689"/>
      <c r="AH12" s="689"/>
      <c r="AI12" s="689"/>
      <c r="AJ12" s="689"/>
      <c r="AK12" s="689"/>
      <c r="AL12" s="690">
        <v>0.2</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1536813</v>
      </c>
      <c r="BH12" s="686"/>
      <c r="BI12" s="686"/>
      <c r="BJ12" s="686"/>
      <c r="BK12" s="686"/>
      <c r="BL12" s="686"/>
      <c r="BM12" s="686"/>
      <c r="BN12" s="687"/>
      <c r="BO12" s="688">
        <v>47.3</v>
      </c>
      <c r="BP12" s="688"/>
      <c r="BQ12" s="688"/>
      <c r="BR12" s="688"/>
      <c r="BS12" s="694" t="s">
        <v>236</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148625</v>
      </c>
      <c r="CS12" s="686"/>
      <c r="CT12" s="686"/>
      <c r="CU12" s="686"/>
      <c r="CV12" s="686"/>
      <c r="CW12" s="686"/>
      <c r="CX12" s="686"/>
      <c r="CY12" s="687"/>
      <c r="CZ12" s="688">
        <v>0.9</v>
      </c>
      <c r="DA12" s="688"/>
      <c r="DB12" s="688"/>
      <c r="DC12" s="688"/>
      <c r="DD12" s="694">
        <v>158</v>
      </c>
      <c r="DE12" s="686"/>
      <c r="DF12" s="686"/>
      <c r="DG12" s="686"/>
      <c r="DH12" s="686"/>
      <c r="DI12" s="686"/>
      <c r="DJ12" s="686"/>
      <c r="DK12" s="686"/>
      <c r="DL12" s="686"/>
      <c r="DM12" s="686"/>
      <c r="DN12" s="686"/>
      <c r="DO12" s="686"/>
      <c r="DP12" s="687"/>
      <c r="DQ12" s="694">
        <v>38192</v>
      </c>
      <c r="DR12" s="686"/>
      <c r="DS12" s="686"/>
      <c r="DT12" s="686"/>
      <c r="DU12" s="686"/>
      <c r="DV12" s="686"/>
      <c r="DW12" s="686"/>
      <c r="DX12" s="686"/>
      <c r="DY12" s="686"/>
      <c r="DZ12" s="686"/>
      <c r="EA12" s="686"/>
      <c r="EB12" s="686"/>
      <c r="EC12" s="695"/>
    </row>
    <row r="13" spans="2:143" ht="11.25" customHeight="1">
      <c r="B13" s="682" t="s">
        <v>255</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236</v>
      </c>
      <c r="AA13" s="688"/>
      <c r="AB13" s="688"/>
      <c r="AC13" s="688"/>
      <c r="AD13" s="689" t="s">
        <v>173</v>
      </c>
      <c r="AE13" s="689"/>
      <c r="AF13" s="689"/>
      <c r="AG13" s="689"/>
      <c r="AH13" s="689"/>
      <c r="AI13" s="689"/>
      <c r="AJ13" s="689"/>
      <c r="AK13" s="689"/>
      <c r="AL13" s="690" t="s">
        <v>174</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1535721</v>
      </c>
      <c r="BH13" s="686"/>
      <c r="BI13" s="686"/>
      <c r="BJ13" s="686"/>
      <c r="BK13" s="686"/>
      <c r="BL13" s="686"/>
      <c r="BM13" s="686"/>
      <c r="BN13" s="687"/>
      <c r="BO13" s="688">
        <v>47.2</v>
      </c>
      <c r="BP13" s="688"/>
      <c r="BQ13" s="688"/>
      <c r="BR13" s="688"/>
      <c r="BS13" s="694" t="s">
        <v>173</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1185090</v>
      </c>
      <c r="CS13" s="686"/>
      <c r="CT13" s="686"/>
      <c r="CU13" s="686"/>
      <c r="CV13" s="686"/>
      <c r="CW13" s="686"/>
      <c r="CX13" s="686"/>
      <c r="CY13" s="687"/>
      <c r="CZ13" s="688">
        <v>7.3</v>
      </c>
      <c r="DA13" s="688"/>
      <c r="DB13" s="688"/>
      <c r="DC13" s="688"/>
      <c r="DD13" s="694">
        <v>165307</v>
      </c>
      <c r="DE13" s="686"/>
      <c r="DF13" s="686"/>
      <c r="DG13" s="686"/>
      <c r="DH13" s="686"/>
      <c r="DI13" s="686"/>
      <c r="DJ13" s="686"/>
      <c r="DK13" s="686"/>
      <c r="DL13" s="686"/>
      <c r="DM13" s="686"/>
      <c r="DN13" s="686"/>
      <c r="DO13" s="686"/>
      <c r="DP13" s="687"/>
      <c r="DQ13" s="694">
        <v>921894</v>
      </c>
      <c r="DR13" s="686"/>
      <c r="DS13" s="686"/>
      <c r="DT13" s="686"/>
      <c r="DU13" s="686"/>
      <c r="DV13" s="686"/>
      <c r="DW13" s="686"/>
      <c r="DX13" s="686"/>
      <c r="DY13" s="686"/>
      <c r="DZ13" s="686"/>
      <c r="EA13" s="686"/>
      <c r="EB13" s="686"/>
      <c r="EC13" s="695"/>
    </row>
    <row r="14" spans="2:143" ht="11.25" customHeight="1">
      <c r="B14" s="682" t="s">
        <v>258</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173</v>
      </c>
      <c r="AA14" s="688"/>
      <c r="AB14" s="688"/>
      <c r="AC14" s="688"/>
      <c r="AD14" s="689" t="s">
        <v>236</v>
      </c>
      <c r="AE14" s="689"/>
      <c r="AF14" s="689"/>
      <c r="AG14" s="689"/>
      <c r="AH14" s="689"/>
      <c r="AI14" s="689"/>
      <c r="AJ14" s="689"/>
      <c r="AK14" s="689"/>
      <c r="AL14" s="690" t="s">
        <v>173</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104737</v>
      </c>
      <c r="BH14" s="686"/>
      <c r="BI14" s="686"/>
      <c r="BJ14" s="686"/>
      <c r="BK14" s="686"/>
      <c r="BL14" s="686"/>
      <c r="BM14" s="686"/>
      <c r="BN14" s="687"/>
      <c r="BO14" s="688">
        <v>3.2</v>
      </c>
      <c r="BP14" s="688"/>
      <c r="BQ14" s="688"/>
      <c r="BR14" s="688"/>
      <c r="BS14" s="694" t="s">
        <v>236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475183</v>
      </c>
      <c r="CS14" s="686"/>
      <c r="CT14" s="686"/>
      <c r="CU14" s="686"/>
      <c r="CV14" s="686"/>
      <c r="CW14" s="686"/>
      <c r="CX14" s="686"/>
      <c r="CY14" s="687"/>
      <c r="CZ14" s="688">
        <v>2.9</v>
      </c>
      <c r="DA14" s="688"/>
      <c r="DB14" s="688"/>
      <c r="DC14" s="688"/>
      <c r="DD14" s="694">
        <v>1213</v>
      </c>
      <c r="DE14" s="686"/>
      <c r="DF14" s="686"/>
      <c r="DG14" s="686"/>
      <c r="DH14" s="686"/>
      <c r="DI14" s="686"/>
      <c r="DJ14" s="686"/>
      <c r="DK14" s="686"/>
      <c r="DL14" s="686"/>
      <c r="DM14" s="686"/>
      <c r="DN14" s="686"/>
      <c r="DO14" s="686"/>
      <c r="DP14" s="687"/>
      <c r="DQ14" s="694">
        <v>469479</v>
      </c>
      <c r="DR14" s="686"/>
      <c r="DS14" s="686"/>
      <c r="DT14" s="686"/>
      <c r="DU14" s="686"/>
      <c r="DV14" s="686"/>
      <c r="DW14" s="686"/>
      <c r="DX14" s="686"/>
      <c r="DY14" s="686"/>
      <c r="DZ14" s="686"/>
      <c r="EA14" s="686"/>
      <c r="EB14" s="686"/>
      <c r="EC14" s="695"/>
    </row>
    <row r="15" spans="2:143" ht="11.25" customHeight="1">
      <c r="B15" s="682" t="s">
        <v>261</v>
      </c>
      <c r="C15" s="683"/>
      <c r="D15" s="683"/>
      <c r="E15" s="683"/>
      <c r="F15" s="683"/>
      <c r="G15" s="683"/>
      <c r="H15" s="683"/>
      <c r="I15" s="683"/>
      <c r="J15" s="683"/>
      <c r="K15" s="683"/>
      <c r="L15" s="683"/>
      <c r="M15" s="683"/>
      <c r="N15" s="683"/>
      <c r="O15" s="683"/>
      <c r="P15" s="683"/>
      <c r="Q15" s="684"/>
      <c r="R15" s="685" t="s">
        <v>173</v>
      </c>
      <c r="S15" s="686"/>
      <c r="T15" s="686"/>
      <c r="U15" s="686"/>
      <c r="V15" s="686"/>
      <c r="W15" s="686"/>
      <c r="X15" s="686"/>
      <c r="Y15" s="687"/>
      <c r="Z15" s="688" t="s">
        <v>173</v>
      </c>
      <c r="AA15" s="688"/>
      <c r="AB15" s="688"/>
      <c r="AC15" s="688"/>
      <c r="AD15" s="689" t="s">
        <v>236</v>
      </c>
      <c r="AE15" s="689"/>
      <c r="AF15" s="689"/>
      <c r="AG15" s="689"/>
      <c r="AH15" s="689"/>
      <c r="AI15" s="689"/>
      <c r="AJ15" s="689"/>
      <c r="AK15" s="689"/>
      <c r="AL15" s="690" t="s">
        <v>173</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225994</v>
      </c>
      <c r="BH15" s="686"/>
      <c r="BI15" s="686"/>
      <c r="BJ15" s="686"/>
      <c r="BK15" s="686"/>
      <c r="BL15" s="686"/>
      <c r="BM15" s="686"/>
      <c r="BN15" s="687"/>
      <c r="BO15" s="688">
        <v>6.9</v>
      </c>
      <c r="BP15" s="688"/>
      <c r="BQ15" s="688"/>
      <c r="BR15" s="688"/>
      <c r="BS15" s="694" t="s">
        <v>173</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1898132</v>
      </c>
      <c r="CS15" s="686"/>
      <c r="CT15" s="686"/>
      <c r="CU15" s="686"/>
      <c r="CV15" s="686"/>
      <c r="CW15" s="686"/>
      <c r="CX15" s="686"/>
      <c r="CY15" s="687"/>
      <c r="CZ15" s="688">
        <v>11.8</v>
      </c>
      <c r="DA15" s="688"/>
      <c r="DB15" s="688"/>
      <c r="DC15" s="688"/>
      <c r="DD15" s="694">
        <v>667745</v>
      </c>
      <c r="DE15" s="686"/>
      <c r="DF15" s="686"/>
      <c r="DG15" s="686"/>
      <c r="DH15" s="686"/>
      <c r="DI15" s="686"/>
      <c r="DJ15" s="686"/>
      <c r="DK15" s="686"/>
      <c r="DL15" s="686"/>
      <c r="DM15" s="686"/>
      <c r="DN15" s="686"/>
      <c r="DO15" s="686"/>
      <c r="DP15" s="687"/>
      <c r="DQ15" s="694">
        <v>935951</v>
      </c>
      <c r="DR15" s="686"/>
      <c r="DS15" s="686"/>
      <c r="DT15" s="686"/>
      <c r="DU15" s="686"/>
      <c r="DV15" s="686"/>
      <c r="DW15" s="686"/>
      <c r="DX15" s="686"/>
      <c r="DY15" s="686"/>
      <c r="DZ15" s="686"/>
      <c r="EA15" s="686"/>
      <c r="EB15" s="686"/>
      <c r="EC15" s="695"/>
    </row>
    <row r="16" spans="2:143" ht="11.25" customHeight="1">
      <c r="B16" s="682" t="s">
        <v>264</v>
      </c>
      <c r="C16" s="683"/>
      <c r="D16" s="683"/>
      <c r="E16" s="683"/>
      <c r="F16" s="683"/>
      <c r="G16" s="683"/>
      <c r="H16" s="683"/>
      <c r="I16" s="683"/>
      <c r="J16" s="683"/>
      <c r="K16" s="683"/>
      <c r="L16" s="683"/>
      <c r="M16" s="683"/>
      <c r="N16" s="683"/>
      <c r="O16" s="683"/>
      <c r="P16" s="683"/>
      <c r="Q16" s="684"/>
      <c r="R16" s="685">
        <v>18581</v>
      </c>
      <c r="S16" s="686"/>
      <c r="T16" s="686"/>
      <c r="U16" s="686"/>
      <c r="V16" s="686"/>
      <c r="W16" s="686"/>
      <c r="X16" s="686"/>
      <c r="Y16" s="687"/>
      <c r="Z16" s="688">
        <v>0.1</v>
      </c>
      <c r="AA16" s="688"/>
      <c r="AB16" s="688"/>
      <c r="AC16" s="688"/>
      <c r="AD16" s="689">
        <v>18581</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173</v>
      </c>
      <c r="BH16" s="686"/>
      <c r="BI16" s="686"/>
      <c r="BJ16" s="686"/>
      <c r="BK16" s="686"/>
      <c r="BL16" s="686"/>
      <c r="BM16" s="686"/>
      <c r="BN16" s="687"/>
      <c r="BO16" s="688" t="s">
        <v>236</v>
      </c>
      <c r="BP16" s="688"/>
      <c r="BQ16" s="688"/>
      <c r="BR16" s="688"/>
      <c r="BS16" s="694" t="s">
        <v>173</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431704</v>
      </c>
      <c r="CS16" s="686"/>
      <c r="CT16" s="686"/>
      <c r="CU16" s="686"/>
      <c r="CV16" s="686"/>
      <c r="CW16" s="686"/>
      <c r="CX16" s="686"/>
      <c r="CY16" s="687"/>
      <c r="CZ16" s="688">
        <v>2.7</v>
      </c>
      <c r="DA16" s="688"/>
      <c r="DB16" s="688"/>
      <c r="DC16" s="688"/>
      <c r="DD16" s="694" t="s">
        <v>173</v>
      </c>
      <c r="DE16" s="686"/>
      <c r="DF16" s="686"/>
      <c r="DG16" s="686"/>
      <c r="DH16" s="686"/>
      <c r="DI16" s="686"/>
      <c r="DJ16" s="686"/>
      <c r="DK16" s="686"/>
      <c r="DL16" s="686"/>
      <c r="DM16" s="686"/>
      <c r="DN16" s="686"/>
      <c r="DO16" s="686"/>
      <c r="DP16" s="687"/>
      <c r="DQ16" s="694">
        <v>236848</v>
      </c>
      <c r="DR16" s="686"/>
      <c r="DS16" s="686"/>
      <c r="DT16" s="686"/>
      <c r="DU16" s="686"/>
      <c r="DV16" s="686"/>
      <c r="DW16" s="686"/>
      <c r="DX16" s="686"/>
      <c r="DY16" s="686"/>
      <c r="DZ16" s="686"/>
      <c r="EA16" s="686"/>
      <c r="EB16" s="686"/>
      <c r="EC16" s="695"/>
    </row>
    <row r="17" spans="2:133" ht="11.25" customHeight="1">
      <c r="B17" s="682" t="s">
        <v>267</v>
      </c>
      <c r="C17" s="683"/>
      <c r="D17" s="683"/>
      <c r="E17" s="683"/>
      <c r="F17" s="683"/>
      <c r="G17" s="683"/>
      <c r="H17" s="683"/>
      <c r="I17" s="683"/>
      <c r="J17" s="683"/>
      <c r="K17" s="683"/>
      <c r="L17" s="683"/>
      <c r="M17" s="683"/>
      <c r="N17" s="683"/>
      <c r="O17" s="683"/>
      <c r="P17" s="683"/>
      <c r="Q17" s="684"/>
      <c r="R17" s="685">
        <v>13068</v>
      </c>
      <c r="S17" s="686"/>
      <c r="T17" s="686"/>
      <c r="U17" s="686"/>
      <c r="V17" s="686"/>
      <c r="W17" s="686"/>
      <c r="X17" s="686"/>
      <c r="Y17" s="687"/>
      <c r="Z17" s="688">
        <v>0.1</v>
      </c>
      <c r="AA17" s="688"/>
      <c r="AB17" s="688"/>
      <c r="AC17" s="688"/>
      <c r="AD17" s="689">
        <v>13068</v>
      </c>
      <c r="AE17" s="689"/>
      <c r="AF17" s="689"/>
      <c r="AG17" s="689"/>
      <c r="AH17" s="689"/>
      <c r="AI17" s="689"/>
      <c r="AJ17" s="689"/>
      <c r="AK17" s="689"/>
      <c r="AL17" s="690">
        <v>0.2</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173</v>
      </c>
      <c r="BH17" s="686"/>
      <c r="BI17" s="686"/>
      <c r="BJ17" s="686"/>
      <c r="BK17" s="686"/>
      <c r="BL17" s="686"/>
      <c r="BM17" s="686"/>
      <c r="BN17" s="687"/>
      <c r="BO17" s="688" t="s">
        <v>236</v>
      </c>
      <c r="BP17" s="688"/>
      <c r="BQ17" s="688"/>
      <c r="BR17" s="688"/>
      <c r="BS17" s="694" t="s">
        <v>174</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1397348</v>
      </c>
      <c r="CS17" s="686"/>
      <c r="CT17" s="686"/>
      <c r="CU17" s="686"/>
      <c r="CV17" s="686"/>
      <c r="CW17" s="686"/>
      <c r="CX17" s="686"/>
      <c r="CY17" s="687"/>
      <c r="CZ17" s="688">
        <v>8.6999999999999993</v>
      </c>
      <c r="DA17" s="688"/>
      <c r="DB17" s="688"/>
      <c r="DC17" s="688"/>
      <c r="DD17" s="694" t="s">
        <v>236</v>
      </c>
      <c r="DE17" s="686"/>
      <c r="DF17" s="686"/>
      <c r="DG17" s="686"/>
      <c r="DH17" s="686"/>
      <c r="DI17" s="686"/>
      <c r="DJ17" s="686"/>
      <c r="DK17" s="686"/>
      <c r="DL17" s="686"/>
      <c r="DM17" s="686"/>
      <c r="DN17" s="686"/>
      <c r="DO17" s="686"/>
      <c r="DP17" s="687"/>
      <c r="DQ17" s="694">
        <v>1364123</v>
      </c>
      <c r="DR17" s="686"/>
      <c r="DS17" s="686"/>
      <c r="DT17" s="686"/>
      <c r="DU17" s="686"/>
      <c r="DV17" s="686"/>
      <c r="DW17" s="686"/>
      <c r="DX17" s="686"/>
      <c r="DY17" s="686"/>
      <c r="DZ17" s="686"/>
      <c r="EA17" s="686"/>
      <c r="EB17" s="686"/>
      <c r="EC17" s="695"/>
    </row>
    <row r="18" spans="2:133" ht="11.25" customHeight="1">
      <c r="B18" s="682" t="s">
        <v>270</v>
      </c>
      <c r="C18" s="683"/>
      <c r="D18" s="683"/>
      <c r="E18" s="683"/>
      <c r="F18" s="683"/>
      <c r="G18" s="683"/>
      <c r="H18" s="683"/>
      <c r="I18" s="683"/>
      <c r="J18" s="683"/>
      <c r="K18" s="683"/>
      <c r="L18" s="683"/>
      <c r="M18" s="683"/>
      <c r="N18" s="683"/>
      <c r="O18" s="683"/>
      <c r="P18" s="683"/>
      <c r="Q18" s="684"/>
      <c r="R18" s="685">
        <v>41383</v>
      </c>
      <c r="S18" s="686"/>
      <c r="T18" s="686"/>
      <c r="U18" s="686"/>
      <c r="V18" s="686"/>
      <c r="W18" s="686"/>
      <c r="X18" s="686"/>
      <c r="Y18" s="687"/>
      <c r="Z18" s="688">
        <v>0.3</v>
      </c>
      <c r="AA18" s="688"/>
      <c r="AB18" s="688"/>
      <c r="AC18" s="688"/>
      <c r="AD18" s="689">
        <v>41383</v>
      </c>
      <c r="AE18" s="689"/>
      <c r="AF18" s="689"/>
      <c r="AG18" s="689"/>
      <c r="AH18" s="689"/>
      <c r="AI18" s="689"/>
      <c r="AJ18" s="689"/>
      <c r="AK18" s="689"/>
      <c r="AL18" s="690">
        <v>0.6</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173</v>
      </c>
      <c r="BH18" s="686"/>
      <c r="BI18" s="686"/>
      <c r="BJ18" s="686"/>
      <c r="BK18" s="686"/>
      <c r="BL18" s="686"/>
      <c r="BM18" s="686"/>
      <c r="BN18" s="687"/>
      <c r="BO18" s="688" t="s">
        <v>173</v>
      </c>
      <c r="BP18" s="688"/>
      <c r="BQ18" s="688"/>
      <c r="BR18" s="688"/>
      <c r="BS18" s="694" t="s">
        <v>173</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173</v>
      </c>
      <c r="CS18" s="686"/>
      <c r="CT18" s="686"/>
      <c r="CU18" s="686"/>
      <c r="CV18" s="686"/>
      <c r="CW18" s="686"/>
      <c r="CX18" s="686"/>
      <c r="CY18" s="687"/>
      <c r="CZ18" s="688" t="s">
        <v>236</v>
      </c>
      <c r="DA18" s="688"/>
      <c r="DB18" s="688"/>
      <c r="DC18" s="688"/>
      <c r="DD18" s="694" t="s">
        <v>236</v>
      </c>
      <c r="DE18" s="686"/>
      <c r="DF18" s="686"/>
      <c r="DG18" s="686"/>
      <c r="DH18" s="686"/>
      <c r="DI18" s="686"/>
      <c r="DJ18" s="686"/>
      <c r="DK18" s="686"/>
      <c r="DL18" s="686"/>
      <c r="DM18" s="686"/>
      <c r="DN18" s="686"/>
      <c r="DO18" s="686"/>
      <c r="DP18" s="687"/>
      <c r="DQ18" s="694" t="s">
        <v>173</v>
      </c>
      <c r="DR18" s="686"/>
      <c r="DS18" s="686"/>
      <c r="DT18" s="686"/>
      <c r="DU18" s="686"/>
      <c r="DV18" s="686"/>
      <c r="DW18" s="686"/>
      <c r="DX18" s="686"/>
      <c r="DY18" s="686"/>
      <c r="DZ18" s="686"/>
      <c r="EA18" s="686"/>
      <c r="EB18" s="686"/>
      <c r="EC18" s="695"/>
    </row>
    <row r="19" spans="2:133" ht="11.25" customHeight="1">
      <c r="B19" s="682" t="s">
        <v>273</v>
      </c>
      <c r="C19" s="683"/>
      <c r="D19" s="683"/>
      <c r="E19" s="683"/>
      <c r="F19" s="683"/>
      <c r="G19" s="683"/>
      <c r="H19" s="683"/>
      <c r="I19" s="683"/>
      <c r="J19" s="683"/>
      <c r="K19" s="683"/>
      <c r="L19" s="683"/>
      <c r="M19" s="683"/>
      <c r="N19" s="683"/>
      <c r="O19" s="683"/>
      <c r="P19" s="683"/>
      <c r="Q19" s="684"/>
      <c r="R19" s="685">
        <v>31185</v>
      </c>
      <c r="S19" s="686"/>
      <c r="T19" s="686"/>
      <c r="U19" s="686"/>
      <c r="V19" s="686"/>
      <c r="W19" s="686"/>
      <c r="X19" s="686"/>
      <c r="Y19" s="687"/>
      <c r="Z19" s="688">
        <v>0.2</v>
      </c>
      <c r="AA19" s="688"/>
      <c r="AB19" s="688"/>
      <c r="AC19" s="688"/>
      <c r="AD19" s="689">
        <v>31185</v>
      </c>
      <c r="AE19" s="689"/>
      <c r="AF19" s="689"/>
      <c r="AG19" s="689"/>
      <c r="AH19" s="689"/>
      <c r="AI19" s="689"/>
      <c r="AJ19" s="689"/>
      <c r="AK19" s="689"/>
      <c r="AL19" s="690">
        <v>0.4</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2902</v>
      </c>
      <c r="BH19" s="686"/>
      <c r="BI19" s="686"/>
      <c r="BJ19" s="686"/>
      <c r="BK19" s="686"/>
      <c r="BL19" s="686"/>
      <c r="BM19" s="686"/>
      <c r="BN19" s="687"/>
      <c r="BO19" s="688">
        <v>0.1</v>
      </c>
      <c r="BP19" s="688"/>
      <c r="BQ19" s="688"/>
      <c r="BR19" s="688"/>
      <c r="BS19" s="694" t="s">
        <v>236</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173</v>
      </c>
      <c r="DA19" s="688"/>
      <c r="DB19" s="688"/>
      <c r="DC19" s="688"/>
      <c r="DD19" s="694" t="s">
        <v>174</v>
      </c>
      <c r="DE19" s="686"/>
      <c r="DF19" s="686"/>
      <c r="DG19" s="686"/>
      <c r="DH19" s="686"/>
      <c r="DI19" s="686"/>
      <c r="DJ19" s="686"/>
      <c r="DK19" s="686"/>
      <c r="DL19" s="686"/>
      <c r="DM19" s="686"/>
      <c r="DN19" s="686"/>
      <c r="DO19" s="686"/>
      <c r="DP19" s="687"/>
      <c r="DQ19" s="694" t="s">
        <v>173</v>
      </c>
      <c r="DR19" s="686"/>
      <c r="DS19" s="686"/>
      <c r="DT19" s="686"/>
      <c r="DU19" s="686"/>
      <c r="DV19" s="686"/>
      <c r="DW19" s="686"/>
      <c r="DX19" s="686"/>
      <c r="DY19" s="686"/>
      <c r="DZ19" s="686"/>
      <c r="EA19" s="686"/>
      <c r="EB19" s="686"/>
      <c r="EC19" s="695"/>
    </row>
    <row r="20" spans="2:133" ht="11.25" customHeight="1">
      <c r="B20" s="682" t="s">
        <v>276</v>
      </c>
      <c r="C20" s="683"/>
      <c r="D20" s="683"/>
      <c r="E20" s="683"/>
      <c r="F20" s="683"/>
      <c r="G20" s="683"/>
      <c r="H20" s="683"/>
      <c r="I20" s="683"/>
      <c r="J20" s="683"/>
      <c r="K20" s="683"/>
      <c r="L20" s="683"/>
      <c r="M20" s="683"/>
      <c r="N20" s="683"/>
      <c r="O20" s="683"/>
      <c r="P20" s="683"/>
      <c r="Q20" s="684"/>
      <c r="R20" s="685">
        <v>8174</v>
      </c>
      <c r="S20" s="686"/>
      <c r="T20" s="686"/>
      <c r="U20" s="686"/>
      <c r="V20" s="686"/>
      <c r="W20" s="686"/>
      <c r="X20" s="686"/>
      <c r="Y20" s="687"/>
      <c r="Z20" s="688">
        <v>0</v>
      </c>
      <c r="AA20" s="688"/>
      <c r="AB20" s="688"/>
      <c r="AC20" s="688"/>
      <c r="AD20" s="689">
        <v>8174</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2902</v>
      </c>
      <c r="BH20" s="686"/>
      <c r="BI20" s="686"/>
      <c r="BJ20" s="686"/>
      <c r="BK20" s="686"/>
      <c r="BL20" s="686"/>
      <c r="BM20" s="686"/>
      <c r="BN20" s="687"/>
      <c r="BO20" s="688">
        <v>0.1</v>
      </c>
      <c r="BP20" s="688"/>
      <c r="BQ20" s="688"/>
      <c r="BR20" s="688"/>
      <c r="BS20" s="694" t="s">
        <v>236</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16143440</v>
      </c>
      <c r="CS20" s="686"/>
      <c r="CT20" s="686"/>
      <c r="CU20" s="686"/>
      <c r="CV20" s="686"/>
      <c r="CW20" s="686"/>
      <c r="CX20" s="686"/>
      <c r="CY20" s="687"/>
      <c r="CZ20" s="688">
        <v>100</v>
      </c>
      <c r="DA20" s="688"/>
      <c r="DB20" s="688"/>
      <c r="DC20" s="688"/>
      <c r="DD20" s="694">
        <v>1219808</v>
      </c>
      <c r="DE20" s="686"/>
      <c r="DF20" s="686"/>
      <c r="DG20" s="686"/>
      <c r="DH20" s="686"/>
      <c r="DI20" s="686"/>
      <c r="DJ20" s="686"/>
      <c r="DK20" s="686"/>
      <c r="DL20" s="686"/>
      <c r="DM20" s="686"/>
      <c r="DN20" s="686"/>
      <c r="DO20" s="686"/>
      <c r="DP20" s="687"/>
      <c r="DQ20" s="694">
        <v>8329053</v>
      </c>
      <c r="DR20" s="686"/>
      <c r="DS20" s="686"/>
      <c r="DT20" s="686"/>
      <c r="DU20" s="686"/>
      <c r="DV20" s="686"/>
      <c r="DW20" s="686"/>
      <c r="DX20" s="686"/>
      <c r="DY20" s="686"/>
      <c r="DZ20" s="686"/>
      <c r="EA20" s="686"/>
      <c r="EB20" s="686"/>
      <c r="EC20" s="695"/>
    </row>
    <row r="21" spans="2:133" ht="11.25" customHeight="1">
      <c r="B21" s="682" t="s">
        <v>279</v>
      </c>
      <c r="C21" s="683"/>
      <c r="D21" s="683"/>
      <c r="E21" s="683"/>
      <c r="F21" s="683"/>
      <c r="G21" s="683"/>
      <c r="H21" s="683"/>
      <c r="I21" s="683"/>
      <c r="J21" s="683"/>
      <c r="K21" s="683"/>
      <c r="L21" s="683"/>
      <c r="M21" s="683"/>
      <c r="N21" s="683"/>
      <c r="O21" s="683"/>
      <c r="P21" s="683"/>
      <c r="Q21" s="684"/>
      <c r="R21" s="685">
        <v>2024</v>
      </c>
      <c r="S21" s="686"/>
      <c r="T21" s="686"/>
      <c r="U21" s="686"/>
      <c r="V21" s="686"/>
      <c r="W21" s="686"/>
      <c r="X21" s="686"/>
      <c r="Y21" s="687"/>
      <c r="Z21" s="688">
        <v>0</v>
      </c>
      <c r="AA21" s="688"/>
      <c r="AB21" s="688"/>
      <c r="AC21" s="688"/>
      <c r="AD21" s="689">
        <v>2024</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2902</v>
      </c>
      <c r="BH21" s="686"/>
      <c r="BI21" s="686"/>
      <c r="BJ21" s="686"/>
      <c r="BK21" s="686"/>
      <c r="BL21" s="686"/>
      <c r="BM21" s="686"/>
      <c r="BN21" s="687"/>
      <c r="BO21" s="688">
        <v>0.1</v>
      </c>
      <c r="BP21" s="688"/>
      <c r="BQ21" s="688"/>
      <c r="BR21" s="688"/>
      <c r="BS21" s="694" t="s">
        <v>173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281</v>
      </c>
      <c r="C22" s="683"/>
      <c r="D22" s="683"/>
      <c r="E22" s="683"/>
      <c r="F22" s="683"/>
      <c r="G22" s="683"/>
      <c r="H22" s="683"/>
      <c r="I22" s="683"/>
      <c r="J22" s="683"/>
      <c r="K22" s="683"/>
      <c r="L22" s="683"/>
      <c r="M22" s="683"/>
      <c r="N22" s="683"/>
      <c r="O22" s="683"/>
      <c r="P22" s="683"/>
      <c r="Q22" s="684"/>
      <c r="R22" s="685">
        <v>3682156</v>
      </c>
      <c r="S22" s="686"/>
      <c r="T22" s="686"/>
      <c r="U22" s="686"/>
      <c r="V22" s="686"/>
      <c r="W22" s="686"/>
      <c r="X22" s="686"/>
      <c r="Y22" s="687"/>
      <c r="Z22" s="688">
        <v>22.3</v>
      </c>
      <c r="AA22" s="688"/>
      <c r="AB22" s="688"/>
      <c r="AC22" s="688"/>
      <c r="AD22" s="689">
        <v>3360589</v>
      </c>
      <c r="AE22" s="689"/>
      <c r="AF22" s="689"/>
      <c r="AG22" s="689"/>
      <c r="AH22" s="689"/>
      <c r="AI22" s="689"/>
      <c r="AJ22" s="689"/>
      <c r="AK22" s="689"/>
      <c r="AL22" s="690">
        <v>44.8</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173</v>
      </c>
      <c r="BH22" s="686"/>
      <c r="BI22" s="686"/>
      <c r="BJ22" s="686"/>
      <c r="BK22" s="686"/>
      <c r="BL22" s="686"/>
      <c r="BM22" s="686"/>
      <c r="BN22" s="687"/>
      <c r="BO22" s="688" t="s">
        <v>236</v>
      </c>
      <c r="BP22" s="688"/>
      <c r="BQ22" s="688"/>
      <c r="BR22" s="688"/>
      <c r="BS22" s="694" t="s">
        <v>236</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284</v>
      </c>
      <c r="C23" s="683"/>
      <c r="D23" s="683"/>
      <c r="E23" s="683"/>
      <c r="F23" s="683"/>
      <c r="G23" s="683"/>
      <c r="H23" s="683"/>
      <c r="I23" s="683"/>
      <c r="J23" s="683"/>
      <c r="K23" s="683"/>
      <c r="L23" s="683"/>
      <c r="M23" s="683"/>
      <c r="N23" s="683"/>
      <c r="O23" s="683"/>
      <c r="P23" s="683"/>
      <c r="Q23" s="684"/>
      <c r="R23" s="685">
        <v>3360589</v>
      </c>
      <c r="S23" s="686"/>
      <c r="T23" s="686"/>
      <c r="U23" s="686"/>
      <c r="V23" s="686"/>
      <c r="W23" s="686"/>
      <c r="X23" s="686"/>
      <c r="Y23" s="687"/>
      <c r="Z23" s="688">
        <v>20.399999999999999</v>
      </c>
      <c r="AA23" s="688"/>
      <c r="AB23" s="688"/>
      <c r="AC23" s="688"/>
      <c r="AD23" s="689">
        <v>3360589</v>
      </c>
      <c r="AE23" s="689"/>
      <c r="AF23" s="689"/>
      <c r="AG23" s="689"/>
      <c r="AH23" s="689"/>
      <c r="AI23" s="689"/>
      <c r="AJ23" s="689"/>
      <c r="AK23" s="689"/>
      <c r="AL23" s="690">
        <v>44.8</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173</v>
      </c>
      <c r="BH23" s="686"/>
      <c r="BI23" s="686"/>
      <c r="BJ23" s="686"/>
      <c r="BK23" s="686"/>
      <c r="BL23" s="686"/>
      <c r="BM23" s="686"/>
      <c r="BN23" s="687"/>
      <c r="BO23" s="688" t="s">
        <v>173</v>
      </c>
      <c r="BP23" s="688"/>
      <c r="BQ23" s="688"/>
      <c r="BR23" s="688"/>
      <c r="BS23" s="694" t="s">
        <v>173</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c r="B24" s="682" t="s">
        <v>291</v>
      </c>
      <c r="C24" s="683"/>
      <c r="D24" s="683"/>
      <c r="E24" s="683"/>
      <c r="F24" s="683"/>
      <c r="G24" s="683"/>
      <c r="H24" s="683"/>
      <c r="I24" s="683"/>
      <c r="J24" s="683"/>
      <c r="K24" s="683"/>
      <c r="L24" s="683"/>
      <c r="M24" s="683"/>
      <c r="N24" s="683"/>
      <c r="O24" s="683"/>
      <c r="P24" s="683"/>
      <c r="Q24" s="684"/>
      <c r="R24" s="685">
        <v>321567</v>
      </c>
      <c r="S24" s="686"/>
      <c r="T24" s="686"/>
      <c r="U24" s="686"/>
      <c r="V24" s="686"/>
      <c r="W24" s="686"/>
      <c r="X24" s="686"/>
      <c r="Y24" s="687"/>
      <c r="Z24" s="688">
        <v>1.9</v>
      </c>
      <c r="AA24" s="688"/>
      <c r="AB24" s="688"/>
      <c r="AC24" s="688"/>
      <c r="AD24" s="689" t="s">
        <v>174</v>
      </c>
      <c r="AE24" s="689"/>
      <c r="AF24" s="689"/>
      <c r="AG24" s="689"/>
      <c r="AH24" s="689"/>
      <c r="AI24" s="689"/>
      <c r="AJ24" s="689"/>
      <c r="AK24" s="689"/>
      <c r="AL24" s="690" t="s">
        <v>236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173</v>
      </c>
      <c r="BP24" s="688"/>
      <c r="BQ24" s="688"/>
      <c r="BR24" s="688"/>
      <c r="BS24" s="694" t="s">
        <v>236</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5301358</v>
      </c>
      <c r="CS24" s="675"/>
      <c r="CT24" s="675"/>
      <c r="CU24" s="675"/>
      <c r="CV24" s="675"/>
      <c r="CW24" s="675"/>
      <c r="CX24" s="675"/>
      <c r="CY24" s="676"/>
      <c r="CZ24" s="679">
        <v>32.799999999999997</v>
      </c>
      <c r="DA24" s="680"/>
      <c r="DB24" s="680"/>
      <c r="DC24" s="699"/>
      <c r="DD24" s="724">
        <v>3457083</v>
      </c>
      <c r="DE24" s="675"/>
      <c r="DF24" s="675"/>
      <c r="DG24" s="675"/>
      <c r="DH24" s="675"/>
      <c r="DI24" s="675"/>
      <c r="DJ24" s="675"/>
      <c r="DK24" s="676"/>
      <c r="DL24" s="724">
        <v>3456599</v>
      </c>
      <c r="DM24" s="675"/>
      <c r="DN24" s="675"/>
      <c r="DO24" s="675"/>
      <c r="DP24" s="675"/>
      <c r="DQ24" s="675"/>
      <c r="DR24" s="675"/>
      <c r="DS24" s="675"/>
      <c r="DT24" s="675"/>
      <c r="DU24" s="675"/>
      <c r="DV24" s="676"/>
      <c r="DW24" s="679">
        <v>44.2</v>
      </c>
      <c r="DX24" s="680"/>
      <c r="DY24" s="680"/>
      <c r="DZ24" s="680"/>
      <c r="EA24" s="680"/>
      <c r="EB24" s="680"/>
      <c r="EC24" s="681"/>
    </row>
    <row r="25" spans="2:133" ht="11.25" customHeight="1">
      <c r="B25" s="682" t="s">
        <v>294</v>
      </c>
      <c r="C25" s="683"/>
      <c r="D25" s="683"/>
      <c r="E25" s="683"/>
      <c r="F25" s="683"/>
      <c r="G25" s="683"/>
      <c r="H25" s="683"/>
      <c r="I25" s="683"/>
      <c r="J25" s="683"/>
      <c r="K25" s="683"/>
      <c r="L25" s="683"/>
      <c r="M25" s="683"/>
      <c r="N25" s="683"/>
      <c r="O25" s="683"/>
      <c r="P25" s="683"/>
      <c r="Q25" s="684"/>
      <c r="R25" s="685" t="s">
        <v>173</v>
      </c>
      <c r="S25" s="686"/>
      <c r="T25" s="686"/>
      <c r="U25" s="686"/>
      <c r="V25" s="686"/>
      <c r="W25" s="686"/>
      <c r="X25" s="686"/>
      <c r="Y25" s="687"/>
      <c r="Z25" s="688" t="s">
        <v>173</v>
      </c>
      <c r="AA25" s="688"/>
      <c r="AB25" s="688"/>
      <c r="AC25" s="688"/>
      <c r="AD25" s="689" t="s">
        <v>173</v>
      </c>
      <c r="AE25" s="689"/>
      <c r="AF25" s="689"/>
      <c r="AG25" s="689"/>
      <c r="AH25" s="689"/>
      <c r="AI25" s="689"/>
      <c r="AJ25" s="689"/>
      <c r="AK25" s="689"/>
      <c r="AL25" s="690" t="s">
        <v>236</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173</v>
      </c>
      <c r="BP25" s="688"/>
      <c r="BQ25" s="688"/>
      <c r="BR25" s="688"/>
      <c r="BS25" s="694" t="s">
        <v>173</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1717386</v>
      </c>
      <c r="CS25" s="721"/>
      <c r="CT25" s="721"/>
      <c r="CU25" s="721"/>
      <c r="CV25" s="721"/>
      <c r="CW25" s="721"/>
      <c r="CX25" s="721"/>
      <c r="CY25" s="722"/>
      <c r="CZ25" s="690">
        <v>10.6</v>
      </c>
      <c r="DA25" s="719"/>
      <c r="DB25" s="719"/>
      <c r="DC25" s="723"/>
      <c r="DD25" s="694">
        <v>1491143</v>
      </c>
      <c r="DE25" s="721"/>
      <c r="DF25" s="721"/>
      <c r="DG25" s="721"/>
      <c r="DH25" s="721"/>
      <c r="DI25" s="721"/>
      <c r="DJ25" s="721"/>
      <c r="DK25" s="722"/>
      <c r="DL25" s="694">
        <v>1490659</v>
      </c>
      <c r="DM25" s="721"/>
      <c r="DN25" s="721"/>
      <c r="DO25" s="721"/>
      <c r="DP25" s="721"/>
      <c r="DQ25" s="721"/>
      <c r="DR25" s="721"/>
      <c r="DS25" s="721"/>
      <c r="DT25" s="721"/>
      <c r="DU25" s="721"/>
      <c r="DV25" s="722"/>
      <c r="DW25" s="690">
        <v>19.100000000000001</v>
      </c>
      <c r="DX25" s="719"/>
      <c r="DY25" s="719"/>
      <c r="DZ25" s="719"/>
      <c r="EA25" s="719"/>
      <c r="EB25" s="719"/>
      <c r="EC25" s="720"/>
    </row>
    <row r="26" spans="2:133" ht="11.25" customHeight="1">
      <c r="B26" s="682" t="s">
        <v>297</v>
      </c>
      <c r="C26" s="683"/>
      <c r="D26" s="683"/>
      <c r="E26" s="683"/>
      <c r="F26" s="683"/>
      <c r="G26" s="683"/>
      <c r="H26" s="683"/>
      <c r="I26" s="683"/>
      <c r="J26" s="683"/>
      <c r="K26" s="683"/>
      <c r="L26" s="683"/>
      <c r="M26" s="683"/>
      <c r="N26" s="683"/>
      <c r="O26" s="683"/>
      <c r="P26" s="683"/>
      <c r="Q26" s="684"/>
      <c r="R26" s="685">
        <v>7785790</v>
      </c>
      <c r="S26" s="686"/>
      <c r="T26" s="686"/>
      <c r="U26" s="686"/>
      <c r="V26" s="686"/>
      <c r="W26" s="686"/>
      <c r="X26" s="686"/>
      <c r="Y26" s="687"/>
      <c r="Z26" s="688">
        <v>47.2</v>
      </c>
      <c r="AA26" s="688"/>
      <c r="AB26" s="688"/>
      <c r="AC26" s="688"/>
      <c r="AD26" s="689">
        <v>7464223</v>
      </c>
      <c r="AE26" s="689"/>
      <c r="AF26" s="689"/>
      <c r="AG26" s="689"/>
      <c r="AH26" s="689"/>
      <c r="AI26" s="689"/>
      <c r="AJ26" s="689"/>
      <c r="AK26" s="689"/>
      <c r="AL26" s="690">
        <v>99.5</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173</v>
      </c>
      <c r="BH26" s="686"/>
      <c r="BI26" s="686"/>
      <c r="BJ26" s="686"/>
      <c r="BK26" s="686"/>
      <c r="BL26" s="686"/>
      <c r="BM26" s="686"/>
      <c r="BN26" s="687"/>
      <c r="BO26" s="688" t="s">
        <v>173</v>
      </c>
      <c r="BP26" s="688"/>
      <c r="BQ26" s="688"/>
      <c r="BR26" s="688"/>
      <c r="BS26" s="694" t="s">
        <v>173</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903752</v>
      </c>
      <c r="CS26" s="686"/>
      <c r="CT26" s="686"/>
      <c r="CU26" s="686"/>
      <c r="CV26" s="686"/>
      <c r="CW26" s="686"/>
      <c r="CX26" s="686"/>
      <c r="CY26" s="687"/>
      <c r="CZ26" s="690">
        <v>5.6</v>
      </c>
      <c r="DA26" s="719"/>
      <c r="DB26" s="719"/>
      <c r="DC26" s="723"/>
      <c r="DD26" s="694">
        <v>760397</v>
      </c>
      <c r="DE26" s="686"/>
      <c r="DF26" s="686"/>
      <c r="DG26" s="686"/>
      <c r="DH26" s="686"/>
      <c r="DI26" s="686"/>
      <c r="DJ26" s="686"/>
      <c r="DK26" s="687"/>
      <c r="DL26" s="694" t="s">
        <v>173</v>
      </c>
      <c r="DM26" s="686"/>
      <c r="DN26" s="686"/>
      <c r="DO26" s="686"/>
      <c r="DP26" s="686"/>
      <c r="DQ26" s="686"/>
      <c r="DR26" s="686"/>
      <c r="DS26" s="686"/>
      <c r="DT26" s="686"/>
      <c r="DU26" s="686"/>
      <c r="DV26" s="687"/>
      <c r="DW26" s="690" t="s">
        <v>236</v>
      </c>
      <c r="DX26" s="719"/>
      <c r="DY26" s="719"/>
      <c r="DZ26" s="719"/>
      <c r="EA26" s="719"/>
      <c r="EB26" s="719"/>
      <c r="EC26" s="720"/>
    </row>
    <row r="27" spans="2:133" ht="11.25" customHeight="1">
      <c r="B27" s="682" t="s">
        <v>300</v>
      </c>
      <c r="C27" s="683"/>
      <c r="D27" s="683"/>
      <c r="E27" s="683"/>
      <c r="F27" s="683"/>
      <c r="G27" s="683"/>
      <c r="H27" s="683"/>
      <c r="I27" s="683"/>
      <c r="J27" s="683"/>
      <c r="K27" s="683"/>
      <c r="L27" s="683"/>
      <c r="M27" s="683"/>
      <c r="N27" s="683"/>
      <c r="O27" s="683"/>
      <c r="P27" s="683"/>
      <c r="Q27" s="684"/>
      <c r="R27" s="685">
        <v>6090</v>
      </c>
      <c r="S27" s="686"/>
      <c r="T27" s="686"/>
      <c r="U27" s="686"/>
      <c r="V27" s="686"/>
      <c r="W27" s="686"/>
      <c r="X27" s="686"/>
      <c r="Y27" s="687"/>
      <c r="Z27" s="688">
        <v>0</v>
      </c>
      <c r="AA27" s="688"/>
      <c r="AB27" s="688"/>
      <c r="AC27" s="688"/>
      <c r="AD27" s="689">
        <v>6090</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3251831</v>
      </c>
      <c r="BH27" s="686"/>
      <c r="BI27" s="686"/>
      <c r="BJ27" s="686"/>
      <c r="BK27" s="686"/>
      <c r="BL27" s="686"/>
      <c r="BM27" s="686"/>
      <c r="BN27" s="687"/>
      <c r="BO27" s="688">
        <v>100</v>
      </c>
      <c r="BP27" s="688"/>
      <c r="BQ27" s="688"/>
      <c r="BR27" s="688"/>
      <c r="BS27" s="694">
        <v>18048</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2186624</v>
      </c>
      <c r="CS27" s="721"/>
      <c r="CT27" s="721"/>
      <c r="CU27" s="721"/>
      <c r="CV27" s="721"/>
      <c r="CW27" s="721"/>
      <c r="CX27" s="721"/>
      <c r="CY27" s="722"/>
      <c r="CZ27" s="690">
        <v>13.5</v>
      </c>
      <c r="DA27" s="719"/>
      <c r="DB27" s="719"/>
      <c r="DC27" s="723"/>
      <c r="DD27" s="694">
        <v>601817</v>
      </c>
      <c r="DE27" s="721"/>
      <c r="DF27" s="721"/>
      <c r="DG27" s="721"/>
      <c r="DH27" s="721"/>
      <c r="DI27" s="721"/>
      <c r="DJ27" s="721"/>
      <c r="DK27" s="722"/>
      <c r="DL27" s="694">
        <v>601817</v>
      </c>
      <c r="DM27" s="721"/>
      <c r="DN27" s="721"/>
      <c r="DO27" s="721"/>
      <c r="DP27" s="721"/>
      <c r="DQ27" s="721"/>
      <c r="DR27" s="721"/>
      <c r="DS27" s="721"/>
      <c r="DT27" s="721"/>
      <c r="DU27" s="721"/>
      <c r="DV27" s="722"/>
      <c r="DW27" s="690">
        <v>7.7</v>
      </c>
      <c r="DX27" s="719"/>
      <c r="DY27" s="719"/>
      <c r="DZ27" s="719"/>
      <c r="EA27" s="719"/>
      <c r="EB27" s="719"/>
      <c r="EC27" s="720"/>
    </row>
    <row r="28" spans="2:133" ht="11.25" customHeight="1">
      <c r="B28" s="682" t="s">
        <v>303</v>
      </c>
      <c r="C28" s="683"/>
      <c r="D28" s="683"/>
      <c r="E28" s="683"/>
      <c r="F28" s="683"/>
      <c r="G28" s="683"/>
      <c r="H28" s="683"/>
      <c r="I28" s="683"/>
      <c r="J28" s="683"/>
      <c r="K28" s="683"/>
      <c r="L28" s="683"/>
      <c r="M28" s="683"/>
      <c r="N28" s="683"/>
      <c r="O28" s="683"/>
      <c r="P28" s="683"/>
      <c r="Q28" s="684"/>
      <c r="R28" s="685">
        <v>154091</v>
      </c>
      <c r="S28" s="686"/>
      <c r="T28" s="686"/>
      <c r="U28" s="686"/>
      <c r="V28" s="686"/>
      <c r="W28" s="686"/>
      <c r="X28" s="686"/>
      <c r="Y28" s="687"/>
      <c r="Z28" s="688">
        <v>0.9</v>
      </c>
      <c r="AA28" s="688"/>
      <c r="AB28" s="688"/>
      <c r="AC28" s="688"/>
      <c r="AD28" s="689">
        <v>1860</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1397348</v>
      </c>
      <c r="CS28" s="686"/>
      <c r="CT28" s="686"/>
      <c r="CU28" s="686"/>
      <c r="CV28" s="686"/>
      <c r="CW28" s="686"/>
      <c r="CX28" s="686"/>
      <c r="CY28" s="687"/>
      <c r="CZ28" s="690">
        <v>8.6999999999999993</v>
      </c>
      <c r="DA28" s="719"/>
      <c r="DB28" s="719"/>
      <c r="DC28" s="723"/>
      <c r="DD28" s="694">
        <v>1364123</v>
      </c>
      <c r="DE28" s="686"/>
      <c r="DF28" s="686"/>
      <c r="DG28" s="686"/>
      <c r="DH28" s="686"/>
      <c r="DI28" s="686"/>
      <c r="DJ28" s="686"/>
      <c r="DK28" s="687"/>
      <c r="DL28" s="694">
        <v>1364123</v>
      </c>
      <c r="DM28" s="686"/>
      <c r="DN28" s="686"/>
      <c r="DO28" s="686"/>
      <c r="DP28" s="686"/>
      <c r="DQ28" s="686"/>
      <c r="DR28" s="686"/>
      <c r="DS28" s="686"/>
      <c r="DT28" s="686"/>
      <c r="DU28" s="686"/>
      <c r="DV28" s="687"/>
      <c r="DW28" s="690">
        <v>17.5</v>
      </c>
      <c r="DX28" s="719"/>
      <c r="DY28" s="719"/>
      <c r="DZ28" s="719"/>
      <c r="EA28" s="719"/>
      <c r="EB28" s="719"/>
      <c r="EC28" s="720"/>
    </row>
    <row r="29" spans="2:133" ht="11.25" customHeight="1">
      <c r="B29" s="682" t="s">
        <v>305</v>
      </c>
      <c r="C29" s="683"/>
      <c r="D29" s="683"/>
      <c r="E29" s="683"/>
      <c r="F29" s="683"/>
      <c r="G29" s="683"/>
      <c r="H29" s="683"/>
      <c r="I29" s="683"/>
      <c r="J29" s="683"/>
      <c r="K29" s="683"/>
      <c r="L29" s="683"/>
      <c r="M29" s="683"/>
      <c r="N29" s="683"/>
      <c r="O29" s="683"/>
      <c r="P29" s="683"/>
      <c r="Q29" s="684"/>
      <c r="R29" s="685">
        <v>185385</v>
      </c>
      <c r="S29" s="686"/>
      <c r="T29" s="686"/>
      <c r="U29" s="686"/>
      <c r="V29" s="686"/>
      <c r="W29" s="686"/>
      <c r="X29" s="686"/>
      <c r="Y29" s="687"/>
      <c r="Z29" s="688">
        <v>1.1000000000000001</v>
      </c>
      <c r="AA29" s="688"/>
      <c r="AB29" s="688"/>
      <c r="AC29" s="688"/>
      <c r="AD29" s="689">
        <v>228</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1397311</v>
      </c>
      <c r="CS29" s="721"/>
      <c r="CT29" s="721"/>
      <c r="CU29" s="721"/>
      <c r="CV29" s="721"/>
      <c r="CW29" s="721"/>
      <c r="CX29" s="721"/>
      <c r="CY29" s="722"/>
      <c r="CZ29" s="690">
        <v>8.6999999999999993</v>
      </c>
      <c r="DA29" s="719"/>
      <c r="DB29" s="719"/>
      <c r="DC29" s="723"/>
      <c r="DD29" s="694">
        <v>1364086</v>
      </c>
      <c r="DE29" s="721"/>
      <c r="DF29" s="721"/>
      <c r="DG29" s="721"/>
      <c r="DH29" s="721"/>
      <c r="DI29" s="721"/>
      <c r="DJ29" s="721"/>
      <c r="DK29" s="722"/>
      <c r="DL29" s="694">
        <v>1364086</v>
      </c>
      <c r="DM29" s="721"/>
      <c r="DN29" s="721"/>
      <c r="DO29" s="721"/>
      <c r="DP29" s="721"/>
      <c r="DQ29" s="721"/>
      <c r="DR29" s="721"/>
      <c r="DS29" s="721"/>
      <c r="DT29" s="721"/>
      <c r="DU29" s="721"/>
      <c r="DV29" s="722"/>
      <c r="DW29" s="690">
        <v>17.5</v>
      </c>
      <c r="DX29" s="719"/>
      <c r="DY29" s="719"/>
      <c r="DZ29" s="719"/>
      <c r="EA29" s="719"/>
      <c r="EB29" s="719"/>
      <c r="EC29" s="720"/>
    </row>
    <row r="30" spans="2:133" ht="11.25" customHeight="1">
      <c r="B30" s="682" t="s">
        <v>308</v>
      </c>
      <c r="C30" s="683"/>
      <c r="D30" s="683"/>
      <c r="E30" s="683"/>
      <c r="F30" s="683"/>
      <c r="G30" s="683"/>
      <c r="H30" s="683"/>
      <c r="I30" s="683"/>
      <c r="J30" s="683"/>
      <c r="K30" s="683"/>
      <c r="L30" s="683"/>
      <c r="M30" s="683"/>
      <c r="N30" s="683"/>
      <c r="O30" s="683"/>
      <c r="P30" s="683"/>
      <c r="Q30" s="684"/>
      <c r="R30" s="685">
        <v>89006</v>
      </c>
      <c r="S30" s="686"/>
      <c r="T30" s="686"/>
      <c r="U30" s="686"/>
      <c r="V30" s="686"/>
      <c r="W30" s="686"/>
      <c r="X30" s="686"/>
      <c r="Y30" s="687"/>
      <c r="Z30" s="688">
        <v>0.5</v>
      </c>
      <c r="AA30" s="688"/>
      <c r="AB30" s="688"/>
      <c r="AC30" s="688"/>
      <c r="AD30" s="689" t="s">
        <v>236</v>
      </c>
      <c r="AE30" s="689"/>
      <c r="AF30" s="689"/>
      <c r="AG30" s="689"/>
      <c r="AH30" s="689"/>
      <c r="AI30" s="689"/>
      <c r="AJ30" s="689"/>
      <c r="AK30" s="689"/>
      <c r="AL30" s="690" t="s">
        <v>173</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1261794</v>
      </c>
      <c r="CS30" s="686"/>
      <c r="CT30" s="686"/>
      <c r="CU30" s="686"/>
      <c r="CV30" s="686"/>
      <c r="CW30" s="686"/>
      <c r="CX30" s="686"/>
      <c r="CY30" s="687"/>
      <c r="CZ30" s="690">
        <v>7.8</v>
      </c>
      <c r="DA30" s="719"/>
      <c r="DB30" s="719"/>
      <c r="DC30" s="723"/>
      <c r="DD30" s="694">
        <v>1228569</v>
      </c>
      <c r="DE30" s="686"/>
      <c r="DF30" s="686"/>
      <c r="DG30" s="686"/>
      <c r="DH30" s="686"/>
      <c r="DI30" s="686"/>
      <c r="DJ30" s="686"/>
      <c r="DK30" s="687"/>
      <c r="DL30" s="694">
        <v>1228569</v>
      </c>
      <c r="DM30" s="686"/>
      <c r="DN30" s="686"/>
      <c r="DO30" s="686"/>
      <c r="DP30" s="686"/>
      <c r="DQ30" s="686"/>
      <c r="DR30" s="686"/>
      <c r="DS30" s="686"/>
      <c r="DT30" s="686"/>
      <c r="DU30" s="686"/>
      <c r="DV30" s="687"/>
      <c r="DW30" s="690">
        <v>15.7</v>
      </c>
      <c r="DX30" s="719"/>
      <c r="DY30" s="719"/>
      <c r="DZ30" s="719"/>
      <c r="EA30" s="719"/>
      <c r="EB30" s="719"/>
      <c r="EC30" s="720"/>
    </row>
    <row r="31" spans="2:133" ht="11.25" customHeight="1">
      <c r="B31" s="682" t="s">
        <v>312</v>
      </c>
      <c r="C31" s="683"/>
      <c r="D31" s="683"/>
      <c r="E31" s="683"/>
      <c r="F31" s="683"/>
      <c r="G31" s="683"/>
      <c r="H31" s="683"/>
      <c r="I31" s="683"/>
      <c r="J31" s="683"/>
      <c r="K31" s="683"/>
      <c r="L31" s="683"/>
      <c r="M31" s="683"/>
      <c r="N31" s="683"/>
      <c r="O31" s="683"/>
      <c r="P31" s="683"/>
      <c r="Q31" s="684"/>
      <c r="R31" s="685">
        <v>4926903</v>
      </c>
      <c r="S31" s="686"/>
      <c r="T31" s="686"/>
      <c r="U31" s="686"/>
      <c r="V31" s="686"/>
      <c r="W31" s="686"/>
      <c r="X31" s="686"/>
      <c r="Y31" s="687"/>
      <c r="Z31" s="688">
        <v>29.9</v>
      </c>
      <c r="AA31" s="688"/>
      <c r="AB31" s="688"/>
      <c r="AC31" s="688"/>
      <c r="AD31" s="689" t="s">
        <v>173</v>
      </c>
      <c r="AE31" s="689"/>
      <c r="AF31" s="689"/>
      <c r="AG31" s="689"/>
      <c r="AH31" s="689"/>
      <c r="AI31" s="689"/>
      <c r="AJ31" s="689"/>
      <c r="AK31" s="689"/>
      <c r="AL31" s="690" t="s">
        <v>173</v>
      </c>
      <c r="AM31" s="691"/>
      <c r="AN31" s="691"/>
      <c r="AO31" s="692"/>
      <c r="AP31" s="742" t="s">
        <v>313</v>
      </c>
      <c r="AQ31" s="743"/>
      <c r="AR31" s="743"/>
      <c r="AS31" s="743"/>
      <c r="AT31" s="748" t="s">
        <v>314</v>
      </c>
      <c r="AU31" s="231"/>
      <c r="AV31" s="231"/>
      <c r="AW31" s="231"/>
      <c r="AX31" s="671" t="s">
        <v>189</v>
      </c>
      <c r="AY31" s="672"/>
      <c r="AZ31" s="672"/>
      <c r="BA31" s="672"/>
      <c r="BB31" s="672"/>
      <c r="BC31" s="672"/>
      <c r="BD31" s="672"/>
      <c r="BE31" s="672"/>
      <c r="BF31" s="673"/>
      <c r="BG31" s="753">
        <v>99.1</v>
      </c>
      <c r="BH31" s="740"/>
      <c r="BI31" s="740"/>
      <c r="BJ31" s="740"/>
      <c r="BK31" s="740"/>
      <c r="BL31" s="740"/>
      <c r="BM31" s="680">
        <v>94.8</v>
      </c>
      <c r="BN31" s="740"/>
      <c r="BO31" s="740"/>
      <c r="BP31" s="740"/>
      <c r="BQ31" s="741"/>
      <c r="BR31" s="753">
        <v>99.1</v>
      </c>
      <c r="BS31" s="740"/>
      <c r="BT31" s="740"/>
      <c r="BU31" s="740"/>
      <c r="BV31" s="740"/>
      <c r="BW31" s="740"/>
      <c r="BX31" s="680">
        <v>94</v>
      </c>
      <c r="BY31" s="740"/>
      <c r="BZ31" s="740"/>
      <c r="CA31" s="740"/>
      <c r="CB31" s="741"/>
      <c r="CD31" s="727"/>
      <c r="CE31" s="728"/>
      <c r="CF31" s="700" t="s">
        <v>315</v>
      </c>
      <c r="CG31" s="701"/>
      <c r="CH31" s="701"/>
      <c r="CI31" s="701"/>
      <c r="CJ31" s="701"/>
      <c r="CK31" s="701"/>
      <c r="CL31" s="701"/>
      <c r="CM31" s="701"/>
      <c r="CN31" s="701"/>
      <c r="CO31" s="701"/>
      <c r="CP31" s="701"/>
      <c r="CQ31" s="702"/>
      <c r="CR31" s="685">
        <v>135517</v>
      </c>
      <c r="CS31" s="721"/>
      <c r="CT31" s="721"/>
      <c r="CU31" s="721"/>
      <c r="CV31" s="721"/>
      <c r="CW31" s="721"/>
      <c r="CX31" s="721"/>
      <c r="CY31" s="722"/>
      <c r="CZ31" s="690">
        <v>0.8</v>
      </c>
      <c r="DA31" s="719"/>
      <c r="DB31" s="719"/>
      <c r="DC31" s="723"/>
      <c r="DD31" s="694">
        <v>135517</v>
      </c>
      <c r="DE31" s="721"/>
      <c r="DF31" s="721"/>
      <c r="DG31" s="721"/>
      <c r="DH31" s="721"/>
      <c r="DI31" s="721"/>
      <c r="DJ31" s="721"/>
      <c r="DK31" s="722"/>
      <c r="DL31" s="694">
        <v>135517</v>
      </c>
      <c r="DM31" s="721"/>
      <c r="DN31" s="721"/>
      <c r="DO31" s="721"/>
      <c r="DP31" s="721"/>
      <c r="DQ31" s="721"/>
      <c r="DR31" s="721"/>
      <c r="DS31" s="721"/>
      <c r="DT31" s="721"/>
      <c r="DU31" s="721"/>
      <c r="DV31" s="722"/>
      <c r="DW31" s="690">
        <v>1.7</v>
      </c>
      <c r="DX31" s="719"/>
      <c r="DY31" s="719"/>
      <c r="DZ31" s="719"/>
      <c r="EA31" s="719"/>
      <c r="EB31" s="719"/>
      <c r="EC31" s="720"/>
    </row>
    <row r="32" spans="2:133" ht="11.25" customHeight="1">
      <c r="B32" s="731" t="s">
        <v>316</v>
      </c>
      <c r="C32" s="732"/>
      <c r="D32" s="732"/>
      <c r="E32" s="732"/>
      <c r="F32" s="732"/>
      <c r="G32" s="732"/>
      <c r="H32" s="732"/>
      <c r="I32" s="732"/>
      <c r="J32" s="732"/>
      <c r="K32" s="732"/>
      <c r="L32" s="732"/>
      <c r="M32" s="732"/>
      <c r="N32" s="732"/>
      <c r="O32" s="732"/>
      <c r="P32" s="732"/>
      <c r="Q32" s="733"/>
      <c r="R32" s="685">
        <v>16925</v>
      </c>
      <c r="S32" s="686"/>
      <c r="T32" s="686"/>
      <c r="U32" s="686"/>
      <c r="V32" s="686"/>
      <c r="W32" s="686"/>
      <c r="X32" s="686"/>
      <c r="Y32" s="687"/>
      <c r="Z32" s="688">
        <v>0.1</v>
      </c>
      <c r="AA32" s="688"/>
      <c r="AB32" s="688"/>
      <c r="AC32" s="688"/>
      <c r="AD32" s="689">
        <v>16925</v>
      </c>
      <c r="AE32" s="689"/>
      <c r="AF32" s="689"/>
      <c r="AG32" s="689"/>
      <c r="AH32" s="689"/>
      <c r="AI32" s="689"/>
      <c r="AJ32" s="689"/>
      <c r="AK32" s="689"/>
      <c r="AL32" s="690">
        <v>0.2</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v>
      </c>
      <c r="BH32" s="721"/>
      <c r="BI32" s="721"/>
      <c r="BJ32" s="721"/>
      <c r="BK32" s="721"/>
      <c r="BL32" s="721"/>
      <c r="BM32" s="691">
        <v>94.6</v>
      </c>
      <c r="BN32" s="751"/>
      <c r="BO32" s="751"/>
      <c r="BP32" s="751"/>
      <c r="BQ32" s="752"/>
      <c r="BR32" s="754">
        <v>99</v>
      </c>
      <c r="BS32" s="721"/>
      <c r="BT32" s="721"/>
      <c r="BU32" s="721"/>
      <c r="BV32" s="721"/>
      <c r="BW32" s="721"/>
      <c r="BX32" s="691">
        <v>94</v>
      </c>
      <c r="BY32" s="751"/>
      <c r="BZ32" s="751"/>
      <c r="CA32" s="751"/>
      <c r="CB32" s="752"/>
      <c r="CD32" s="729"/>
      <c r="CE32" s="730"/>
      <c r="CF32" s="700" t="s">
        <v>319</v>
      </c>
      <c r="CG32" s="701"/>
      <c r="CH32" s="701"/>
      <c r="CI32" s="701"/>
      <c r="CJ32" s="701"/>
      <c r="CK32" s="701"/>
      <c r="CL32" s="701"/>
      <c r="CM32" s="701"/>
      <c r="CN32" s="701"/>
      <c r="CO32" s="701"/>
      <c r="CP32" s="701"/>
      <c r="CQ32" s="702"/>
      <c r="CR32" s="685">
        <v>37</v>
      </c>
      <c r="CS32" s="686"/>
      <c r="CT32" s="686"/>
      <c r="CU32" s="686"/>
      <c r="CV32" s="686"/>
      <c r="CW32" s="686"/>
      <c r="CX32" s="686"/>
      <c r="CY32" s="687"/>
      <c r="CZ32" s="690">
        <v>0</v>
      </c>
      <c r="DA32" s="719"/>
      <c r="DB32" s="719"/>
      <c r="DC32" s="723"/>
      <c r="DD32" s="694">
        <v>37</v>
      </c>
      <c r="DE32" s="686"/>
      <c r="DF32" s="686"/>
      <c r="DG32" s="686"/>
      <c r="DH32" s="686"/>
      <c r="DI32" s="686"/>
      <c r="DJ32" s="686"/>
      <c r="DK32" s="687"/>
      <c r="DL32" s="694">
        <v>37</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320</v>
      </c>
      <c r="C33" s="683"/>
      <c r="D33" s="683"/>
      <c r="E33" s="683"/>
      <c r="F33" s="683"/>
      <c r="G33" s="683"/>
      <c r="H33" s="683"/>
      <c r="I33" s="683"/>
      <c r="J33" s="683"/>
      <c r="K33" s="683"/>
      <c r="L33" s="683"/>
      <c r="M33" s="683"/>
      <c r="N33" s="683"/>
      <c r="O33" s="683"/>
      <c r="P33" s="683"/>
      <c r="Q33" s="684"/>
      <c r="R33" s="685">
        <v>1345882</v>
      </c>
      <c r="S33" s="686"/>
      <c r="T33" s="686"/>
      <c r="U33" s="686"/>
      <c r="V33" s="686"/>
      <c r="W33" s="686"/>
      <c r="X33" s="686"/>
      <c r="Y33" s="687"/>
      <c r="Z33" s="688">
        <v>8.1999999999999993</v>
      </c>
      <c r="AA33" s="688"/>
      <c r="AB33" s="688"/>
      <c r="AC33" s="688"/>
      <c r="AD33" s="689" t="s">
        <v>236</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99.1</v>
      </c>
      <c r="BH33" s="756"/>
      <c r="BI33" s="756"/>
      <c r="BJ33" s="756"/>
      <c r="BK33" s="756"/>
      <c r="BL33" s="756"/>
      <c r="BM33" s="757">
        <v>94.1</v>
      </c>
      <c r="BN33" s="756"/>
      <c r="BO33" s="756"/>
      <c r="BP33" s="756"/>
      <c r="BQ33" s="758"/>
      <c r="BR33" s="755">
        <v>99.1</v>
      </c>
      <c r="BS33" s="756"/>
      <c r="BT33" s="756"/>
      <c r="BU33" s="756"/>
      <c r="BV33" s="756"/>
      <c r="BW33" s="756"/>
      <c r="BX33" s="757">
        <v>93.1</v>
      </c>
      <c r="BY33" s="756"/>
      <c r="BZ33" s="756"/>
      <c r="CA33" s="756"/>
      <c r="CB33" s="758"/>
      <c r="CD33" s="700" t="s">
        <v>322</v>
      </c>
      <c r="CE33" s="701"/>
      <c r="CF33" s="701"/>
      <c r="CG33" s="701"/>
      <c r="CH33" s="701"/>
      <c r="CI33" s="701"/>
      <c r="CJ33" s="701"/>
      <c r="CK33" s="701"/>
      <c r="CL33" s="701"/>
      <c r="CM33" s="701"/>
      <c r="CN33" s="701"/>
      <c r="CO33" s="701"/>
      <c r="CP33" s="701"/>
      <c r="CQ33" s="702"/>
      <c r="CR33" s="685">
        <v>9190570</v>
      </c>
      <c r="CS33" s="721"/>
      <c r="CT33" s="721"/>
      <c r="CU33" s="721"/>
      <c r="CV33" s="721"/>
      <c r="CW33" s="721"/>
      <c r="CX33" s="721"/>
      <c r="CY33" s="722"/>
      <c r="CZ33" s="690">
        <v>56.9</v>
      </c>
      <c r="DA33" s="719"/>
      <c r="DB33" s="719"/>
      <c r="DC33" s="723"/>
      <c r="DD33" s="694">
        <v>4386439</v>
      </c>
      <c r="DE33" s="721"/>
      <c r="DF33" s="721"/>
      <c r="DG33" s="721"/>
      <c r="DH33" s="721"/>
      <c r="DI33" s="721"/>
      <c r="DJ33" s="721"/>
      <c r="DK33" s="722"/>
      <c r="DL33" s="694">
        <v>3367082</v>
      </c>
      <c r="DM33" s="721"/>
      <c r="DN33" s="721"/>
      <c r="DO33" s="721"/>
      <c r="DP33" s="721"/>
      <c r="DQ33" s="721"/>
      <c r="DR33" s="721"/>
      <c r="DS33" s="721"/>
      <c r="DT33" s="721"/>
      <c r="DU33" s="721"/>
      <c r="DV33" s="722"/>
      <c r="DW33" s="690">
        <v>43.1</v>
      </c>
      <c r="DX33" s="719"/>
      <c r="DY33" s="719"/>
      <c r="DZ33" s="719"/>
      <c r="EA33" s="719"/>
      <c r="EB33" s="719"/>
      <c r="EC33" s="720"/>
    </row>
    <row r="34" spans="2:133" ht="11.25" customHeight="1">
      <c r="B34" s="682" t="s">
        <v>323</v>
      </c>
      <c r="C34" s="683"/>
      <c r="D34" s="683"/>
      <c r="E34" s="683"/>
      <c r="F34" s="683"/>
      <c r="G34" s="683"/>
      <c r="H34" s="683"/>
      <c r="I34" s="683"/>
      <c r="J34" s="683"/>
      <c r="K34" s="683"/>
      <c r="L34" s="683"/>
      <c r="M34" s="683"/>
      <c r="N34" s="683"/>
      <c r="O34" s="683"/>
      <c r="P34" s="683"/>
      <c r="Q34" s="684"/>
      <c r="R34" s="685">
        <v>65291</v>
      </c>
      <c r="S34" s="686"/>
      <c r="T34" s="686"/>
      <c r="U34" s="686"/>
      <c r="V34" s="686"/>
      <c r="W34" s="686"/>
      <c r="X34" s="686"/>
      <c r="Y34" s="687"/>
      <c r="Z34" s="688">
        <v>0.4</v>
      </c>
      <c r="AA34" s="688"/>
      <c r="AB34" s="688"/>
      <c r="AC34" s="688"/>
      <c r="AD34" s="689">
        <v>4049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1982396</v>
      </c>
      <c r="CS34" s="686"/>
      <c r="CT34" s="686"/>
      <c r="CU34" s="686"/>
      <c r="CV34" s="686"/>
      <c r="CW34" s="686"/>
      <c r="CX34" s="686"/>
      <c r="CY34" s="687"/>
      <c r="CZ34" s="690">
        <v>12.3</v>
      </c>
      <c r="DA34" s="719"/>
      <c r="DB34" s="719"/>
      <c r="DC34" s="723"/>
      <c r="DD34" s="694">
        <v>1269648</v>
      </c>
      <c r="DE34" s="686"/>
      <c r="DF34" s="686"/>
      <c r="DG34" s="686"/>
      <c r="DH34" s="686"/>
      <c r="DI34" s="686"/>
      <c r="DJ34" s="686"/>
      <c r="DK34" s="687"/>
      <c r="DL34" s="694">
        <v>1106046</v>
      </c>
      <c r="DM34" s="686"/>
      <c r="DN34" s="686"/>
      <c r="DO34" s="686"/>
      <c r="DP34" s="686"/>
      <c r="DQ34" s="686"/>
      <c r="DR34" s="686"/>
      <c r="DS34" s="686"/>
      <c r="DT34" s="686"/>
      <c r="DU34" s="686"/>
      <c r="DV34" s="687"/>
      <c r="DW34" s="690">
        <v>14.2</v>
      </c>
      <c r="DX34" s="719"/>
      <c r="DY34" s="719"/>
      <c r="DZ34" s="719"/>
      <c r="EA34" s="719"/>
      <c r="EB34" s="719"/>
      <c r="EC34" s="720"/>
    </row>
    <row r="35" spans="2:133" ht="11.25" customHeight="1">
      <c r="B35" s="682" t="s">
        <v>325</v>
      </c>
      <c r="C35" s="683"/>
      <c r="D35" s="683"/>
      <c r="E35" s="683"/>
      <c r="F35" s="683"/>
      <c r="G35" s="683"/>
      <c r="H35" s="683"/>
      <c r="I35" s="683"/>
      <c r="J35" s="683"/>
      <c r="K35" s="683"/>
      <c r="L35" s="683"/>
      <c r="M35" s="683"/>
      <c r="N35" s="683"/>
      <c r="O35" s="683"/>
      <c r="P35" s="683"/>
      <c r="Q35" s="684"/>
      <c r="R35" s="685">
        <v>207740</v>
      </c>
      <c r="S35" s="686"/>
      <c r="T35" s="686"/>
      <c r="U35" s="686"/>
      <c r="V35" s="686"/>
      <c r="W35" s="686"/>
      <c r="X35" s="686"/>
      <c r="Y35" s="687"/>
      <c r="Z35" s="688">
        <v>1.3</v>
      </c>
      <c r="AA35" s="688"/>
      <c r="AB35" s="688"/>
      <c r="AC35" s="688"/>
      <c r="AD35" s="689" t="s">
        <v>173</v>
      </c>
      <c r="AE35" s="689"/>
      <c r="AF35" s="689"/>
      <c r="AG35" s="689"/>
      <c r="AH35" s="689"/>
      <c r="AI35" s="689"/>
      <c r="AJ35" s="689"/>
      <c r="AK35" s="689"/>
      <c r="AL35" s="690" t="s">
        <v>236</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78219</v>
      </c>
      <c r="CS35" s="721"/>
      <c r="CT35" s="721"/>
      <c r="CU35" s="721"/>
      <c r="CV35" s="721"/>
      <c r="CW35" s="721"/>
      <c r="CX35" s="721"/>
      <c r="CY35" s="722"/>
      <c r="CZ35" s="690">
        <v>0.5</v>
      </c>
      <c r="DA35" s="719"/>
      <c r="DB35" s="719"/>
      <c r="DC35" s="723"/>
      <c r="DD35" s="694">
        <v>41466</v>
      </c>
      <c r="DE35" s="721"/>
      <c r="DF35" s="721"/>
      <c r="DG35" s="721"/>
      <c r="DH35" s="721"/>
      <c r="DI35" s="721"/>
      <c r="DJ35" s="721"/>
      <c r="DK35" s="722"/>
      <c r="DL35" s="694">
        <v>39968</v>
      </c>
      <c r="DM35" s="721"/>
      <c r="DN35" s="721"/>
      <c r="DO35" s="721"/>
      <c r="DP35" s="721"/>
      <c r="DQ35" s="721"/>
      <c r="DR35" s="721"/>
      <c r="DS35" s="721"/>
      <c r="DT35" s="721"/>
      <c r="DU35" s="721"/>
      <c r="DV35" s="722"/>
      <c r="DW35" s="690">
        <v>0.5</v>
      </c>
      <c r="DX35" s="719"/>
      <c r="DY35" s="719"/>
      <c r="DZ35" s="719"/>
      <c r="EA35" s="719"/>
      <c r="EB35" s="719"/>
      <c r="EC35" s="720"/>
    </row>
    <row r="36" spans="2:133" ht="11.25" customHeight="1">
      <c r="B36" s="682" t="s">
        <v>329</v>
      </c>
      <c r="C36" s="683"/>
      <c r="D36" s="683"/>
      <c r="E36" s="683"/>
      <c r="F36" s="683"/>
      <c r="G36" s="683"/>
      <c r="H36" s="683"/>
      <c r="I36" s="683"/>
      <c r="J36" s="683"/>
      <c r="K36" s="683"/>
      <c r="L36" s="683"/>
      <c r="M36" s="683"/>
      <c r="N36" s="683"/>
      <c r="O36" s="683"/>
      <c r="P36" s="683"/>
      <c r="Q36" s="684"/>
      <c r="R36" s="685">
        <v>586397</v>
      </c>
      <c r="S36" s="686"/>
      <c r="T36" s="686"/>
      <c r="U36" s="686"/>
      <c r="V36" s="686"/>
      <c r="W36" s="686"/>
      <c r="X36" s="686"/>
      <c r="Y36" s="687"/>
      <c r="Z36" s="688">
        <v>3.6</v>
      </c>
      <c r="AA36" s="688"/>
      <c r="AB36" s="688"/>
      <c r="AC36" s="688"/>
      <c r="AD36" s="689" t="s">
        <v>236</v>
      </c>
      <c r="AE36" s="689"/>
      <c r="AF36" s="689"/>
      <c r="AG36" s="689"/>
      <c r="AH36" s="689"/>
      <c r="AI36" s="689"/>
      <c r="AJ36" s="689"/>
      <c r="AK36" s="689"/>
      <c r="AL36" s="690" t="s">
        <v>173</v>
      </c>
      <c r="AM36" s="691"/>
      <c r="AN36" s="691"/>
      <c r="AO36" s="692"/>
      <c r="AP36" s="235"/>
      <c r="AQ36" s="759" t="s">
        <v>330</v>
      </c>
      <c r="AR36" s="760"/>
      <c r="AS36" s="760"/>
      <c r="AT36" s="760"/>
      <c r="AU36" s="760"/>
      <c r="AV36" s="760"/>
      <c r="AW36" s="760"/>
      <c r="AX36" s="760"/>
      <c r="AY36" s="761"/>
      <c r="AZ36" s="674">
        <v>2031974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132578</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5749736</v>
      </c>
      <c r="CS36" s="686"/>
      <c r="CT36" s="686"/>
      <c r="CU36" s="686"/>
      <c r="CV36" s="686"/>
      <c r="CW36" s="686"/>
      <c r="CX36" s="686"/>
      <c r="CY36" s="687"/>
      <c r="CZ36" s="690">
        <v>35.6</v>
      </c>
      <c r="DA36" s="719"/>
      <c r="DB36" s="719"/>
      <c r="DC36" s="723"/>
      <c r="DD36" s="694">
        <v>2058635</v>
      </c>
      <c r="DE36" s="686"/>
      <c r="DF36" s="686"/>
      <c r="DG36" s="686"/>
      <c r="DH36" s="686"/>
      <c r="DI36" s="686"/>
      <c r="DJ36" s="686"/>
      <c r="DK36" s="687"/>
      <c r="DL36" s="694">
        <v>1396636</v>
      </c>
      <c r="DM36" s="686"/>
      <c r="DN36" s="686"/>
      <c r="DO36" s="686"/>
      <c r="DP36" s="686"/>
      <c r="DQ36" s="686"/>
      <c r="DR36" s="686"/>
      <c r="DS36" s="686"/>
      <c r="DT36" s="686"/>
      <c r="DU36" s="686"/>
      <c r="DV36" s="687"/>
      <c r="DW36" s="690">
        <v>17.899999999999999</v>
      </c>
      <c r="DX36" s="719"/>
      <c r="DY36" s="719"/>
      <c r="DZ36" s="719"/>
      <c r="EA36" s="719"/>
      <c r="EB36" s="719"/>
      <c r="EC36" s="720"/>
    </row>
    <row r="37" spans="2:133" ht="11.25" customHeight="1">
      <c r="B37" s="682" t="s">
        <v>333</v>
      </c>
      <c r="C37" s="683"/>
      <c r="D37" s="683"/>
      <c r="E37" s="683"/>
      <c r="F37" s="683"/>
      <c r="G37" s="683"/>
      <c r="H37" s="683"/>
      <c r="I37" s="683"/>
      <c r="J37" s="683"/>
      <c r="K37" s="683"/>
      <c r="L37" s="683"/>
      <c r="M37" s="683"/>
      <c r="N37" s="683"/>
      <c r="O37" s="683"/>
      <c r="P37" s="683"/>
      <c r="Q37" s="684"/>
      <c r="R37" s="685">
        <v>324189</v>
      </c>
      <c r="S37" s="686"/>
      <c r="T37" s="686"/>
      <c r="U37" s="686"/>
      <c r="V37" s="686"/>
      <c r="W37" s="686"/>
      <c r="X37" s="686"/>
      <c r="Y37" s="687"/>
      <c r="Z37" s="688">
        <v>2</v>
      </c>
      <c r="AA37" s="688"/>
      <c r="AB37" s="688"/>
      <c r="AC37" s="688"/>
      <c r="AD37" s="689" t="s">
        <v>173</v>
      </c>
      <c r="AE37" s="689"/>
      <c r="AF37" s="689"/>
      <c r="AG37" s="689"/>
      <c r="AH37" s="689"/>
      <c r="AI37" s="689"/>
      <c r="AJ37" s="689"/>
      <c r="AK37" s="689"/>
      <c r="AL37" s="690" t="s">
        <v>174</v>
      </c>
      <c r="AM37" s="691"/>
      <c r="AN37" s="691"/>
      <c r="AO37" s="692"/>
      <c r="AQ37" s="763" t="s">
        <v>334</v>
      </c>
      <c r="AR37" s="764"/>
      <c r="AS37" s="764"/>
      <c r="AT37" s="764"/>
      <c r="AU37" s="764"/>
      <c r="AV37" s="764"/>
      <c r="AW37" s="764"/>
      <c r="AX37" s="764"/>
      <c r="AY37" s="765"/>
      <c r="AZ37" s="685">
        <v>841960</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118990</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912299</v>
      </c>
      <c r="CS37" s="721"/>
      <c r="CT37" s="721"/>
      <c r="CU37" s="721"/>
      <c r="CV37" s="721"/>
      <c r="CW37" s="721"/>
      <c r="CX37" s="721"/>
      <c r="CY37" s="722"/>
      <c r="CZ37" s="690">
        <v>5.7</v>
      </c>
      <c r="DA37" s="719"/>
      <c r="DB37" s="719"/>
      <c r="DC37" s="723"/>
      <c r="DD37" s="694">
        <v>894286</v>
      </c>
      <c r="DE37" s="721"/>
      <c r="DF37" s="721"/>
      <c r="DG37" s="721"/>
      <c r="DH37" s="721"/>
      <c r="DI37" s="721"/>
      <c r="DJ37" s="721"/>
      <c r="DK37" s="722"/>
      <c r="DL37" s="694">
        <v>676160</v>
      </c>
      <c r="DM37" s="721"/>
      <c r="DN37" s="721"/>
      <c r="DO37" s="721"/>
      <c r="DP37" s="721"/>
      <c r="DQ37" s="721"/>
      <c r="DR37" s="721"/>
      <c r="DS37" s="721"/>
      <c r="DT37" s="721"/>
      <c r="DU37" s="721"/>
      <c r="DV37" s="722"/>
      <c r="DW37" s="690">
        <v>8.6999999999999993</v>
      </c>
      <c r="DX37" s="719"/>
      <c r="DY37" s="719"/>
      <c r="DZ37" s="719"/>
      <c r="EA37" s="719"/>
      <c r="EB37" s="719"/>
      <c r="EC37" s="720"/>
    </row>
    <row r="38" spans="2:133" ht="11.25" customHeight="1">
      <c r="B38" s="682" t="s">
        <v>337</v>
      </c>
      <c r="C38" s="683"/>
      <c r="D38" s="683"/>
      <c r="E38" s="683"/>
      <c r="F38" s="683"/>
      <c r="G38" s="683"/>
      <c r="H38" s="683"/>
      <c r="I38" s="683"/>
      <c r="J38" s="683"/>
      <c r="K38" s="683"/>
      <c r="L38" s="683"/>
      <c r="M38" s="683"/>
      <c r="N38" s="683"/>
      <c r="O38" s="683"/>
      <c r="P38" s="683"/>
      <c r="Q38" s="684"/>
      <c r="R38" s="685">
        <v>114984</v>
      </c>
      <c r="S38" s="686"/>
      <c r="T38" s="686"/>
      <c r="U38" s="686"/>
      <c r="V38" s="686"/>
      <c r="W38" s="686"/>
      <c r="X38" s="686"/>
      <c r="Y38" s="687"/>
      <c r="Z38" s="688">
        <v>0.7</v>
      </c>
      <c r="AA38" s="688"/>
      <c r="AB38" s="688"/>
      <c r="AC38" s="688"/>
      <c r="AD38" s="689">
        <v>5688</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132432</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3899</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1057582</v>
      </c>
      <c r="CS38" s="686"/>
      <c r="CT38" s="686"/>
      <c r="CU38" s="686"/>
      <c r="CV38" s="686"/>
      <c r="CW38" s="686"/>
      <c r="CX38" s="686"/>
      <c r="CY38" s="687"/>
      <c r="CZ38" s="690">
        <v>6.6</v>
      </c>
      <c r="DA38" s="719"/>
      <c r="DB38" s="719"/>
      <c r="DC38" s="723"/>
      <c r="DD38" s="694">
        <v>866094</v>
      </c>
      <c r="DE38" s="686"/>
      <c r="DF38" s="686"/>
      <c r="DG38" s="686"/>
      <c r="DH38" s="686"/>
      <c r="DI38" s="686"/>
      <c r="DJ38" s="686"/>
      <c r="DK38" s="687"/>
      <c r="DL38" s="694">
        <v>824432</v>
      </c>
      <c r="DM38" s="686"/>
      <c r="DN38" s="686"/>
      <c r="DO38" s="686"/>
      <c r="DP38" s="686"/>
      <c r="DQ38" s="686"/>
      <c r="DR38" s="686"/>
      <c r="DS38" s="686"/>
      <c r="DT38" s="686"/>
      <c r="DU38" s="686"/>
      <c r="DV38" s="687"/>
      <c r="DW38" s="690">
        <v>10.6</v>
      </c>
      <c r="DX38" s="719"/>
      <c r="DY38" s="719"/>
      <c r="DZ38" s="719"/>
      <c r="EA38" s="719"/>
      <c r="EB38" s="719"/>
      <c r="EC38" s="720"/>
    </row>
    <row r="39" spans="2:133" ht="11.25" customHeight="1">
      <c r="B39" s="682" t="s">
        <v>341</v>
      </c>
      <c r="C39" s="683"/>
      <c r="D39" s="683"/>
      <c r="E39" s="683"/>
      <c r="F39" s="683"/>
      <c r="G39" s="683"/>
      <c r="H39" s="683"/>
      <c r="I39" s="683"/>
      <c r="J39" s="683"/>
      <c r="K39" s="683"/>
      <c r="L39" s="683"/>
      <c r="M39" s="683"/>
      <c r="N39" s="683"/>
      <c r="O39" s="683"/>
      <c r="P39" s="683"/>
      <c r="Q39" s="684"/>
      <c r="R39" s="685">
        <v>687729</v>
      </c>
      <c r="S39" s="686"/>
      <c r="T39" s="686"/>
      <c r="U39" s="686"/>
      <c r="V39" s="686"/>
      <c r="W39" s="686"/>
      <c r="X39" s="686"/>
      <c r="Y39" s="687"/>
      <c r="Z39" s="688">
        <v>4.2</v>
      </c>
      <c r="AA39" s="688"/>
      <c r="AB39" s="688"/>
      <c r="AC39" s="688"/>
      <c r="AD39" s="689" t="s">
        <v>173</v>
      </c>
      <c r="AE39" s="689"/>
      <c r="AF39" s="689"/>
      <c r="AG39" s="689"/>
      <c r="AH39" s="689"/>
      <c r="AI39" s="689"/>
      <c r="AJ39" s="689"/>
      <c r="AK39" s="689"/>
      <c r="AL39" s="690" t="s">
        <v>173</v>
      </c>
      <c r="AM39" s="691"/>
      <c r="AN39" s="691"/>
      <c r="AO39" s="692"/>
      <c r="AQ39" s="763" t="s">
        <v>342</v>
      </c>
      <c r="AR39" s="764"/>
      <c r="AS39" s="764"/>
      <c r="AT39" s="764"/>
      <c r="AU39" s="764"/>
      <c r="AV39" s="764"/>
      <c r="AW39" s="764"/>
      <c r="AX39" s="764"/>
      <c r="AY39" s="765"/>
      <c r="AZ39" s="685">
        <v>1098</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6584</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305733</v>
      </c>
      <c r="CS39" s="721"/>
      <c r="CT39" s="721"/>
      <c r="CU39" s="721"/>
      <c r="CV39" s="721"/>
      <c r="CW39" s="721"/>
      <c r="CX39" s="721"/>
      <c r="CY39" s="722"/>
      <c r="CZ39" s="690">
        <v>1.9</v>
      </c>
      <c r="DA39" s="719"/>
      <c r="DB39" s="719"/>
      <c r="DC39" s="723"/>
      <c r="DD39" s="694">
        <v>150596</v>
      </c>
      <c r="DE39" s="721"/>
      <c r="DF39" s="721"/>
      <c r="DG39" s="721"/>
      <c r="DH39" s="721"/>
      <c r="DI39" s="721"/>
      <c r="DJ39" s="721"/>
      <c r="DK39" s="722"/>
      <c r="DL39" s="694" t="s">
        <v>173</v>
      </c>
      <c r="DM39" s="721"/>
      <c r="DN39" s="721"/>
      <c r="DO39" s="721"/>
      <c r="DP39" s="721"/>
      <c r="DQ39" s="721"/>
      <c r="DR39" s="721"/>
      <c r="DS39" s="721"/>
      <c r="DT39" s="721"/>
      <c r="DU39" s="721"/>
      <c r="DV39" s="722"/>
      <c r="DW39" s="690" t="s">
        <v>173</v>
      </c>
      <c r="DX39" s="719"/>
      <c r="DY39" s="719"/>
      <c r="DZ39" s="719"/>
      <c r="EA39" s="719"/>
      <c r="EB39" s="719"/>
      <c r="EC39" s="720"/>
    </row>
    <row r="40" spans="2:133" ht="11.25" customHeight="1">
      <c r="B40" s="682" t="s">
        <v>345</v>
      </c>
      <c r="C40" s="683"/>
      <c r="D40" s="683"/>
      <c r="E40" s="683"/>
      <c r="F40" s="683"/>
      <c r="G40" s="683"/>
      <c r="H40" s="683"/>
      <c r="I40" s="683"/>
      <c r="J40" s="683"/>
      <c r="K40" s="683"/>
      <c r="L40" s="683"/>
      <c r="M40" s="683"/>
      <c r="N40" s="683"/>
      <c r="O40" s="683"/>
      <c r="P40" s="683"/>
      <c r="Q40" s="684"/>
      <c r="R40" s="685" t="s">
        <v>236</v>
      </c>
      <c r="S40" s="686"/>
      <c r="T40" s="686"/>
      <c r="U40" s="686"/>
      <c r="V40" s="686"/>
      <c r="W40" s="686"/>
      <c r="X40" s="686"/>
      <c r="Y40" s="687"/>
      <c r="Z40" s="688" t="s">
        <v>173</v>
      </c>
      <c r="AA40" s="688"/>
      <c r="AB40" s="688"/>
      <c r="AC40" s="688"/>
      <c r="AD40" s="689" t="s">
        <v>236</v>
      </c>
      <c r="AE40" s="689"/>
      <c r="AF40" s="689"/>
      <c r="AG40" s="689"/>
      <c r="AH40" s="689"/>
      <c r="AI40" s="689"/>
      <c r="AJ40" s="689"/>
      <c r="AK40" s="689"/>
      <c r="AL40" s="690" t="s">
        <v>236</v>
      </c>
      <c r="AM40" s="691"/>
      <c r="AN40" s="691"/>
      <c r="AO40" s="692"/>
      <c r="AQ40" s="763" t="s">
        <v>346</v>
      </c>
      <c r="AR40" s="764"/>
      <c r="AS40" s="764"/>
      <c r="AT40" s="764"/>
      <c r="AU40" s="764"/>
      <c r="AV40" s="764"/>
      <c r="AW40" s="764"/>
      <c r="AX40" s="764"/>
      <c r="AY40" s="765"/>
      <c r="AZ40" s="685" t="s">
        <v>173</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109</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16904</v>
      </c>
      <c r="CS40" s="686"/>
      <c r="CT40" s="686"/>
      <c r="CU40" s="686"/>
      <c r="CV40" s="686"/>
      <c r="CW40" s="686"/>
      <c r="CX40" s="686"/>
      <c r="CY40" s="687"/>
      <c r="CZ40" s="690">
        <v>0.1</v>
      </c>
      <c r="DA40" s="719"/>
      <c r="DB40" s="719"/>
      <c r="DC40" s="723"/>
      <c r="DD40" s="694" t="s">
        <v>236</v>
      </c>
      <c r="DE40" s="686"/>
      <c r="DF40" s="686"/>
      <c r="DG40" s="686"/>
      <c r="DH40" s="686"/>
      <c r="DI40" s="686"/>
      <c r="DJ40" s="686"/>
      <c r="DK40" s="687"/>
      <c r="DL40" s="694" t="s">
        <v>173</v>
      </c>
      <c r="DM40" s="686"/>
      <c r="DN40" s="686"/>
      <c r="DO40" s="686"/>
      <c r="DP40" s="686"/>
      <c r="DQ40" s="686"/>
      <c r="DR40" s="686"/>
      <c r="DS40" s="686"/>
      <c r="DT40" s="686"/>
      <c r="DU40" s="686"/>
      <c r="DV40" s="687"/>
      <c r="DW40" s="690" t="s">
        <v>173</v>
      </c>
      <c r="DX40" s="719"/>
      <c r="DY40" s="719"/>
      <c r="DZ40" s="719"/>
      <c r="EA40" s="719"/>
      <c r="EB40" s="719"/>
      <c r="EC40" s="720"/>
    </row>
    <row r="41" spans="2:133" ht="11.25" customHeight="1">
      <c r="B41" s="682" t="s">
        <v>350</v>
      </c>
      <c r="C41" s="683"/>
      <c r="D41" s="683"/>
      <c r="E41" s="683"/>
      <c r="F41" s="683"/>
      <c r="G41" s="683"/>
      <c r="H41" s="683"/>
      <c r="I41" s="683"/>
      <c r="J41" s="683"/>
      <c r="K41" s="683"/>
      <c r="L41" s="683"/>
      <c r="M41" s="683"/>
      <c r="N41" s="683"/>
      <c r="O41" s="683"/>
      <c r="P41" s="683"/>
      <c r="Q41" s="684"/>
      <c r="R41" s="685" t="s">
        <v>173</v>
      </c>
      <c r="S41" s="686"/>
      <c r="T41" s="686"/>
      <c r="U41" s="686"/>
      <c r="V41" s="686"/>
      <c r="W41" s="686"/>
      <c r="X41" s="686"/>
      <c r="Y41" s="687"/>
      <c r="Z41" s="688" t="s">
        <v>173</v>
      </c>
      <c r="AA41" s="688"/>
      <c r="AB41" s="688"/>
      <c r="AC41" s="688"/>
      <c r="AD41" s="689" t="s">
        <v>173</v>
      </c>
      <c r="AE41" s="689"/>
      <c r="AF41" s="689"/>
      <c r="AG41" s="689"/>
      <c r="AH41" s="689"/>
      <c r="AI41" s="689"/>
      <c r="AJ41" s="689"/>
      <c r="AK41" s="689"/>
      <c r="AL41" s="690" t="s">
        <v>236</v>
      </c>
      <c r="AM41" s="691"/>
      <c r="AN41" s="691"/>
      <c r="AO41" s="692"/>
      <c r="AQ41" s="763" t="s">
        <v>351</v>
      </c>
      <c r="AR41" s="764"/>
      <c r="AS41" s="764"/>
      <c r="AT41" s="764"/>
      <c r="AU41" s="764"/>
      <c r="AV41" s="764"/>
      <c r="AW41" s="764"/>
      <c r="AX41" s="764"/>
      <c r="AY41" s="765"/>
      <c r="AZ41" s="685">
        <v>246652</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236</v>
      </c>
      <c r="CS41" s="721"/>
      <c r="CT41" s="721"/>
      <c r="CU41" s="721"/>
      <c r="CV41" s="721"/>
      <c r="CW41" s="721"/>
      <c r="CX41" s="721"/>
      <c r="CY41" s="722"/>
      <c r="CZ41" s="690" t="s">
        <v>236</v>
      </c>
      <c r="DA41" s="719"/>
      <c r="DB41" s="719"/>
      <c r="DC41" s="723"/>
      <c r="DD41" s="694" t="s">
        <v>174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354</v>
      </c>
      <c r="C42" s="683"/>
      <c r="D42" s="683"/>
      <c r="E42" s="683"/>
      <c r="F42" s="683"/>
      <c r="G42" s="683"/>
      <c r="H42" s="683"/>
      <c r="I42" s="683"/>
      <c r="J42" s="683"/>
      <c r="K42" s="683"/>
      <c r="L42" s="683"/>
      <c r="M42" s="683"/>
      <c r="N42" s="683"/>
      <c r="O42" s="683"/>
      <c r="P42" s="683"/>
      <c r="Q42" s="684"/>
      <c r="R42" s="685">
        <v>314176</v>
      </c>
      <c r="S42" s="686"/>
      <c r="T42" s="686"/>
      <c r="U42" s="686"/>
      <c r="V42" s="686"/>
      <c r="W42" s="686"/>
      <c r="X42" s="686"/>
      <c r="Y42" s="687"/>
      <c r="Z42" s="688">
        <v>1.9</v>
      </c>
      <c r="AA42" s="688"/>
      <c r="AB42" s="688"/>
      <c r="AC42" s="688"/>
      <c r="AD42" s="689" t="s">
        <v>236</v>
      </c>
      <c r="AE42" s="689"/>
      <c r="AF42" s="689"/>
      <c r="AG42" s="689"/>
      <c r="AH42" s="689"/>
      <c r="AI42" s="689"/>
      <c r="AJ42" s="689"/>
      <c r="AK42" s="689"/>
      <c r="AL42" s="690" t="s">
        <v>173</v>
      </c>
      <c r="AM42" s="691"/>
      <c r="AN42" s="691"/>
      <c r="AO42" s="692"/>
      <c r="AQ42" s="784" t="s">
        <v>355</v>
      </c>
      <c r="AR42" s="785"/>
      <c r="AS42" s="785"/>
      <c r="AT42" s="785"/>
      <c r="AU42" s="785"/>
      <c r="AV42" s="785"/>
      <c r="AW42" s="785"/>
      <c r="AX42" s="785"/>
      <c r="AY42" s="786"/>
      <c r="AZ42" s="776">
        <v>809832</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335</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1651512</v>
      </c>
      <c r="CS42" s="686"/>
      <c r="CT42" s="686"/>
      <c r="CU42" s="686"/>
      <c r="CV42" s="686"/>
      <c r="CW42" s="686"/>
      <c r="CX42" s="686"/>
      <c r="CY42" s="687"/>
      <c r="CZ42" s="690">
        <v>10.199999999999999</v>
      </c>
      <c r="DA42" s="691"/>
      <c r="DB42" s="691"/>
      <c r="DC42" s="703"/>
      <c r="DD42" s="694">
        <v>485531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358</v>
      </c>
      <c r="C43" s="736"/>
      <c r="D43" s="736"/>
      <c r="E43" s="736"/>
      <c r="F43" s="736"/>
      <c r="G43" s="736"/>
      <c r="H43" s="736"/>
      <c r="I43" s="736"/>
      <c r="J43" s="736"/>
      <c r="K43" s="736"/>
      <c r="L43" s="736"/>
      <c r="M43" s="736"/>
      <c r="N43" s="736"/>
      <c r="O43" s="736"/>
      <c r="P43" s="736"/>
      <c r="Q43" s="737"/>
      <c r="R43" s="776">
        <v>16496402</v>
      </c>
      <c r="S43" s="777"/>
      <c r="T43" s="777"/>
      <c r="U43" s="777"/>
      <c r="V43" s="777"/>
      <c r="W43" s="777"/>
      <c r="X43" s="777"/>
      <c r="Y43" s="778"/>
      <c r="Z43" s="779">
        <v>100</v>
      </c>
      <c r="AA43" s="779"/>
      <c r="AB43" s="779"/>
      <c r="AC43" s="779"/>
      <c r="AD43" s="780">
        <v>7499063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38144</v>
      </c>
      <c r="CS43" s="721"/>
      <c r="CT43" s="721"/>
      <c r="CU43" s="721"/>
      <c r="CV43" s="721"/>
      <c r="CW43" s="721"/>
      <c r="CX43" s="721"/>
      <c r="CY43" s="722"/>
      <c r="CZ43" s="690">
        <v>0.2</v>
      </c>
      <c r="DA43" s="719"/>
      <c r="DB43" s="719"/>
      <c r="DC43" s="723"/>
      <c r="DD43" s="694">
        <v>38144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1219808</v>
      </c>
      <c r="CS44" s="686"/>
      <c r="CT44" s="686"/>
      <c r="CU44" s="686"/>
      <c r="CV44" s="686"/>
      <c r="CW44" s="686"/>
      <c r="CX44" s="686"/>
      <c r="CY44" s="687"/>
      <c r="CZ44" s="690">
        <v>7.6</v>
      </c>
      <c r="DA44" s="691"/>
      <c r="DB44" s="691"/>
      <c r="DC44" s="703"/>
      <c r="DD44" s="694">
        <v>248683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675073</v>
      </c>
      <c r="CS45" s="721"/>
      <c r="CT45" s="721"/>
      <c r="CU45" s="721"/>
      <c r="CV45" s="721"/>
      <c r="CW45" s="721"/>
      <c r="CX45" s="721"/>
      <c r="CY45" s="722"/>
      <c r="CZ45" s="690">
        <v>4.2</v>
      </c>
      <c r="DA45" s="719"/>
      <c r="DB45" s="719"/>
      <c r="DC45" s="723"/>
      <c r="DD45" s="694">
        <v>60889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401915</v>
      </c>
      <c r="CS46" s="686"/>
      <c r="CT46" s="686"/>
      <c r="CU46" s="686"/>
      <c r="CV46" s="686"/>
      <c r="CW46" s="686"/>
      <c r="CX46" s="686"/>
      <c r="CY46" s="687"/>
      <c r="CZ46" s="690">
        <v>2.5</v>
      </c>
      <c r="DA46" s="691"/>
      <c r="DB46" s="691"/>
      <c r="DC46" s="703"/>
      <c r="DD46" s="694">
        <v>170191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431704</v>
      </c>
      <c r="CS47" s="721"/>
      <c r="CT47" s="721"/>
      <c r="CU47" s="721"/>
      <c r="CV47" s="721"/>
      <c r="CW47" s="721"/>
      <c r="CX47" s="721"/>
      <c r="CY47" s="722"/>
      <c r="CZ47" s="690">
        <v>2.7</v>
      </c>
      <c r="DA47" s="719"/>
      <c r="DB47" s="719"/>
      <c r="DC47" s="723"/>
      <c r="DD47" s="694">
        <v>236848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173</v>
      </c>
      <c r="CS48" s="686"/>
      <c r="CT48" s="686"/>
      <c r="CU48" s="686"/>
      <c r="CV48" s="686"/>
      <c r="CW48" s="686"/>
      <c r="CX48" s="686"/>
      <c r="CY48" s="687"/>
      <c r="CZ48" s="690" t="s">
        <v>236</v>
      </c>
      <c r="DA48" s="691"/>
      <c r="DB48" s="691"/>
      <c r="DC48" s="703"/>
      <c r="DD48" s="694" t="s">
        <v>173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16143440</v>
      </c>
      <c r="CS49" s="756"/>
      <c r="CT49" s="756"/>
      <c r="CU49" s="756"/>
      <c r="CV49" s="756"/>
      <c r="CW49" s="756"/>
      <c r="CX49" s="756"/>
      <c r="CY49" s="787"/>
      <c r="CZ49" s="781">
        <v>100</v>
      </c>
      <c r="DA49" s="788"/>
      <c r="DB49" s="788"/>
      <c r="DC49" s="789"/>
      <c r="DD49" s="790">
        <v>8329053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aS0XfrP4Ps1sRYfAFAm21anGBDnG1Pm0SLjYNu2Y7NpWuPJbCxPs69m9nU3uVnvobNQYIr1tOMbU56FrMsEVQ==" saltValue="97oKd+6YMgFLNDkqHqKox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election activeCell="B14" sqref="B14:P14"/>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391</v>
      </c>
      <c r="C7" s="818"/>
      <c r="D7" s="818"/>
      <c r="E7" s="818"/>
      <c r="F7" s="818"/>
      <c r="G7" s="818"/>
      <c r="H7" s="818"/>
      <c r="I7" s="818"/>
      <c r="J7" s="818"/>
      <c r="K7" s="818"/>
      <c r="L7" s="818"/>
      <c r="M7" s="818"/>
      <c r="N7" s="818"/>
      <c r="O7" s="818"/>
      <c r="P7" s="819"/>
      <c r="Q7" s="820">
        <v>16480</v>
      </c>
      <c r="R7" s="821"/>
      <c r="S7" s="821"/>
      <c r="T7" s="821"/>
      <c r="U7" s="821"/>
      <c r="V7" s="821">
        <v>16142</v>
      </c>
      <c r="W7" s="821"/>
      <c r="X7" s="821"/>
      <c r="Y7" s="821"/>
      <c r="Z7" s="821"/>
      <c r="AA7" s="821">
        <v>338</v>
      </c>
      <c r="AB7" s="821"/>
      <c r="AC7" s="821"/>
      <c r="AD7" s="821"/>
      <c r="AE7" s="822"/>
      <c r="AF7" s="823">
        <v>288</v>
      </c>
      <c r="AG7" s="824"/>
      <c r="AH7" s="824"/>
      <c r="AI7" s="824"/>
      <c r="AJ7" s="825"/>
      <c r="AK7" s="860">
        <v>586</v>
      </c>
      <c r="AL7" s="861"/>
      <c r="AM7" s="861"/>
      <c r="AN7" s="861"/>
      <c r="AO7" s="861"/>
      <c r="AP7" s="861">
        <v>13826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614</v>
      </c>
      <c r="BT7" s="865"/>
      <c r="BU7" s="865"/>
      <c r="BV7" s="865"/>
      <c r="BW7" s="865"/>
      <c r="BX7" s="865"/>
      <c r="BY7" s="865"/>
      <c r="BZ7" s="865"/>
      <c r="CA7" s="865"/>
      <c r="CB7" s="865"/>
      <c r="CC7" s="865"/>
      <c r="CD7" s="865"/>
      <c r="CE7" s="865"/>
      <c r="CF7" s="865"/>
      <c r="CG7" s="866"/>
      <c r="CH7" s="857">
        <v>19</v>
      </c>
      <c r="CI7" s="858"/>
      <c r="CJ7" s="858"/>
      <c r="CK7" s="858"/>
      <c r="CL7" s="859"/>
      <c r="CM7" s="857">
        <v>118</v>
      </c>
      <c r="CN7" s="858"/>
      <c r="CO7" s="858"/>
      <c r="CP7" s="858"/>
      <c r="CQ7" s="859"/>
      <c r="CR7" s="857">
        <v>30</v>
      </c>
      <c r="CS7" s="858"/>
      <c r="CT7" s="858"/>
      <c r="CU7" s="858"/>
      <c r="CV7" s="859"/>
      <c r="CW7" s="857" t="s">
        <v>613</v>
      </c>
      <c r="CX7" s="858"/>
      <c r="CY7" s="858"/>
      <c r="CZ7" s="858"/>
      <c r="DA7" s="859"/>
      <c r="DB7" s="857" t="s">
        <v>613</v>
      </c>
      <c r="DC7" s="858"/>
      <c r="DD7" s="858"/>
      <c r="DE7" s="858"/>
      <c r="DF7" s="859"/>
      <c r="DG7" s="857" t="s">
        <v>613</v>
      </c>
      <c r="DH7" s="858"/>
      <c r="DI7" s="858"/>
      <c r="DJ7" s="858"/>
      <c r="DK7" s="859"/>
      <c r="DL7" s="857" t="s">
        <v>613</v>
      </c>
      <c r="DM7" s="858"/>
      <c r="DN7" s="858"/>
      <c r="DO7" s="858"/>
      <c r="DP7" s="859"/>
      <c r="DQ7" s="857" t="s">
        <v>613</v>
      </c>
      <c r="DR7" s="858"/>
      <c r="DS7" s="858"/>
      <c r="DT7" s="858"/>
      <c r="DU7" s="859"/>
      <c r="DV7" s="838"/>
      <c r="DW7" s="839"/>
      <c r="DX7" s="839"/>
      <c r="DY7" s="839"/>
      <c r="DZ7" s="840"/>
      <c r="EA7" s="256"/>
    </row>
    <row r="8" spans="1:131" s="257" customFormat="1" ht="26.25" customHeight="1">
      <c r="A8" s="263">
        <v>2</v>
      </c>
      <c r="B8" s="841" t="s">
        <v>392</v>
      </c>
      <c r="C8" s="842"/>
      <c r="D8" s="842"/>
      <c r="E8" s="842"/>
      <c r="F8" s="842"/>
      <c r="G8" s="842"/>
      <c r="H8" s="842"/>
      <c r="I8" s="842"/>
      <c r="J8" s="842"/>
      <c r="K8" s="842"/>
      <c r="L8" s="842"/>
      <c r="M8" s="842"/>
      <c r="N8" s="842"/>
      <c r="O8" s="842"/>
      <c r="P8" s="843"/>
      <c r="Q8" s="844">
        <v>21</v>
      </c>
      <c r="R8" s="845"/>
      <c r="S8" s="845"/>
      <c r="T8" s="845"/>
      <c r="U8" s="845"/>
      <c r="V8" s="845">
        <v>5</v>
      </c>
      <c r="W8" s="845"/>
      <c r="X8" s="845"/>
      <c r="Y8" s="845"/>
      <c r="Z8" s="845"/>
      <c r="AA8" s="845">
        <v>15</v>
      </c>
      <c r="AB8" s="845"/>
      <c r="AC8" s="845"/>
      <c r="AD8" s="845"/>
      <c r="AE8" s="846"/>
      <c r="AF8" s="847">
        <v>15</v>
      </c>
      <c r="AG8" s="848"/>
      <c r="AH8" s="848"/>
      <c r="AI8" s="848"/>
      <c r="AJ8" s="849"/>
      <c r="AK8" s="850" t="s">
        <v>596</v>
      </c>
      <c r="AL8" s="851"/>
      <c r="AM8" s="851"/>
      <c r="AN8" s="851"/>
      <c r="AO8" s="851"/>
      <c r="AP8" s="851" t="s">
        <v>596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394</v>
      </c>
      <c r="B23" s="876" t="s">
        <v>395</v>
      </c>
      <c r="C23" s="877"/>
      <c r="D23" s="877"/>
      <c r="E23" s="877"/>
      <c r="F23" s="877"/>
      <c r="G23" s="877"/>
      <c r="H23" s="877"/>
      <c r="I23" s="877"/>
      <c r="J23" s="877"/>
      <c r="K23" s="877"/>
      <c r="L23" s="877"/>
      <c r="M23" s="877"/>
      <c r="N23" s="877"/>
      <c r="O23" s="877"/>
      <c r="P23" s="878"/>
      <c r="Q23" s="879">
        <v>16496</v>
      </c>
      <c r="R23" s="880"/>
      <c r="S23" s="880"/>
      <c r="T23" s="880"/>
      <c r="U23" s="880"/>
      <c r="V23" s="880">
        <v>16143</v>
      </c>
      <c r="W23" s="880"/>
      <c r="X23" s="880"/>
      <c r="Y23" s="880"/>
      <c r="Z23" s="880"/>
      <c r="AA23" s="880">
        <v>353</v>
      </c>
      <c r="AB23" s="880"/>
      <c r="AC23" s="880"/>
      <c r="AD23" s="880"/>
      <c r="AE23" s="881"/>
      <c r="AF23" s="882">
        <v>304</v>
      </c>
      <c r="AG23" s="880"/>
      <c r="AH23" s="880"/>
      <c r="AI23" s="880"/>
      <c r="AJ23" s="883"/>
      <c r="AK23" s="884"/>
      <c r="AL23" s="885"/>
      <c r="AM23" s="885"/>
      <c r="AN23" s="885"/>
      <c r="AO23" s="885"/>
      <c r="AP23" s="880">
        <v>13826</v>
      </c>
      <c r="AQ23" s="880"/>
      <c r="AR23" s="880"/>
      <c r="AS23" s="880"/>
      <c r="AT23" s="880"/>
      <c r="AU23" s="886"/>
      <c r="AV23" s="886"/>
      <c r="AW23" s="886"/>
      <c r="AX23" s="886"/>
      <c r="AY23" s="887"/>
      <c r="AZ23" s="895" t="s">
        <v>396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374</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407</v>
      </c>
      <c r="C28" s="818"/>
      <c r="D28" s="818"/>
      <c r="E28" s="818"/>
      <c r="F28" s="818"/>
      <c r="G28" s="818"/>
      <c r="H28" s="818"/>
      <c r="I28" s="818"/>
      <c r="J28" s="818"/>
      <c r="K28" s="818"/>
      <c r="L28" s="818"/>
      <c r="M28" s="818"/>
      <c r="N28" s="818"/>
      <c r="O28" s="818"/>
      <c r="P28" s="819"/>
      <c r="Q28" s="908">
        <v>3462</v>
      </c>
      <c r="R28" s="909"/>
      <c r="S28" s="909"/>
      <c r="T28" s="909"/>
      <c r="U28" s="909"/>
      <c r="V28" s="909">
        <v>3329</v>
      </c>
      <c r="W28" s="909"/>
      <c r="X28" s="909"/>
      <c r="Y28" s="909"/>
      <c r="Z28" s="909"/>
      <c r="AA28" s="909">
        <v>133</v>
      </c>
      <c r="AB28" s="909"/>
      <c r="AC28" s="909"/>
      <c r="AD28" s="909"/>
      <c r="AE28" s="910"/>
      <c r="AF28" s="911">
        <v>133</v>
      </c>
      <c r="AG28" s="909"/>
      <c r="AH28" s="909"/>
      <c r="AI28" s="909"/>
      <c r="AJ28" s="912"/>
      <c r="AK28" s="913">
        <v>247</v>
      </c>
      <c r="AL28" s="904"/>
      <c r="AM28" s="904"/>
      <c r="AN28" s="904"/>
      <c r="AO28" s="904"/>
      <c r="AP28" s="904" t="s">
        <v>596</v>
      </c>
      <c r="AQ28" s="904"/>
      <c r="AR28" s="904"/>
      <c r="AS28" s="904"/>
      <c r="AT28" s="904"/>
      <c r="AU28" s="904" t="s">
        <v>596</v>
      </c>
      <c r="AV28" s="904"/>
      <c r="AW28" s="904"/>
      <c r="AX28" s="904"/>
      <c r="AY28" s="904"/>
      <c r="AZ28" s="905" t="s">
        <v>596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408</v>
      </c>
      <c r="C29" s="842"/>
      <c r="D29" s="842"/>
      <c r="E29" s="842"/>
      <c r="F29" s="842"/>
      <c r="G29" s="842"/>
      <c r="H29" s="842"/>
      <c r="I29" s="842"/>
      <c r="J29" s="842"/>
      <c r="K29" s="842"/>
      <c r="L29" s="842"/>
      <c r="M29" s="842"/>
      <c r="N29" s="842"/>
      <c r="O29" s="842"/>
      <c r="P29" s="843"/>
      <c r="Q29" s="844">
        <v>404</v>
      </c>
      <c r="R29" s="845"/>
      <c r="S29" s="845"/>
      <c r="T29" s="845"/>
      <c r="U29" s="845"/>
      <c r="V29" s="845">
        <v>402</v>
      </c>
      <c r="W29" s="845"/>
      <c r="X29" s="845"/>
      <c r="Y29" s="845"/>
      <c r="Z29" s="845"/>
      <c r="AA29" s="845">
        <v>2</v>
      </c>
      <c r="AB29" s="845"/>
      <c r="AC29" s="845"/>
      <c r="AD29" s="845"/>
      <c r="AE29" s="846"/>
      <c r="AF29" s="847">
        <v>2</v>
      </c>
      <c r="AG29" s="848"/>
      <c r="AH29" s="848"/>
      <c r="AI29" s="848"/>
      <c r="AJ29" s="849"/>
      <c r="AK29" s="916">
        <v>106</v>
      </c>
      <c r="AL29" s="917"/>
      <c r="AM29" s="917"/>
      <c r="AN29" s="917"/>
      <c r="AO29" s="917"/>
      <c r="AP29" s="917" t="s">
        <v>596</v>
      </c>
      <c r="AQ29" s="917"/>
      <c r="AR29" s="917"/>
      <c r="AS29" s="917"/>
      <c r="AT29" s="917"/>
      <c r="AU29" s="917" t="s">
        <v>596</v>
      </c>
      <c r="AV29" s="917"/>
      <c r="AW29" s="917"/>
      <c r="AX29" s="917"/>
      <c r="AY29" s="917"/>
      <c r="AZ29" s="918" t="s">
        <v>596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409</v>
      </c>
      <c r="C30" s="842"/>
      <c r="D30" s="842"/>
      <c r="E30" s="842"/>
      <c r="F30" s="842"/>
      <c r="G30" s="842"/>
      <c r="H30" s="842"/>
      <c r="I30" s="842"/>
      <c r="J30" s="842"/>
      <c r="K30" s="842"/>
      <c r="L30" s="842"/>
      <c r="M30" s="842"/>
      <c r="N30" s="842"/>
      <c r="O30" s="842"/>
      <c r="P30" s="843"/>
      <c r="Q30" s="844">
        <v>466</v>
      </c>
      <c r="R30" s="845"/>
      <c r="S30" s="845"/>
      <c r="T30" s="845"/>
      <c r="U30" s="845"/>
      <c r="V30" s="845">
        <v>445</v>
      </c>
      <c r="W30" s="845"/>
      <c r="X30" s="845"/>
      <c r="Y30" s="845"/>
      <c r="Z30" s="845"/>
      <c r="AA30" s="845">
        <v>21</v>
      </c>
      <c r="AB30" s="845"/>
      <c r="AC30" s="845"/>
      <c r="AD30" s="845"/>
      <c r="AE30" s="846"/>
      <c r="AF30" s="847">
        <v>447</v>
      </c>
      <c r="AG30" s="848"/>
      <c r="AH30" s="848"/>
      <c r="AI30" s="848"/>
      <c r="AJ30" s="849"/>
      <c r="AK30" s="916">
        <v>104</v>
      </c>
      <c r="AL30" s="917"/>
      <c r="AM30" s="917"/>
      <c r="AN30" s="917"/>
      <c r="AO30" s="917"/>
      <c r="AP30" s="917">
        <v>2396</v>
      </c>
      <c r="AQ30" s="917"/>
      <c r="AR30" s="917"/>
      <c r="AS30" s="917"/>
      <c r="AT30" s="917"/>
      <c r="AU30" s="917">
        <v>1531</v>
      </c>
      <c r="AV30" s="917"/>
      <c r="AW30" s="917"/>
      <c r="AX30" s="917"/>
      <c r="AY30" s="917"/>
      <c r="AZ30" s="918" t="s">
        <v>596</v>
      </c>
      <c r="BA30" s="918"/>
      <c r="BB30" s="918"/>
      <c r="BC30" s="918"/>
      <c r="BD30" s="918"/>
      <c r="BE30" s="914" t="s">
        <v>410</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411</v>
      </c>
      <c r="C31" s="842"/>
      <c r="D31" s="842"/>
      <c r="E31" s="842"/>
      <c r="F31" s="842"/>
      <c r="G31" s="842"/>
      <c r="H31" s="842"/>
      <c r="I31" s="842"/>
      <c r="J31" s="842"/>
      <c r="K31" s="842"/>
      <c r="L31" s="842"/>
      <c r="M31" s="842"/>
      <c r="N31" s="842"/>
      <c r="O31" s="842"/>
      <c r="P31" s="843"/>
      <c r="Q31" s="844">
        <v>1410</v>
      </c>
      <c r="R31" s="845"/>
      <c r="S31" s="845"/>
      <c r="T31" s="845"/>
      <c r="U31" s="845"/>
      <c r="V31" s="845">
        <v>1317</v>
      </c>
      <c r="W31" s="845"/>
      <c r="X31" s="845"/>
      <c r="Y31" s="845"/>
      <c r="Z31" s="845"/>
      <c r="AA31" s="845">
        <v>92</v>
      </c>
      <c r="AB31" s="845"/>
      <c r="AC31" s="845"/>
      <c r="AD31" s="845"/>
      <c r="AE31" s="846"/>
      <c r="AF31" s="847">
        <v>197</v>
      </c>
      <c r="AG31" s="848"/>
      <c r="AH31" s="848"/>
      <c r="AI31" s="848"/>
      <c r="AJ31" s="849"/>
      <c r="AK31" s="916">
        <v>842</v>
      </c>
      <c r="AL31" s="917"/>
      <c r="AM31" s="917"/>
      <c r="AN31" s="917"/>
      <c r="AO31" s="917"/>
      <c r="AP31" s="917">
        <v>9425</v>
      </c>
      <c r="AQ31" s="917"/>
      <c r="AR31" s="917"/>
      <c r="AS31" s="917"/>
      <c r="AT31" s="917"/>
      <c r="AU31" s="917">
        <v>7304</v>
      </c>
      <c r="AV31" s="917"/>
      <c r="AW31" s="917"/>
      <c r="AX31" s="917"/>
      <c r="AY31" s="917"/>
      <c r="AZ31" s="918" t="s">
        <v>596</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412</v>
      </c>
      <c r="C32" s="842"/>
      <c r="D32" s="842"/>
      <c r="E32" s="842"/>
      <c r="F32" s="842"/>
      <c r="G32" s="842"/>
      <c r="H32" s="842"/>
      <c r="I32" s="842"/>
      <c r="J32" s="842"/>
      <c r="K32" s="842"/>
      <c r="L32" s="842"/>
      <c r="M32" s="842"/>
      <c r="N32" s="842"/>
      <c r="O32" s="842"/>
      <c r="P32" s="843"/>
      <c r="Q32" s="844">
        <v>3</v>
      </c>
      <c r="R32" s="845"/>
      <c r="S32" s="845"/>
      <c r="T32" s="845"/>
      <c r="U32" s="845"/>
      <c r="V32" s="845">
        <v>1</v>
      </c>
      <c r="W32" s="845"/>
      <c r="X32" s="845"/>
      <c r="Y32" s="845"/>
      <c r="Z32" s="845"/>
      <c r="AA32" s="845">
        <v>1</v>
      </c>
      <c r="AB32" s="845"/>
      <c r="AC32" s="845"/>
      <c r="AD32" s="845"/>
      <c r="AE32" s="846"/>
      <c r="AF32" s="847">
        <v>1</v>
      </c>
      <c r="AG32" s="848"/>
      <c r="AH32" s="848"/>
      <c r="AI32" s="848"/>
      <c r="AJ32" s="849"/>
      <c r="AK32" s="916">
        <v>1</v>
      </c>
      <c r="AL32" s="917"/>
      <c r="AM32" s="917"/>
      <c r="AN32" s="917"/>
      <c r="AO32" s="917"/>
      <c r="AP32" s="917" t="s">
        <v>596</v>
      </c>
      <c r="AQ32" s="917"/>
      <c r="AR32" s="917"/>
      <c r="AS32" s="917"/>
      <c r="AT32" s="917"/>
      <c r="AU32" s="917" t="s">
        <v>596</v>
      </c>
      <c r="AV32" s="917"/>
      <c r="AW32" s="917"/>
      <c r="AX32" s="917"/>
      <c r="AY32" s="917"/>
      <c r="AZ32" s="918" t="s">
        <v>596</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394</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779</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597</v>
      </c>
      <c r="C68" s="956"/>
      <c r="D68" s="956"/>
      <c r="E68" s="956"/>
      <c r="F68" s="956"/>
      <c r="G68" s="956"/>
      <c r="H68" s="956"/>
      <c r="I68" s="956"/>
      <c r="J68" s="956"/>
      <c r="K68" s="956"/>
      <c r="L68" s="956"/>
      <c r="M68" s="956"/>
      <c r="N68" s="956"/>
      <c r="O68" s="956"/>
      <c r="P68" s="957"/>
      <c r="Q68" s="958">
        <v>221</v>
      </c>
      <c r="R68" s="952"/>
      <c r="S68" s="952"/>
      <c r="T68" s="952"/>
      <c r="U68" s="952"/>
      <c r="V68" s="952">
        <v>157</v>
      </c>
      <c r="W68" s="952"/>
      <c r="X68" s="952"/>
      <c r="Y68" s="952"/>
      <c r="Z68" s="952"/>
      <c r="AA68" s="952">
        <v>63</v>
      </c>
      <c r="AB68" s="952"/>
      <c r="AC68" s="952"/>
      <c r="AD68" s="952"/>
      <c r="AE68" s="952"/>
      <c r="AF68" s="952">
        <v>63</v>
      </c>
      <c r="AG68" s="952"/>
      <c r="AH68" s="952"/>
      <c r="AI68" s="952"/>
      <c r="AJ68" s="952"/>
      <c r="AK68" s="952" t="s">
        <v>544</v>
      </c>
      <c r="AL68" s="952"/>
      <c r="AM68" s="952"/>
      <c r="AN68" s="952"/>
      <c r="AO68" s="952"/>
      <c r="AP68" s="952" t="s">
        <v>544</v>
      </c>
      <c r="AQ68" s="952"/>
      <c r="AR68" s="952"/>
      <c r="AS68" s="952"/>
      <c r="AT68" s="952"/>
      <c r="AU68" s="952" t="s">
        <v>613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598</v>
      </c>
      <c r="C69" s="960"/>
      <c r="D69" s="960"/>
      <c r="E69" s="960"/>
      <c r="F69" s="960"/>
      <c r="G69" s="960"/>
      <c r="H69" s="960"/>
      <c r="I69" s="960"/>
      <c r="J69" s="960"/>
      <c r="K69" s="960"/>
      <c r="L69" s="960"/>
      <c r="M69" s="960"/>
      <c r="N69" s="960"/>
      <c r="O69" s="960"/>
      <c r="P69" s="961"/>
      <c r="Q69" s="962">
        <v>83</v>
      </c>
      <c r="R69" s="917"/>
      <c r="S69" s="917"/>
      <c r="T69" s="917"/>
      <c r="U69" s="917"/>
      <c r="V69" s="917">
        <v>81</v>
      </c>
      <c r="W69" s="917"/>
      <c r="X69" s="917"/>
      <c r="Y69" s="917"/>
      <c r="Z69" s="917"/>
      <c r="AA69" s="917">
        <v>2</v>
      </c>
      <c r="AB69" s="917"/>
      <c r="AC69" s="917"/>
      <c r="AD69" s="917"/>
      <c r="AE69" s="917"/>
      <c r="AF69" s="917">
        <v>2</v>
      </c>
      <c r="AG69" s="917"/>
      <c r="AH69" s="917"/>
      <c r="AI69" s="917"/>
      <c r="AJ69" s="917"/>
      <c r="AK69" s="917" t="s">
        <v>544</v>
      </c>
      <c r="AL69" s="917"/>
      <c r="AM69" s="917"/>
      <c r="AN69" s="917"/>
      <c r="AO69" s="917"/>
      <c r="AP69" s="917" t="s">
        <v>544</v>
      </c>
      <c r="AQ69" s="917"/>
      <c r="AR69" s="917"/>
      <c r="AS69" s="917"/>
      <c r="AT69" s="917"/>
      <c r="AU69" s="917" t="s">
        <v>613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599</v>
      </c>
      <c r="C70" s="960"/>
      <c r="D70" s="960"/>
      <c r="E70" s="960"/>
      <c r="F70" s="960"/>
      <c r="G70" s="960"/>
      <c r="H70" s="960"/>
      <c r="I70" s="960"/>
      <c r="J70" s="960"/>
      <c r="K70" s="960"/>
      <c r="L70" s="960"/>
      <c r="M70" s="960"/>
      <c r="N70" s="960"/>
      <c r="O70" s="960"/>
      <c r="P70" s="961"/>
      <c r="Q70" s="962">
        <v>10665</v>
      </c>
      <c r="R70" s="917"/>
      <c r="S70" s="917"/>
      <c r="T70" s="917"/>
      <c r="U70" s="917"/>
      <c r="V70" s="917">
        <v>10638</v>
      </c>
      <c r="W70" s="917"/>
      <c r="X70" s="917"/>
      <c r="Y70" s="917"/>
      <c r="Z70" s="917"/>
      <c r="AA70" s="917">
        <v>27</v>
      </c>
      <c r="AB70" s="917"/>
      <c r="AC70" s="917"/>
      <c r="AD70" s="917"/>
      <c r="AE70" s="917"/>
      <c r="AF70" s="917">
        <v>27</v>
      </c>
      <c r="AG70" s="917"/>
      <c r="AH70" s="917"/>
      <c r="AI70" s="917"/>
      <c r="AJ70" s="917"/>
      <c r="AK70" s="917" t="s">
        <v>544</v>
      </c>
      <c r="AL70" s="917"/>
      <c r="AM70" s="917"/>
      <c r="AN70" s="917"/>
      <c r="AO70" s="917"/>
      <c r="AP70" s="917" t="s">
        <v>544</v>
      </c>
      <c r="AQ70" s="917"/>
      <c r="AR70" s="917"/>
      <c r="AS70" s="917"/>
      <c r="AT70" s="917"/>
      <c r="AU70" s="917" t="s">
        <v>613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600</v>
      </c>
      <c r="C71" s="960"/>
      <c r="D71" s="960"/>
      <c r="E71" s="960"/>
      <c r="F71" s="960"/>
      <c r="G71" s="960"/>
      <c r="H71" s="960"/>
      <c r="I71" s="960"/>
      <c r="J71" s="960"/>
      <c r="K71" s="960"/>
      <c r="L71" s="960"/>
      <c r="M71" s="960"/>
      <c r="N71" s="960"/>
      <c r="O71" s="960"/>
      <c r="P71" s="961"/>
      <c r="Q71" s="962">
        <v>60</v>
      </c>
      <c r="R71" s="917"/>
      <c r="S71" s="917"/>
      <c r="T71" s="917"/>
      <c r="U71" s="917"/>
      <c r="V71" s="917">
        <v>60</v>
      </c>
      <c r="W71" s="917"/>
      <c r="X71" s="917"/>
      <c r="Y71" s="917"/>
      <c r="Z71" s="917"/>
      <c r="AA71" s="917" t="s">
        <v>544</v>
      </c>
      <c r="AB71" s="917"/>
      <c r="AC71" s="917"/>
      <c r="AD71" s="917"/>
      <c r="AE71" s="917"/>
      <c r="AF71" s="917" t="s">
        <v>544</v>
      </c>
      <c r="AG71" s="917"/>
      <c r="AH71" s="917"/>
      <c r="AI71" s="917"/>
      <c r="AJ71" s="917"/>
      <c r="AK71" s="917" t="s">
        <v>544</v>
      </c>
      <c r="AL71" s="917"/>
      <c r="AM71" s="917"/>
      <c r="AN71" s="917"/>
      <c r="AO71" s="917"/>
      <c r="AP71" s="917" t="s">
        <v>544</v>
      </c>
      <c r="AQ71" s="917"/>
      <c r="AR71" s="917"/>
      <c r="AS71" s="917"/>
      <c r="AT71" s="917"/>
      <c r="AU71" s="917" t="s">
        <v>613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601</v>
      </c>
      <c r="C72" s="960"/>
      <c r="D72" s="960"/>
      <c r="E72" s="960"/>
      <c r="F72" s="960"/>
      <c r="G72" s="960"/>
      <c r="H72" s="960"/>
      <c r="I72" s="960"/>
      <c r="J72" s="960"/>
      <c r="K72" s="960"/>
      <c r="L72" s="960"/>
      <c r="M72" s="960"/>
      <c r="N72" s="960"/>
      <c r="O72" s="960"/>
      <c r="P72" s="961"/>
      <c r="Q72" s="962">
        <v>198</v>
      </c>
      <c r="R72" s="917"/>
      <c r="S72" s="917"/>
      <c r="T72" s="917"/>
      <c r="U72" s="917"/>
      <c r="V72" s="917">
        <v>188</v>
      </c>
      <c r="W72" s="917"/>
      <c r="X72" s="917"/>
      <c r="Y72" s="917"/>
      <c r="Z72" s="917"/>
      <c r="AA72" s="917">
        <v>10</v>
      </c>
      <c r="AB72" s="917"/>
      <c r="AC72" s="917"/>
      <c r="AD72" s="917"/>
      <c r="AE72" s="917"/>
      <c r="AF72" s="917">
        <v>10</v>
      </c>
      <c r="AG72" s="917"/>
      <c r="AH72" s="917"/>
      <c r="AI72" s="917"/>
      <c r="AJ72" s="917"/>
      <c r="AK72" s="917" t="s">
        <v>544</v>
      </c>
      <c r="AL72" s="917"/>
      <c r="AM72" s="917"/>
      <c r="AN72" s="917"/>
      <c r="AO72" s="917"/>
      <c r="AP72" s="917" t="s">
        <v>544</v>
      </c>
      <c r="AQ72" s="917"/>
      <c r="AR72" s="917"/>
      <c r="AS72" s="917"/>
      <c r="AT72" s="917"/>
      <c r="AU72" s="917" t="s">
        <v>613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602</v>
      </c>
      <c r="C73" s="960"/>
      <c r="D73" s="960"/>
      <c r="E73" s="960"/>
      <c r="F73" s="960"/>
      <c r="G73" s="960"/>
      <c r="H73" s="960"/>
      <c r="I73" s="960"/>
      <c r="J73" s="960"/>
      <c r="K73" s="960"/>
      <c r="L73" s="960"/>
      <c r="M73" s="960"/>
      <c r="N73" s="960"/>
      <c r="O73" s="960"/>
      <c r="P73" s="961"/>
      <c r="Q73" s="962">
        <v>197</v>
      </c>
      <c r="R73" s="917"/>
      <c r="S73" s="917"/>
      <c r="T73" s="917"/>
      <c r="U73" s="917"/>
      <c r="V73" s="917">
        <v>195</v>
      </c>
      <c r="W73" s="917"/>
      <c r="X73" s="917"/>
      <c r="Y73" s="917"/>
      <c r="Z73" s="917"/>
      <c r="AA73" s="917">
        <v>2</v>
      </c>
      <c r="AB73" s="917"/>
      <c r="AC73" s="917"/>
      <c r="AD73" s="917"/>
      <c r="AE73" s="917"/>
      <c r="AF73" s="917">
        <v>2</v>
      </c>
      <c r="AG73" s="917"/>
      <c r="AH73" s="917"/>
      <c r="AI73" s="917"/>
      <c r="AJ73" s="917"/>
      <c r="AK73" s="917">
        <v>1</v>
      </c>
      <c r="AL73" s="917"/>
      <c r="AM73" s="917"/>
      <c r="AN73" s="917"/>
      <c r="AO73" s="917"/>
      <c r="AP73" s="917" t="s">
        <v>544</v>
      </c>
      <c r="AQ73" s="917"/>
      <c r="AR73" s="917"/>
      <c r="AS73" s="917"/>
      <c r="AT73" s="917"/>
      <c r="AU73" s="917" t="s">
        <v>613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603</v>
      </c>
      <c r="C74" s="960"/>
      <c r="D74" s="960"/>
      <c r="E74" s="960"/>
      <c r="F74" s="960"/>
      <c r="G74" s="960"/>
      <c r="H74" s="960"/>
      <c r="I74" s="960"/>
      <c r="J74" s="960"/>
      <c r="K74" s="960"/>
      <c r="L74" s="960"/>
      <c r="M74" s="960"/>
      <c r="N74" s="960"/>
      <c r="O74" s="960"/>
      <c r="P74" s="961"/>
      <c r="Q74" s="962">
        <v>1436</v>
      </c>
      <c r="R74" s="917"/>
      <c r="S74" s="917"/>
      <c r="T74" s="917"/>
      <c r="U74" s="917"/>
      <c r="V74" s="917">
        <v>1393</v>
      </c>
      <c r="W74" s="917"/>
      <c r="X74" s="917"/>
      <c r="Y74" s="917"/>
      <c r="Z74" s="917"/>
      <c r="AA74" s="917">
        <v>43</v>
      </c>
      <c r="AB74" s="917"/>
      <c r="AC74" s="917"/>
      <c r="AD74" s="917"/>
      <c r="AE74" s="917"/>
      <c r="AF74" s="917">
        <v>43</v>
      </c>
      <c r="AG74" s="917"/>
      <c r="AH74" s="917"/>
      <c r="AI74" s="917"/>
      <c r="AJ74" s="917"/>
      <c r="AK74" s="917" t="s">
        <v>544</v>
      </c>
      <c r="AL74" s="917"/>
      <c r="AM74" s="917"/>
      <c r="AN74" s="917"/>
      <c r="AO74" s="917"/>
      <c r="AP74" s="917">
        <v>728</v>
      </c>
      <c r="AQ74" s="917"/>
      <c r="AR74" s="917"/>
      <c r="AS74" s="917"/>
      <c r="AT74" s="917"/>
      <c r="AU74" s="917">
        <v>266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604</v>
      </c>
      <c r="C75" s="960"/>
      <c r="D75" s="960"/>
      <c r="E75" s="960"/>
      <c r="F75" s="960"/>
      <c r="G75" s="960"/>
      <c r="H75" s="960"/>
      <c r="I75" s="960"/>
      <c r="J75" s="960"/>
      <c r="K75" s="960"/>
      <c r="L75" s="960"/>
      <c r="M75" s="960"/>
      <c r="N75" s="960"/>
      <c r="O75" s="960"/>
      <c r="P75" s="961"/>
      <c r="Q75" s="965">
        <v>2052</v>
      </c>
      <c r="R75" s="966"/>
      <c r="S75" s="966"/>
      <c r="T75" s="966"/>
      <c r="U75" s="916"/>
      <c r="V75" s="967">
        <v>1980</v>
      </c>
      <c r="W75" s="966"/>
      <c r="X75" s="966"/>
      <c r="Y75" s="966"/>
      <c r="Z75" s="916"/>
      <c r="AA75" s="967">
        <v>72</v>
      </c>
      <c r="AB75" s="966"/>
      <c r="AC75" s="966"/>
      <c r="AD75" s="966"/>
      <c r="AE75" s="916"/>
      <c r="AF75" s="967">
        <v>72</v>
      </c>
      <c r="AG75" s="966"/>
      <c r="AH75" s="966"/>
      <c r="AI75" s="966"/>
      <c r="AJ75" s="916"/>
      <c r="AK75" s="967" t="s">
        <v>544</v>
      </c>
      <c r="AL75" s="966"/>
      <c r="AM75" s="966"/>
      <c r="AN75" s="966"/>
      <c r="AO75" s="916"/>
      <c r="AP75" s="967">
        <v>1765</v>
      </c>
      <c r="AQ75" s="966"/>
      <c r="AR75" s="966"/>
      <c r="AS75" s="966"/>
      <c r="AT75" s="916"/>
      <c r="AU75" s="967">
        <v>440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605</v>
      </c>
      <c r="C76" s="960"/>
      <c r="D76" s="960"/>
      <c r="E76" s="960"/>
      <c r="F76" s="960"/>
      <c r="G76" s="960"/>
      <c r="H76" s="960"/>
      <c r="I76" s="960"/>
      <c r="J76" s="960"/>
      <c r="K76" s="960"/>
      <c r="L76" s="960"/>
      <c r="M76" s="960"/>
      <c r="N76" s="960"/>
      <c r="O76" s="960"/>
      <c r="P76" s="961"/>
      <c r="Q76" s="965">
        <v>236</v>
      </c>
      <c r="R76" s="966"/>
      <c r="S76" s="966"/>
      <c r="T76" s="966"/>
      <c r="U76" s="916"/>
      <c r="V76" s="967">
        <v>228</v>
      </c>
      <c r="W76" s="966"/>
      <c r="X76" s="966"/>
      <c r="Y76" s="966"/>
      <c r="Z76" s="916"/>
      <c r="AA76" s="967">
        <v>8</v>
      </c>
      <c r="AB76" s="966"/>
      <c r="AC76" s="966"/>
      <c r="AD76" s="966"/>
      <c r="AE76" s="916"/>
      <c r="AF76" s="967">
        <v>8</v>
      </c>
      <c r="AG76" s="966"/>
      <c r="AH76" s="966"/>
      <c r="AI76" s="966"/>
      <c r="AJ76" s="916"/>
      <c r="AK76" s="967">
        <v>45</v>
      </c>
      <c r="AL76" s="966"/>
      <c r="AM76" s="966"/>
      <c r="AN76" s="966"/>
      <c r="AO76" s="916"/>
      <c r="AP76" s="967" t="s">
        <v>544</v>
      </c>
      <c r="AQ76" s="966"/>
      <c r="AR76" s="966"/>
      <c r="AS76" s="966"/>
      <c r="AT76" s="916"/>
      <c r="AU76" s="967" t="s">
        <v>613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606</v>
      </c>
      <c r="C77" s="960"/>
      <c r="D77" s="960"/>
      <c r="E77" s="960"/>
      <c r="F77" s="960"/>
      <c r="G77" s="960"/>
      <c r="H77" s="960"/>
      <c r="I77" s="960"/>
      <c r="J77" s="960"/>
      <c r="K77" s="960"/>
      <c r="L77" s="960"/>
      <c r="M77" s="960"/>
      <c r="N77" s="960"/>
      <c r="O77" s="960"/>
      <c r="P77" s="961"/>
      <c r="Q77" s="965">
        <v>65</v>
      </c>
      <c r="R77" s="966"/>
      <c r="S77" s="966"/>
      <c r="T77" s="966"/>
      <c r="U77" s="916"/>
      <c r="V77" s="967">
        <v>65</v>
      </c>
      <c r="W77" s="966"/>
      <c r="X77" s="966"/>
      <c r="Y77" s="966"/>
      <c r="Z77" s="916"/>
      <c r="AA77" s="967" t="s">
        <v>544</v>
      </c>
      <c r="AB77" s="966"/>
      <c r="AC77" s="966"/>
      <c r="AD77" s="966"/>
      <c r="AE77" s="916"/>
      <c r="AF77" s="967" t="s">
        <v>544</v>
      </c>
      <c r="AG77" s="966"/>
      <c r="AH77" s="966"/>
      <c r="AI77" s="966"/>
      <c r="AJ77" s="916"/>
      <c r="AK77" s="967" t="s">
        <v>544</v>
      </c>
      <c r="AL77" s="966"/>
      <c r="AM77" s="966"/>
      <c r="AN77" s="966"/>
      <c r="AO77" s="916"/>
      <c r="AP77" s="967" t="s">
        <v>544</v>
      </c>
      <c r="AQ77" s="966"/>
      <c r="AR77" s="966"/>
      <c r="AS77" s="966"/>
      <c r="AT77" s="916"/>
      <c r="AU77" s="967" t="s">
        <v>613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607</v>
      </c>
      <c r="C78" s="960"/>
      <c r="D78" s="960"/>
      <c r="E78" s="960"/>
      <c r="F78" s="960"/>
      <c r="G78" s="960"/>
      <c r="H78" s="960"/>
      <c r="I78" s="960"/>
      <c r="J78" s="960"/>
      <c r="K78" s="960"/>
      <c r="L78" s="960"/>
      <c r="M78" s="960"/>
      <c r="N78" s="960"/>
      <c r="O78" s="960"/>
      <c r="P78" s="961"/>
      <c r="Q78" s="962">
        <v>276</v>
      </c>
      <c r="R78" s="917"/>
      <c r="S78" s="917"/>
      <c r="T78" s="917"/>
      <c r="U78" s="917"/>
      <c r="V78" s="917">
        <v>263</v>
      </c>
      <c r="W78" s="917"/>
      <c r="X78" s="917"/>
      <c r="Y78" s="917"/>
      <c r="Z78" s="917"/>
      <c r="AA78" s="917">
        <v>13</v>
      </c>
      <c r="AB78" s="917"/>
      <c r="AC78" s="917"/>
      <c r="AD78" s="917"/>
      <c r="AE78" s="917"/>
      <c r="AF78" s="917">
        <v>13</v>
      </c>
      <c r="AG78" s="917"/>
      <c r="AH78" s="917"/>
      <c r="AI78" s="917"/>
      <c r="AJ78" s="917"/>
      <c r="AK78" s="917" t="s">
        <v>544</v>
      </c>
      <c r="AL78" s="917"/>
      <c r="AM78" s="917"/>
      <c r="AN78" s="917"/>
      <c r="AO78" s="917"/>
      <c r="AP78" s="917" t="s">
        <v>544</v>
      </c>
      <c r="AQ78" s="917"/>
      <c r="AR78" s="917"/>
      <c r="AS78" s="917"/>
      <c r="AT78" s="917"/>
      <c r="AU78" s="917" t="s">
        <v>613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608</v>
      </c>
      <c r="C79" s="960"/>
      <c r="D79" s="960"/>
      <c r="E79" s="960"/>
      <c r="F79" s="960"/>
      <c r="G79" s="960"/>
      <c r="H79" s="960"/>
      <c r="I79" s="960"/>
      <c r="J79" s="960"/>
      <c r="K79" s="960"/>
      <c r="L79" s="960"/>
      <c r="M79" s="960"/>
      <c r="N79" s="960"/>
      <c r="O79" s="960"/>
      <c r="P79" s="961"/>
      <c r="Q79" s="962">
        <v>1891</v>
      </c>
      <c r="R79" s="917"/>
      <c r="S79" s="917"/>
      <c r="T79" s="917"/>
      <c r="U79" s="917"/>
      <c r="V79" s="917">
        <v>1844</v>
      </c>
      <c r="W79" s="917"/>
      <c r="X79" s="917"/>
      <c r="Y79" s="917"/>
      <c r="Z79" s="917"/>
      <c r="AA79" s="917">
        <v>47</v>
      </c>
      <c r="AB79" s="917"/>
      <c r="AC79" s="917"/>
      <c r="AD79" s="917"/>
      <c r="AE79" s="917"/>
      <c r="AF79" s="917">
        <v>47</v>
      </c>
      <c r="AG79" s="917"/>
      <c r="AH79" s="917"/>
      <c r="AI79" s="917"/>
      <c r="AJ79" s="917"/>
      <c r="AK79" s="917" t="s">
        <v>544</v>
      </c>
      <c r="AL79" s="917"/>
      <c r="AM79" s="917"/>
      <c r="AN79" s="917"/>
      <c r="AO79" s="917"/>
      <c r="AP79" s="917" t="s">
        <v>544</v>
      </c>
      <c r="AQ79" s="917"/>
      <c r="AR79" s="917"/>
      <c r="AS79" s="917"/>
      <c r="AT79" s="917"/>
      <c r="AU79" s="917" t="s">
        <v>613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609</v>
      </c>
      <c r="C80" s="960"/>
      <c r="D80" s="960"/>
      <c r="E80" s="960"/>
      <c r="F80" s="960"/>
      <c r="G80" s="960"/>
      <c r="H80" s="960"/>
      <c r="I80" s="960"/>
      <c r="J80" s="960"/>
      <c r="K80" s="960"/>
      <c r="L80" s="960"/>
      <c r="M80" s="960"/>
      <c r="N80" s="960"/>
      <c r="O80" s="960"/>
      <c r="P80" s="961"/>
      <c r="Q80" s="962">
        <v>70477</v>
      </c>
      <c r="R80" s="917"/>
      <c r="S80" s="917"/>
      <c r="T80" s="917"/>
      <c r="U80" s="917"/>
      <c r="V80" s="917">
        <v>68238</v>
      </c>
      <c r="W80" s="917"/>
      <c r="X80" s="917"/>
      <c r="Y80" s="917"/>
      <c r="Z80" s="917"/>
      <c r="AA80" s="917">
        <v>2239</v>
      </c>
      <c r="AB80" s="917"/>
      <c r="AC80" s="917"/>
      <c r="AD80" s="917"/>
      <c r="AE80" s="917"/>
      <c r="AF80" s="917">
        <v>2239</v>
      </c>
      <c r="AG80" s="917"/>
      <c r="AH80" s="917"/>
      <c r="AI80" s="917"/>
      <c r="AJ80" s="917"/>
      <c r="AK80" s="917">
        <v>1112</v>
      </c>
      <c r="AL80" s="917"/>
      <c r="AM80" s="917"/>
      <c r="AN80" s="917"/>
      <c r="AO80" s="917"/>
      <c r="AP80" s="917" t="s">
        <v>544</v>
      </c>
      <c r="AQ80" s="917"/>
      <c r="AR80" s="917"/>
      <c r="AS80" s="917"/>
      <c r="AT80" s="917"/>
      <c r="AU80" s="917" t="s">
        <v>613</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610</v>
      </c>
      <c r="C81" s="960"/>
      <c r="D81" s="960"/>
      <c r="E81" s="960"/>
      <c r="F81" s="960"/>
      <c r="G81" s="960"/>
      <c r="H81" s="960"/>
      <c r="I81" s="960"/>
      <c r="J81" s="960"/>
      <c r="K81" s="960"/>
      <c r="L81" s="960"/>
      <c r="M81" s="960"/>
      <c r="N81" s="960"/>
      <c r="O81" s="960"/>
      <c r="P81" s="961"/>
      <c r="Q81" s="962">
        <v>168</v>
      </c>
      <c r="R81" s="917"/>
      <c r="S81" s="917"/>
      <c r="T81" s="917"/>
      <c r="U81" s="917"/>
      <c r="V81" s="917">
        <v>146</v>
      </c>
      <c r="W81" s="917"/>
      <c r="X81" s="917"/>
      <c r="Y81" s="917"/>
      <c r="Z81" s="917"/>
      <c r="AA81" s="917">
        <v>21</v>
      </c>
      <c r="AB81" s="917"/>
      <c r="AC81" s="917"/>
      <c r="AD81" s="917"/>
      <c r="AE81" s="917"/>
      <c r="AF81" s="917">
        <v>21</v>
      </c>
      <c r="AG81" s="917"/>
      <c r="AH81" s="917"/>
      <c r="AI81" s="917"/>
      <c r="AJ81" s="917"/>
      <c r="AK81" s="917" t="s">
        <v>544</v>
      </c>
      <c r="AL81" s="917"/>
      <c r="AM81" s="917"/>
      <c r="AN81" s="917"/>
      <c r="AO81" s="917"/>
      <c r="AP81" s="917" t="s">
        <v>544</v>
      </c>
      <c r="AQ81" s="917"/>
      <c r="AR81" s="917"/>
      <c r="AS81" s="917"/>
      <c r="AT81" s="917"/>
      <c r="AU81" s="917" t="s">
        <v>613</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611</v>
      </c>
      <c r="C82" s="960"/>
      <c r="D82" s="960"/>
      <c r="E82" s="960"/>
      <c r="F82" s="960"/>
      <c r="G82" s="960"/>
      <c r="H82" s="960"/>
      <c r="I82" s="960"/>
      <c r="J82" s="960"/>
      <c r="K82" s="960"/>
      <c r="L82" s="960"/>
      <c r="M82" s="960"/>
      <c r="N82" s="960"/>
      <c r="O82" s="960"/>
      <c r="P82" s="961"/>
      <c r="Q82" s="962">
        <v>772932</v>
      </c>
      <c r="R82" s="917"/>
      <c r="S82" s="917"/>
      <c r="T82" s="917"/>
      <c r="U82" s="917"/>
      <c r="V82" s="917">
        <v>740589</v>
      </c>
      <c r="W82" s="917"/>
      <c r="X82" s="917"/>
      <c r="Y82" s="917"/>
      <c r="Z82" s="917"/>
      <c r="AA82" s="917">
        <v>32343</v>
      </c>
      <c r="AB82" s="917"/>
      <c r="AC82" s="917"/>
      <c r="AD82" s="917"/>
      <c r="AE82" s="917"/>
      <c r="AF82" s="917">
        <v>32343</v>
      </c>
      <c r="AG82" s="917"/>
      <c r="AH82" s="917"/>
      <c r="AI82" s="917"/>
      <c r="AJ82" s="917"/>
      <c r="AK82" s="917">
        <v>691</v>
      </c>
      <c r="AL82" s="917"/>
      <c r="AM82" s="917"/>
      <c r="AN82" s="917"/>
      <c r="AO82" s="917"/>
      <c r="AP82" s="917" t="s">
        <v>544</v>
      </c>
      <c r="AQ82" s="917"/>
      <c r="AR82" s="917"/>
      <c r="AS82" s="917"/>
      <c r="AT82" s="917"/>
      <c r="AU82" s="917" t="s">
        <v>613</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612</v>
      </c>
      <c r="C83" s="960"/>
      <c r="D83" s="960"/>
      <c r="E83" s="960"/>
      <c r="F83" s="960"/>
      <c r="G83" s="960"/>
      <c r="H83" s="960"/>
      <c r="I83" s="960"/>
      <c r="J83" s="960"/>
      <c r="K83" s="960"/>
      <c r="L83" s="960"/>
      <c r="M83" s="960"/>
      <c r="N83" s="960"/>
      <c r="O83" s="960"/>
      <c r="P83" s="961"/>
      <c r="Q83" s="962">
        <v>4321</v>
      </c>
      <c r="R83" s="917"/>
      <c r="S83" s="917"/>
      <c r="T83" s="917"/>
      <c r="U83" s="917"/>
      <c r="V83" s="917">
        <v>3739</v>
      </c>
      <c r="W83" s="917"/>
      <c r="X83" s="917"/>
      <c r="Y83" s="917"/>
      <c r="Z83" s="917"/>
      <c r="AA83" s="917">
        <v>581</v>
      </c>
      <c r="AB83" s="917"/>
      <c r="AC83" s="917"/>
      <c r="AD83" s="917"/>
      <c r="AE83" s="917"/>
      <c r="AF83" s="917">
        <v>2184</v>
      </c>
      <c r="AG83" s="917"/>
      <c r="AH83" s="917"/>
      <c r="AI83" s="917"/>
      <c r="AJ83" s="917"/>
      <c r="AK83" s="917" t="s">
        <v>613</v>
      </c>
      <c r="AL83" s="917"/>
      <c r="AM83" s="917"/>
      <c r="AN83" s="917"/>
      <c r="AO83" s="917"/>
      <c r="AP83" s="917">
        <v>11466</v>
      </c>
      <c r="AQ83" s="917"/>
      <c r="AR83" s="917"/>
      <c r="AS83" s="917"/>
      <c r="AT83" s="917"/>
      <c r="AU83" s="917" t="s">
        <v>613</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394</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37076</v>
      </c>
      <c r="AG88" s="928"/>
      <c r="AH88" s="928"/>
      <c r="AI88" s="928"/>
      <c r="AJ88" s="928"/>
      <c r="AK88" s="925"/>
      <c r="AL88" s="925"/>
      <c r="AM88" s="925"/>
      <c r="AN88" s="925"/>
      <c r="AO88" s="925"/>
      <c r="AP88" s="928">
        <v>9958</v>
      </c>
      <c r="AQ88" s="928"/>
      <c r="AR88" s="928"/>
      <c r="AS88" s="928"/>
      <c r="AT88" s="928"/>
      <c r="AU88" s="928">
        <v>706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309</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309</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309</v>
      </c>
      <c r="DR109" s="981"/>
      <c r="DS109" s="981"/>
      <c r="DT109" s="981"/>
      <c r="DU109" s="982"/>
      <c r="DV109" s="980" t="s">
        <v>437</v>
      </c>
      <c r="DW109" s="981"/>
      <c r="DX109" s="981"/>
      <c r="DY109" s="981"/>
      <c r="DZ109" s="983"/>
    </row>
    <row r="110" spans="1:131" s="248" customFormat="1" ht="26.25" customHeight="1">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1445651</v>
      </c>
      <c r="AB110" s="988"/>
      <c r="AC110" s="988"/>
      <c r="AD110" s="988"/>
      <c r="AE110" s="989"/>
      <c r="AF110" s="990">
        <v>1380272</v>
      </c>
      <c r="AG110" s="988"/>
      <c r="AH110" s="988"/>
      <c r="AI110" s="988"/>
      <c r="AJ110" s="989"/>
      <c r="AK110" s="990">
        <v>1397311</v>
      </c>
      <c r="AL110" s="988"/>
      <c r="AM110" s="988"/>
      <c r="AN110" s="988"/>
      <c r="AO110" s="989"/>
      <c r="AP110" s="991">
        <v>22.4</v>
      </c>
      <c r="AQ110" s="992"/>
      <c r="AR110" s="992"/>
      <c r="AS110" s="992"/>
      <c r="AT110" s="993"/>
      <c r="AU110" s="994" t="s">
        <v>72</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15059261</v>
      </c>
      <c r="BR110" s="1023"/>
      <c r="BS110" s="1023"/>
      <c r="BT110" s="1023"/>
      <c r="BU110" s="1023"/>
      <c r="BV110" s="1023">
        <v>14400485</v>
      </c>
      <c r="BW110" s="1023"/>
      <c r="BX110" s="1023"/>
      <c r="BY110" s="1023"/>
      <c r="BZ110" s="1023"/>
      <c r="CA110" s="1023">
        <v>13826420</v>
      </c>
      <c r="CB110" s="1023"/>
      <c r="CC110" s="1023"/>
      <c r="CD110" s="1023"/>
      <c r="CE110" s="1023"/>
      <c r="CF110" s="1037">
        <v>221.9</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443</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443</v>
      </c>
      <c r="AG111" s="1030"/>
      <c r="AH111" s="1030"/>
      <c r="AI111" s="1030"/>
      <c r="AJ111" s="1031"/>
      <c r="AK111" s="1032" t="s">
        <v>445</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98558</v>
      </c>
      <c r="BR111" s="1016"/>
      <c r="BS111" s="1016"/>
      <c r="BT111" s="1016"/>
      <c r="BU111" s="1016"/>
      <c r="BV111" s="1016">
        <v>93429</v>
      </c>
      <c r="BW111" s="1016"/>
      <c r="BX111" s="1016"/>
      <c r="BY111" s="1016"/>
      <c r="BZ111" s="1016"/>
      <c r="CA111" s="1016">
        <v>182830</v>
      </c>
      <c r="CB111" s="1016"/>
      <c r="CC111" s="1016"/>
      <c r="CD111" s="1016"/>
      <c r="CE111" s="1016"/>
      <c r="CF111" s="1010">
        <v>2.9</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396</v>
      </c>
      <c r="DH111" s="1016"/>
      <c r="DI111" s="1016"/>
      <c r="DJ111" s="1016"/>
      <c r="DK111" s="1016"/>
      <c r="DL111" s="1016" t="s">
        <v>443</v>
      </c>
      <c r="DM111" s="1016"/>
      <c r="DN111" s="1016"/>
      <c r="DO111" s="1016"/>
      <c r="DP111" s="1016"/>
      <c r="DQ111" s="1016" t="s">
        <v>446</v>
      </c>
      <c r="DR111" s="1016"/>
      <c r="DS111" s="1016"/>
      <c r="DT111" s="1016"/>
      <c r="DU111" s="1016"/>
      <c r="DV111" s="1017" t="s">
        <v>445</v>
      </c>
      <c r="DW111" s="1017"/>
      <c r="DX111" s="1017"/>
      <c r="DY111" s="1017"/>
      <c r="DZ111" s="1018"/>
    </row>
    <row r="112" spans="1:131" s="248" customFormat="1" ht="26.25" customHeight="1">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443</v>
      </c>
      <c r="AG112" s="1055"/>
      <c r="AH112" s="1055"/>
      <c r="AI112" s="1055"/>
      <c r="AJ112" s="1056"/>
      <c r="AK112" s="1057" t="s">
        <v>446</v>
      </c>
      <c r="AL112" s="1055"/>
      <c r="AM112" s="1055"/>
      <c r="AN112" s="1055"/>
      <c r="AO112" s="1056"/>
      <c r="AP112" s="1058" t="s">
        <v>451</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11260840</v>
      </c>
      <c r="BR112" s="1016"/>
      <c r="BS112" s="1016"/>
      <c r="BT112" s="1016"/>
      <c r="BU112" s="1016"/>
      <c r="BV112" s="1016">
        <v>9604640</v>
      </c>
      <c r="BW112" s="1016"/>
      <c r="BX112" s="1016"/>
      <c r="BY112" s="1016"/>
      <c r="BZ112" s="1016"/>
      <c r="CA112" s="1016">
        <v>8835335</v>
      </c>
      <c r="CB112" s="1016"/>
      <c r="CC112" s="1016"/>
      <c r="CD112" s="1016"/>
      <c r="CE112" s="1016"/>
      <c r="CF112" s="1010">
        <v>141.80000000000001</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451</v>
      </c>
      <c r="DH112" s="1016"/>
      <c r="DI112" s="1016"/>
      <c r="DJ112" s="1016"/>
      <c r="DK112" s="1016"/>
      <c r="DL112" s="1016" t="s">
        <v>443</v>
      </c>
      <c r="DM112" s="1016"/>
      <c r="DN112" s="1016"/>
      <c r="DO112" s="1016"/>
      <c r="DP112" s="1016"/>
      <c r="DQ112" s="1016" t="s">
        <v>443</v>
      </c>
      <c r="DR112" s="1016"/>
      <c r="DS112" s="1016"/>
      <c r="DT112" s="1016"/>
      <c r="DU112" s="1016"/>
      <c r="DV112" s="1017" t="s">
        <v>443</v>
      </c>
      <c r="DW112" s="1017"/>
      <c r="DX112" s="1017"/>
      <c r="DY112" s="1017"/>
      <c r="DZ112" s="1018"/>
    </row>
    <row r="113" spans="1:130" s="248" customFormat="1" ht="26.25" customHeight="1">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772994</v>
      </c>
      <c r="AB113" s="1030"/>
      <c r="AC113" s="1030"/>
      <c r="AD113" s="1030"/>
      <c r="AE113" s="1031"/>
      <c r="AF113" s="1032">
        <v>756806</v>
      </c>
      <c r="AG113" s="1030"/>
      <c r="AH113" s="1030"/>
      <c r="AI113" s="1030"/>
      <c r="AJ113" s="1031"/>
      <c r="AK113" s="1032">
        <v>743984</v>
      </c>
      <c r="AL113" s="1030"/>
      <c r="AM113" s="1030"/>
      <c r="AN113" s="1030"/>
      <c r="AO113" s="1031"/>
      <c r="AP113" s="1033">
        <v>11.9</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439591</v>
      </c>
      <c r="BR113" s="1016"/>
      <c r="BS113" s="1016"/>
      <c r="BT113" s="1016"/>
      <c r="BU113" s="1016"/>
      <c r="BV113" s="1016">
        <v>618534</v>
      </c>
      <c r="BW113" s="1016"/>
      <c r="BX113" s="1016"/>
      <c r="BY113" s="1016"/>
      <c r="BZ113" s="1016"/>
      <c r="CA113" s="1016">
        <v>705514</v>
      </c>
      <c r="CB113" s="1016"/>
      <c r="CC113" s="1016"/>
      <c r="CD113" s="1016"/>
      <c r="CE113" s="1016"/>
      <c r="CF113" s="1010">
        <v>11.3</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98558</v>
      </c>
      <c r="DH113" s="1055"/>
      <c r="DI113" s="1055"/>
      <c r="DJ113" s="1055"/>
      <c r="DK113" s="1056"/>
      <c r="DL113" s="1057">
        <v>93429</v>
      </c>
      <c r="DM113" s="1055"/>
      <c r="DN113" s="1055"/>
      <c r="DO113" s="1055"/>
      <c r="DP113" s="1056"/>
      <c r="DQ113" s="1057">
        <v>182830</v>
      </c>
      <c r="DR113" s="1055"/>
      <c r="DS113" s="1055"/>
      <c r="DT113" s="1055"/>
      <c r="DU113" s="1056"/>
      <c r="DV113" s="1058">
        <v>2.9</v>
      </c>
      <c r="DW113" s="1059"/>
      <c r="DX113" s="1059"/>
      <c r="DY113" s="1059"/>
      <c r="DZ113" s="1060"/>
    </row>
    <row r="114" spans="1:130" s="248" customFormat="1" ht="26.25" customHeight="1">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46569</v>
      </c>
      <c r="AB114" s="1055"/>
      <c r="AC114" s="1055"/>
      <c r="AD114" s="1055"/>
      <c r="AE114" s="1056"/>
      <c r="AF114" s="1057">
        <v>68235</v>
      </c>
      <c r="AG114" s="1055"/>
      <c r="AH114" s="1055"/>
      <c r="AI114" s="1055"/>
      <c r="AJ114" s="1056"/>
      <c r="AK114" s="1057">
        <v>91466</v>
      </c>
      <c r="AL114" s="1055"/>
      <c r="AM114" s="1055"/>
      <c r="AN114" s="1055"/>
      <c r="AO114" s="1056"/>
      <c r="AP114" s="1058">
        <v>1.5</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1008103</v>
      </c>
      <c r="BR114" s="1016"/>
      <c r="BS114" s="1016"/>
      <c r="BT114" s="1016"/>
      <c r="BU114" s="1016"/>
      <c r="BV114" s="1016">
        <v>1162057</v>
      </c>
      <c r="BW114" s="1016"/>
      <c r="BX114" s="1016"/>
      <c r="BY114" s="1016"/>
      <c r="BZ114" s="1016"/>
      <c r="CA114" s="1016">
        <v>979516</v>
      </c>
      <c r="CB114" s="1016"/>
      <c r="CC114" s="1016"/>
      <c r="CD114" s="1016"/>
      <c r="CE114" s="1016"/>
      <c r="CF114" s="1010">
        <v>15.7</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451</v>
      </c>
      <c r="DM114" s="1055"/>
      <c r="DN114" s="1055"/>
      <c r="DO114" s="1055"/>
      <c r="DP114" s="1056"/>
      <c r="DQ114" s="1057" t="s">
        <v>451</v>
      </c>
      <c r="DR114" s="1055"/>
      <c r="DS114" s="1055"/>
      <c r="DT114" s="1055"/>
      <c r="DU114" s="1056"/>
      <c r="DV114" s="1058" t="s">
        <v>443</v>
      </c>
      <c r="DW114" s="1059"/>
      <c r="DX114" s="1059"/>
      <c r="DY114" s="1059"/>
      <c r="DZ114" s="1060"/>
    </row>
    <row r="115" spans="1:130" s="248" customFormat="1" ht="26.25" customHeight="1">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57</v>
      </c>
      <c r="AB115" s="1030"/>
      <c r="AC115" s="1030"/>
      <c r="AD115" s="1030"/>
      <c r="AE115" s="1031"/>
      <c r="AF115" s="1032">
        <v>42</v>
      </c>
      <c r="AG115" s="1030"/>
      <c r="AH115" s="1030"/>
      <c r="AI115" s="1030"/>
      <c r="AJ115" s="1031"/>
      <c r="AK115" s="1032">
        <v>33</v>
      </c>
      <c r="AL115" s="1030"/>
      <c r="AM115" s="1030"/>
      <c r="AN115" s="1030"/>
      <c r="AO115" s="1031"/>
      <c r="AP115" s="1033">
        <v>0</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446</v>
      </c>
      <c r="BR115" s="1016"/>
      <c r="BS115" s="1016"/>
      <c r="BT115" s="1016"/>
      <c r="BU115" s="1016"/>
      <c r="BV115" s="1016" t="s">
        <v>451</v>
      </c>
      <c r="BW115" s="1016"/>
      <c r="BX115" s="1016"/>
      <c r="BY115" s="1016"/>
      <c r="BZ115" s="1016"/>
      <c r="CA115" s="1016" t="s">
        <v>443</v>
      </c>
      <c r="CB115" s="1016"/>
      <c r="CC115" s="1016"/>
      <c r="CD115" s="1016"/>
      <c r="CE115" s="1016"/>
      <c r="CF115" s="1010" t="s">
        <v>396</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445</v>
      </c>
      <c r="DM115" s="1055"/>
      <c r="DN115" s="1055"/>
      <c r="DO115" s="1055"/>
      <c r="DP115" s="1056"/>
      <c r="DQ115" s="1057" t="s">
        <v>396</v>
      </c>
      <c r="DR115" s="1055"/>
      <c r="DS115" s="1055"/>
      <c r="DT115" s="1055"/>
      <c r="DU115" s="1056"/>
      <c r="DV115" s="1058" t="s">
        <v>443</v>
      </c>
      <c r="DW115" s="1059"/>
      <c r="DX115" s="1059"/>
      <c r="DY115" s="1059"/>
      <c r="DZ115" s="1060"/>
    </row>
    <row r="116" spans="1:130" s="248" customFormat="1" ht="26.25" customHeight="1">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54</v>
      </c>
      <c r="AB116" s="1055"/>
      <c r="AC116" s="1055"/>
      <c r="AD116" s="1055"/>
      <c r="AE116" s="1056"/>
      <c r="AF116" s="1057">
        <v>46</v>
      </c>
      <c r="AG116" s="1055"/>
      <c r="AH116" s="1055"/>
      <c r="AI116" s="1055"/>
      <c r="AJ116" s="1056"/>
      <c r="AK116" s="1057">
        <v>20</v>
      </c>
      <c r="AL116" s="1055"/>
      <c r="AM116" s="1055"/>
      <c r="AN116" s="1055"/>
      <c r="AO116" s="1056"/>
      <c r="AP116" s="1058">
        <v>0</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396</v>
      </c>
      <c r="BR116" s="1016"/>
      <c r="BS116" s="1016"/>
      <c r="BT116" s="1016"/>
      <c r="BU116" s="1016"/>
      <c r="BV116" s="1016" t="s">
        <v>443</v>
      </c>
      <c r="BW116" s="1016"/>
      <c r="BX116" s="1016"/>
      <c r="BY116" s="1016"/>
      <c r="BZ116" s="1016"/>
      <c r="CA116" s="1016" t="s">
        <v>451</v>
      </c>
      <c r="CB116" s="1016"/>
      <c r="CC116" s="1016"/>
      <c r="CD116" s="1016"/>
      <c r="CE116" s="1016"/>
      <c r="CF116" s="1010" t="s">
        <v>446</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451</v>
      </c>
      <c r="DH116" s="1055"/>
      <c r="DI116" s="1055"/>
      <c r="DJ116" s="1055"/>
      <c r="DK116" s="1056"/>
      <c r="DL116" s="1057" t="s">
        <v>446</v>
      </c>
      <c r="DM116" s="1055"/>
      <c r="DN116" s="1055"/>
      <c r="DO116" s="1055"/>
      <c r="DP116" s="1056"/>
      <c r="DQ116" s="1057" t="s">
        <v>466</v>
      </c>
      <c r="DR116" s="1055"/>
      <c r="DS116" s="1055"/>
      <c r="DT116" s="1055"/>
      <c r="DU116" s="1056"/>
      <c r="DV116" s="1058" t="s">
        <v>443</v>
      </c>
      <c r="DW116" s="1059"/>
      <c r="DX116" s="1059"/>
      <c r="DY116" s="1059"/>
      <c r="DZ116" s="1060"/>
    </row>
    <row r="117" spans="1:130" s="248" customFormat="1" ht="26.25" customHeight="1">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2265325</v>
      </c>
      <c r="AB117" s="1073"/>
      <c r="AC117" s="1073"/>
      <c r="AD117" s="1073"/>
      <c r="AE117" s="1074"/>
      <c r="AF117" s="1075">
        <v>2205401</v>
      </c>
      <c r="AG117" s="1073"/>
      <c r="AH117" s="1073"/>
      <c r="AI117" s="1073"/>
      <c r="AJ117" s="1074"/>
      <c r="AK117" s="1075">
        <v>2232814</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443</v>
      </c>
      <c r="BW117" s="1016"/>
      <c r="BX117" s="1016"/>
      <c r="BY117" s="1016"/>
      <c r="BZ117" s="1016"/>
      <c r="CA117" s="1016" t="s">
        <v>443</v>
      </c>
      <c r="CB117" s="1016"/>
      <c r="CC117" s="1016"/>
      <c r="CD117" s="1016"/>
      <c r="CE117" s="1016"/>
      <c r="CF117" s="1010" t="s">
        <v>466</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443</v>
      </c>
      <c r="DM117" s="1055"/>
      <c r="DN117" s="1055"/>
      <c r="DO117" s="1055"/>
      <c r="DP117" s="1056"/>
      <c r="DQ117" s="1057" t="s">
        <v>443</v>
      </c>
      <c r="DR117" s="1055"/>
      <c r="DS117" s="1055"/>
      <c r="DT117" s="1055"/>
      <c r="DU117" s="1056"/>
      <c r="DV117" s="1058" t="s">
        <v>451</v>
      </c>
      <c r="DW117" s="1059"/>
      <c r="DX117" s="1059"/>
      <c r="DY117" s="1059"/>
      <c r="DZ117" s="1060"/>
    </row>
    <row r="118" spans="1:130" s="248" customFormat="1" ht="26.25" customHeight="1">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309</v>
      </c>
      <c r="AL118" s="981"/>
      <c r="AM118" s="981"/>
      <c r="AN118" s="981"/>
      <c r="AO118" s="982"/>
      <c r="AP118" s="1067" t="s">
        <v>437</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443</v>
      </c>
      <c r="BR118" s="1094"/>
      <c r="BS118" s="1094"/>
      <c r="BT118" s="1094"/>
      <c r="BU118" s="1094"/>
      <c r="BV118" s="1094" t="s">
        <v>466</v>
      </c>
      <c r="BW118" s="1094"/>
      <c r="BX118" s="1094"/>
      <c r="BY118" s="1094"/>
      <c r="BZ118" s="1094"/>
      <c r="CA118" s="1094" t="s">
        <v>466</v>
      </c>
      <c r="CB118" s="1094"/>
      <c r="CC118" s="1094"/>
      <c r="CD118" s="1094"/>
      <c r="CE118" s="1094"/>
      <c r="CF118" s="1010" t="s">
        <v>443</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396</v>
      </c>
      <c r="DH118" s="1055"/>
      <c r="DI118" s="1055"/>
      <c r="DJ118" s="1055"/>
      <c r="DK118" s="1056"/>
      <c r="DL118" s="1057" t="s">
        <v>396</v>
      </c>
      <c r="DM118" s="1055"/>
      <c r="DN118" s="1055"/>
      <c r="DO118" s="1055"/>
      <c r="DP118" s="1056"/>
      <c r="DQ118" s="1057" t="s">
        <v>396</v>
      </c>
      <c r="DR118" s="1055"/>
      <c r="DS118" s="1055"/>
      <c r="DT118" s="1055"/>
      <c r="DU118" s="1056"/>
      <c r="DV118" s="1058" t="s">
        <v>466</v>
      </c>
      <c r="DW118" s="1059"/>
      <c r="DX118" s="1059"/>
      <c r="DY118" s="1059"/>
      <c r="DZ118" s="1060"/>
    </row>
    <row r="119" spans="1:130" s="248" customFormat="1" ht="26.25" customHeight="1">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466</v>
      </c>
      <c r="AG119" s="988"/>
      <c r="AH119" s="988"/>
      <c r="AI119" s="988"/>
      <c r="AJ119" s="989"/>
      <c r="AK119" s="990" t="s">
        <v>443</v>
      </c>
      <c r="AL119" s="988"/>
      <c r="AM119" s="988"/>
      <c r="AN119" s="988"/>
      <c r="AO119" s="989"/>
      <c r="AP119" s="991" t="s">
        <v>466</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472</v>
      </c>
      <c r="BP119" s="1102"/>
      <c r="BQ119" s="1093">
        <v>27866353</v>
      </c>
      <c r="BR119" s="1094"/>
      <c r="BS119" s="1094"/>
      <c r="BT119" s="1094"/>
      <c r="BU119" s="1094"/>
      <c r="BV119" s="1094">
        <v>25879145</v>
      </c>
      <c r="BW119" s="1094"/>
      <c r="BX119" s="1094"/>
      <c r="BY119" s="1094"/>
      <c r="BZ119" s="1094"/>
      <c r="CA119" s="1094">
        <v>24529615</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396</v>
      </c>
      <c r="DH119" s="1080"/>
      <c r="DI119" s="1080"/>
      <c r="DJ119" s="1080"/>
      <c r="DK119" s="1081"/>
      <c r="DL119" s="1079" t="s">
        <v>451</v>
      </c>
      <c r="DM119" s="1080"/>
      <c r="DN119" s="1080"/>
      <c r="DO119" s="1080"/>
      <c r="DP119" s="1081"/>
      <c r="DQ119" s="1079" t="s">
        <v>396</v>
      </c>
      <c r="DR119" s="1080"/>
      <c r="DS119" s="1080"/>
      <c r="DT119" s="1080"/>
      <c r="DU119" s="1081"/>
      <c r="DV119" s="1082" t="s">
        <v>451</v>
      </c>
      <c r="DW119" s="1083"/>
      <c r="DX119" s="1083"/>
      <c r="DY119" s="1083"/>
      <c r="DZ119" s="1084"/>
    </row>
    <row r="120" spans="1:130" s="248" customFormat="1" ht="26.25" customHeight="1">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451</v>
      </c>
      <c r="AB120" s="1055"/>
      <c r="AC120" s="1055"/>
      <c r="AD120" s="1055"/>
      <c r="AE120" s="1056"/>
      <c r="AF120" s="1057" t="s">
        <v>443</v>
      </c>
      <c r="AG120" s="1055"/>
      <c r="AH120" s="1055"/>
      <c r="AI120" s="1055"/>
      <c r="AJ120" s="1056"/>
      <c r="AK120" s="1057" t="s">
        <v>474</v>
      </c>
      <c r="AL120" s="1055"/>
      <c r="AM120" s="1055"/>
      <c r="AN120" s="1055"/>
      <c r="AO120" s="1056"/>
      <c r="AP120" s="1058" t="s">
        <v>443</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4993838</v>
      </c>
      <c r="BR120" s="1023"/>
      <c r="BS120" s="1023"/>
      <c r="BT120" s="1023"/>
      <c r="BU120" s="1023"/>
      <c r="BV120" s="1023">
        <v>4784924</v>
      </c>
      <c r="BW120" s="1023"/>
      <c r="BX120" s="1023"/>
      <c r="BY120" s="1023"/>
      <c r="BZ120" s="1023"/>
      <c r="CA120" s="1023">
        <v>4503029</v>
      </c>
      <c r="CB120" s="1023"/>
      <c r="CC120" s="1023"/>
      <c r="CD120" s="1023"/>
      <c r="CE120" s="1023"/>
      <c r="CF120" s="1037">
        <v>72.3</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8594503</v>
      </c>
      <c r="DH120" s="1023"/>
      <c r="DI120" s="1023"/>
      <c r="DJ120" s="1023"/>
      <c r="DK120" s="1023"/>
      <c r="DL120" s="1023">
        <v>7820197</v>
      </c>
      <c r="DM120" s="1023"/>
      <c r="DN120" s="1023"/>
      <c r="DO120" s="1023"/>
      <c r="DP120" s="1023"/>
      <c r="DQ120" s="1023">
        <v>7304194</v>
      </c>
      <c r="DR120" s="1023"/>
      <c r="DS120" s="1023"/>
      <c r="DT120" s="1023"/>
      <c r="DU120" s="1023"/>
      <c r="DV120" s="1024">
        <v>117.2</v>
      </c>
      <c r="DW120" s="1024"/>
      <c r="DX120" s="1024"/>
      <c r="DY120" s="1024"/>
      <c r="DZ120" s="1025"/>
    </row>
    <row r="121" spans="1:130" s="248" customFormat="1" ht="26.25" customHeight="1">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474</v>
      </c>
      <c r="AB121" s="1055"/>
      <c r="AC121" s="1055"/>
      <c r="AD121" s="1055"/>
      <c r="AE121" s="1056"/>
      <c r="AF121" s="1057" t="s">
        <v>443</v>
      </c>
      <c r="AG121" s="1055"/>
      <c r="AH121" s="1055"/>
      <c r="AI121" s="1055"/>
      <c r="AJ121" s="1056"/>
      <c r="AK121" s="1057" t="s">
        <v>443</v>
      </c>
      <c r="AL121" s="1055"/>
      <c r="AM121" s="1055"/>
      <c r="AN121" s="1055"/>
      <c r="AO121" s="1056"/>
      <c r="AP121" s="1058" t="s">
        <v>396</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490969</v>
      </c>
      <c r="BR121" s="1016"/>
      <c r="BS121" s="1016"/>
      <c r="BT121" s="1016"/>
      <c r="BU121" s="1016"/>
      <c r="BV121" s="1016">
        <v>472590</v>
      </c>
      <c r="BW121" s="1016"/>
      <c r="BX121" s="1016"/>
      <c r="BY121" s="1016"/>
      <c r="BZ121" s="1016"/>
      <c r="CA121" s="1016">
        <v>385382</v>
      </c>
      <c r="CB121" s="1016"/>
      <c r="CC121" s="1016"/>
      <c r="CD121" s="1016"/>
      <c r="CE121" s="1016"/>
      <c r="CF121" s="1010">
        <v>6.2</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2056887</v>
      </c>
      <c r="DH121" s="1016"/>
      <c r="DI121" s="1016"/>
      <c r="DJ121" s="1016"/>
      <c r="DK121" s="1016"/>
      <c r="DL121" s="1016">
        <v>1784443</v>
      </c>
      <c r="DM121" s="1016"/>
      <c r="DN121" s="1016"/>
      <c r="DO121" s="1016"/>
      <c r="DP121" s="1016"/>
      <c r="DQ121" s="1016">
        <v>1531141</v>
      </c>
      <c r="DR121" s="1016"/>
      <c r="DS121" s="1016"/>
      <c r="DT121" s="1016"/>
      <c r="DU121" s="1016"/>
      <c r="DV121" s="1017">
        <v>24.6</v>
      </c>
      <c r="DW121" s="1017"/>
      <c r="DX121" s="1017"/>
      <c r="DY121" s="1017"/>
      <c r="DZ121" s="1018"/>
    </row>
    <row r="122" spans="1:130" s="248" customFormat="1" ht="26.25" customHeight="1">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443</v>
      </c>
      <c r="AB122" s="1055"/>
      <c r="AC122" s="1055"/>
      <c r="AD122" s="1055"/>
      <c r="AE122" s="1056"/>
      <c r="AF122" s="1057" t="s">
        <v>443</v>
      </c>
      <c r="AG122" s="1055"/>
      <c r="AH122" s="1055"/>
      <c r="AI122" s="1055"/>
      <c r="AJ122" s="1056"/>
      <c r="AK122" s="1057" t="s">
        <v>466</v>
      </c>
      <c r="AL122" s="1055"/>
      <c r="AM122" s="1055"/>
      <c r="AN122" s="1055"/>
      <c r="AO122" s="1056"/>
      <c r="AP122" s="1058" t="s">
        <v>443</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16257539</v>
      </c>
      <c r="BR122" s="1094"/>
      <c r="BS122" s="1094"/>
      <c r="BT122" s="1094"/>
      <c r="BU122" s="1094"/>
      <c r="BV122" s="1094">
        <v>15874028</v>
      </c>
      <c r="BW122" s="1094"/>
      <c r="BX122" s="1094"/>
      <c r="BY122" s="1094"/>
      <c r="BZ122" s="1094"/>
      <c r="CA122" s="1094">
        <v>15182330</v>
      </c>
      <c r="CB122" s="1094"/>
      <c r="CC122" s="1094"/>
      <c r="CD122" s="1094"/>
      <c r="CE122" s="1094"/>
      <c r="CF122" s="1114">
        <v>243.7</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t="s">
        <v>466</v>
      </c>
      <c r="DH122" s="1016"/>
      <c r="DI122" s="1016"/>
      <c r="DJ122" s="1016"/>
      <c r="DK122" s="1016"/>
      <c r="DL122" s="1016" t="s">
        <v>451</v>
      </c>
      <c r="DM122" s="1016"/>
      <c r="DN122" s="1016"/>
      <c r="DO122" s="1016"/>
      <c r="DP122" s="1016"/>
      <c r="DQ122" s="1016" t="s">
        <v>396</v>
      </c>
      <c r="DR122" s="1016"/>
      <c r="DS122" s="1016"/>
      <c r="DT122" s="1016"/>
      <c r="DU122" s="1016"/>
      <c r="DV122" s="1017" t="s">
        <v>474</v>
      </c>
      <c r="DW122" s="1017"/>
      <c r="DX122" s="1017"/>
      <c r="DY122" s="1017"/>
      <c r="DZ122" s="1018"/>
    </row>
    <row r="123" spans="1:130" s="248" customFormat="1" ht="26.25" customHeight="1">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396</v>
      </c>
      <c r="AB123" s="1055"/>
      <c r="AC123" s="1055"/>
      <c r="AD123" s="1055"/>
      <c r="AE123" s="1056"/>
      <c r="AF123" s="1057" t="s">
        <v>443</v>
      </c>
      <c r="AG123" s="1055"/>
      <c r="AH123" s="1055"/>
      <c r="AI123" s="1055"/>
      <c r="AJ123" s="1056"/>
      <c r="AK123" s="1057" t="s">
        <v>443</v>
      </c>
      <c r="AL123" s="1055"/>
      <c r="AM123" s="1055"/>
      <c r="AN123" s="1055"/>
      <c r="AO123" s="1056"/>
      <c r="AP123" s="1058" t="s">
        <v>451</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484</v>
      </c>
      <c r="BP123" s="1102"/>
      <c r="BQ123" s="1161">
        <v>21742346</v>
      </c>
      <c r="BR123" s="1162"/>
      <c r="BS123" s="1162"/>
      <c r="BT123" s="1162"/>
      <c r="BU123" s="1162"/>
      <c r="BV123" s="1162">
        <v>21131542</v>
      </c>
      <c r="BW123" s="1162"/>
      <c r="BX123" s="1162"/>
      <c r="BY123" s="1162"/>
      <c r="BZ123" s="1162"/>
      <c r="CA123" s="1162">
        <v>20070741</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474</v>
      </c>
      <c r="AB124" s="1055"/>
      <c r="AC124" s="1055"/>
      <c r="AD124" s="1055"/>
      <c r="AE124" s="1056"/>
      <c r="AF124" s="1057" t="s">
        <v>443</v>
      </c>
      <c r="AG124" s="1055"/>
      <c r="AH124" s="1055"/>
      <c r="AI124" s="1055"/>
      <c r="AJ124" s="1056"/>
      <c r="AK124" s="1057" t="s">
        <v>396</v>
      </c>
      <c r="AL124" s="1055"/>
      <c r="AM124" s="1055"/>
      <c r="AN124" s="1055"/>
      <c r="AO124" s="1056"/>
      <c r="AP124" s="1058" t="s">
        <v>396</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102.5</v>
      </c>
      <c r="BR124" s="1124"/>
      <c r="BS124" s="1124"/>
      <c r="BT124" s="1124"/>
      <c r="BU124" s="1124"/>
      <c r="BV124" s="1124">
        <v>79.099999999999994</v>
      </c>
      <c r="BW124" s="1124"/>
      <c r="BX124" s="1124"/>
      <c r="BY124" s="1124"/>
      <c r="BZ124" s="1124"/>
      <c r="CA124" s="1124">
        <v>71.5</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v>609450</v>
      </c>
      <c r="DH124" s="1080"/>
      <c r="DI124" s="1080"/>
      <c r="DJ124" s="1080"/>
      <c r="DK124" s="1081"/>
      <c r="DL124" s="1079" t="s">
        <v>487</v>
      </c>
      <c r="DM124" s="1080"/>
      <c r="DN124" s="1080"/>
      <c r="DO124" s="1080"/>
      <c r="DP124" s="1081"/>
      <c r="DQ124" s="1079" t="s">
        <v>396</v>
      </c>
      <c r="DR124" s="1080"/>
      <c r="DS124" s="1080"/>
      <c r="DT124" s="1080"/>
      <c r="DU124" s="1081"/>
      <c r="DV124" s="1082" t="s">
        <v>488</v>
      </c>
      <c r="DW124" s="1083"/>
      <c r="DX124" s="1083"/>
      <c r="DY124" s="1083"/>
      <c r="DZ124" s="1084"/>
    </row>
    <row r="125" spans="1:130" s="248" customFormat="1" ht="26.25" customHeight="1">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396</v>
      </c>
      <c r="AB125" s="1055"/>
      <c r="AC125" s="1055"/>
      <c r="AD125" s="1055"/>
      <c r="AE125" s="1056"/>
      <c r="AF125" s="1057" t="s">
        <v>173</v>
      </c>
      <c r="AG125" s="1055"/>
      <c r="AH125" s="1055"/>
      <c r="AI125" s="1055"/>
      <c r="AJ125" s="1056"/>
      <c r="AK125" s="1057" t="s">
        <v>396</v>
      </c>
      <c r="AL125" s="1055"/>
      <c r="AM125" s="1055"/>
      <c r="AN125" s="1055"/>
      <c r="AO125" s="1056"/>
      <c r="AP125" s="1058" t="s">
        <v>489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487</v>
      </c>
      <c r="DH125" s="1023"/>
      <c r="DI125" s="1023"/>
      <c r="DJ125" s="1023"/>
      <c r="DK125" s="1023"/>
      <c r="DL125" s="1023" t="s">
        <v>492</v>
      </c>
      <c r="DM125" s="1023"/>
      <c r="DN125" s="1023"/>
      <c r="DO125" s="1023"/>
      <c r="DP125" s="1023"/>
      <c r="DQ125" s="1023" t="s">
        <v>396</v>
      </c>
      <c r="DR125" s="1023"/>
      <c r="DS125" s="1023"/>
      <c r="DT125" s="1023"/>
      <c r="DU125" s="1023"/>
      <c r="DV125" s="1024" t="s">
        <v>492</v>
      </c>
      <c r="DW125" s="1024"/>
      <c r="DX125" s="1024"/>
      <c r="DY125" s="1024"/>
      <c r="DZ125" s="1025"/>
    </row>
    <row r="126" spans="1:130" s="248" customFormat="1" ht="26.25" customHeight="1" thickBot="1">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493</v>
      </c>
      <c r="AB126" s="1055"/>
      <c r="AC126" s="1055"/>
      <c r="AD126" s="1055"/>
      <c r="AE126" s="1056"/>
      <c r="AF126" s="1057" t="s">
        <v>493</v>
      </c>
      <c r="AG126" s="1055"/>
      <c r="AH126" s="1055"/>
      <c r="AI126" s="1055"/>
      <c r="AJ126" s="1056"/>
      <c r="AK126" s="1057" t="s">
        <v>494</v>
      </c>
      <c r="AL126" s="1055"/>
      <c r="AM126" s="1055"/>
      <c r="AN126" s="1055"/>
      <c r="AO126" s="1056"/>
      <c r="AP126" s="1058" t="s">
        <v>492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495</v>
      </c>
      <c r="CQ126" s="1046"/>
      <c r="CR126" s="1046"/>
      <c r="CS126" s="1046"/>
      <c r="CT126" s="1046"/>
      <c r="CU126" s="1046"/>
      <c r="CV126" s="1046"/>
      <c r="CW126" s="1046"/>
      <c r="CX126" s="1046"/>
      <c r="CY126" s="1046"/>
      <c r="CZ126" s="1046"/>
      <c r="DA126" s="1046"/>
      <c r="DB126" s="1046"/>
      <c r="DC126" s="1046"/>
      <c r="DD126" s="1046"/>
      <c r="DE126" s="1046"/>
      <c r="DF126" s="1047"/>
      <c r="DG126" s="1015" t="s">
        <v>494</v>
      </c>
      <c r="DH126" s="1016"/>
      <c r="DI126" s="1016"/>
      <c r="DJ126" s="1016"/>
      <c r="DK126" s="1016"/>
      <c r="DL126" s="1016" t="s">
        <v>492</v>
      </c>
      <c r="DM126" s="1016"/>
      <c r="DN126" s="1016"/>
      <c r="DO126" s="1016"/>
      <c r="DP126" s="1016"/>
      <c r="DQ126" s="1016" t="s">
        <v>496</v>
      </c>
      <c r="DR126" s="1016"/>
      <c r="DS126" s="1016"/>
      <c r="DT126" s="1016"/>
      <c r="DU126" s="1016"/>
      <c r="DV126" s="1017" t="s">
        <v>487</v>
      </c>
      <c r="DW126" s="1017"/>
      <c r="DX126" s="1017"/>
      <c r="DY126" s="1017"/>
      <c r="DZ126" s="1018"/>
    </row>
    <row r="127" spans="1:130" s="248" customFormat="1" ht="26.25" customHeight="1">
      <c r="A127" s="1156"/>
      <c r="B127" s="1044"/>
      <c r="C127" s="1098" t="s">
        <v>497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57</v>
      </c>
      <c r="AB127" s="1055"/>
      <c r="AC127" s="1055"/>
      <c r="AD127" s="1055"/>
      <c r="AE127" s="1056"/>
      <c r="AF127" s="1057">
        <v>42</v>
      </c>
      <c r="AG127" s="1055"/>
      <c r="AH127" s="1055"/>
      <c r="AI127" s="1055"/>
      <c r="AJ127" s="1056"/>
      <c r="AK127" s="1057">
        <v>33</v>
      </c>
      <c r="AL127" s="1055"/>
      <c r="AM127" s="1055"/>
      <c r="AN127" s="1055"/>
      <c r="AO127" s="1056"/>
      <c r="AP127" s="1058">
        <v>0</v>
      </c>
      <c r="AQ127" s="1059"/>
      <c r="AR127" s="1059"/>
      <c r="AS127" s="1059"/>
      <c r="AT127" s="1060"/>
      <c r="AU127" s="284"/>
      <c r="AV127" s="284"/>
      <c r="AW127" s="284"/>
      <c r="AX127" s="1128" t="s">
        <v>498</v>
      </c>
      <c r="AY127" s="1129"/>
      <c r="AZ127" s="1129"/>
      <c r="BA127" s="1129"/>
      <c r="BB127" s="1129"/>
      <c r="BC127" s="1129"/>
      <c r="BD127" s="1129"/>
      <c r="BE127" s="1130"/>
      <c r="BF127" s="1131" t="s">
        <v>499</v>
      </c>
      <c r="BG127" s="1129"/>
      <c r="BH127" s="1129"/>
      <c r="BI127" s="1129"/>
      <c r="BJ127" s="1129"/>
      <c r="BK127" s="1129"/>
      <c r="BL127" s="1130"/>
      <c r="BM127" s="1131" t="s">
        <v>500</v>
      </c>
      <c r="BN127" s="1129"/>
      <c r="BO127" s="1129"/>
      <c r="BP127" s="1129"/>
      <c r="BQ127" s="1129"/>
      <c r="BR127" s="1129"/>
      <c r="BS127" s="1130"/>
      <c r="BT127" s="1131" t="s">
        <v>501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502</v>
      </c>
      <c r="CQ127" s="1046"/>
      <c r="CR127" s="1046"/>
      <c r="CS127" s="1046"/>
      <c r="CT127" s="1046"/>
      <c r="CU127" s="1046"/>
      <c r="CV127" s="1046"/>
      <c r="CW127" s="1046"/>
      <c r="CX127" s="1046"/>
      <c r="CY127" s="1046"/>
      <c r="CZ127" s="1046"/>
      <c r="DA127" s="1046"/>
      <c r="DB127" s="1046"/>
      <c r="DC127" s="1046"/>
      <c r="DD127" s="1046"/>
      <c r="DE127" s="1046"/>
      <c r="DF127" s="1047"/>
      <c r="DG127" s="1015" t="s">
        <v>396</v>
      </c>
      <c r="DH127" s="1016"/>
      <c r="DI127" s="1016"/>
      <c r="DJ127" s="1016"/>
      <c r="DK127" s="1016"/>
      <c r="DL127" s="1016" t="s">
        <v>503</v>
      </c>
      <c r="DM127" s="1016"/>
      <c r="DN127" s="1016"/>
      <c r="DO127" s="1016"/>
      <c r="DP127" s="1016"/>
      <c r="DQ127" s="1016" t="s">
        <v>488</v>
      </c>
      <c r="DR127" s="1016"/>
      <c r="DS127" s="1016"/>
      <c r="DT127" s="1016"/>
      <c r="DU127" s="1016"/>
      <c r="DV127" s="1017" t="s">
        <v>446</v>
      </c>
      <c r="DW127" s="1017"/>
      <c r="DX127" s="1017"/>
      <c r="DY127" s="1017"/>
      <c r="DZ127" s="1018"/>
    </row>
    <row r="128" spans="1:130" s="248" customFormat="1" ht="26.25" customHeight="1" thickBot="1">
      <c r="A128" s="1139" t="s">
        <v>504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505</v>
      </c>
      <c r="X128" s="1141"/>
      <c r="Y128" s="1141"/>
      <c r="Z128" s="1142"/>
      <c r="AA128" s="1143">
        <v>50593</v>
      </c>
      <c r="AB128" s="1144"/>
      <c r="AC128" s="1144"/>
      <c r="AD128" s="1144"/>
      <c r="AE128" s="1145"/>
      <c r="AF128" s="1146">
        <v>52431</v>
      </c>
      <c r="AG128" s="1144"/>
      <c r="AH128" s="1144"/>
      <c r="AI128" s="1144"/>
      <c r="AJ128" s="1145"/>
      <c r="AK128" s="1146">
        <v>33225</v>
      </c>
      <c r="AL128" s="1144"/>
      <c r="AM128" s="1144"/>
      <c r="AN128" s="1144"/>
      <c r="AO128" s="1145"/>
      <c r="AP128" s="1147"/>
      <c r="AQ128" s="1148"/>
      <c r="AR128" s="1148"/>
      <c r="AS128" s="1148"/>
      <c r="AT128" s="1149"/>
      <c r="AU128" s="284"/>
      <c r="AV128" s="284"/>
      <c r="AW128" s="284"/>
      <c r="AX128" s="984" t="s">
        <v>506</v>
      </c>
      <c r="AY128" s="985"/>
      <c r="AZ128" s="985"/>
      <c r="BA128" s="985"/>
      <c r="BB128" s="985"/>
      <c r="BC128" s="985"/>
      <c r="BD128" s="985"/>
      <c r="BE128" s="986"/>
      <c r="BF128" s="1150" t="s">
        <v>173</v>
      </c>
      <c r="BG128" s="1151"/>
      <c r="BH128" s="1151"/>
      <c r="BI128" s="1151"/>
      <c r="BJ128" s="1151"/>
      <c r="BK128" s="1151"/>
      <c r="BL128" s="1152"/>
      <c r="BM128" s="1150">
        <v>13.82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507</v>
      </c>
      <c r="CQ128" s="1133"/>
      <c r="CR128" s="1133"/>
      <c r="CS128" s="1133"/>
      <c r="CT128" s="1133"/>
      <c r="CU128" s="1133"/>
      <c r="CV128" s="1133"/>
      <c r="CW128" s="1133"/>
      <c r="CX128" s="1133"/>
      <c r="CY128" s="1133"/>
      <c r="CZ128" s="1133"/>
      <c r="DA128" s="1133"/>
      <c r="DB128" s="1133"/>
      <c r="DC128" s="1133"/>
      <c r="DD128" s="1133"/>
      <c r="DE128" s="1133"/>
      <c r="DF128" s="1134"/>
      <c r="DG128" s="1135" t="s">
        <v>173</v>
      </c>
      <c r="DH128" s="1136"/>
      <c r="DI128" s="1136"/>
      <c r="DJ128" s="1136"/>
      <c r="DK128" s="1136"/>
      <c r="DL128" s="1136" t="s">
        <v>396</v>
      </c>
      <c r="DM128" s="1136"/>
      <c r="DN128" s="1136"/>
      <c r="DO128" s="1136"/>
      <c r="DP128" s="1136"/>
      <c r="DQ128" s="1136" t="s">
        <v>493</v>
      </c>
      <c r="DR128" s="1136"/>
      <c r="DS128" s="1136"/>
      <c r="DT128" s="1136"/>
      <c r="DU128" s="1136"/>
      <c r="DV128" s="1137" t="s">
        <v>466</v>
      </c>
      <c r="DW128" s="1137"/>
      <c r="DX128" s="1137"/>
      <c r="DY128" s="1137"/>
      <c r="DZ128" s="1138"/>
    </row>
    <row r="129" spans="1:131" s="248" customFormat="1" ht="26.25" customHeight="1">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508</v>
      </c>
      <c r="X129" s="1170"/>
      <c r="Y129" s="1170"/>
      <c r="Z129" s="1171"/>
      <c r="AA129" s="1054">
        <v>7487796</v>
      </c>
      <c r="AB129" s="1055"/>
      <c r="AC129" s="1055"/>
      <c r="AD129" s="1055"/>
      <c r="AE129" s="1056"/>
      <c r="AF129" s="1057">
        <v>7518496</v>
      </c>
      <c r="AG129" s="1055"/>
      <c r="AH129" s="1055"/>
      <c r="AI129" s="1055"/>
      <c r="AJ129" s="1056"/>
      <c r="AK129" s="1057">
        <v>7740316</v>
      </c>
      <c r="AL129" s="1055"/>
      <c r="AM129" s="1055"/>
      <c r="AN129" s="1055"/>
      <c r="AO129" s="1056"/>
      <c r="AP129" s="1172"/>
      <c r="AQ129" s="1173"/>
      <c r="AR129" s="1173"/>
      <c r="AS129" s="1173"/>
      <c r="AT129" s="1174"/>
      <c r="AU129" s="286"/>
      <c r="AV129" s="286"/>
      <c r="AW129" s="286"/>
      <c r="AX129" s="1163" t="s">
        <v>509</v>
      </c>
      <c r="AY129" s="1046"/>
      <c r="AZ129" s="1046"/>
      <c r="BA129" s="1046"/>
      <c r="BB129" s="1046"/>
      <c r="BC129" s="1046"/>
      <c r="BD129" s="1046"/>
      <c r="BE129" s="1047"/>
      <c r="BF129" s="1164" t="s">
        <v>488</v>
      </c>
      <c r="BG129" s="1165"/>
      <c r="BH129" s="1165"/>
      <c r="BI129" s="1165"/>
      <c r="BJ129" s="1165"/>
      <c r="BK129" s="1165"/>
      <c r="BL129" s="1166"/>
      <c r="BM129" s="1164">
        <v>18.82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510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511</v>
      </c>
      <c r="X130" s="1170"/>
      <c r="Y130" s="1170"/>
      <c r="Z130" s="1171"/>
      <c r="AA130" s="1054">
        <v>1513166</v>
      </c>
      <c r="AB130" s="1055"/>
      <c r="AC130" s="1055"/>
      <c r="AD130" s="1055"/>
      <c r="AE130" s="1056"/>
      <c r="AF130" s="1057">
        <v>1522855</v>
      </c>
      <c r="AG130" s="1055"/>
      <c r="AH130" s="1055"/>
      <c r="AI130" s="1055"/>
      <c r="AJ130" s="1056"/>
      <c r="AK130" s="1057">
        <v>1509788</v>
      </c>
      <c r="AL130" s="1055"/>
      <c r="AM130" s="1055"/>
      <c r="AN130" s="1055"/>
      <c r="AO130" s="1056"/>
      <c r="AP130" s="1172"/>
      <c r="AQ130" s="1173"/>
      <c r="AR130" s="1173"/>
      <c r="AS130" s="1173"/>
      <c r="AT130" s="1174"/>
      <c r="AU130" s="286"/>
      <c r="AV130" s="286"/>
      <c r="AW130" s="286"/>
      <c r="AX130" s="1163" t="s">
        <v>512</v>
      </c>
      <c r="AY130" s="1046"/>
      <c r="AZ130" s="1046"/>
      <c r="BA130" s="1046"/>
      <c r="BB130" s="1046"/>
      <c r="BC130" s="1046"/>
      <c r="BD130" s="1046"/>
      <c r="BE130" s="1047"/>
      <c r="BF130" s="1200">
        <v>11.1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513</v>
      </c>
      <c r="X131" s="1208"/>
      <c r="Y131" s="1208"/>
      <c r="Z131" s="1209"/>
      <c r="AA131" s="1101">
        <v>5974630</v>
      </c>
      <c r="AB131" s="1080"/>
      <c r="AC131" s="1080"/>
      <c r="AD131" s="1080"/>
      <c r="AE131" s="1081"/>
      <c r="AF131" s="1079">
        <v>5995641</v>
      </c>
      <c r="AG131" s="1080"/>
      <c r="AH131" s="1080"/>
      <c r="AI131" s="1080"/>
      <c r="AJ131" s="1081"/>
      <c r="AK131" s="1079">
        <v>6230528</v>
      </c>
      <c r="AL131" s="1080"/>
      <c r="AM131" s="1080"/>
      <c r="AN131" s="1080"/>
      <c r="AO131" s="1081"/>
      <c r="AP131" s="1210"/>
      <c r="AQ131" s="1211"/>
      <c r="AR131" s="1211"/>
      <c r="AS131" s="1211"/>
      <c r="AT131" s="1212"/>
      <c r="AU131" s="286"/>
      <c r="AV131" s="286"/>
      <c r="AW131" s="286"/>
      <c r="AX131" s="1182" t="s">
        <v>514</v>
      </c>
      <c r="AY131" s="1133"/>
      <c r="AZ131" s="1133"/>
      <c r="BA131" s="1133"/>
      <c r="BB131" s="1133"/>
      <c r="BC131" s="1133"/>
      <c r="BD131" s="1133"/>
      <c r="BE131" s="1134"/>
      <c r="BF131" s="1183">
        <v>71.5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516</v>
      </c>
      <c r="W132" s="1193"/>
      <c r="X132" s="1193"/>
      <c r="Y132" s="1193"/>
      <c r="Z132" s="1194"/>
      <c r="AA132" s="1195">
        <v>11.74241752</v>
      </c>
      <c r="AB132" s="1196"/>
      <c r="AC132" s="1196"/>
      <c r="AD132" s="1196"/>
      <c r="AE132" s="1197"/>
      <c r="AF132" s="1198">
        <v>10.50955186</v>
      </c>
      <c r="AG132" s="1196"/>
      <c r="AH132" s="1196"/>
      <c r="AI132" s="1196"/>
      <c r="AJ132" s="1197"/>
      <c r="AK132" s="1198">
        <v>11.07130888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517</v>
      </c>
      <c r="W133" s="1176"/>
      <c r="X133" s="1176"/>
      <c r="Y133" s="1176"/>
      <c r="Z133" s="1177"/>
      <c r="AA133" s="1178">
        <v>13.4</v>
      </c>
      <c r="AB133" s="1179"/>
      <c r="AC133" s="1179"/>
      <c r="AD133" s="1179"/>
      <c r="AE133" s="1180"/>
      <c r="AF133" s="1178">
        <v>12.1</v>
      </c>
      <c r="AG133" s="1179"/>
      <c r="AH133" s="1179"/>
      <c r="AI133" s="1179"/>
      <c r="AJ133" s="1180"/>
      <c r="AK133" s="1178">
        <v>11.1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mn8GziY9+AVyV2AWPGyigwU5y4nuAF5V0XjJS+r9fJ0AHyqT5Meq9+8QzXDtfdXSSLx0YZy9Tr2Y48GDbwA0g==" saltValue="B8lu7tPTL7DILojViaS1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AW73" sqref="AW73"/>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wtuUSzUhzbNhDlWsBOGWWBIELD+PZO3HbL44FVlDt1GTF3T/uWZdX6+xndcswTTfDc2JEj+zp0t9i5e7uxjMg==" saltValue="78f7+uA8mXsGomLw/N4F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iDf2HArbQF64h6xlKDoHgNxBEYGvIYEzkdvMcfsJKstm+1d6YSt/sgQEuUHYaOEkXP65+vUui0BRSJYI4USfA==" saltValue="2/eNCjGPpjLV+IgAv67TjA=="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AK24" sqref="AK24"/>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521</v>
      </c>
      <c r="AP7" s="305"/>
      <c r="AQ7" s="306" t="s">
        <v>522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523</v>
      </c>
      <c r="AQ8" s="312" t="s">
        <v>524</v>
      </c>
      <c r="AR8" s="313" t="s">
        <v>525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526</v>
      </c>
      <c r="AL9" s="1216"/>
      <c r="AM9" s="1216"/>
      <c r="AN9" s="1217"/>
      <c r="AO9" s="314">
        <v>1717386</v>
      </c>
      <c r="AP9" s="314">
        <v>57239</v>
      </c>
      <c r="AQ9" s="315">
        <v>63681</v>
      </c>
      <c r="AR9" s="316">
        <v>-10.1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527</v>
      </c>
      <c r="AL10" s="1216"/>
      <c r="AM10" s="1216"/>
      <c r="AN10" s="1217"/>
      <c r="AO10" s="317">
        <v>355469</v>
      </c>
      <c r="AP10" s="317">
        <v>11847</v>
      </c>
      <c r="AQ10" s="318">
        <v>8003</v>
      </c>
      <c r="AR10" s="319">
        <v>48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528</v>
      </c>
      <c r="AL11" s="1216"/>
      <c r="AM11" s="1216"/>
      <c r="AN11" s="1217"/>
      <c r="AO11" s="317">
        <v>9213</v>
      </c>
      <c r="AP11" s="317">
        <v>307</v>
      </c>
      <c r="AQ11" s="318">
        <v>360</v>
      </c>
      <c r="AR11" s="319">
        <v>-14.7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529</v>
      </c>
      <c r="AL12" s="1216"/>
      <c r="AM12" s="1216"/>
      <c r="AN12" s="1217"/>
      <c r="AO12" s="317">
        <v>194</v>
      </c>
      <c r="AP12" s="317">
        <v>6</v>
      </c>
      <c r="AQ12" s="318">
        <v>18</v>
      </c>
      <c r="AR12" s="319">
        <v>-66.7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45753</v>
      </c>
      <c r="AP13" s="317">
        <v>1525</v>
      </c>
      <c r="AQ13" s="318">
        <v>2539</v>
      </c>
      <c r="AR13" s="319">
        <v>-39.9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38144</v>
      </c>
      <c r="AP14" s="317">
        <v>1271</v>
      </c>
      <c r="AQ14" s="318">
        <v>1117</v>
      </c>
      <c r="AR14" s="319">
        <v>13.8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-120046</v>
      </c>
      <c r="AP15" s="317">
        <v>-4001</v>
      </c>
      <c r="AQ15" s="318">
        <v>-4412</v>
      </c>
      <c r="AR15" s="319">
        <v>-9.3000000000000007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2046113</v>
      </c>
      <c r="AP16" s="317">
        <v>68195</v>
      </c>
      <c r="AQ16" s="318">
        <v>71307</v>
      </c>
      <c r="AR16" s="319">
        <v>-4.4000000000000004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5.3</v>
      </c>
      <c r="AP21" s="331">
        <v>6.49</v>
      </c>
      <c r="AQ21" s="332">
        <v>-1.19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99.4</v>
      </c>
      <c r="AP22" s="336">
        <v>97.2</v>
      </c>
      <c r="AQ22" s="337">
        <v>2.2000000000000002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521</v>
      </c>
      <c r="AP30" s="305"/>
      <c r="AQ30" s="306" t="s">
        <v>522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523</v>
      </c>
      <c r="AQ31" s="312" t="s">
        <v>524</v>
      </c>
      <c r="AR31" s="313" t="s">
        <v>525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1397311</v>
      </c>
      <c r="AP32" s="345">
        <v>46571</v>
      </c>
      <c r="AQ32" s="346">
        <v>31105</v>
      </c>
      <c r="AR32" s="347">
        <v>49.7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544</v>
      </c>
      <c r="AP33" s="345" t="s">
        <v>544</v>
      </c>
      <c r="AQ33" s="346" t="s">
        <v>544</v>
      </c>
      <c r="AR33" s="347" t="s">
        <v>544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545</v>
      </c>
      <c r="AL34" s="1219"/>
      <c r="AM34" s="1219"/>
      <c r="AN34" s="1220"/>
      <c r="AO34" s="345" t="s">
        <v>544</v>
      </c>
      <c r="AP34" s="345" t="s">
        <v>544</v>
      </c>
      <c r="AQ34" s="346">
        <v>0</v>
      </c>
      <c r="AR34" s="347" t="s">
        <v>544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546</v>
      </c>
      <c r="AL35" s="1219"/>
      <c r="AM35" s="1219"/>
      <c r="AN35" s="1220"/>
      <c r="AO35" s="345">
        <v>743984</v>
      </c>
      <c r="AP35" s="345">
        <v>24796</v>
      </c>
      <c r="AQ35" s="346">
        <v>8747</v>
      </c>
      <c r="AR35" s="347">
        <v>183.5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547</v>
      </c>
      <c r="AL36" s="1219"/>
      <c r="AM36" s="1219"/>
      <c r="AN36" s="1220"/>
      <c r="AO36" s="345">
        <v>91466</v>
      </c>
      <c r="AP36" s="345">
        <v>3048</v>
      </c>
      <c r="AQ36" s="346">
        <v>2193</v>
      </c>
      <c r="AR36" s="347">
        <v>39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548</v>
      </c>
      <c r="AL37" s="1219"/>
      <c r="AM37" s="1219"/>
      <c r="AN37" s="1220"/>
      <c r="AO37" s="345">
        <v>33</v>
      </c>
      <c r="AP37" s="345">
        <v>1</v>
      </c>
      <c r="AQ37" s="346">
        <v>863</v>
      </c>
      <c r="AR37" s="347">
        <v>-99.9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549</v>
      </c>
      <c r="AL38" s="1228"/>
      <c r="AM38" s="1228"/>
      <c r="AN38" s="1229"/>
      <c r="AO38" s="348">
        <v>20</v>
      </c>
      <c r="AP38" s="348">
        <v>1</v>
      </c>
      <c r="AQ38" s="349">
        <v>1</v>
      </c>
      <c r="AR38" s="337">
        <v>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550</v>
      </c>
      <c r="AL39" s="1228"/>
      <c r="AM39" s="1228"/>
      <c r="AN39" s="1229"/>
      <c r="AO39" s="345">
        <v>-33225</v>
      </c>
      <c r="AP39" s="345">
        <v>-1107</v>
      </c>
      <c r="AQ39" s="346">
        <v>-3092</v>
      </c>
      <c r="AR39" s="347">
        <v>-64.2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551</v>
      </c>
      <c r="AL40" s="1219"/>
      <c r="AM40" s="1219"/>
      <c r="AN40" s="1220"/>
      <c r="AO40" s="345">
        <v>-1509788</v>
      </c>
      <c r="AP40" s="345">
        <v>-50320</v>
      </c>
      <c r="AQ40" s="346">
        <v>-27116</v>
      </c>
      <c r="AR40" s="347">
        <v>85.6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689801</v>
      </c>
      <c r="AP41" s="345">
        <v>22990</v>
      </c>
      <c r="AQ41" s="346">
        <v>12702</v>
      </c>
      <c r="AR41" s="347">
        <v>81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521</v>
      </c>
      <c r="AN49" s="1235" t="s">
        <v>555</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556</v>
      </c>
      <c r="AO50" s="362" t="s">
        <v>557</v>
      </c>
      <c r="AP50" s="363" t="s">
        <v>558</v>
      </c>
      <c r="AQ50" s="364" t="s">
        <v>559</v>
      </c>
      <c r="AR50" s="365" t="s">
        <v>560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1834133</v>
      </c>
      <c r="AN51" s="367">
        <v>61853</v>
      </c>
      <c r="AO51" s="368">
        <v>32.700000000000003</v>
      </c>
      <c r="AP51" s="369">
        <v>47738</v>
      </c>
      <c r="AQ51" s="370">
        <v>-4.4000000000000004</v>
      </c>
      <c r="AR51" s="371">
        <v>37.1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1009916</v>
      </c>
      <c r="AN52" s="375">
        <v>34058</v>
      </c>
      <c r="AO52" s="376">
        <v>23.7</v>
      </c>
      <c r="AP52" s="377">
        <v>24937</v>
      </c>
      <c r="AQ52" s="378">
        <v>-5.5</v>
      </c>
      <c r="AR52" s="379">
        <v>29.2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1048798</v>
      </c>
      <c r="AN53" s="367">
        <v>35331</v>
      </c>
      <c r="AO53" s="368">
        <v>-42.9</v>
      </c>
      <c r="AP53" s="369">
        <v>52191</v>
      </c>
      <c r="AQ53" s="370">
        <v>9.3000000000000007</v>
      </c>
      <c r="AR53" s="371">
        <v>-52.2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595410</v>
      </c>
      <c r="AN54" s="375">
        <v>20058</v>
      </c>
      <c r="AO54" s="376">
        <v>-41.1</v>
      </c>
      <c r="AP54" s="377">
        <v>24843</v>
      </c>
      <c r="AQ54" s="378">
        <v>-0.4</v>
      </c>
      <c r="AR54" s="379">
        <v>-40.700000000000003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768087</v>
      </c>
      <c r="AN55" s="367">
        <v>25869</v>
      </c>
      <c r="AO55" s="368">
        <v>-26.8</v>
      </c>
      <c r="AP55" s="369">
        <v>47387</v>
      </c>
      <c r="AQ55" s="370">
        <v>-9.1999999999999993</v>
      </c>
      <c r="AR55" s="371">
        <v>-17.600000000000001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302282</v>
      </c>
      <c r="AN56" s="375">
        <v>10181</v>
      </c>
      <c r="AO56" s="376">
        <v>-49.2</v>
      </c>
      <c r="AP56" s="377">
        <v>24928</v>
      </c>
      <c r="AQ56" s="378">
        <v>0.3</v>
      </c>
      <c r="AR56" s="379">
        <v>-49.5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705401</v>
      </c>
      <c r="AN57" s="367">
        <v>23637</v>
      </c>
      <c r="AO57" s="368">
        <v>-8.6</v>
      </c>
      <c r="AP57" s="369">
        <v>51264</v>
      </c>
      <c r="AQ57" s="370">
        <v>8.1999999999999993</v>
      </c>
      <c r="AR57" s="371">
        <v>-16.8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433245</v>
      </c>
      <c r="AN58" s="375">
        <v>14517</v>
      </c>
      <c r="AO58" s="376">
        <v>42.6</v>
      </c>
      <c r="AP58" s="377">
        <v>26040</v>
      </c>
      <c r="AQ58" s="378">
        <v>4.5</v>
      </c>
      <c r="AR58" s="379">
        <v>38.1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1219808</v>
      </c>
      <c r="AN59" s="367">
        <v>40655</v>
      </c>
      <c r="AO59" s="368">
        <v>72</v>
      </c>
      <c r="AP59" s="369">
        <v>52068</v>
      </c>
      <c r="AQ59" s="370">
        <v>1.6</v>
      </c>
      <c r="AR59" s="371">
        <v>70.400000000000006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401915</v>
      </c>
      <c r="AN60" s="375">
        <v>13395</v>
      </c>
      <c r="AO60" s="376">
        <v>-7.7</v>
      </c>
      <c r="AP60" s="377">
        <v>26936</v>
      </c>
      <c r="AQ60" s="378">
        <v>3.4</v>
      </c>
      <c r="AR60" s="379">
        <v>-11.1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1115245</v>
      </c>
      <c r="AN61" s="382">
        <v>37469</v>
      </c>
      <c r="AO61" s="383">
        <v>5.3</v>
      </c>
      <c r="AP61" s="384">
        <v>50130</v>
      </c>
      <c r="AQ61" s="385">
        <v>1.1000000000000001</v>
      </c>
      <c r="AR61" s="371">
        <v>4.2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548554</v>
      </c>
      <c r="AN62" s="375">
        <v>18442</v>
      </c>
      <c r="AO62" s="376">
        <v>-6.3</v>
      </c>
      <c r="AP62" s="377">
        <v>25537</v>
      </c>
      <c r="AQ62" s="378">
        <v>0.5</v>
      </c>
      <c r="AR62" s="379">
        <v>-6.8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y2uPTzFQNjC0PVJukv52LlXVTATU7RhA0zIxRjNrmcgdc+XGuwecGN6CYA6303awSHHBDVkNHGkoDrbReaOenw==" saltValue="8aDoyboXoH2pMBiNQNCK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BK100" sqref="BK100"/>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569</v>
      </c>
    </row>
    <row r="120" spans="125:125" ht="13.5" hidden="1" customHeight="1"/>
    <row r="121" spans="125:125" ht="13.5" hidden="1" customHeight="1">
      <c r="DU121" s="292"/>
    </row>
  </sheetData>
  <sheetProtection algorithmName="SHA-512" hashValue="4xBZjtrf0IVDYPTP8ZmCVoXbPjCDzZGKrhid2Lt0AUbVbA4PvnVGew2D1tG8RT9N6hqxVgO0gXgQY6uboY+xmA==" saltValue="QdP/uVsER0AEGv/3e4UpTQ=="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CU96" sqref="CU9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570</v>
      </c>
    </row>
  </sheetData>
  <sheetProtection algorithmName="SHA-512" hashValue="jXGhXLDnuWUDAOhiRodXwr3XbGJOz0t56p2Ra3DAfAXTOU4+pLBzmQcnIypFxXdePQXURkzRR3WNG6HsHqY9Pg==" saltValue="e6eQ7hsX7+pt3H5Yf+XJsQ=="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B50" sqref="B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238" t="s">
        <v>3</v>
      </c>
      <c r="D47" s="1238"/>
      <c r="E47" s="1239"/>
      <c r="F47" s="11">
        <v>36.17</v>
      </c>
      <c r="G47" s="12">
        <v>32.549999999999997</v>
      </c>
      <c r="H47" s="12">
        <v>26.53</v>
      </c>
      <c r="I47" s="12">
        <v>25.4</v>
      </c>
      <c r="J47" s="13">
        <v>26.57</v>
      </c>
    </row>
    <row r="48" spans="2:10" ht="57.75" customHeight="1">
      <c r="B48" s="14"/>
      <c r="C48" s="1240" t="s">
        <v>4</v>
      </c>
      <c r="D48" s="1240"/>
      <c r="E48" s="1241"/>
      <c r="F48" s="15">
        <v>3.2</v>
      </c>
      <c r="G48" s="16">
        <v>3.23</v>
      </c>
      <c r="H48" s="16">
        <v>3.46</v>
      </c>
      <c r="I48" s="16">
        <v>3.57</v>
      </c>
      <c r="J48" s="17">
        <v>3.92</v>
      </c>
    </row>
    <row r="49" spans="2:10" ht="57.75" customHeight="1" thickBot="1">
      <c r="B49" s="18"/>
      <c r="C49" s="1242" t="s">
        <v>5</v>
      </c>
      <c r="D49" s="1242"/>
      <c r="E49" s="1243"/>
      <c r="F49" s="19" t="s">
        <v>576</v>
      </c>
      <c r="G49" s="20" t="s">
        <v>577</v>
      </c>
      <c r="H49" s="20">
        <v>0.04</v>
      </c>
      <c r="I49" s="20" t="s">
        <v>578</v>
      </c>
      <c r="J49" s="21">
        <v>2.36</v>
      </c>
    </row>
    <row r="50" spans="2:10" ht="13.5" customHeight="1"/>
  </sheetData>
  <sheetProtection algorithmName="SHA-512" hashValue="hiiFcOSpGlANuvDqXEjUiLu5JX3cpsSwv4rsMSA8nxTW+aITn2rSMZh9a6T5DGD+Ir1plWL9/vS2VpF177DWKw==" saltValue="e1EQyAIqLYZUbHHOjrLG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2022-09-09T08:01:56Z</cp:lastPrinted>
  <dcterms:modified xsi:type="dcterms:W3CDTF">2022-09-27T07:34:18Z</dcterms:modified>
</cp:coreProperties>
</file>