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23664\Desktop\"/>
    </mc:Choice>
  </mc:AlternateContent>
  <bookViews>
    <workbookView xWindow="0" yWindow="0" windowWidth="20490" windowHeight="7770"/>
  </bookViews>
  <sheets>
    <sheet name="中・中等 " sheetId="1" r:id="rId1"/>
  </sheets>
  <definedNames>
    <definedName name="_xlnm.Print_Area" localSheetId="0">'中・中等 '!$B$1:$Q$37</definedName>
    <definedName name="_xlnm.Print_Titles" localSheetId="0">'中・中等 '!$1:$7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D36" i="1"/>
  <c r="M19" i="1"/>
  <c r="M29" i="1" s="1"/>
  <c r="J19" i="1"/>
  <c r="J29" i="1" s="1"/>
  <c r="G19" i="1"/>
  <c r="G29" i="1" s="1"/>
  <c r="D19" i="1"/>
  <c r="D29" i="1" s="1"/>
  <c r="G17" i="1"/>
  <c r="M10" i="1"/>
  <c r="J10" i="1"/>
  <c r="G10" i="1"/>
  <c r="D10" i="1"/>
  <c r="D17" i="1" s="1"/>
</calcChain>
</file>

<file path=xl/sharedStrings.xml><?xml version="1.0" encoding="utf-8"?>
<sst xmlns="http://schemas.openxmlformats.org/spreadsheetml/2006/main" count="55" uniqueCount="22">
  <si>
    <t>令和６年度県立中学校及び県立中等教育学校入学定員</t>
    <rPh sb="0" eb="2">
      <t>レイワ</t>
    </rPh>
    <rPh sb="3" eb="5">
      <t>ネンド</t>
    </rPh>
    <rPh sb="5" eb="7">
      <t>ケンリツ</t>
    </rPh>
    <rPh sb="7" eb="10">
      <t>チュウガッコウ</t>
    </rPh>
    <rPh sb="10" eb="11">
      <t>オヨ</t>
    </rPh>
    <rPh sb="12" eb="14">
      <t>ケンリツ</t>
    </rPh>
    <rPh sb="14" eb="16">
      <t>チュウトウ</t>
    </rPh>
    <rPh sb="16" eb="18">
      <t>キョウイク</t>
    </rPh>
    <rPh sb="18" eb="20">
      <t>ガッコウ</t>
    </rPh>
    <rPh sb="20" eb="22">
      <t>ニュウガク</t>
    </rPh>
    <rPh sb="22" eb="24">
      <t>テイイン</t>
    </rPh>
    <phoneticPr fontId="5"/>
  </si>
  <si>
    <t>（県立中学校）</t>
    <rPh sb="1" eb="3">
      <t>ケンリツ</t>
    </rPh>
    <rPh sb="3" eb="6">
      <t>チュウガッコウ</t>
    </rPh>
    <phoneticPr fontId="5"/>
  </si>
  <si>
    <t>学校名</t>
  </si>
  <si>
    <t>令和６年度</t>
    <rPh sb="0" eb="2">
      <t>レイワ</t>
    </rPh>
    <phoneticPr fontId="5"/>
  </si>
  <si>
    <t>令和５年度</t>
    <rPh sb="0" eb="2">
      <t>レイワ</t>
    </rPh>
    <phoneticPr fontId="5"/>
  </si>
  <si>
    <t>学級数</t>
  </si>
  <si>
    <t>入学定員</t>
    <rPh sb="0" eb="2">
      <t>ニュウガク</t>
    </rPh>
    <phoneticPr fontId="5"/>
  </si>
  <si>
    <t>志願倍率</t>
  </si>
  <si>
    <t>育徳館</t>
    <rPh sb="0" eb="2">
      <t>ヤスノリ</t>
    </rPh>
    <rPh sb="2" eb="3">
      <t>カン</t>
    </rPh>
    <phoneticPr fontId="5"/>
  </si>
  <si>
    <t>門司学園</t>
    <rPh sb="0" eb="2">
      <t>モジ</t>
    </rPh>
    <rPh sb="2" eb="4">
      <t>ガクエン</t>
    </rPh>
    <phoneticPr fontId="5"/>
  </si>
  <si>
    <t>小　　計</t>
    <rPh sb="0" eb="1">
      <t>ショウ</t>
    </rPh>
    <rPh sb="3" eb="4">
      <t>ケイ</t>
    </rPh>
    <phoneticPr fontId="5"/>
  </si>
  <si>
    <t>（参考：新設予定中学校）</t>
    <rPh sb="1" eb="3">
      <t>サンコウ</t>
    </rPh>
    <rPh sb="4" eb="6">
      <t>シンセツ</t>
    </rPh>
    <rPh sb="6" eb="8">
      <t>ヨテイ</t>
    </rPh>
    <rPh sb="8" eb="11">
      <t>チュウガッコウ</t>
    </rPh>
    <phoneticPr fontId="5"/>
  </si>
  <si>
    <t>平成２７年度</t>
    <phoneticPr fontId="5"/>
  </si>
  <si>
    <t>平成２６年度</t>
    <phoneticPr fontId="5"/>
  </si>
  <si>
    <t>宗像</t>
    <rPh sb="0" eb="2">
      <t>ムナカタ</t>
    </rPh>
    <phoneticPr fontId="5"/>
  </si>
  <si>
    <t>嘉穂高等学校附属</t>
    <rPh sb="0" eb="2">
      <t>カホ</t>
    </rPh>
    <rPh sb="2" eb="4">
      <t>コウトウ</t>
    </rPh>
    <rPh sb="4" eb="6">
      <t>ガッコウ</t>
    </rPh>
    <rPh sb="6" eb="8">
      <t>フゾク</t>
    </rPh>
    <phoneticPr fontId="5"/>
  </si>
  <si>
    <t>*****************************</t>
    <phoneticPr fontId="5"/>
  </si>
  <si>
    <t>※中学校の名称については提出条例案名としており、県議会において条例案議決後に正式に決定することとなる。</t>
    <rPh sb="1" eb="4">
      <t>チュウガッコウ</t>
    </rPh>
    <rPh sb="24" eb="27">
      <t>ケンギカイ</t>
    </rPh>
    <rPh sb="33" eb="34">
      <t>アン</t>
    </rPh>
    <rPh sb="41" eb="43">
      <t>ケッテイ</t>
    </rPh>
    <phoneticPr fontId="5"/>
  </si>
  <si>
    <t>（県立中等教育学校）</t>
    <rPh sb="1" eb="3">
      <t>ケンリツ</t>
    </rPh>
    <rPh sb="3" eb="5">
      <t>チュウトウ</t>
    </rPh>
    <rPh sb="5" eb="7">
      <t>キョウイク</t>
    </rPh>
    <rPh sb="7" eb="9">
      <t>ガッコウ</t>
    </rPh>
    <phoneticPr fontId="5"/>
  </si>
  <si>
    <t>輝翔館</t>
    <rPh sb="0" eb="1">
      <t>キ</t>
    </rPh>
    <rPh sb="1" eb="3">
      <t>ショウカン</t>
    </rPh>
    <phoneticPr fontId="5"/>
  </si>
  <si>
    <t>合　　計</t>
    <rPh sb="0" eb="1">
      <t>ゴウ</t>
    </rPh>
    <rPh sb="3" eb="4">
      <t>ケイ</t>
    </rPh>
    <phoneticPr fontId="5"/>
  </si>
  <si>
    <t>*****************************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</si>
</sst>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0_);[Red]\(#,##0.00\)"/>
    <numFmt numFmtId="178" formatCode="0.00_ "/>
    <numFmt numFmtId="179" formatCode="0.00_);[Red]\(0.00\)"/>
  </numFmts>
  <fonts count="7" x14ac:knownFonts="1">
    <font>
      <sz val="1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 indent="3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 applyProtection="1">
      <alignment vertical="center"/>
    </xf>
    <xf numFmtId="0" fontId="1" fillId="0" borderId="16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 applyProtection="1">
      <alignment vertical="center"/>
    </xf>
    <xf numFmtId="176" fontId="1" fillId="0" borderId="12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9" fontId="1" fillId="0" borderId="12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7"/>
  <sheetViews>
    <sheetView showGridLines="0" tabSelected="1" view="pageBreakPreview" zoomScale="115" zoomScaleNormal="100" zoomScaleSheetLayoutView="115" workbookViewId="0">
      <selection activeCell="C8" sqref="C8"/>
    </sheetView>
  </sheetViews>
  <sheetFormatPr defaultRowHeight="20.100000000000001" customHeight="1" x14ac:dyDescent="0.15"/>
  <cols>
    <col min="1" max="1" width="2.140625" style="2" customWidth="1"/>
    <col min="2" max="2" width="32" style="1" bestFit="1" customWidth="1"/>
    <col min="3" max="3" width="1.7109375" style="1" customWidth="1"/>
    <col min="4" max="4" width="8.5703125" style="1" bestFit="1" customWidth="1"/>
    <col min="5" max="6" width="1.7109375" style="1" customWidth="1"/>
    <col min="7" max="7" width="9.7109375" style="1" bestFit="1" customWidth="1"/>
    <col min="8" max="9" width="1.7109375" style="1" customWidth="1"/>
    <col min="10" max="10" width="6.28515625" style="1" bestFit="1" customWidth="1"/>
    <col min="11" max="12" width="1.7109375" style="1" customWidth="1"/>
    <col min="13" max="13" width="9.7109375" style="1" bestFit="1" customWidth="1"/>
    <col min="14" max="15" width="1.7109375" style="1" customWidth="1"/>
    <col min="16" max="16" width="8.5703125" style="27" bestFit="1" customWidth="1"/>
    <col min="17" max="17" width="1.7109375" style="1" customWidth="1"/>
    <col min="18" max="16384" width="9.140625" style="2"/>
  </cols>
  <sheetData>
    <row r="1" spans="2:17" ht="20.100000000000001" customHeight="1" x14ac:dyDescent="0.15">
      <c r="P1" s="1"/>
    </row>
    <row r="2" spans="2:17" ht="20.100000000000001" customHeight="1" x14ac:dyDescent="0.1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20.100000000000001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20.100000000000001" customHeight="1" x14ac:dyDescent="0.15">
      <c r="P4" s="1"/>
    </row>
    <row r="5" spans="2:17" ht="20.100000000000001" customHeight="1" thickBot="1" x14ac:dyDescent="0.2">
      <c r="B5" s="5" t="s">
        <v>1</v>
      </c>
      <c r="P5" s="1"/>
    </row>
    <row r="6" spans="2:17" ht="20.100000000000001" customHeight="1" x14ac:dyDescent="0.15">
      <c r="B6" s="6" t="s">
        <v>2</v>
      </c>
      <c r="C6" s="7" t="s">
        <v>3</v>
      </c>
      <c r="D6" s="8"/>
      <c r="E6" s="8"/>
      <c r="F6" s="8"/>
      <c r="G6" s="8"/>
      <c r="H6" s="8"/>
      <c r="I6" s="7" t="s">
        <v>4</v>
      </c>
      <c r="J6" s="8"/>
      <c r="K6" s="8"/>
      <c r="L6" s="8"/>
      <c r="M6" s="8"/>
      <c r="N6" s="8"/>
      <c r="O6" s="8"/>
      <c r="P6" s="8"/>
      <c r="Q6" s="9"/>
    </row>
    <row r="7" spans="2:17" ht="20.100000000000001" customHeight="1" thickBot="1" x14ac:dyDescent="0.2">
      <c r="B7" s="10"/>
      <c r="C7" s="11" t="s">
        <v>5</v>
      </c>
      <c r="D7" s="12"/>
      <c r="E7" s="13"/>
      <c r="F7" s="14" t="s">
        <v>6</v>
      </c>
      <c r="G7" s="12"/>
      <c r="H7" s="12"/>
      <c r="I7" s="11" t="s">
        <v>5</v>
      </c>
      <c r="J7" s="12"/>
      <c r="K7" s="13"/>
      <c r="L7" s="14" t="s">
        <v>6</v>
      </c>
      <c r="M7" s="12"/>
      <c r="N7" s="13"/>
      <c r="O7" s="12" t="s">
        <v>7</v>
      </c>
      <c r="P7" s="12"/>
      <c r="Q7" s="15"/>
    </row>
    <row r="8" spans="2:17" ht="20.100000000000001" customHeight="1" thickBot="1" x14ac:dyDescent="0.2">
      <c r="B8" s="16" t="s">
        <v>8</v>
      </c>
      <c r="C8" s="17"/>
      <c r="D8" s="18">
        <v>3</v>
      </c>
      <c r="E8" s="19"/>
      <c r="F8" s="20"/>
      <c r="G8" s="18">
        <v>120</v>
      </c>
      <c r="H8" s="19"/>
      <c r="I8" s="17"/>
      <c r="J8" s="18">
        <v>3</v>
      </c>
      <c r="K8" s="19"/>
      <c r="L8" s="20"/>
      <c r="M8" s="18">
        <v>120</v>
      </c>
      <c r="N8" s="21"/>
      <c r="O8" s="19"/>
      <c r="P8" s="22">
        <v>1.32</v>
      </c>
      <c r="Q8" s="23"/>
    </row>
    <row r="9" spans="2:17" ht="20.100000000000001" customHeight="1" thickBot="1" x14ac:dyDescent="0.2">
      <c r="B9" s="16" t="s">
        <v>9</v>
      </c>
      <c r="C9" s="17"/>
      <c r="D9" s="18">
        <v>3</v>
      </c>
      <c r="E9" s="19"/>
      <c r="F9" s="20"/>
      <c r="G9" s="18">
        <v>120</v>
      </c>
      <c r="H9" s="19"/>
      <c r="I9" s="17"/>
      <c r="J9" s="18">
        <v>3</v>
      </c>
      <c r="K9" s="19"/>
      <c r="L9" s="20"/>
      <c r="M9" s="18">
        <v>120</v>
      </c>
      <c r="N9" s="21"/>
      <c r="O9" s="19"/>
      <c r="P9" s="24">
        <v>1.2</v>
      </c>
      <c r="Q9" s="23"/>
    </row>
    <row r="10" spans="2:17" ht="20.100000000000001" hidden="1" customHeight="1" x14ac:dyDescent="0.15">
      <c r="B10" s="17" t="s">
        <v>10</v>
      </c>
      <c r="C10" s="17"/>
      <c r="D10" s="25">
        <f>SUM(D8:D9)</f>
        <v>6</v>
      </c>
      <c r="E10" s="19"/>
      <c r="F10" s="20"/>
      <c r="G10" s="25">
        <f>SUM(G8:G9)</f>
        <v>240</v>
      </c>
      <c r="H10" s="23"/>
      <c r="I10" s="19"/>
      <c r="J10" s="25">
        <f>SUM(J8:J9)</f>
        <v>6</v>
      </c>
      <c r="K10" s="21"/>
      <c r="L10" s="19"/>
      <c r="M10" s="25">
        <f>SUM(M8:M9)</f>
        <v>240</v>
      </c>
      <c r="N10" s="21"/>
      <c r="O10" s="19"/>
      <c r="P10" s="26">
        <v>3.45</v>
      </c>
      <c r="Q10" s="23"/>
    </row>
    <row r="11" spans="2:17" ht="20.100000000000001" hidden="1" customHeight="1" x14ac:dyDescent="0.15">
      <c r="P11" s="27">
        <v>3.0874999999999999</v>
      </c>
    </row>
    <row r="12" spans="2:17" ht="20.100000000000001" hidden="1" customHeight="1" x14ac:dyDescent="0.15">
      <c r="B12" s="5" t="s">
        <v>11</v>
      </c>
    </row>
    <row r="13" spans="2:17" ht="20.100000000000001" hidden="1" customHeight="1" x14ac:dyDescent="0.15">
      <c r="B13" s="6" t="s">
        <v>2</v>
      </c>
      <c r="C13" s="7" t="s">
        <v>12</v>
      </c>
      <c r="D13" s="8"/>
      <c r="E13" s="8"/>
      <c r="F13" s="8"/>
      <c r="G13" s="8"/>
      <c r="H13" s="8"/>
      <c r="I13" s="7" t="s">
        <v>13</v>
      </c>
      <c r="J13" s="8"/>
      <c r="K13" s="8"/>
      <c r="L13" s="8"/>
      <c r="M13" s="8"/>
      <c r="N13" s="8"/>
      <c r="O13" s="8"/>
      <c r="P13" s="8"/>
      <c r="Q13" s="9"/>
    </row>
    <row r="14" spans="2:17" ht="20.100000000000001" hidden="1" customHeight="1" x14ac:dyDescent="0.15">
      <c r="B14" s="10"/>
      <c r="C14" s="11" t="s">
        <v>5</v>
      </c>
      <c r="D14" s="12"/>
      <c r="E14" s="13"/>
      <c r="F14" s="14" t="s">
        <v>6</v>
      </c>
      <c r="G14" s="12"/>
      <c r="H14" s="12"/>
      <c r="I14" s="11" t="s">
        <v>5</v>
      </c>
      <c r="J14" s="12"/>
      <c r="K14" s="13"/>
      <c r="L14" s="14" t="s">
        <v>6</v>
      </c>
      <c r="M14" s="12"/>
      <c r="N14" s="13"/>
      <c r="O14" s="12" t="s">
        <v>7</v>
      </c>
      <c r="P14" s="12"/>
      <c r="Q14" s="15"/>
    </row>
    <row r="15" spans="2:17" ht="20.100000000000001" customHeight="1" thickBot="1" x14ac:dyDescent="0.2">
      <c r="B15" s="16" t="s">
        <v>14</v>
      </c>
      <c r="C15" s="17"/>
      <c r="D15" s="18">
        <v>2</v>
      </c>
      <c r="E15" s="19"/>
      <c r="F15" s="20"/>
      <c r="G15" s="18">
        <v>80</v>
      </c>
      <c r="H15" s="19"/>
      <c r="I15" s="17"/>
      <c r="J15" s="18">
        <v>2</v>
      </c>
      <c r="K15" s="19"/>
      <c r="L15" s="20"/>
      <c r="M15" s="18">
        <v>80</v>
      </c>
      <c r="N15" s="21"/>
      <c r="O15" s="19"/>
      <c r="P15" s="24">
        <v>3.28</v>
      </c>
      <c r="Q15" s="23"/>
    </row>
    <row r="16" spans="2:17" ht="20.100000000000001" customHeight="1" thickBot="1" x14ac:dyDescent="0.2">
      <c r="B16" s="16" t="s">
        <v>15</v>
      </c>
      <c r="C16" s="17"/>
      <c r="D16" s="18">
        <v>2</v>
      </c>
      <c r="E16" s="19"/>
      <c r="F16" s="20"/>
      <c r="G16" s="18">
        <v>80</v>
      </c>
      <c r="H16" s="19"/>
      <c r="I16" s="17"/>
      <c r="J16" s="18">
        <v>2</v>
      </c>
      <c r="K16" s="19"/>
      <c r="L16" s="20"/>
      <c r="M16" s="18">
        <v>80</v>
      </c>
      <c r="N16" s="21"/>
      <c r="O16" s="19"/>
      <c r="P16" s="24">
        <v>2.63</v>
      </c>
      <c r="Q16" s="23"/>
    </row>
    <row r="17" spans="2:17" ht="20.100000000000001" hidden="1" customHeight="1" x14ac:dyDescent="0.15">
      <c r="B17" s="17" t="s">
        <v>10</v>
      </c>
      <c r="C17" s="17"/>
      <c r="D17" s="25">
        <f>D10+M11+J11</f>
        <v>6</v>
      </c>
      <c r="E17" s="19"/>
      <c r="F17" s="20"/>
      <c r="G17" s="25">
        <f>SUM(G15:G16)</f>
        <v>160</v>
      </c>
      <c r="H17" s="23"/>
      <c r="I17" s="28" t="s">
        <v>16</v>
      </c>
      <c r="J17" s="29"/>
      <c r="K17" s="29"/>
      <c r="L17" s="29"/>
      <c r="M17" s="29"/>
      <c r="N17" s="29"/>
      <c r="O17" s="29"/>
      <c r="P17" s="29"/>
      <c r="Q17" s="30"/>
    </row>
    <row r="18" spans="2:17" ht="20.100000000000001" hidden="1" customHeight="1" x14ac:dyDescent="0.15">
      <c r="B18" s="31" t="s">
        <v>17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2:17" ht="20.100000000000001" customHeight="1" thickBot="1" x14ac:dyDescent="0.2">
      <c r="B19" s="17" t="s">
        <v>10</v>
      </c>
      <c r="C19" s="17"/>
      <c r="D19" s="25">
        <f>D8+D9+D15+D16</f>
        <v>10</v>
      </c>
      <c r="E19" s="19"/>
      <c r="F19" s="20"/>
      <c r="G19" s="25">
        <f>G9+G8+G15+G16</f>
        <v>400</v>
      </c>
      <c r="H19" s="23"/>
      <c r="I19" s="19"/>
      <c r="J19" s="25">
        <f>J8+J9+J15+J16</f>
        <v>10</v>
      </c>
      <c r="K19" s="21"/>
      <c r="L19" s="19"/>
      <c r="M19" s="25">
        <f>M8+M9+M15+M16</f>
        <v>400</v>
      </c>
      <c r="N19" s="21"/>
      <c r="O19" s="19"/>
      <c r="P19" s="26">
        <v>1.94</v>
      </c>
      <c r="Q19" s="23"/>
    </row>
    <row r="20" spans="2:17" ht="20.100000000000001" customHeight="1" x14ac:dyDescent="0.1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2:17" ht="20.100000000000001" customHeight="1" x14ac:dyDescent="0.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2:17" ht="20.100000000000001" customHeight="1" x14ac:dyDescent="0.1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2:17" ht="20.100000000000001" customHeight="1" thickBot="1" x14ac:dyDescent="0.2">
      <c r="B23" s="5" t="s">
        <v>18</v>
      </c>
      <c r="P23" s="1"/>
    </row>
    <row r="24" spans="2:17" ht="20.100000000000001" customHeight="1" x14ac:dyDescent="0.15">
      <c r="B24" s="6" t="s">
        <v>2</v>
      </c>
      <c r="C24" s="7" t="s">
        <v>3</v>
      </c>
      <c r="D24" s="8"/>
      <c r="E24" s="8"/>
      <c r="F24" s="8"/>
      <c r="G24" s="8"/>
      <c r="H24" s="8"/>
      <c r="I24" s="7" t="s">
        <v>4</v>
      </c>
      <c r="J24" s="8"/>
      <c r="K24" s="8"/>
      <c r="L24" s="8"/>
      <c r="M24" s="8"/>
      <c r="N24" s="8"/>
      <c r="O24" s="8"/>
      <c r="P24" s="8"/>
      <c r="Q24" s="9"/>
    </row>
    <row r="25" spans="2:17" ht="20.100000000000001" customHeight="1" thickBot="1" x14ac:dyDescent="0.2">
      <c r="B25" s="10"/>
      <c r="C25" s="11" t="s">
        <v>5</v>
      </c>
      <c r="D25" s="12"/>
      <c r="E25" s="13"/>
      <c r="F25" s="14" t="s">
        <v>6</v>
      </c>
      <c r="G25" s="12"/>
      <c r="H25" s="12"/>
      <c r="I25" s="11" t="s">
        <v>5</v>
      </c>
      <c r="J25" s="12"/>
      <c r="K25" s="13"/>
      <c r="L25" s="14" t="s">
        <v>6</v>
      </c>
      <c r="M25" s="12"/>
      <c r="N25" s="13"/>
      <c r="O25" s="12" t="s">
        <v>7</v>
      </c>
      <c r="P25" s="12"/>
      <c r="Q25" s="15"/>
    </row>
    <row r="26" spans="2:17" ht="20.100000000000001" customHeight="1" thickBot="1" x14ac:dyDescent="0.2">
      <c r="B26" s="16" t="s">
        <v>19</v>
      </c>
      <c r="C26" s="17"/>
      <c r="D26" s="18">
        <v>3</v>
      </c>
      <c r="E26" s="19"/>
      <c r="F26" s="20"/>
      <c r="G26" s="18">
        <v>120</v>
      </c>
      <c r="H26" s="19"/>
      <c r="I26" s="17"/>
      <c r="J26" s="18">
        <v>3</v>
      </c>
      <c r="K26" s="19"/>
      <c r="L26" s="20"/>
      <c r="M26" s="18">
        <v>120</v>
      </c>
      <c r="N26" s="21"/>
      <c r="O26" s="19"/>
      <c r="P26" s="22">
        <v>1.01</v>
      </c>
      <c r="Q26" s="23"/>
    </row>
    <row r="28" spans="2:17" ht="20.100000000000001" customHeight="1" thickBot="1" x14ac:dyDescent="0.2"/>
    <row r="29" spans="2:17" ht="20.100000000000001" customHeight="1" thickBot="1" x14ac:dyDescent="0.2">
      <c r="B29" s="17" t="s">
        <v>20</v>
      </c>
      <c r="C29" s="17"/>
      <c r="D29" s="25">
        <f>D26+D19</f>
        <v>13</v>
      </c>
      <c r="E29" s="19"/>
      <c r="F29" s="20"/>
      <c r="G29" s="25">
        <f>G26+G19</f>
        <v>520</v>
      </c>
      <c r="H29" s="23"/>
      <c r="I29" s="19"/>
      <c r="J29" s="25">
        <f>SUM(J19,J26)</f>
        <v>13</v>
      </c>
      <c r="K29" s="21"/>
      <c r="L29" s="19"/>
      <c r="M29" s="25">
        <f>SUM(M19,M26)</f>
        <v>520</v>
      </c>
      <c r="N29" s="21"/>
      <c r="O29" s="19"/>
      <c r="P29" s="33">
        <v>1.72</v>
      </c>
      <c r="Q29" s="23"/>
    </row>
    <row r="31" spans="2:17" ht="20.100000000000001" hidden="1" customHeight="1" thickBot="1" x14ac:dyDescent="0.2">
      <c r="B31" s="5" t="s">
        <v>11</v>
      </c>
    </row>
    <row r="32" spans="2:17" ht="20.100000000000001" hidden="1" customHeight="1" x14ac:dyDescent="0.15">
      <c r="B32" s="6" t="s">
        <v>2</v>
      </c>
      <c r="C32" s="7" t="s">
        <v>12</v>
      </c>
      <c r="D32" s="8"/>
      <c r="E32" s="8"/>
      <c r="F32" s="8"/>
      <c r="G32" s="8"/>
      <c r="H32" s="8"/>
      <c r="I32" s="7" t="s">
        <v>13</v>
      </c>
      <c r="J32" s="8"/>
      <c r="K32" s="8"/>
      <c r="L32" s="8"/>
      <c r="M32" s="8"/>
      <c r="N32" s="8"/>
      <c r="O32" s="8"/>
      <c r="P32" s="8"/>
      <c r="Q32" s="9"/>
    </row>
    <row r="33" spans="2:17" ht="20.100000000000001" hidden="1" customHeight="1" thickBot="1" x14ac:dyDescent="0.2">
      <c r="B33" s="10"/>
      <c r="C33" s="11" t="s">
        <v>5</v>
      </c>
      <c r="D33" s="12"/>
      <c r="E33" s="13"/>
      <c r="F33" s="14" t="s">
        <v>6</v>
      </c>
      <c r="G33" s="12"/>
      <c r="H33" s="12"/>
      <c r="I33" s="11" t="s">
        <v>5</v>
      </c>
      <c r="J33" s="12"/>
      <c r="K33" s="13"/>
      <c r="L33" s="14" t="s">
        <v>6</v>
      </c>
      <c r="M33" s="12"/>
      <c r="N33" s="13"/>
      <c r="O33" s="12" t="s">
        <v>7</v>
      </c>
      <c r="P33" s="12"/>
      <c r="Q33" s="15"/>
    </row>
    <row r="34" spans="2:17" ht="20.100000000000001" hidden="1" customHeight="1" thickBot="1" x14ac:dyDescent="0.2">
      <c r="B34" s="16" t="s">
        <v>14</v>
      </c>
      <c r="C34" s="17"/>
      <c r="D34" s="18">
        <v>2</v>
      </c>
      <c r="E34" s="19"/>
      <c r="F34" s="20"/>
      <c r="G34" s="18">
        <v>80</v>
      </c>
      <c r="H34" s="19"/>
      <c r="I34" s="28" t="s">
        <v>16</v>
      </c>
      <c r="J34" s="29"/>
      <c r="K34" s="29"/>
      <c r="L34" s="29"/>
      <c r="M34" s="29"/>
      <c r="N34" s="29"/>
      <c r="O34" s="29"/>
      <c r="P34" s="29"/>
      <c r="Q34" s="30"/>
    </row>
    <row r="35" spans="2:17" ht="20.100000000000001" hidden="1" customHeight="1" thickBot="1" x14ac:dyDescent="0.2">
      <c r="B35" s="16" t="s">
        <v>15</v>
      </c>
      <c r="C35" s="17"/>
      <c r="D35" s="18">
        <v>2</v>
      </c>
      <c r="E35" s="19"/>
      <c r="F35" s="20"/>
      <c r="G35" s="18">
        <v>80</v>
      </c>
      <c r="H35" s="19"/>
      <c r="I35" s="28" t="s">
        <v>21</v>
      </c>
      <c r="J35" s="29"/>
      <c r="K35" s="29"/>
      <c r="L35" s="29"/>
      <c r="M35" s="29"/>
      <c r="N35" s="29"/>
      <c r="O35" s="29"/>
      <c r="P35" s="29"/>
      <c r="Q35" s="30"/>
    </row>
    <row r="36" spans="2:17" ht="20.100000000000001" hidden="1" customHeight="1" thickBot="1" x14ac:dyDescent="0.2">
      <c r="B36" s="17" t="s">
        <v>10</v>
      </c>
      <c r="C36" s="17"/>
      <c r="D36" s="25">
        <f>SUM(D34:D35)</f>
        <v>4</v>
      </c>
      <c r="E36" s="19"/>
      <c r="F36" s="20"/>
      <c r="G36" s="25">
        <f>SUM(G34:G35)</f>
        <v>160</v>
      </c>
      <c r="H36" s="23"/>
      <c r="I36" s="28" t="s">
        <v>16</v>
      </c>
      <c r="J36" s="29"/>
      <c r="K36" s="29"/>
      <c r="L36" s="29"/>
      <c r="M36" s="29"/>
      <c r="N36" s="29"/>
      <c r="O36" s="29"/>
      <c r="P36" s="29"/>
      <c r="Q36" s="30"/>
    </row>
    <row r="37" spans="2:17" ht="20.100000000000001" hidden="1" customHeight="1" x14ac:dyDescent="0.15">
      <c r="B37" s="31" t="s">
        <v>17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</sheetData>
  <mergeCells count="40">
    <mergeCell ref="I34:Q34"/>
    <mergeCell ref="I35:Q35"/>
    <mergeCell ref="I36:Q36"/>
    <mergeCell ref="B37:Q37"/>
    <mergeCell ref="O25:Q25"/>
    <mergeCell ref="B32:B33"/>
    <mergeCell ref="C32:H32"/>
    <mergeCell ref="I32:Q32"/>
    <mergeCell ref="C33:E33"/>
    <mergeCell ref="F33:H33"/>
    <mergeCell ref="I33:K33"/>
    <mergeCell ref="L33:N33"/>
    <mergeCell ref="O33:Q33"/>
    <mergeCell ref="I17:Q17"/>
    <mergeCell ref="B18:Q18"/>
    <mergeCell ref="B20:Q20"/>
    <mergeCell ref="B24:B25"/>
    <mergeCell ref="C24:H24"/>
    <mergeCell ref="I24:Q24"/>
    <mergeCell ref="C25:E25"/>
    <mergeCell ref="F25:H25"/>
    <mergeCell ref="I25:K25"/>
    <mergeCell ref="L25:N25"/>
    <mergeCell ref="B13:B14"/>
    <mergeCell ref="C13:H13"/>
    <mergeCell ref="I13:Q13"/>
    <mergeCell ref="C14:E14"/>
    <mergeCell ref="F14:H14"/>
    <mergeCell ref="I14:K14"/>
    <mergeCell ref="L14:N14"/>
    <mergeCell ref="O14:Q14"/>
    <mergeCell ref="B2:Q2"/>
    <mergeCell ref="B6:B7"/>
    <mergeCell ref="C6:H6"/>
    <mergeCell ref="I6:Q6"/>
    <mergeCell ref="C7:E7"/>
    <mergeCell ref="F7:H7"/>
    <mergeCell ref="I7:K7"/>
    <mergeCell ref="L7:N7"/>
    <mergeCell ref="O7:Q7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rstPageNumber="12" orientation="portrait" useFirstPageNumber="1" r:id="rId1"/>
  <headerFooter alignWithMargins="0"/>
  <rowBreaks count="1" manualBreakCount="1">
    <brk id="1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中・中等 </vt:lpstr>
      <vt:lpstr>'中・中等 '!Print_Area</vt:lpstr>
      <vt:lpstr>'中・中等 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2023-09-25T04:46:22Z</dcterms:created>
  <dcterms:modified xsi:type="dcterms:W3CDTF">2023-09-25T04:48:56Z</dcterms:modified>
</cp:coreProperties>
</file>