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32中小企業振興課\2023年度(令和5年度)一時利用\400 経営支援係\N_中小企業対策\N4_中小企業総合支援事業\N419_中小事業再建支援補助金\04 様式・補助事業計画書\"/>
    </mc:Choice>
  </mc:AlternateContent>
  <bookViews>
    <workbookView xWindow="0" yWindow="0" windowWidth="20490" windowHeight="7770" tabRatio="877"/>
  </bookViews>
  <sheets>
    <sheet name="１～３　事業者の概要等" sheetId="1" r:id="rId1"/>
    <sheet name="４　事業の全体概要" sheetId="4" r:id="rId2"/>
    <sheet name="５（１）－ア　施設" sheetId="3" r:id="rId3"/>
    <sheet name="５（１）－イ　施設の事業費" sheetId="5" r:id="rId4"/>
    <sheet name="５（２）－ア　設備" sheetId="6" r:id="rId5"/>
    <sheet name="５（２）－イ　設備の事業費" sheetId="8" r:id="rId6"/>
    <sheet name="５（３）施設・設備の内訳なし" sheetId="12" r:id="rId7"/>
    <sheet name="６　収支予算書" sheetId="13" r:id="rId8"/>
    <sheet name="７　担保物件一覧表" sheetId="14" r:id="rId9"/>
  </sheets>
  <definedNames>
    <definedName name="_xlnm.Print_Area" localSheetId="0">'１～３　事業者の概要等'!$A$1:$L$45</definedName>
    <definedName name="_xlnm.Print_Area" localSheetId="1">'４　事業の全体概要'!$A$1:$J$17</definedName>
    <definedName name="_xlnm.Print_Area" localSheetId="2">'５（１）－ア　施設'!$A$1:$K$20</definedName>
    <definedName name="_xlnm.Print_Area" localSheetId="3">'５（１）－イ　施設の事業費'!$A$1:$J$24</definedName>
    <definedName name="_xlnm.Print_Area" localSheetId="5">'５（２）－イ　設備の事業費'!$A$1:$J$24</definedName>
    <definedName name="_xlnm.Print_Area" localSheetId="6">'５（３）施設・設備の内訳なし'!$A$1:$K$24</definedName>
    <definedName name="_xlnm.Print_Area" localSheetId="8">'７　担保物件一覧表'!$A$1:$E$46</definedName>
  </definedNames>
  <calcPr calcId="152511"/>
</workbook>
</file>

<file path=xl/calcChain.xml><?xml version="1.0" encoding="utf-8"?>
<calcChain xmlns="http://schemas.openxmlformats.org/spreadsheetml/2006/main">
  <c r="K18" i="12" l="1"/>
  <c r="K17" i="12"/>
  <c r="H12" i="4" s="1"/>
  <c r="J18" i="12"/>
  <c r="J17" i="12"/>
  <c r="F12" i="4" s="1"/>
  <c r="I18" i="12"/>
  <c r="I17" i="12"/>
  <c r="D12" i="4" s="1"/>
  <c r="H18" i="12"/>
  <c r="H17" i="12"/>
  <c r="G18" i="12"/>
  <c r="G17" i="12"/>
  <c r="F18" i="12"/>
  <c r="F17" i="12"/>
  <c r="E18" i="12"/>
  <c r="E17" i="12"/>
  <c r="B12" i="4" s="1"/>
  <c r="D4" i="13" l="1"/>
  <c r="F17" i="8"/>
  <c r="G17" i="8"/>
  <c r="E17" i="8"/>
  <c r="D17" i="8"/>
  <c r="I13" i="5"/>
  <c r="I15" i="5"/>
  <c r="F17" i="5"/>
  <c r="G17" i="5"/>
  <c r="E17" i="5"/>
  <c r="D17" i="5"/>
  <c r="B11" i="4" s="1"/>
  <c r="B13" i="4" s="1"/>
  <c r="H11" i="8" l="1"/>
  <c r="I11" i="8" s="1"/>
  <c r="H13" i="8"/>
  <c r="I13" i="8" s="1"/>
  <c r="H15" i="8"/>
  <c r="I15" i="8" s="1"/>
  <c r="I7" i="12" l="1"/>
  <c r="J7" i="12" s="1"/>
  <c r="I15" i="12"/>
  <c r="J15" i="12" s="1"/>
  <c r="I13" i="12"/>
  <c r="J13" i="12" s="1"/>
  <c r="I11" i="12"/>
  <c r="J11" i="12" s="1"/>
  <c r="I9" i="12"/>
  <c r="H7" i="5"/>
  <c r="H9" i="5"/>
  <c r="I9" i="5" s="1"/>
  <c r="J9" i="5" s="1"/>
  <c r="H11" i="5"/>
  <c r="I7" i="5" l="1"/>
  <c r="J7" i="5" s="1"/>
  <c r="J9" i="12"/>
  <c r="H17" i="5"/>
  <c r="D11" i="4" s="1"/>
  <c r="I11" i="5"/>
  <c r="H19" i="12"/>
  <c r="K15" i="12"/>
  <c r="K9" i="12" l="1"/>
  <c r="K7" i="12"/>
  <c r="K11" i="12"/>
  <c r="K13" i="12" l="1"/>
  <c r="G19" i="12"/>
  <c r="F19" i="12"/>
  <c r="E19" i="12"/>
  <c r="J15" i="8"/>
  <c r="H9" i="8"/>
  <c r="I9" i="8" s="1"/>
  <c r="H7" i="8"/>
  <c r="K34" i="1"/>
  <c r="I7" i="8" l="1"/>
  <c r="I17" i="8" s="1"/>
  <c r="H17" i="8"/>
  <c r="I19" i="12"/>
  <c r="J19" i="12"/>
  <c r="H13" i="5"/>
  <c r="H15" i="5"/>
  <c r="J15" i="5" l="1"/>
  <c r="K19" i="12" l="1"/>
  <c r="I17" i="5" l="1"/>
  <c r="F11" i="4" s="1"/>
  <c r="J9" i="8" l="1"/>
  <c r="J11" i="5"/>
  <c r="J13" i="5" l="1"/>
  <c r="J17" i="5" s="1"/>
  <c r="H11" i="4" s="1"/>
  <c r="J7" i="8" l="1"/>
  <c r="J11" i="8"/>
  <c r="J13" i="8" l="1"/>
  <c r="J17" i="8" s="1"/>
  <c r="D13" i="4" l="1"/>
  <c r="D9" i="13"/>
  <c r="F13" i="4"/>
  <c r="D3" i="13" l="1"/>
  <c r="D7" i="13" s="1"/>
  <c r="H13" i="4"/>
  <c r="D8" i="13"/>
  <c r="D10" i="13" s="1"/>
  <c r="D11" i="13" l="1"/>
</calcChain>
</file>

<file path=xl/sharedStrings.xml><?xml version="1.0" encoding="utf-8"?>
<sst xmlns="http://schemas.openxmlformats.org/spreadsheetml/2006/main" count="466" uniqueCount="227">
  <si>
    <t>（ふりがな）</t>
  </si>
  <si>
    <t>番号法による法人番号（法人のみ）</t>
  </si>
  <si>
    <t>業　種</t>
  </si>
  <si>
    <t>事業者区分</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</si>
  <si>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</si>
  <si>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</si>
  <si>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</si>
  <si>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</si>
  <si>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</si>
  <si>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</si>
  <si>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</si>
  <si>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</si>
  <si>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</si>
  <si>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</si>
  <si>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</si>
  <si>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</si>
  <si>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</si>
  <si>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</si>
  <si>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</si>
  <si>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</si>
  <si>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</si>
  <si>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</si>
  <si>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</si>
  <si>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</si>
  <si>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</si>
  <si>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</si>
  <si>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事業実施場所</t>
  </si>
  <si>
    <t>移　転</t>
  </si>
  <si>
    <t>□なし　□敷地内の移転　□敷地外へ移転</t>
  </si>
  <si>
    <t>事業費区分</t>
  </si>
  <si>
    <t>円</t>
  </si>
  <si>
    <t>※経費は全て消費税抜きの金額を記載してください。（以下同じ）</t>
  </si>
  <si>
    <t>所在地
（住所）</t>
    <phoneticPr fontId="2"/>
  </si>
  <si>
    <t>事業者名</t>
    <rPh sb="0" eb="3">
      <t>ジギョウシャ</t>
    </rPh>
    <rPh sb="3" eb="4">
      <t>メイ</t>
    </rPh>
    <phoneticPr fontId="2"/>
  </si>
  <si>
    <t>事業内容</t>
    <phoneticPr fontId="2"/>
  </si>
  <si>
    <t>〒　　　－　　　　</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</si>
  <si>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</si>
  <si>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</si>
  <si>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</si>
  <si>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</si>
  <si>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合計</t>
    <rPh sb="0" eb="2">
      <t>ゴウケイ</t>
    </rPh>
    <phoneticPr fontId="2"/>
  </si>
  <si>
    <t>自己負担額</t>
  </si>
  <si>
    <t>円</t>
    <rPh sb="0" eb="1">
      <t>エン</t>
    </rPh>
    <phoneticPr fontId="2"/>
  </si>
  <si>
    <t>補助事業に要する経費
①</t>
    <phoneticPr fontId="2"/>
  </si>
  <si>
    <t>調整後補助対象金額
⑤</t>
    <phoneticPr fontId="2"/>
  </si>
  <si>
    <t>調整後自己負担額
⑦</t>
    <rPh sb="0" eb="3">
      <t>チョウセイゴ</t>
    </rPh>
    <rPh sb="3" eb="5">
      <t>ジコ</t>
    </rPh>
    <rPh sb="5" eb="7">
      <t>フタン</t>
    </rPh>
    <rPh sb="7" eb="8">
      <t>ガク</t>
    </rPh>
    <phoneticPr fontId="2"/>
  </si>
  <si>
    <t>施設名</t>
  </si>
  <si>
    <t>土地の権利関係</t>
  </si>
  <si>
    <t>□所有権　□借地ほか</t>
  </si>
  <si>
    <t>種類・構造</t>
  </si>
  <si>
    <t>用　途</t>
  </si>
  <si>
    <t>階　数</t>
  </si>
  <si>
    <t>地上</t>
  </si>
  <si>
    <t>階</t>
  </si>
  <si>
    <t>地下</t>
  </si>
  <si>
    <t>延床面積</t>
  </si>
  <si>
    <t>㎡</t>
  </si>
  <si>
    <t>新施設</t>
  </si>
  <si>
    <t>被災判定</t>
  </si>
  <si>
    <t>補助対象経費</t>
  </si>
  <si>
    <t>補助金額</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</si>
  <si>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</si>
  <si>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</si>
  <si>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</si>
  <si>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</si>
  <si>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</si>
  <si>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</si>
  <si>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</si>
  <si>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４　事業の全体概要</t>
    <phoneticPr fontId="2"/>
  </si>
  <si>
    <t>受領保険金額</t>
  </si>
  <si>
    <t>補助対象に係る</t>
  </si>
  <si>
    <t>調整後</t>
  </si>
  <si>
    <t>補助対象金額</t>
  </si>
  <si>
    <t>⑤＝②－④</t>
  </si>
  <si>
    <t>⑥＝⑤×補助率</t>
  </si>
  <si>
    <t>⑦＝①－⑥</t>
  </si>
  <si>
    <t>※行が不足する場合は，適宜，追加してください。</t>
  </si>
  <si>
    <t>（１）－イ　施設の事業費　　　　　　　　　　　　　　　　　　　　　　　　　　</t>
    <phoneticPr fontId="2"/>
  </si>
  <si>
    <t>　（単位：円）</t>
    <phoneticPr fontId="2"/>
  </si>
  <si>
    <t>台数</t>
  </si>
  <si>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</si>
  <si>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□修理・修繕
□入替　→</t>
    <phoneticPr fontId="2"/>
  </si>
  <si>
    <t>（　　　　　　　　　　　　　　　　　）</t>
    <phoneticPr fontId="2"/>
  </si>
  <si>
    <t>（２）－ア　設備</t>
    <phoneticPr fontId="2"/>
  </si>
  <si>
    <t>設備の名称</t>
    <rPh sb="0" eb="2">
      <t>セツビ</t>
    </rPh>
    <phoneticPr fontId="2"/>
  </si>
  <si>
    <t>（２）－イ　設備の事業費　　　　　　　　　　　　　　　　　　　　　　　　　　</t>
    <rPh sb="6" eb="8">
      <t>セツビ</t>
    </rPh>
    <phoneticPr fontId="2"/>
  </si>
  <si>
    <t>施設・設備の名称</t>
    <phoneticPr fontId="2"/>
  </si>
  <si>
    <t>区　　分</t>
  </si>
  <si>
    <t>金   　額</t>
  </si>
  <si>
    <t>調　達　先　等</t>
  </si>
  <si>
    <t>備   考</t>
  </si>
  <si>
    <t>収　　　　　入</t>
  </si>
  <si>
    <t>補 助 金</t>
  </si>
  <si>
    <t>（自己資金）</t>
  </si>
  <si>
    <t>（借入金）</t>
  </si>
  <si>
    <t>合　計（Ａ）</t>
  </si>
  <si>
    <t>施 設 費</t>
  </si>
  <si>
    <t>設 備 費</t>
  </si>
  <si>
    <t>合　計（Ｂ）</t>
  </si>
  <si>
    <t>差し引き（Ａ－Ｂ）</t>
  </si>
  <si>
    <t>補助事業に</t>
    <phoneticPr fontId="2"/>
  </si>
  <si>
    <t>要する経費</t>
    <phoneticPr fontId="2"/>
  </si>
  <si>
    <t>要する経費</t>
    <phoneticPr fontId="2"/>
  </si>
  <si>
    <t>要する経費</t>
    <phoneticPr fontId="2"/>
  </si>
  <si>
    <t>（単位：円）</t>
    <phoneticPr fontId="2"/>
  </si>
  <si>
    <t>６　収支予算書</t>
    <phoneticPr fontId="2"/>
  </si>
  <si>
    <t>担保権設定状況</t>
  </si>
  <si>
    <t>担保権の種類</t>
  </si>
  <si>
    <t>【従前施設】</t>
  </si>
  <si>
    <t>□設定済み</t>
  </si>
  <si>
    <t>□設定予定</t>
  </si>
  <si>
    <t>□該当なし</t>
  </si>
  <si>
    <t>□抵当権</t>
  </si>
  <si>
    <t>□根抵当権</t>
  </si>
  <si>
    <t>□その他（　　　　　　　）</t>
  </si>
  <si>
    <t>【新施設】</t>
  </si>
  <si>
    <t>□設定しない</t>
  </si>
  <si>
    <t>　【設備】</t>
  </si>
  <si>
    <t>設備名</t>
  </si>
  <si>
    <t>【従前設備】</t>
  </si>
  <si>
    <t>□動産譲渡</t>
  </si>
  <si>
    <t>【新設備】</t>
  </si>
  <si>
    <t>※全ての施設・設備について記載してください。建替（新築），入替の場合は【新施設】の担保権設定状況欄にも☑（■）印を付けてください。</t>
  </si>
  <si>
    <t>７　担保物件一覧表</t>
    <phoneticPr fontId="2"/>
  </si>
  <si>
    <t>□建替（新築）
□修理・修繕</t>
    <phoneticPr fontId="2"/>
  </si>
  <si>
    <t>□入替
□修理・修繕</t>
    <phoneticPr fontId="2"/>
  </si>
  <si>
    <t>　【施設】</t>
    <phoneticPr fontId="2"/>
  </si>
  <si>
    <t>※金額欄は，該当がない区分は，「０」と記載してください。</t>
    <phoneticPr fontId="2"/>
  </si>
  <si>
    <t>※差し引きは，必ず０円となります。</t>
    <phoneticPr fontId="2"/>
  </si>
  <si>
    <t>ほか　　人</t>
    <phoneticPr fontId="2"/>
  </si>
  <si>
    <t>補助事業計画書</t>
    <phoneticPr fontId="2"/>
  </si>
  <si>
    <t>□全壊　　　□大規模半壊
□半壊以下　□判定なし</t>
    <phoneticPr fontId="2"/>
  </si>
  <si>
    <t>□所有権　□借地ほか</t>
    <phoneticPr fontId="2"/>
  </si>
  <si>
    <t>□有　□無</t>
    <phoneticPr fontId="2"/>
  </si>
  <si>
    <t>※出資比率の高い順に記載してください。また，出資比率は，合計で100％となるように記載してください。</t>
    <phoneticPr fontId="2"/>
  </si>
  <si>
    <t>新設備の名称
（規格・型式）</t>
    <phoneticPr fontId="2"/>
  </si>
  <si>
    <t>従前設備の名称
（規格・型式）</t>
    <rPh sb="0" eb="2">
      <t>ジュウゼン</t>
    </rPh>
    <rPh sb="2" eb="4">
      <t>セツビ</t>
    </rPh>
    <phoneticPr fontId="2"/>
  </si>
  <si>
    <t>か所</t>
    <phoneticPr fontId="2"/>
  </si>
  <si>
    <t>従前施設</t>
    <rPh sb="0" eb="2">
      <t>ジュウゼン</t>
    </rPh>
    <phoneticPr fontId="2"/>
  </si>
  <si>
    <t>□建替　□修理・修繕
□その他（　　　　　）</t>
    <phoneticPr fontId="2"/>
  </si>
  <si>
    <t>復旧計画の概要</t>
    <phoneticPr fontId="2"/>
  </si>
  <si>
    <t>誓約事項</t>
    <rPh sb="0" eb="2">
      <t>セイヤク</t>
    </rPh>
    <rPh sb="2" eb="4">
      <t>ジコウ</t>
    </rPh>
    <phoneticPr fontId="2"/>
  </si>
  <si>
    <t>※施設ごとの受領保険金額の内訳がない場合は，適宜，セルを結合して記載してください。この場合，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</si>
  <si>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設備ごとの受領保険金額の内訳がない場合は，適宜，セルを結合して記載してください。この場合，補助対象に係る受領保険金額④は，結合した受領保険金額③の合計を補助対象経費②により按分して記載してください。</t>
    <phoneticPr fontId="2"/>
  </si>
  <si>
    <t>※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</si>
  <si>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</si>
  <si>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</si>
  <si>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見積書
No.</t>
    <phoneticPr fontId="2"/>
  </si>
  <si>
    <t>　　年　　月　　日現在</t>
    <phoneticPr fontId="2"/>
  </si>
  <si>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phoneticPr fontId="2"/>
  </si>
  <si>
    <t>※新施設における新たな「根抵当」の設定はできません。</t>
    <rPh sb="1" eb="4">
      <t>シンシセツ</t>
    </rPh>
    <rPh sb="8" eb="9">
      <t>アラ</t>
    </rPh>
    <rPh sb="12" eb="15">
      <t>ネテイトウ</t>
    </rPh>
    <rPh sb="17" eb="19">
      <t>セッテイ</t>
    </rPh>
    <phoneticPr fontId="2"/>
  </si>
  <si>
    <t>※調整後補助金額⑥は、１円未満を切り捨ててください。</t>
    <rPh sb="12" eb="13">
      <t>エン</t>
    </rPh>
    <phoneticPr fontId="2"/>
  </si>
  <si>
    <t>※火災保険等の対象とならない設備は，上記表中の③の欄に「該当なし」，④には「0」と記載してください。</t>
    <rPh sb="5" eb="6">
      <t>トウ</t>
    </rPh>
    <phoneticPr fontId="2"/>
  </si>
  <si>
    <t>※調整後補助金額⑥は，１円未満を切り捨ててください。</t>
    <phoneticPr fontId="2"/>
  </si>
  <si>
    <t>※火災保険等の対象とならないものは，上記表中の③の欄に「該当なし」，④に「0」と記載してください。</t>
    <rPh sb="5" eb="6">
      <t>トウ</t>
    </rPh>
    <phoneticPr fontId="2"/>
  </si>
  <si>
    <t>調整後補助金額
⑥</t>
    <phoneticPr fontId="2"/>
  </si>
  <si>
    <t>※調整後補助金額⑥は，１円未満を切り捨ててください。</t>
    <phoneticPr fontId="2"/>
  </si>
  <si>
    <t>※補助金は，４事業の全体概要下部の「⑥調整後補助金額」の合計額を記載してください。</t>
    <rPh sb="14" eb="16">
      <t>カブ</t>
    </rPh>
    <rPh sb="19" eb="22">
      <t>チョウセイゴ</t>
    </rPh>
    <rPh sb="28" eb="30">
      <t>ゴウケイ</t>
    </rPh>
    <rPh sb="30" eb="31">
      <t>ガク</t>
    </rPh>
    <phoneticPr fontId="2"/>
  </si>
  <si>
    <t>整理記号</t>
    <rPh sb="0" eb="2">
      <t>セイリ</t>
    </rPh>
    <rPh sb="2" eb="4">
      <t>キゴウ</t>
    </rPh>
    <phoneticPr fontId="2"/>
  </si>
  <si>
    <t>整理
記号</t>
    <rPh sb="0" eb="2">
      <t>セイリ</t>
    </rPh>
    <rPh sb="3" eb="5">
      <t>キゴウ</t>
    </rPh>
    <phoneticPr fontId="2"/>
  </si>
  <si>
    <t>整理記号及びNo.</t>
    <rPh sb="0" eb="2">
      <t>セイリ</t>
    </rPh>
    <rPh sb="2" eb="4">
      <t>キゴウ</t>
    </rPh>
    <rPh sb="4" eb="5">
      <t>オヨ</t>
    </rPh>
    <phoneticPr fontId="2"/>
  </si>
  <si>
    <t>※設備が施設外にある場合は，№のみで結構です。</t>
    <phoneticPr fontId="2"/>
  </si>
  <si>
    <t>整理記号
及び
No.</t>
    <rPh sb="0" eb="2">
      <t>セイリ</t>
    </rPh>
    <rPh sb="2" eb="4">
      <t>キゴウ</t>
    </rPh>
    <rPh sb="5" eb="6">
      <t>オヨ</t>
    </rPh>
    <phoneticPr fontId="2"/>
  </si>
  <si>
    <t>整理記号
及びNo.</t>
    <rPh sb="0" eb="2">
      <t>セイリ</t>
    </rPh>
    <rPh sb="2" eb="4">
      <t>キゴウ</t>
    </rPh>
    <rPh sb="5" eb="6">
      <t>オヨ</t>
    </rPh>
    <phoneticPr fontId="2"/>
  </si>
  <si>
    <t>（３）施設・設備ごとの受領保険金額の内訳がない火災保険等を受領した場合の事業費</t>
    <phoneticPr fontId="2"/>
  </si>
  <si>
    <t>担当者
連絡先</t>
    <rPh sb="0" eb="3">
      <t>タントウシャ</t>
    </rPh>
    <rPh sb="4" eb="7">
      <t>レンラクサキ</t>
    </rPh>
    <phoneticPr fontId="2"/>
  </si>
  <si>
    <t>※事業費については，５（１）－イ，（２）－イ，（３）の該当事業費集計表を先に作成してから転記してください。</t>
    <rPh sb="1" eb="4">
      <t>ジギョウヒ</t>
    </rPh>
    <rPh sb="27" eb="29">
      <t>ガイトウ</t>
    </rPh>
    <rPh sb="29" eb="32">
      <t>ジギョウヒ</t>
    </rPh>
    <rPh sb="32" eb="34">
      <t>シュウケイ</t>
    </rPh>
    <rPh sb="34" eb="35">
      <t>オモテ</t>
    </rPh>
    <rPh sb="36" eb="37">
      <t>サキ</t>
    </rPh>
    <rPh sb="38" eb="40">
      <t>サクセイ</t>
    </rPh>
    <rPh sb="44" eb="46">
      <t>テンキ</t>
    </rPh>
    <phoneticPr fontId="2"/>
  </si>
  <si>
    <t>※施設及び設備ごとの受領保険金額の内訳がない場合は，本書ではなく「５（３）施設・設備ごとの受領保険金額の内訳がない火災保険等を受領した場合の事業費」を記載し提出してください。（この場合，本書は提出不要です）</t>
    <phoneticPr fontId="2"/>
  </si>
  <si>
    <t>※施設及び設備ごとの受領保険金額の内訳がない場合は，本書ではなく「５（３）施設・設備ごとの受領保険金額の内訳がない火災保険等を受領した場合の事業費」に記載し提出してください。（この場合，本書は提出不要です）</t>
    <phoneticPr fontId="2"/>
  </si>
  <si>
    <t>福岡県</t>
    <rPh sb="0" eb="2">
      <t>フクオカ</t>
    </rPh>
    <rPh sb="2" eb="3">
      <t>ケン</t>
    </rPh>
    <phoneticPr fontId="2"/>
  </si>
  <si>
    <t>補助率</t>
    <rPh sb="0" eb="3">
      <t>ホジョリツ</t>
    </rPh>
    <phoneticPr fontId="2"/>
  </si>
  <si>
    <t>合　　　計</t>
    <rPh sb="0" eb="1">
      <t>ゴウ</t>
    </rPh>
    <rPh sb="4" eb="5">
      <t>ケイ</t>
    </rPh>
    <phoneticPr fontId="2"/>
  </si>
  <si>
    <t>人</t>
  </si>
  <si>
    <t>施設の名称</t>
    <phoneticPr fontId="2"/>
  </si>
  <si>
    <t>住所：</t>
    <rPh sb="0" eb="2">
      <t>ジュウショ</t>
    </rPh>
    <phoneticPr fontId="2"/>
  </si>
  <si>
    <t>完了日</t>
    <rPh sb="0" eb="3">
      <t>カンリョウビ</t>
    </rPh>
    <phoneticPr fontId="2"/>
  </si>
  <si>
    <t>開始日</t>
    <rPh sb="0" eb="3">
      <t>カイシビ</t>
    </rPh>
    <phoneticPr fontId="2"/>
  </si>
  <si>
    <t>発注（予定）日</t>
    <rPh sb="0" eb="2">
      <t>ハッチュウ</t>
    </rPh>
    <rPh sb="3" eb="5">
      <t>ヨテイ</t>
    </rPh>
    <rPh sb="6" eb="7">
      <t>ヒ</t>
    </rPh>
    <phoneticPr fontId="2"/>
  </si>
  <si>
    <t>工　期（予定）</t>
    <rPh sb="4" eb="6">
      <t>ヨテイ</t>
    </rPh>
    <phoneticPr fontId="2"/>
  </si>
  <si>
    <t>工事開始日</t>
    <rPh sb="0" eb="2">
      <t>コウジ</t>
    </rPh>
    <phoneticPr fontId="2"/>
  </si>
  <si>
    <t>工事完了日</t>
    <phoneticPr fontId="2"/>
  </si>
  <si>
    <t>　年　　月　　日</t>
  </si>
  <si>
    <t>　年　　月　　日</t>
    <phoneticPr fontId="2"/>
  </si>
  <si>
    <t>令和　　年　　月　　日</t>
    <phoneticPr fontId="2"/>
  </si>
  <si>
    <t>令和　　年　　月　　日</t>
    <rPh sb="0" eb="2">
      <t>レイワ</t>
    </rPh>
    <rPh sb="4" eb="5">
      <t>ネン</t>
    </rPh>
    <rPh sb="7" eb="8">
      <t>ガツ</t>
    </rPh>
    <rPh sb="10" eb="11">
      <t>ニチ</t>
    </rPh>
    <phoneticPr fontId="2"/>
  </si>
  <si>
    <r>
      <t>※実施カ所数をご記入願います。
　</t>
    </r>
    <r>
      <rPr>
        <u/>
        <sz val="14"/>
        <rFont val="HG丸ｺﾞｼｯｸM-PRO"/>
        <family val="3"/>
        <charset val="128"/>
      </rPr>
      <t>同一敷地内であれば複数か所でも１か所となります。</t>
    </r>
    <phoneticPr fontId="2"/>
  </si>
  <si>
    <t>□</t>
    <phoneticPr fontId="2"/>
  </si>
  <si>
    <t>交付決定通知書等送付先として設定</t>
    <rPh sb="0" eb="4">
      <t>コウフケッテイ</t>
    </rPh>
    <rPh sb="4" eb="7">
      <t>ツウチショ</t>
    </rPh>
    <rPh sb="7" eb="8">
      <t>トウ</t>
    </rPh>
    <rPh sb="8" eb="11">
      <t>ソウフサキ</t>
    </rPh>
    <rPh sb="14" eb="16">
      <t>セッテイ</t>
    </rPh>
    <phoneticPr fontId="2"/>
  </si>
  <si>
    <t>発注日</t>
    <rPh sb="0" eb="2">
      <t>ハッチュウ</t>
    </rPh>
    <rPh sb="2" eb="3">
      <t>ヒ</t>
    </rPh>
    <phoneticPr fontId="2"/>
  </si>
  <si>
    <t>予定発注日・工期・納期</t>
    <rPh sb="0" eb="2">
      <t>ヨテイ</t>
    </rPh>
    <rPh sb="2" eb="5">
      <t>ハッチュウビ</t>
    </rPh>
    <phoneticPr fontId="2"/>
  </si>
  <si>
    <r>
      <t>入替の場合
□修理不能
□設備比較
□</t>
    </r>
    <r>
      <rPr>
        <sz val="11"/>
        <rFont val="HG丸ｺﾞｼｯｸM-PRO"/>
        <family val="3"/>
        <charset val="128"/>
      </rPr>
      <t>旧カタログ</t>
    </r>
    <r>
      <rPr>
        <sz val="14"/>
        <rFont val="HG丸ｺﾞｼｯｸM-PRO"/>
        <family val="3"/>
        <charset val="128"/>
      </rPr>
      <t xml:space="preserve">
□</t>
    </r>
    <r>
      <rPr>
        <sz val="11"/>
        <rFont val="HG丸ｺﾞｼｯｸM-PRO"/>
        <family val="3"/>
        <charset val="128"/>
      </rPr>
      <t>新カタログ</t>
    </r>
    <rPh sb="19" eb="20">
      <t>キュウ</t>
    </rPh>
    <rPh sb="26" eb="27">
      <t>シン</t>
    </rPh>
    <phoneticPr fontId="2"/>
  </si>
  <si>
    <t>令和　　年　　月　　日</t>
    <phoneticPr fontId="2"/>
  </si>
  <si>
    <t>施設名・室名</t>
    <phoneticPr fontId="2"/>
  </si>
  <si>
    <t>1　事業者の概要</t>
    <phoneticPr fontId="2"/>
  </si>
  <si>
    <t>（１）－ア　施設</t>
    <phoneticPr fontId="2"/>
  </si>
  <si>
    <r>
      <t xml:space="preserve">行政書士等
連絡先
</t>
    </r>
    <r>
      <rPr>
        <sz val="9"/>
        <rFont val="HG丸ｺﾞｼｯｸM-PRO"/>
        <family val="3"/>
        <charset val="128"/>
      </rPr>
      <t>（委任をする場合のみ記入してください。）</t>
    </r>
    <rPh sb="0" eb="5">
      <t>ギョウセイショシトウ</t>
    </rPh>
    <rPh sb="6" eb="9">
      <t>レンラクサキ</t>
    </rPh>
    <rPh sb="12" eb="14">
      <t>イニン</t>
    </rPh>
    <rPh sb="17" eb="19">
      <t>バアイ</t>
    </rPh>
    <rPh sb="21" eb="23">
      <t>キニュウ</t>
    </rPh>
    <phoneticPr fontId="2"/>
  </si>
  <si>
    <t>□補助対象施設・設備は災害前から事業用に使用し，復旧後も事業用のみに使用することを
　誓約する。※事業用でない施設・設備は申請の対象外です。
□補助事業に関する施設又は設備について、災害保険・共済の対象である場合は、その給付金
　又は保険金を補助対象経費から控除することを誓約する。</t>
    <rPh sb="1" eb="3">
      <t>ホジョ</t>
    </rPh>
    <rPh sb="3" eb="5">
      <t>タイショウ</t>
    </rPh>
    <rPh sb="5" eb="7">
      <t>シセツ</t>
    </rPh>
    <rPh sb="8" eb="10">
      <t>セツビ</t>
    </rPh>
    <rPh sb="11" eb="13">
      <t>サイガイ</t>
    </rPh>
    <rPh sb="13" eb="14">
      <t>マエ</t>
    </rPh>
    <rPh sb="16" eb="19">
      <t>ジギョウヨウ</t>
    </rPh>
    <rPh sb="20" eb="22">
      <t>シヨウ</t>
    </rPh>
    <rPh sb="24" eb="26">
      <t>フッキュウ</t>
    </rPh>
    <rPh sb="26" eb="27">
      <t>ゴ</t>
    </rPh>
    <rPh sb="28" eb="31">
      <t>ジギョウヨウ</t>
    </rPh>
    <rPh sb="34" eb="36">
      <t>シヨウ</t>
    </rPh>
    <rPh sb="43" eb="45">
      <t>セイヤク</t>
    </rPh>
    <rPh sb="49" eb="52">
      <t>ジギョウヨウ</t>
    </rPh>
    <rPh sb="55" eb="57">
      <t>シセツ</t>
    </rPh>
    <rPh sb="58" eb="60">
      <t>セツビ</t>
    </rPh>
    <rPh sb="61" eb="63">
      <t>シンセイ</t>
    </rPh>
    <rPh sb="64" eb="66">
      <t>タイショウ</t>
    </rPh>
    <rPh sb="66" eb="67">
      <t>ガイ</t>
    </rPh>
    <rPh sb="72" eb="76">
      <t>ホジョジギョウ</t>
    </rPh>
    <rPh sb="77" eb="78">
      <t>カン</t>
    </rPh>
    <phoneticPr fontId="2"/>
  </si>
  <si>
    <r>
      <t xml:space="preserve">設置場所住所
</t>
    </r>
    <r>
      <rPr>
        <u/>
        <sz val="11"/>
        <rFont val="HG丸ｺﾞｼｯｸM-PRO"/>
        <family val="3"/>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</si>
  <si>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施設/設備
の別</t>
    <rPh sb="0" eb="2">
      <t>シセツ</t>
    </rPh>
    <rPh sb="3" eb="5">
      <t>セツビ</t>
    </rPh>
    <rPh sb="7" eb="8">
      <t>ベツ</t>
    </rPh>
    <phoneticPr fontId="2"/>
  </si>
  <si>
    <t>〒　　　－</t>
    <phoneticPr fontId="2"/>
  </si>
  <si>
    <t>（別紙）</t>
    <rPh sb="1" eb="3">
      <t>ベッシ</t>
    </rPh>
    <phoneticPr fontId="2"/>
  </si>
  <si>
    <t>※以下のページにおいて，申請内容に関わらないもの（施設・設備など）のページは提出不要です。</t>
    <phoneticPr fontId="2"/>
  </si>
  <si>
    <t>　</t>
  </si>
  <si>
    <t>小　　　計（施設費）</t>
    <rPh sb="6" eb="9">
      <t>シセツヒ</t>
    </rPh>
    <phoneticPr fontId="2"/>
  </si>
  <si>
    <t>小　　　計（設備費）</t>
    <rPh sb="6" eb="9">
      <t>セツビヒ</t>
    </rPh>
    <phoneticPr fontId="2"/>
  </si>
  <si>
    <t>福岡県中小企業事業再建支援補助金</t>
    <phoneticPr fontId="2"/>
  </si>
  <si>
    <t>２　株主等一覧表（個人事業主は記載不要）</t>
    <phoneticPr fontId="2"/>
  </si>
  <si>
    <t>３　BCP（事業継続力強化計画を含む。）の策定状況について</t>
    <rPh sb="21" eb="23">
      <t>サクテイ</t>
    </rPh>
    <rPh sb="23" eb="25">
      <t>ジョウキョウ</t>
    </rPh>
    <phoneticPr fontId="2"/>
  </si>
  <si>
    <t>BCP（事業継続力強化計画を含む。）の策定状況</t>
    <rPh sb="21" eb="23">
      <t>ジョウキョウ</t>
    </rPh>
    <phoneticPr fontId="31"/>
  </si>
  <si>
    <t>該当</t>
    <rPh sb="0" eb="2">
      <t>ガイトウ</t>
    </rPh>
    <phoneticPr fontId="31"/>
  </si>
  <si>
    <t>日付</t>
    <rPh sb="0" eb="2">
      <t>ヒヅケ</t>
    </rPh>
    <phoneticPr fontId="31"/>
  </si>
  <si>
    <t>①BCPを策定済み</t>
    <rPh sb="5" eb="7">
      <t>サクテイ</t>
    </rPh>
    <rPh sb="7" eb="8">
      <t>ズ</t>
    </rPh>
    <phoneticPr fontId="31"/>
  </si>
  <si>
    <t>②事業継続力強化計画を策定済み</t>
    <rPh sb="1" eb="3">
      <t>ジギョウ</t>
    </rPh>
    <rPh sb="3" eb="5">
      <t>ケイゾク</t>
    </rPh>
    <rPh sb="5" eb="6">
      <t>リョク</t>
    </rPh>
    <rPh sb="6" eb="8">
      <t>キョウカ</t>
    </rPh>
    <rPh sb="8" eb="10">
      <t>ケイカク</t>
    </rPh>
    <rPh sb="11" eb="13">
      <t>サクテイ</t>
    </rPh>
    <rPh sb="13" eb="14">
      <t>ズ</t>
    </rPh>
    <phoneticPr fontId="31"/>
  </si>
  <si>
    <t>③BCPを策定予定</t>
    <rPh sb="7" eb="9">
      <t>ヨテイ</t>
    </rPh>
    <phoneticPr fontId="31"/>
  </si>
  <si>
    <t>④事業継続力強化計画を策定予定</t>
    <rPh sb="11" eb="13">
      <t>サクテイ</t>
    </rPh>
    <rPh sb="13" eb="15">
      <t>ヨテイ</t>
    </rPh>
    <phoneticPr fontId="31"/>
  </si>
  <si>
    <t>※どのような被災状況のためにどのような復旧工事を実施するのか記載してください。
※防災機能向上を含めた復旧の場合、何をどのように整備するのか具体的に記載してください。</t>
    <rPh sb="41" eb="43">
      <t>ボウサイ</t>
    </rPh>
    <rPh sb="43" eb="45">
      <t>キノウ</t>
    </rPh>
    <rPh sb="45" eb="47">
      <t>コウジョウ</t>
    </rPh>
    <rPh sb="48" eb="49">
      <t>フク</t>
    </rPh>
    <rPh sb="51" eb="53">
      <t>フッキュウ</t>
    </rPh>
    <rPh sb="54" eb="56">
      <t>バアイ</t>
    </rPh>
    <rPh sb="57" eb="58">
      <t>ナニ</t>
    </rPh>
    <rPh sb="64" eb="66">
      <t>セイビ</t>
    </rPh>
    <rPh sb="70" eb="73">
      <t>グタイテキ</t>
    </rPh>
    <rPh sb="74" eb="76">
      <t>キサイ</t>
    </rPh>
    <phoneticPr fontId="2"/>
  </si>
  <si>
    <t>支　出</t>
    <phoneticPr fontId="2"/>
  </si>
  <si>
    <t>内　訳</t>
    <phoneticPr fontId="2"/>
  </si>
  <si>
    <r>
      <t xml:space="preserve">従業員数
</t>
    </r>
    <r>
      <rPr>
        <sz val="8"/>
        <rFont val="HG丸ｺﾞｼｯｸM-PRO"/>
        <family val="3"/>
        <charset val="128"/>
      </rPr>
      <t>（会社役員、個人事業主本人は含まない）</t>
    </r>
    <rPh sb="19" eb="20">
      <t>フク</t>
    </rPh>
    <phoneticPr fontId="2"/>
  </si>
  <si>
    <t>□個人事業主　　　□小規模事業者　　　□中小企業　</t>
    <rPh sb="1" eb="3">
      <t>コジン</t>
    </rPh>
    <rPh sb="3" eb="6">
      <t>ジギョウヌシ</t>
    </rPh>
    <rPh sb="10" eb="13">
      <t>ショウキボ</t>
    </rPh>
    <rPh sb="13" eb="16">
      <t>ジギョウシャ</t>
    </rPh>
    <phoneticPr fontId="2"/>
  </si>
  <si>
    <t>５　復旧事業の内容</t>
    <rPh sb="4" eb="6">
      <t>ジギョウ</t>
    </rPh>
    <phoneticPr fontId="2"/>
  </si>
  <si>
    <t>事業区分</t>
    <rPh sb="0" eb="2">
      <t>ジギョウ</t>
    </rPh>
    <phoneticPr fontId="2"/>
  </si>
  <si>
    <t>事業区分</t>
    <rPh sb="0" eb="2">
      <t>ジギョウ</t>
    </rPh>
    <rPh sb="2" eb="4">
      <t>クブン</t>
    </rPh>
    <phoneticPr fontId="2"/>
  </si>
  <si>
    <t>※５（１）－アを作成した全ての従前施設について記載してください。見積書No.は別紙「見積書一覧表」と，事業区分は５（１）－アの事業区分とそれぞれ一致します。</t>
    <rPh sb="32" eb="35">
      <t>ミツモリショ</t>
    </rPh>
    <rPh sb="39" eb="41">
      <t>ベッシ</t>
    </rPh>
    <rPh sb="42" eb="45">
      <t>ミツモリショ</t>
    </rPh>
    <rPh sb="45" eb="47">
      <t>イチラン</t>
    </rPh>
    <rPh sb="47" eb="48">
      <t>ヒョウ</t>
    </rPh>
    <rPh sb="51" eb="53">
      <t>ジギョウ</t>
    </rPh>
    <rPh sb="63" eb="65">
      <t>ジギョウ</t>
    </rPh>
    <rPh sb="65" eb="67">
      <t>クブン</t>
    </rPh>
    <rPh sb="72" eb="74">
      <t>イッチ</t>
    </rPh>
    <phoneticPr fontId="2"/>
  </si>
  <si>
    <t>※入替の場合には，新設備についても記載してください。修理・修繕の場合は記載不要です。また，入替の場合には修理不能証明書，設備比較証明書及び新旧カタログを添付し事業区分欄の各該当項目にも☑（■）印を付けてください。</t>
    <rPh sb="79" eb="81">
      <t>ジギョウ</t>
    </rPh>
    <phoneticPr fontId="2"/>
  </si>
  <si>
    <t>※５（２）－アを作成した全ての従前設備について記載してください。見積書No.は別紙「見積書一覧表」と，事業区分は５（２）－アの事業区分とそれぞれ一致します。</t>
    <rPh sb="17" eb="19">
      <t>セツビ</t>
    </rPh>
    <rPh sb="51" eb="53">
      <t>ジギョウ</t>
    </rPh>
    <rPh sb="63" eb="65">
      <t>ジギョウ</t>
    </rPh>
    <phoneticPr fontId="2"/>
  </si>
  <si>
    <t>※全ての施設・設備について記載してください。事業区分は，見積書No.は別紙「見積書一覧表」と，５（１）ーア，（２）－アの事業区分とそれぞれ一致します。</t>
    <rPh sb="22" eb="24">
      <t>ジギョウ</t>
    </rPh>
    <rPh sb="60" eb="6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</si>
</sst>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gge&quot;年&quot;m&quot;月&quot;d&quot;日&quot;;@"/>
    <numFmt numFmtId="178" formatCode="0_);[Red]\(0\)"/>
    <numFmt numFmtId="179" formatCode="0_ "/>
  </numFmts>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10"/>
      <name val="HG丸ｺﾞｼｯｸM-PRO"/>
      <family val="3"/>
      <charset val="128"/>
    </font>
    <font>
      <sz val="12"/>
      <color theme="1"/>
      <name val="ＭＳ Ｐゴシック"/>
      <family val="2"/>
      <charset val="128"/>
      <scheme val="minor"/>
    </font>
    <font>
      <b/>
      <sz val="12"/>
      <name val="HG丸ｺﾞｼｯｸM-PRO"/>
      <family val="3"/>
      <charset val="128"/>
    </font>
    <font>
      <b/>
      <sz val="12"/>
      <name val="ＭＳ Ｐゴシック"/>
      <family val="2"/>
      <charset val="128"/>
      <scheme val="minor"/>
    </font>
    <font>
      <sz val="12"/>
      <color rgb="FFFF0000"/>
      <name val="HG丸ｺﾞｼｯｸM-PRO"/>
      <family val="3"/>
      <charset val="128"/>
    </font>
    <font>
      <sz val="16"/>
      <name val="HG丸ｺﾞｼｯｸM-PRO"/>
      <family val="3"/>
      <charset val="128"/>
    </font>
    <font>
      <sz val="10"/>
      <color rgb="FFFF0000"/>
      <name val="HG丸ｺﾞｼｯｸM-PRO"/>
      <family val="3"/>
      <charset val="128"/>
    </font>
    <font>
      <b/>
      <sz val="14"/>
      <name val="HG丸ｺﾞｼｯｸM-PRO"/>
      <family val="3"/>
      <charset val="128"/>
    </font>
    <font>
      <b/>
      <sz val="14"/>
      <name val="ＭＳ Ｐゴシック"/>
      <family val="2"/>
      <charset val="128"/>
      <scheme val="minor"/>
    </font>
    <font>
      <u/>
      <sz val="11"/>
      <name val="HG丸ｺﾞｼｯｸM-PRO"/>
      <family val="3"/>
      <charset val="128"/>
    </font>
    <font>
      <u/>
      <sz val="14"/>
      <name val="HG丸ｺﾞｼｯｸM-PRO"/>
      <family val="3"/>
      <charset val="128"/>
    </font>
    <font>
      <sz val="9"/>
      <name val="HG丸ｺﾞｼｯｸM-PRO"/>
      <family val="3"/>
      <charset val="128"/>
    </font>
    <font>
      <b/>
      <sz val="16"/>
      <color theme="1"/>
      <name val="HG丸ｺﾞｼｯｸM-PRO"/>
      <family val="3"/>
      <charset val="128"/>
    </font>
    <font>
      <b/>
      <sz val="16"/>
      <color theme="1"/>
      <name val="ＭＳ Ｐゴシック"/>
      <family val="2"/>
      <charset val="128"/>
      <scheme val="minor"/>
    </font>
    <font>
      <sz val="6"/>
      <name val="ＭＳ Ｐゴシック"/>
      <family val="2"/>
      <charset val="128"/>
    </font>
    <font>
      <sz val="8"/>
      <name val="HG丸ｺﾞｼｯｸM-PRO"/>
      <family val="3"/>
      <charset val="128"/>
    </font>
  </fonts>
  <fills count="5">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s>
  <borders count="11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
      <left/>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433">
    <xf numFmtId="0" fontId="0" fillId="0" borderId="0" xfId="0">
      <alignment vertical="center"/>
    </xf>
    <xf numFmtId="0" fontId="5" fillId="0" borderId="0" xfId="0" applyFont="1">
      <alignmen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0" xfId="0" applyFont="1" applyAlignment="1">
      <alignment horizontal="justify" vertical="center"/>
    </xf>
    <xf numFmtId="0" fontId="5" fillId="2" borderId="17" xfId="0" applyFont="1" applyFill="1" applyBorder="1" applyAlignment="1">
      <alignment horizontal="center" vertical="center" wrapText="1"/>
    </xf>
    <xf numFmtId="0" fontId="9" fillId="0" borderId="0" xfId="2" applyFont="1" applyBorder="1">
      <alignment vertical="center"/>
    </xf>
    <xf numFmtId="0" fontId="9" fillId="0" borderId="0" xfId="2" applyFont="1" applyBorder="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justify" vertical="center" wrapText="1"/>
    </xf>
    <xf numFmtId="0" fontId="8" fillId="2" borderId="1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5" fillId="0" borderId="42" xfId="0" applyFont="1" applyBorder="1" applyAlignment="1">
      <alignment horizontal="justify" vertical="center" wrapText="1"/>
    </xf>
    <xf numFmtId="0" fontId="5" fillId="0" borderId="85" xfId="0" applyFont="1" applyBorder="1" applyAlignment="1">
      <alignment horizontal="justify" vertical="center" wrapText="1"/>
    </xf>
    <xf numFmtId="0" fontId="5" fillId="0" borderId="9" xfId="0" applyFont="1" applyBorder="1" applyAlignment="1">
      <alignment vertical="center" wrapText="1"/>
    </xf>
    <xf numFmtId="0" fontId="5" fillId="0" borderId="25" xfId="0" applyFont="1" applyBorder="1" applyAlignment="1">
      <alignment vertical="center" wrapText="1"/>
    </xf>
    <xf numFmtId="0" fontId="10" fillId="0" borderId="0" xfId="0" applyFont="1" applyAlignment="1">
      <alignment vertical="center" shrinkToFit="1"/>
    </xf>
    <xf numFmtId="0" fontId="8" fillId="2" borderId="1"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0" xfId="0" applyFont="1" applyFill="1" applyBorder="1" applyAlignment="1">
      <alignment horizontal="center" vertical="center" wrapText="1" shrinkToFit="1"/>
    </xf>
    <xf numFmtId="0" fontId="8" fillId="2" borderId="3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10" fillId="0" borderId="0" xfId="0" applyFont="1" applyAlignment="1">
      <alignment horizontal="justify" vertical="center" shrinkToFit="1"/>
    </xf>
    <xf numFmtId="0" fontId="10" fillId="0" borderId="1" xfId="0" applyFont="1" applyBorder="1" applyAlignment="1">
      <alignment horizontal="center" vertical="center" shrinkToFit="1"/>
    </xf>
    <xf numFmtId="0" fontId="10" fillId="0" borderId="13" xfId="0" applyFont="1" applyBorder="1" applyAlignment="1">
      <alignment horizontal="right" vertical="center" shrinkToFit="1"/>
    </xf>
    <xf numFmtId="0" fontId="10" fillId="0" borderId="15" xfId="0" applyFont="1" applyBorder="1" applyAlignment="1">
      <alignment horizontal="justify" vertical="center" shrinkToFit="1"/>
    </xf>
    <xf numFmtId="0" fontId="10" fillId="0" borderId="30" xfId="0" applyFont="1" applyBorder="1" applyAlignment="1">
      <alignment horizontal="center" vertical="center" shrinkToFit="1"/>
    </xf>
    <xf numFmtId="0" fontId="10" fillId="0" borderId="12" xfId="0" applyFont="1" applyBorder="1" applyAlignment="1">
      <alignment horizontal="right" vertical="center" shrinkToFit="1"/>
    </xf>
    <xf numFmtId="0" fontId="10" fillId="0" borderId="3" xfId="0" applyFont="1" applyBorder="1" applyAlignment="1">
      <alignment horizontal="justify" vertical="center" shrinkToFit="1"/>
    </xf>
    <xf numFmtId="0" fontId="10" fillId="0" borderId="4" xfId="0" applyFont="1" applyBorder="1" applyAlignment="1">
      <alignment horizontal="center" vertical="center" shrinkToFit="1"/>
    </xf>
    <xf numFmtId="0" fontId="10" fillId="0" borderId="16" xfId="0" applyFont="1" applyBorder="1" applyAlignment="1">
      <alignment horizontal="right" vertical="center" shrinkToFit="1"/>
    </xf>
    <xf numFmtId="0" fontId="10" fillId="0" borderId="5" xfId="0" applyFont="1" applyBorder="1" applyAlignment="1">
      <alignment horizontal="justify" vertical="center" shrinkToFit="1"/>
    </xf>
    <xf numFmtId="0" fontId="10" fillId="4" borderId="12" xfId="0" applyFont="1" applyFill="1" applyBorder="1" applyAlignment="1">
      <alignment horizontal="right" vertical="center" shrinkToFit="1"/>
    </xf>
    <xf numFmtId="0" fontId="10" fillId="4" borderId="3" xfId="0" applyFont="1" applyFill="1" applyBorder="1" applyAlignment="1">
      <alignment horizontal="justify" vertical="center" shrinkToFit="1"/>
    </xf>
    <xf numFmtId="0" fontId="8" fillId="0" borderId="0" xfId="0" applyFont="1" applyAlignment="1">
      <alignment vertical="center" shrinkToFit="1"/>
    </xf>
    <xf numFmtId="0" fontId="10" fillId="0" borderId="82" xfId="0" applyFont="1" applyBorder="1" applyAlignment="1">
      <alignment horizontal="right" vertical="center" shrinkToFit="1"/>
    </xf>
    <xf numFmtId="38" fontId="10" fillId="0" borderId="0" xfId="1" applyFont="1" applyAlignment="1">
      <alignment vertical="center" shrinkToFit="1"/>
    </xf>
    <xf numFmtId="0" fontId="10" fillId="0" borderId="0" xfId="0" applyFont="1" applyAlignment="1">
      <alignment horizontal="left" vertical="center" shrinkToFit="1"/>
    </xf>
    <xf numFmtId="0" fontId="8" fillId="2" borderId="23" xfId="0" applyFont="1" applyFill="1" applyBorder="1" applyAlignment="1">
      <alignment horizontal="center" vertical="center" shrinkToFit="1"/>
    </xf>
    <xf numFmtId="0" fontId="10" fillId="0" borderId="66" xfId="0" applyFont="1" applyBorder="1" applyAlignment="1">
      <alignment horizontal="center" vertical="center" shrinkToFit="1"/>
    </xf>
    <xf numFmtId="0" fontId="10" fillId="0" borderId="24" xfId="0" applyFont="1" applyBorder="1" applyAlignment="1">
      <alignment horizontal="center" vertical="center" shrinkToFit="1"/>
    </xf>
    <xf numFmtId="4" fontId="10" fillId="0" borderId="65" xfId="0" applyNumberFormat="1" applyFont="1" applyBorder="1" applyAlignment="1">
      <alignment horizontal="center" vertical="center" shrinkToFit="1"/>
    </xf>
    <xf numFmtId="0" fontId="11" fillId="0" borderId="20" xfId="0" applyFont="1" applyBorder="1" applyAlignment="1">
      <alignment horizontal="left" vertical="center" shrinkToFit="1"/>
    </xf>
    <xf numFmtId="0" fontId="8" fillId="2" borderId="26"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10" fillId="0" borderId="0" xfId="0" applyFont="1" applyBorder="1" applyAlignment="1">
      <alignment horizontal="center" vertical="center" shrinkToFit="1"/>
    </xf>
    <xf numFmtId="0" fontId="8" fillId="0" borderId="0" xfId="0" applyFont="1" applyAlignment="1">
      <alignment horizontal="left" vertical="center"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0" fontId="8" fillId="0" borderId="0" xfId="0" applyFont="1" applyAlignment="1">
      <alignment horizontal="right"/>
    </xf>
    <xf numFmtId="0" fontId="9" fillId="0" borderId="0" xfId="0" applyFont="1">
      <alignment vertical="center"/>
    </xf>
    <xf numFmtId="0" fontId="8" fillId="2" borderId="8" xfId="0" applyFont="1" applyFill="1" applyBorder="1" applyAlignment="1">
      <alignment horizontal="center" vertical="top"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justify" vertical="center" wrapText="1"/>
    </xf>
    <xf numFmtId="0" fontId="8" fillId="0" borderId="8" xfId="0" applyFont="1" applyBorder="1" applyAlignment="1">
      <alignment horizontal="left" vertical="center" wrapText="1"/>
    </xf>
    <xf numFmtId="0" fontId="8" fillId="0" borderId="0" xfId="0" applyFont="1">
      <alignment vertical="center"/>
    </xf>
    <xf numFmtId="0" fontId="13" fillId="0" borderId="0" xfId="0" applyFont="1">
      <alignment vertical="center"/>
    </xf>
    <xf numFmtId="0" fontId="8" fillId="2" borderId="74" xfId="0" applyFont="1" applyFill="1" applyBorder="1" applyAlignment="1">
      <alignment horizontal="center" vertical="center" wrapText="1"/>
    </xf>
    <xf numFmtId="0" fontId="8" fillId="0" borderId="5" xfId="0" applyFont="1" applyBorder="1" applyAlignment="1">
      <alignment horizontal="justify" vertical="center" wrapText="1"/>
    </xf>
    <xf numFmtId="0" fontId="8" fillId="2" borderId="9" xfId="0" applyFont="1" applyFill="1" applyBorder="1" applyAlignment="1">
      <alignment horizontal="center" vertical="center" wrapText="1"/>
    </xf>
    <xf numFmtId="0" fontId="8" fillId="0" borderId="83" xfId="0" applyFont="1" applyBorder="1" applyAlignment="1">
      <alignment horizontal="justify" vertical="center" wrapText="1"/>
    </xf>
    <xf numFmtId="0" fontId="8" fillId="0" borderId="84" xfId="0" applyFont="1" applyBorder="1" applyAlignment="1">
      <alignment horizontal="justify" vertical="center" wrapText="1"/>
    </xf>
    <xf numFmtId="0" fontId="8" fillId="0" borderId="76" xfId="0" applyFont="1" applyBorder="1" applyAlignment="1">
      <alignment horizontal="justify" vertical="center" wrapText="1"/>
    </xf>
    <xf numFmtId="38" fontId="8" fillId="2" borderId="12" xfId="1" applyFont="1" applyFill="1" applyBorder="1" applyAlignment="1">
      <alignment horizontal="center" vertical="center" shrinkToFit="1"/>
    </xf>
    <xf numFmtId="0" fontId="8" fillId="2" borderId="13" xfId="0" applyFont="1" applyFill="1" applyBorder="1" applyAlignment="1">
      <alignment horizontal="center" vertical="center" shrinkToFit="1"/>
    </xf>
    <xf numFmtId="176" fontId="8" fillId="4" borderId="5" xfId="0" applyNumberFormat="1" applyFont="1" applyFill="1" applyBorder="1" applyAlignment="1">
      <alignment horizontal="right" vertical="center" wrapText="1"/>
    </xf>
    <xf numFmtId="176" fontId="8" fillId="0" borderId="5" xfId="0" applyNumberFormat="1" applyFont="1" applyBorder="1" applyAlignment="1">
      <alignment horizontal="right" vertical="center" wrapText="1"/>
    </xf>
    <xf numFmtId="176" fontId="8" fillId="0" borderId="9" xfId="0" applyNumberFormat="1" applyFont="1" applyBorder="1" applyAlignment="1">
      <alignment horizontal="right" vertical="center" wrapText="1"/>
    </xf>
    <xf numFmtId="176" fontId="8" fillId="4" borderId="28" xfId="0" applyNumberFormat="1" applyFont="1" applyFill="1" applyBorder="1" applyAlignment="1">
      <alignment horizontal="right" vertical="center" wrapText="1"/>
    </xf>
    <xf numFmtId="0" fontId="8" fillId="3" borderId="4" xfId="0" applyFont="1" applyFill="1" applyBorder="1" applyAlignment="1">
      <alignment horizontal="center" vertical="center" shrinkToFit="1"/>
    </xf>
    <xf numFmtId="176" fontId="8" fillId="4" borderId="9" xfId="0" applyNumberFormat="1" applyFont="1" applyFill="1" applyBorder="1" applyAlignment="1">
      <alignment horizontal="right" vertical="center" wrapText="1"/>
    </xf>
    <xf numFmtId="0" fontId="8" fillId="0" borderId="8" xfId="0" applyFont="1" applyBorder="1" applyAlignment="1">
      <alignment horizontal="justify" vertical="center" wrapText="1"/>
    </xf>
    <xf numFmtId="3" fontId="8" fillId="4" borderId="3" xfId="1" applyNumberFormat="1" applyFont="1" applyFill="1" applyBorder="1" applyAlignment="1">
      <alignment horizontal="center" vertical="center" shrinkToFit="1"/>
    </xf>
    <xf numFmtId="3" fontId="8" fillId="4" borderId="5" xfId="0" applyNumberFormat="1" applyFont="1" applyFill="1" applyBorder="1" applyAlignment="1">
      <alignment horizontal="right" vertical="center" wrapText="1"/>
    </xf>
    <xf numFmtId="0" fontId="10" fillId="0" borderId="93" xfId="0" applyFont="1" applyBorder="1" applyAlignment="1">
      <alignment horizontal="justify" vertical="center" shrinkToFit="1"/>
    </xf>
    <xf numFmtId="0" fontId="12" fillId="0" borderId="0" xfId="0" applyFont="1" applyAlignment="1">
      <alignment vertical="center" shrinkToFit="1"/>
    </xf>
    <xf numFmtId="0" fontId="8" fillId="0" borderId="0" xfId="0" applyFont="1" applyAlignment="1">
      <alignment horizontal="left" vertical="center" shrinkToFit="1"/>
    </xf>
    <xf numFmtId="0" fontId="12" fillId="0" borderId="0" xfId="0" applyFont="1" applyAlignment="1">
      <alignment vertical="center" shrinkToFit="1"/>
    </xf>
    <xf numFmtId="0" fontId="21" fillId="0" borderId="0" xfId="0" applyFont="1" applyAlignment="1">
      <alignment horizontal="left" vertical="center" shrinkToFit="1"/>
    </xf>
    <xf numFmtId="0" fontId="12" fillId="0" borderId="0" xfId="0" applyFont="1" applyAlignment="1">
      <alignment vertical="center" shrinkToFit="1"/>
    </xf>
    <xf numFmtId="0" fontId="21" fillId="0" borderId="0" xfId="0" applyFont="1" applyAlignment="1">
      <alignment horizontal="left" vertical="center" shrinkToFit="1"/>
    </xf>
    <xf numFmtId="0" fontId="21" fillId="0" borderId="0" xfId="0" applyFont="1" applyAlignment="1">
      <alignment vertical="center" shrinkToFit="1"/>
    </xf>
    <xf numFmtId="0" fontId="8" fillId="0" borderId="6" xfId="0" applyFont="1" applyBorder="1" applyAlignment="1">
      <alignment vertical="center"/>
    </xf>
    <xf numFmtId="0" fontId="22" fillId="0" borderId="0" xfId="0" applyFont="1" applyAlignment="1">
      <alignment horizontal="right"/>
    </xf>
    <xf numFmtId="0" fontId="12" fillId="0" borderId="0" xfId="0" applyFont="1" applyAlignment="1">
      <alignment vertical="center" shrinkToFit="1"/>
    </xf>
    <xf numFmtId="3" fontId="10" fillId="4" borderId="12" xfId="1" applyNumberFormat="1" applyFont="1" applyFill="1" applyBorder="1" applyAlignment="1">
      <alignment horizontal="right" vertical="center" shrinkToFit="1"/>
    </xf>
    <xf numFmtId="3" fontId="10" fillId="4" borderId="12" xfId="0" applyNumberFormat="1" applyFont="1" applyFill="1" applyBorder="1" applyAlignment="1">
      <alignment horizontal="right" vertical="center" shrinkToFit="1"/>
    </xf>
    <xf numFmtId="3" fontId="8" fillId="4" borderId="3" xfId="0" applyNumberFormat="1"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0" borderId="1" xfId="0" applyFont="1" applyBorder="1" applyAlignment="1">
      <alignment horizontal="left" vertical="center" wrapText="1"/>
    </xf>
    <xf numFmtId="0" fontId="9" fillId="0" borderId="3" xfId="0" applyFont="1" applyBorder="1" applyAlignment="1">
      <alignment vertical="center" shrinkToFit="1"/>
    </xf>
    <xf numFmtId="0" fontId="17" fillId="0" borderId="16" xfId="0" applyFont="1" applyBorder="1" applyAlignment="1">
      <alignment horizontal="center" vertical="center" wrapText="1"/>
    </xf>
    <xf numFmtId="0" fontId="10" fillId="0" borderId="24" xfId="0" applyFont="1" applyBorder="1" applyAlignment="1">
      <alignment horizontal="center" vertical="center" shrinkToFit="1"/>
    </xf>
    <xf numFmtId="0" fontId="12" fillId="0" borderId="0" xfId="0" applyFont="1" applyBorder="1" applyAlignment="1">
      <alignment horizontal="left" vertical="center" wrapText="1" shrinkToFit="1"/>
    </xf>
    <xf numFmtId="177" fontId="9" fillId="0" borderId="96" xfId="0" applyNumberFormat="1" applyFont="1" applyBorder="1" applyAlignment="1">
      <alignment horizontal="right" vertical="center" wrapText="1"/>
    </xf>
    <xf numFmtId="177" fontId="8" fillId="2" borderId="4" xfId="0" applyNumberFormat="1" applyFont="1" applyFill="1" applyBorder="1" applyAlignment="1">
      <alignment horizontal="center" vertical="center" shrinkToFit="1"/>
    </xf>
    <xf numFmtId="177" fontId="8" fillId="2" borderId="65" xfId="0" applyNumberFormat="1" applyFont="1" applyFill="1" applyBorder="1" applyAlignment="1">
      <alignment horizontal="center" vertical="center" shrinkToFit="1"/>
    </xf>
    <xf numFmtId="177" fontId="8" fillId="2" borderId="16" xfId="0" applyNumberFormat="1" applyFont="1" applyFill="1" applyBorder="1" applyAlignment="1">
      <alignment horizontal="center" vertical="center" shrinkToFit="1"/>
    </xf>
    <xf numFmtId="177" fontId="8" fillId="2" borderId="67" xfId="0" applyNumberFormat="1" applyFont="1" applyFill="1" applyBorder="1" applyAlignment="1">
      <alignment horizontal="center" vertical="center" shrinkToFit="1"/>
    </xf>
    <xf numFmtId="177" fontId="8" fillId="2" borderId="60" xfId="0" applyNumberFormat="1" applyFont="1" applyFill="1" applyBorder="1" applyAlignment="1">
      <alignment horizontal="center" vertical="center" shrinkToFit="1"/>
    </xf>
    <xf numFmtId="177" fontId="12" fillId="0" borderId="0" xfId="0" applyNumberFormat="1" applyFont="1" applyBorder="1" applyAlignment="1">
      <alignment horizontal="left" vertical="center" wrapText="1" shrinkToFit="1"/>
    </xf>
    <xf numFmtId="177" fontId="8" fillId="2" borderId="30" xfId="0" applyNumberFormat="1" applyFont="1" applyFill="1" applyBorder="1" applyAlignment="1">
      <alignment horizontal="center" vertical="center" shrinkToFit="1"/>
    </xf>
    <xf numFmtId="177" fontId="8" fillId="2" borderId="12" xfId="0" applyNumberFormat="1"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0" borderId="93" xfId="0" applyFont="1" applyBorder="1" applyAlignment="1">
      <alignment horizontal="left" vertical="center" wrapText="1"/>
    </xf>
    <xf numFmtId="0" fontId="17" fillId="0" borderId="82" xfId="0" applyFont="1" applyBorder="1" applyAlignment="1">
      <alignment horizontal="center" vertical="center" wrapText="1"/>
    </xf>
    <xf numFmtId="177" fontId="9" fillId="0" borderId="107" xfId="0" applyNumberFormat="1" applyFont="1" applyBorder="1" applyAlignment="1">
      <alignment horizontal="right" vertical="center" wrapText="1"/>
    </xf>
    <xf numFmtId="0" fontId="16" fillId="0" borderId="38" xfId="0" applyFont="1" applyBorder="1" applyAlignment="1">
      <alignment horizontal="center" vertical="center" shrinkToFit="1"/>
    </xf>
    <xf numFmtId="0" fontId="10" fillId="0" borderId="5" xfId="0" applyFont="1" applyBorder="1" applyAlignment="1">
      <alignment horizontal="justify" vertical="center" wrapText="1"/>
    </xf>
    <xf numFmtId="0" fontId="10" fillId="0" borderId="94" xfId="0" applyFont="1" applyBorder="1" applyAlignment="1">
      <alignment horizontal="left" vertical="center" shrinkToFit="1"/>
    </xf>
    <xf numFmtId="0" fontId="13" fillId="0" borderId="0" xfId="0" applyFont="1" applyAlignment="1">
      <alignment vertical="center" shrinkToFit="1"/>
    </xf>
    <xf numFmtId="0" fontId="8" fillId="0" borderId="0" xfId="0" applyFont="1" applyAlignment="1">
      <alignment horizontal="justify" vertical="center" shrinkToFit="1"/>
    </xf>
    <xf numFmtId="3" fontId="8" fillId="4" borderId="4" xfId="0" applyNumberFormat="1" applyFont="1" applyFill="1" applyBorder="1" applyAlignment="1">
      <alignment horizontal="right" vertical="center" wrapText="1"/>
    </xf>
    <xf numFmtId="3" fontId="8" fillId="4" borderId="30" xfId="0" applyNumberFormat="1" applyFont="1" applyFill="1" applyBorder="1" applyAlignment="1">
      <alignment horizontal="right" vertical="center" wrapText="1"/>
    </xf>
    <xf numFmtId="0" fontId="10" fillId="0" borderId="12"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49"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11"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11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 xfId="0" applyFont="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13" fillId="0" borderId="30"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6" xfId="0" applyFont="1" applyBorder="1" applyAlignment="1">
      <alignment horizontal="left" vertical="center" shrinkToFit="1"/>
    </xf>
    <xf numFmtId="0" fontId="0" fillId="0" borderId="6" xfId="0" applyBorder="1" applyAlignment="1">
      <alignment horizontal="left" vertical="center" shrinkToFit="1"/>
    </xf>
    <xf numFmtId="0" fontId="10" fillId="0" borderId="6" xfId="0" applyFont="1" applyBorder="1" applyAlignment="1">
      <alignment horizontal="right" vertical="center" shrinkToFit="1"/>
    </xf>
    <xf numFmtId="0" fontId="0" fillId="0" borderId="6" xfId="0" applyBorder="1" applyAlignment="1">
      <alignment vertical="center" shrinkToFit="1"/>
    </xf>
    <xf numFmtId="0" fontId="10" fillId="0" borderId="52" xfId="0" applyFont="1" applyBorder="1" applyAlignment="1">
      <alignment horizontal="left" vertical="center" shrinkToFit="1"/>
    </xf>
    <xf numFmtId="0" fontId="13" fillId="0" borderId="51" xfId="0" applyFont="1" applyBorder="1" applyAlignment="1">
      <alignment horizontal="left" vertical="center" shrinkToFit="1"/>
    </xf>
    <xf numFmtId="0" fontId="10" fillId="0" borderId="45" xfId="0" applyFont="1" applyBorder="1" applyAlignment="1">
      <alignment horizontal="left" vertical="center" shrinkToFit="1"/>
    </xf>
    <xf numFmtId="0" fontId="13" fillId="0" borderId="44" xfId="0" applyFont="1" applyBorder="1" applyAlignment="1">
      <alignment horizontal="left" vertical="center" shrinkToFit="1"/>
    </xf>
    <xf numFmtId="0" fontId="10" fillId="0" borderId="45" xfId="0" applyFont="1" applyBorder="1" applyAlignment="1">
      <alignment horizontal="center" vertical="center" shrinkToFit="1"/>
    </xf>
    <xf numFmtId="0" fontId="10" fillId="0" borderId="0" xfId="0" applyFont="1" applyAlignment="1">
      <alignment horizontal="justify" vertical="center" shrinkToFit="1"/>
    </xf>
    <xf numFmtId="0" fontId="13" fillId="0" borderId="0" xfId="0" applyFont="1" applyAlignment="1">
      <alignment vertical="center" shrinkToFit="1"/>
    </xf>
    <xf numFmtId="0" fontId="8" fillId="0" borderId="14" xfId="0" applyFont="1" applyBorder="1" applyAlignment="1">
      <alignment horizontal="justify" vertical="center" shrinkToFit="1"/>
    </xf>
    <xf numFmtId="0" fontId="13" fillId="0" borderId="14" xfId="0" applyFont="1" applyBorder="1" applyAlignment="1">
      <alignment vertical="center" shrinkToFit="1"/>
    </xf>
    <xf numFmtId="0" fontId="8" fillId="0" borderId="0" xfId="0" applyFont="1" applyAlignment="1">
      <alignment horizontal="justify" vertical="center" shrinkToFit="1"/>
    </xf>
    <xf numFmtId="0" fontId="10" fillId="0" borderId="11" xfId="0" applyFont="1" applyBorder="1" applyAlignment="1">
      <alignment horizontal="justify" vertical="center" shrinkToFit="1"/>
    </xf>
    <xf numFmtId="0" fontId="13" fillId="0" borderId="11" xfId="0" applyFont="1" applyBorder="1" applyAlignment="1">
      <alignment vertical="center" shrinkToFit="1"/>
    </xf>
    <xf numFmtId="0" fontId="13" fillId="0" borderId="3" xfId="0" applyFont="1" applyBorder="1" applyAlignment="1">
      <alignment vertical="center" shrinkToFit="1"/>
    </xf>
    <xf numFmtId="0" fontId="10" fillId="2" borderId="30" xfId="0" applyFont="1" applyFill="1" applyBorder="1" applyAlignment="1">
      <alignment horizontal="center" vertical="center" shrinkToFit="1"/>
    </xf>
    <xf numFmtId="0" fontId="10" fillId="0" borderId="52" xfId="0" applyFont="1" applyBorder="1" applyAlignment="1">
      <alignment horizontal="center" vertical="center" shrinkToFit="1"/>
    </xf>
    <xf numFmtId="0" fontId="10" fillId="0" borderId="49" xfId="0" applyFont="1" applyBorder="1" applyAlignment="1">
      <alignment horizontal="left" vertical="center" shrinkToFit="1"/>
    </xf>
    <xf numFmtId="0" fontId="13" fillId="0" borderId="50" xfId="0" applyFont="1" applyBorder="1" applyAlignment="1">
      <alignment horizontal="left" vertical="center" shrinkToFit="1"/>
    </xf>
    <xf numFmtId="0" fontId="8" fillId="2" borderId="39" xfId="0" applyFont="1" applyFill="1" applyBorder="1" applyAlignment="1">
      <alignment horizontal="center" vertical="center" shrinkToFit="1"/>
    </xf>
    <xf numFmtId="0" fontId="12" fillId="0" borderId="40" xfId="0" applyFont="1" applyBorder="1" applyAlignment="1">
      <alignment horizontal="center" vertical="center" shrinkToFit="1"/>
    </xf>
    <xf numFmtId="0" fontId="10" fillId="0" borderId="36" xfId="0" applyFont="1" applyBorder="1" applyAlignment="1">
      <alignment horizontal="left" vertical="center" shrinkToFit="1"/>
    </xf>
    <xf numFmtId="0" fontId="16" fillId="0" borderId="36" xfId="0" applyFont="1" applyBorder="1" applyAlignment="1">
      <alignment horizontal="left" vertical="center" shrinkToFit="1"/>
    </xf>
    <xf numFmtId="0" fontId="24" fillId="0" borderId="0" xfId="0" applyFont="1" applyAlignment="1">
      <alignment horizontal="justify" vertical="center" shrinkToFit="1"/>
    </xf>
    <xf numFmtId="0" fontId="25" fillId="0" borderId="0" xfId="0" applyFont="1" applyAlignment="1">
      <alignment vertical="center" shrinkToFit="1"/>
    </xf>
    <xf numFmtId="0" fontId="10" fillId="0" borderId="97" xfId="0" applyFont="1" applyBorder="1" applyAlignment="1">
      <alignment horizontal="left" vertical="center" shrinkToFit="1"/>
    </xf>
    <xf numFmtId="0" fontId="10" fillId="0" borderId="98" xfId="0" applyFont="1" applyBorder="1" applyAlignment="1">
      <alignment horizontal="left" vertical="center" shrinkToFit="1"/>
    </xf>
    <xf numFmtId="0" fontId="10" fillId="0" borderId="99" xfId="0" applyFont="1" applyBorder="1" applyAlignment="1">
      <alignment horizontal="left" vertical="center" shrinkToFit="1"/>
    </xf>
    <xf numFmtId="0" fontId="8" fillId="3" borderId="97" xfId="0" applyFont="1" applyFill="1" applyBorder="1" applyAlignment="1">
      <alignment horizontal="center" vertical="center" shrinkToFit="1"/>
    </xf>
    <xf numFmtId="0" fontId="8" fillId="3" borderId="98" xfId="0" applyFont="1" applyFill="1" applyBorder="1" applyAlignment="1">
      <alignment horizontal="center" vertical="center" shrinkToFit="1"/>
    </xf>
    <xf numFmtId="0" fontId="8" fillId="3" borderId="99" xfId="0" applyFont="1" applyFill="1" applyBorder="1" applyAlignment="1">
      <alignment horizontal="center" vertical="center" shrinkToFit="1"/>
    </xf>
    <xf numFmtId="0" fontId="10" fillId="0" borderId="39"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34" xfId="0" applyFont="1" applyBorder="1" applyAlignment="1">
      <alignment horizontal="left" vertical="center" shrinkToFit="1"/>
    </xf>
    <xf numFmtId="0" fontId="13" fillId="0" borderId="30" xfId="0" applyFont="1" applyBorder="1" applyAlignment="1">
      <alignment vertical="center" shrinkToFit="1"/>
    </xf>
    <xf numFmtId="0" fontId="13" fillId="0" borderId="12" xfId="0" applyFont="1" applyBorder="1" applyAlignment="1">
      <alignment vertical="center" shrinkToFit="1"/>
    </xf>
    <xf numFmtId="0" fontId="10" fillId="0" borderId="46" xfId="0" applyFont="1" applyBorder="1" applyAlignment="1">
      <alignment horizontal="left" vertical="center" shrinkToFit="1"/>
    </xf>
    <xf numFmtId="0" fontId="13" fillId="0" borderId="47" xfId="0" applyFont="1" applyBorder="1" applyAlignment="1">
      <alignment horizontal="left" vertical="center" shrinkToFit="1"/>
    </xf>
    <xf numFmtId="0" fontId="8" fillId="2" borderId="1" xfId="0" applyFont="1" applyFill="1" applyBorder="1" applyAlignment="1">
      <alignment horizontal="center" vertical="center" wrapText="1" shrinkToFit="1"/>
    </xf>
    <xf numFmtId="0" fontId="13" fillId="0" borderId="7" xfId="0" applyFont="1" applyBorder="1" applyAlignment="1">
      <alignment horizontal="center" vertical="center" shrinkToFit="1"/>
    </xf>
    <xf numFmtId="0" fontId="13" fillId="0" borderId="4" xfId="0" applyFont="1" applyBorder="1" applyAlignment="1">
      <alignment horizontal="center" vertical="center" shrinkToFit="1"/>
    </xf>
    <xf numFmtId="0" fontId="29" fillId="0" borderId="0" xfId="0" applyFont="1" applyAlignment="1">
      <alignment horizontal="center" vertical="center" shrinkToFit="1"/>
    </xf>
    <xf numFmtId="0" fontId="10" fillId="0" borderId="1" xfId="0" applyFont="1" applyBorder="1" applyAlignment="1">
      <alignment horizontal="left" vertical="center" shrinkToFit="1"/>
    </xf>
    <xf numFmtId="0" fontId="10" fillId="0" borderId="43" xfId="0" applyFont="1" applyBorder="1" applyAlignment="1">
      <alignment horizontal="left" vertical="center" shrinkToFit="1"/>
    </xf>
    <xf numFmtId="179" fontId="10" fillId="0" borderId="12" xfId="0" applyNumberFormat="1" applyFont="1" applyBorder="1" applyAlignment="1">
      <alignment horizontal="left" vertical="center" shrinkToFit="1"/>
    </xf>
    <xf numFmtId="179" fontId="13" fillId="0" borderId="11" xfId="0" applyNumberFormat="1" applyFont="1" applyBorder="1" applyAlignment="1">
      <alignment horizontal="left" vertical="center" shrinkToFit="1"/>
    </xf>
    <xf numFmtId="179" fontId="13" fillId="0" borderId="3" xfId="0" applyNumberFormat="1" applyFont="1" applyBorder="1" applyAlignment="1">
      <alignment horizontal="left" vertical="center" shrinkToFit="1"/>
    </xf>
    <xf numFmtId="0" fontId="16" fillId="0" borderId="11" xfId="0" applyFont="1" applyBorder="1" applyAlignment="1">
      <alignment horizontal="left" vertical="center" shrinkToFit="1"/>
    </xf>
    <xf numFmtId="0" fontId="16" fillId="0" borderId="3" xfId="0" applyFont="1" applyBorder="1" applyAlignment="1">
      <alignment horizontal="left" vertical="center" shrinkToFit="1"/>
    </xf>
    <xf numFmtId="0" fontId="8" fillId="0" borderId="30" xfId="0" applyFont="1" applyBorder="1" applyAlignment="1">
      <alignment vertical="center" shrinkToFit="1"/>
    </xf>
    <xf numFmtId="0" fontId="8" fillId="3" borderId="12"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0" fillId="0" borderId="30" xfId="0" applyFont="1" applyBorder="1" applyAlignment="1">
      <alignment horizontal="left" vertical="center" shrinkToFit="1"/>
    </xf>
    <xf numFmtId="0" fontId="29" fillId="0" borderId="0" xfId="0" applyFont="1" applyAlignment="1">
      <alignment horizontal="left" vertical="center" shrinkToFit="1"/>
    </xf>
    <xf numFmtId="0" fontId="30" fillId="0" borderId="0" xfId="0" applyFont="1" applyAlignment="1">
      <alignment horizontal="left" vertical="center" shrinkToFit="1"/>
    </xf>
    <xf numFmtId="0" fontId="14" fillId="0" borderId="0" xfId="0" applyFont="1" applyAlignment="1">
      <alignment horizontal="center" vertical="center" shrinkToFit="1"/>
    </xf>
    <xf numFmtId="0" fontId="15" fillId="0" borderId="0" xfId="0" applyFont="1" applyAlignment="1">
      <alignment vertical="center" shrinkToFit="1"/>
    </xf>
    <xf numFmtId="0" fontId="16" fillId="0" borderId="0" xfId="0" applyFont="1" applyAlignment="1">
      <alignment vertical="center" shrinkToFit="1"/>
    </xf>
    <xf numFmtId="0" fontId="19" fillId="0" borderId="0" xfId="0" applyFont="1" applyAlignment="1">
      <alignment horizontal="justify" vertical="center" shrinkToFit="1"/>
    </xf>
    <xf numFmtId="0" fontId="20" fillId="0" borderId="0" xfId="0" applyFont="1" applyAlignment="1">
      <alignment vertical="center" shrinkToFit="1"/>
    </xf>
    <xf numFmtId="0" fontId="16" fillId="0" borderId="37" xfId="0" applyFont="1" applyBorder="1" applyAlignment="1">
      <alignment horizontal="left" vertical="center" shrinkToFit="1"/>
    </xf>
    <xf numFmtId="0" fontId="8" fillId="2" borderId="1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3" fontId="10" fillId="0" borderId="12" xfId="0" applyNumberFormat="1" applyFont="1" applyBorder="1" applyAlignment="1">
      <alignment horizontal="left" vertical="center" shrinkToFit="1"/>
    </xf>
    <xf numFmtId="3" fontId="16" fillId="0" borderId="11" xfId="0" applyNumberFormat="1" applyFont="1" applyBorder="1" applyAlignment="1">
      <alignment horizontal="left" vertical="center" shrinkToFit="1"/>
    </xf>
    <xf numFmtId="3" fontId="16" fillId="0" borderId="3" xfId="0" applyNumberFormat="1" applyFont="1" applyBorder="1" applyAlignment="1">
      <alignment horizontal="left" vertical="center" shrinkToFit="1"/>
    </xf>
    <xf numFmtId="0" fontId="11" fillId="0" borderId="4" xfId="0" applyFont="1" applyBorder="1" applyAlignment="1">
      <alignment horizontal="left" vertical="center" shrinkToFit="1"/>
    </xf>
    <xf numFmtId="0" fontId="11" fillId="0" borderId="30" xfId="0" applyFont="1" applyBorder="1" applyAlignment="1">
      <alignment horizontal="left" vertical="center" shrinkToFit="1"/>
    </xf>
    <xf numFmtId="0" fontId="8" fillId="0" borderId="110" xfId="0" applyFont="1" applyBorder="1" applyAlignment="1">
      <alignment horizontal="left" vertical="center" shrinkToFit="1"/>
    </xf>
    <xf numFmtId="0" fontId="8" fillId="0" borderId="94" xfId="0" applyFont="1" applyBorder="1" applyAlignment="1">
      <alignment horizontal="left" vertical="center" shrinkToFit="1"/>
    </xf>
    <xf numFmtId="0" fontId="10" fillId="0" borderId="94" xfId="0" applyFont="1" applyBorder="1" applyAlignment="1">
      <alignment horizontal="left" vertical="center" shrinkToFit="1"/>
    </xf>
    <xf numFmtId="0" fontId="10" fillId="0" borderId="95"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3" xfId="0" applyFont="1" applyBorder="1" applyAlignment="1">
      <alignment horizontal="left" vertical="center" shrinkToFit="1"/>
    </xf>
    <xf numFmtId="0" fontId="10" fillId="0" borderId="6" xfId="0" applyFont="1" applyBorder="1" applyAlignment="1">
      <alignment horizontal="justify" vertical="center" shrinkToFit="1"/>
    </xf>
    <xf numFmtId="0" fontId="13" fillId="0" borderId="6" xfId="0" applyFont="1" applyBorder="1" applyAlignment="1">
      <alignment vertical="center" shrinkToFit="1"/>
    </xf>
    <xf numFmtId="0" fontId="12" fillId="0" borderId="0" xfId="0" applyFont="1" applyAlignment="1">
      <alignment vertical="center" shrinkToFit="1"/>
    </xf>
    <xf numFmtId="0" fontId="8" fillId="0" borderId="0" xfId="0" applyFont="1" applyFill="1" applyAlignment="1">
      <alignment horizontal="justify" vertical="center" shrinkToFit="1"/>
    </xf>
    <xf numFmtId="0" fontId="12" fillId="0" borderId="0" xfId="0" applyFont="1" applyFill="1" applyAlignment="1">
      <alignment vertical="center" shrinkToFit="1"/>
    </xf>
    <xf numFmtId="0" fontId="8" fillId="2" borderId="30" xfId="0" applyFont="1" applyFill="1" applyBorder="1" applyAlignment="1">
      <alignment horizontal="center" vertical="center" wrapText="1" shrinkToFit="1"/>
    </xf>
    <xf numFmtId="0" fontId="10" fillId="0" borderId="12" xfId="0" applyFont="1" applyBorder="1" applyAlignment="1">
      <alignment horizontal="left" vertical="center" wrapText="1" shrinkToFit="1"/>
    </xf>
    <xf numFmtId="0" fontId="8" fillId="0" borderId="16" xfId="0" applyFont="1" applyBorder="1" applyAlignment="1">
      <alignment horizontal="justify" vertical="center" wrapText="1" shrinkToFit="1"/>
    </xf>
    <xf numFmtId="0" fontId="12" fillId="0" borderId="6" xfId="0" applyFont="1" applyBorder="1" applyAlignment="1">
      <alignment horizontal="justify" vertical="center" shrinkToFit="1"/>
    </xf>
    <xf numFmtId="0" fontId="12" fillId="0" borderId="5" xfId="0" applyFont="1" applyBorder="1" applyAlignment="1">
      <alignment horizontal="justify" vertical="center" shrinkToFit="1"/>
    </xf>
    <xf numFmtId="0" fontId="8" fillId="2" borderId="1" xfId="0" applyFont="1" applyFill="1" applyBorder="1" applyAlignment="1">
      <alignment horizontal="center" vertical="center" shrinkToFit="1"/>
    </xf>
    <xf numFmtId="0" fontId="12" fillId="0" borderId="7" xfId="0" applyFont="1" applyBorder="1" applyAlignment="1">
      <alignment horizontal="center" vertical="center" shrinkToFit="1"/>
    </xf>
    <xf numFmtId="0" fontId="12" fillId="0" borderId="4" xfId="0" applyFont="1" applyBorder="1" applyAlignment="1">
      <alignment horizontal="center" vertical="center" shrinkToFit="1"/>
    </xf>
    <xf numFmtId="0" fontId="10" fillId="0" borderId="93" xfId="0" applyFont="1" applyBorder="1" applyAlignment="1">
      <alignment horizontal="justify" vertical="center" wrapText="1" shrinkToFit="1"/>
    </xf>
    <xf numFmtId="0" fontId="13" fillId="0" borderId="93" xfId="0" applyFont="1" applyBorder="1" applyAlignment="1">
      <alignment horizontal="justify" vertical="center" shrinkToFit="1"/>
    </xf>
    <xf numFmtId="0" fontId="13" fillId="0" borderId="9" xfId="0" applyFont="1" applyBorder="1" applyAlignment="1">
      <alignment horizontal="justify" vertical="center" shrinkToFit="1"/>
    </xf>
    <xf numFmtId="0" fontId="10" fillId="0" borderId="13"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31"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8" xfId="0" applyFont="1" applyBorder="1" applyAlignment="1">
      <alignment horizontal="left" vertical="center" wrapText="1" shrinkToFit="1"/>
    </xf>
    <xf numFmtId="176" fontId="10" fillId="4" borderId="12" xfId="0" applyNumberFormat="1" applyFont="1" applyFill="1" applyBorder="1" applyAlignment="1">
      <alignment horizontal="right" vertical="center" shrinkToFit="1"/>
    </xf>
    <xf numFmtId="176" fontId="13" fillId="4" borderId="11" xfId="0" applyNumberFormat="1" applyFont="1" applyFill="1" applyBorder="1" applyAlignment="1">
      <alignment horizontal="right" vertical="center" shrinkToFit="1"/>
    </xf>
    <xf numFmtId="3" fontId="10" fillId="4" borderId="12" xfId="1" applyNumberFormat="1" applyFont="1" applyFill="1" applyBorder="1" applyAlignment="1">
      <alignment horizontal="right" vertical="center" shrinkToFit="1"/>
    </xf>
    <xf numFmtId="3" fontId="13" fillId="4" borderId="11" xfId="0" applyNumberFormat="1" applyFont="1" applyFill="1" applyBorder="1" applyAlignment="1">
      <alignment horizontal="right" vertical="center" shrinkToFit="1"/>
    </xf>
    <xf numFmtId="0" fontId="12" fillId="0" borderId="30" xfId="0" applyFont="1" applyBorder="1" applyAlignment="1">
      <alignment horizontal="center" vertical="center"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177" fontId="12" fillId="0" borderId="0" xfId="0" applyNumberFormat="1" applyFont="1" applyAlignment="1">
      <alignment horizontal="left" vertical="center" wrapText="1" shrinkToFit="1"/>
    </xf>
    <xf numFmtId="0" fontId="10" fillId="0" borderId="62" xfId="0" applyFont="1" applyBorder="1" applyAlignment="1">
      <alignment horizontal="left" vertical="center" shrinkToFit="1"/>
    </xf>
    <xf numFmtId="0" fontId="13" fillId="0" borderId="63" xfId="0" applyFont="1" applyBorder="1" applyAlignment="1">
      <alignment horizontal="left" vertical="center" shrinkToFit="1"/>
    </xf>
    <xf numFmtId="177" fontId="13" fillId="0" borderId="63" xfId="0" applyNumberFormat="1" applyFont="1" applyBorder="1" applyAlignment="1">
      <alignment horizontal="left" vertical="center" shrinkToFit="1"/>
    </xf>
    <xf numFmtId="0" fontId="13" fillId="0" borderId="64" xfId="0" applyFont="1" applyBorder="1" applyAlignment="1">
      <alignment horizontal="left" vertical="center" shrinkToFit="1"/>
    </xf>
    <xf numFmtId="0" fontId="10" fillId="0" borderId="66" xfId="0" applyFont="1" applyBorder="1" applyAlignment="1">
      <alignment horizontal="left" vertical="center" shrinkToFit="1"/>
    </xf>
    <xf numFmtId="0" fontId="13" fillId="0" borderId="24" xfId="0" applyFont="1" applyBorder="1" applyAlignment="1">
      <alignment horizontal="left" vertical="center" shrinkToFit="1"/>
    </xf>
    <xf numFmtId="0" fontId="11" fillId="0" borderId="16"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177" fontId="10" fillId="0" borderId="100" xfId="0" applyNumberFormat="1" applyFont="1" applyBorder="1" applyAlignment="1">
      <alignment horizontal="left" vertical="center" shrinkToFit="1"/>
    </xf>
    <xf numFmtId="0" fontId="10" fillId="0" borderId="68" xfId="0" applyFont="1" applyBorder="1" applyAlignment="1">
      <alignment horizontal="left" vertical="center" shrinkToFit="1"/>
    </xf>
    <xf numFmtId="0" fontId="10" fillId="0" borderId="69" xfId="0" applyFont="1" applyBorder="1" applyAlignment="1">
      <alignment horizontal="left" vertical="center" shrinkToFit="1"/>
    </xf>
    <xf numFmtId="0" fontId="8" fillId="2" borderId="18" xfId="0" applyFont="1" applyFill="1" applyBorder="1" applyAlignment="1">
      <alignment horizontal="center" vertical="center" shrinkToFit="1"/>
    </xf>
    <xf numFmtId="0" fontId="8" fillId="0" borderId="21" xfId="0" applyFont="1" applyBorder="1" applyAlignment="1">
      <alignment horizontal="center" vertical="center" shrinkToFit="1"/>
    </xf>
    <xf numFmtId="177" fontId="10" fillId="0" borderId="102" xfId="0" applyNumberFormat="1" applyFont="1" applyBorder="1" applyAlignment="1">
      <alignment horizontal="center" vertical="center" shrinkToFit="1"/>
    </xf>
    <xf numFmtId="0" fontId="10" fillId="0" borderId="103" xfId="0" applyFont="1" applyBorder="1" applyAlignment="1">
      <alignment horizontal="center" vertical="center" shrinkToFit="1"/>
    </xf>
    <xf numFmtId="0" fontId="10" fillId="0" borderId="104" xfId="0" applyFont="1" applyBorder="1" applyAlignment="1">
      <alignment horizontal="center" vertical="center" shrinkToFit="1"/>
    </xf>
    <xf numFmtId="0" fontId="8" fillId="2" borderId="60" xfId="0" applyFont="1" applyFill="1" applyBorder="1" applyAlignment="1">
      <alignment horizontal="center" vertical="center" shrinkToFit="1"/>
    </xf>
    <xf numFmtId="0" fontId="8" fillId="2" borderId="63"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177" fontId="9" fillId="0" borderId="101" xfId="0" applyNumberFormat="1" applyFont="1" applyBorder="1" applyAlignment="1">
      <alignment horizontal="center" vertical="center" shrinkToFit="1"/>
    </xf>
    <xf numFmtId="9" fontId="9" fillId="0" borderId="94" xfId="0" applyNumberFormat="1" applyFont="1" applyBorder="1" applyAlignment="1">
      <alignment horizontal="center" vertical="center" shrinkToFit="1"/>
    </xf>
    <xf numFmtId="9" fontId="9" fillId="0" borderId="95" xfId="0" applyNumberFormat="1" applyFont="1" applyBorder="1" applyAlignment="1">
      <alignment horizontal="center" vertical="center" shrinkToFit="1"/>
    </xf>
    <xf numFmtId="177" fontId="10" fillId="0" borderId="16" xfId="0" applyNumberFormat="1"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9" fontId="9" fillId="0" borderId="101" xfId="0" applyNumberFormat="1" applyFont="1" applyBorder="1" applyAlignment="1">
      <alignment horizontal="center" vertical="center" shrinkToFit="1"/>
    </xf>
    <xf numFmtId="0" fontId="10" fillId="0" borderId="16" xfId="0" applyFont="1" applyBorder="1" applyAlignment="1">
      <alignment horizontal="center" vertical="center" shrinkToFit="1"/>
    </xf>
    <xf numFmtId="0" fontId="8" fillId="0" borderId="6" xfId="0" applyFont="1" applyBorder="1" applyAlignment="1">
      <alignment horizontal="left" vertical="center" shrinkToFit="1"/>
    </xf>
    <xf numFmtId="0" fontId="12" fillId="0" borderId="6" xfId="0" applyFont="1" applyBorder="1" applyAlignment="1">
      <alignment horizontal="left" vertical="center" shrinkToFit="1"/>
    </xf>
    <xf numFmtId="0" fontId="8" fillId="0" borderId="0" xfId="0" applyFont="1" applyAlignment="1">
      <alignment horizontal="left" vertical="center" shrinkToFit="1"/>
    </xf>
    <xf numFmtId="0" fontId="12" fillId="0" borderId="0" xfId="0" applyFont="1" applyAlignment="1">
      <alignment horizontal="left" vertical="center" shrinkToFit="1"/>
    </xf>
    <xf numFmtId="0" fontId="11" fillId="0" borderId="56" xfId="0" applyFont="1" applyBorder="1" applyAlignment="1">
      <alignment horizontal="left" vertical="center" wrapText="1" shrinkToFit="1"/>
    </xf>
    <xf numFmtId="0" fontId="11" fillId="0" borderId="55" xfId="0" applyFont="1" applyBorder="1" applyAlignment="1">
      <alignment horizontal="left" vertical="center" shrinkToFit="1"/>
    </xf>
    <xf numFmtId="0" fontId="11" fillId="0" borderId="105" xfId="0" applyFont="1" applyBorder="1" applyAlignment="1">
      <alignment horizontal="left" vertical="center" wrapText="1" shrinkToFit="1"/>
    </xf>
    <xf numFmtId="0" fontId="11" fillId="0" borderId="58" xfId="0" applyFont="1" applyBorder="1" applyAlignment="1">
      <alignment horizontal="left"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8" fillId="2" borderId="57" xfId="0" applyFont="1" applyFill="1" applyBorder="1" applyAlignment="1">
      <alignment horizontal="center" vertical="center" shrinkToFit="1"/>
    </xf>
    <xf numFmtId="0" fontId="8" fillId="0" borderId="7" xfId="0" applyFont="1" applyBorder="1" applyAlignment="1">
      <alignment horizontal="center" vertical="center" shrinkToFit="1"/>
    </xf>
    <xf numFmtId="0" fontId="8" fillId="0" borderId="53" xfId="0" applyFont="1" applyBorder="1" applyAlignment="1">
      <alignment horizontal="center" vertical="center" shrinkToFit="1"/>
    </xf>
    <xf numFmtId="0" fontId="8" fillId="2" borderId="62" xfId="0" applyFont="1" applyFill="1" applyBorder="1" applyAlignment="1">
      <alignment horizontal="center" vertical="center" wrapText="1"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6" xfId="0" applyFont="1" applyBorder="1" applyAlignment="1">
      <alignment horizontal="center" vertical="center" shrinkToFit="1"/>
    </xf>
    <xf numFmtId="0" fontId="10" fillId="0" borderId="13" xfId="0" applyFont="1" applyBorder="1" applyAlignment="1">
      <alignment horizontal="left" vertical="center" shrinkToFit="1"/>
    </xf>
    <xf numFmtId="0" fontId="10" fillId="0" borderId="14" xfId="0" applyFont="1" applyBorder="1" applyAlignment="1">
      <alignment horizontal="left" vertical="center" shrinkToFit="1"/>
    </xf>
    <xf numFmtId="177" fontId="10" fillId="0" borderId="14" xfId="0" applyNumberFormat="1" applyFont="1" applyBorder="1" applyAlignment="1">
      <alignment horizontal="left" vertical="center" shrinkToFit="1"/>
    </xf>
    <xf numFmtId="0" fontId="10" fillId="0" borderId="15" xfId="0" applyFont="1" applyBorder="1" applyAlignment="1">
      <alignment horizontal="left" vertical="center" shrinkToFit="1"/>
    </xf>
    <xf numFmtId="0" fontId="8" fillId="2" borderId="54" xfId="0" applyFont="1" applyFill="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2" borderId="59"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10" fillId="0" borderId="4" xfId="0" applyFont="1" applyBorder="1" applyAlignment="1">
      <alignment horizontal="left" vertical="center" shrinkToFit="1"/>
    </xf>
    <xf numFmtId="0" fontId="8" fillId="2" borderId="13" xfId="0" applyFont="1" applyFill="1" applyBorder="1" applyAlignment="1">
      <alignment horizontal="center" vertical="center" wrapText="1" shrinkToFit="1"/>
    </xf>
    <xf numFmtId="0" fontId="8" fillId="0" borderId="41" xfId="0" applyFont="1"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0" fillId="0" borderId="54" xfId="0" applyFont="1" applyBorder="1" applyAlignment="1">
      <alignment horizontal="center" vertical="center" wrapText="1"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3" xfId="0" applyFont="1" applyBorder="1" applyAlignment="1">
      <alignment horizontal="left" vertical="center" wrapText="1" shrinkToFit="1"/>
    </xf>
    <xf numFmtId="0" fontId="8" fillId="0" borderId="15"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5" xfId="0" applyFont="1" applyBorder="1" applyAlignment="1">
      <alignment horizontal="left" vertical="center" wrapText="1" shrinkToFit="1"/>
    </xf>
    <xf numFmtId="3" fontId="9" fillId="0" borderId="0" xfId="0" applyNumberFormat="1" applyFont="1" applyBorder="1" applyAlignment="1">
      <alignment horizontal="center" vertical="center"/>
    </xf>
    <xf numFmtId="0" fontId="9" fillId="0" borderId="0" xfId="0" applyFont="1" applyBorder="1" applyAlignment="1">
      <alignment horizontal="center" vertical="center"/>
    </xf>
    <xf numFmtId="3" fontId="8" fillId="0" borderId="1"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8" fillId="4" borderId="1"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12" fillId="0" borderId="4" xfId="0" applyNumberFormat="1" applyFont="1" applyBorder="1" applyAlignment="1">
      <alignment horizontal="right" vertical="center" wrapText="1"/>
    </xf>
    <xf numFmtId="0" fontId="8" fillId="0" borderId="0" xfId="0" applyFont="1" applyAlignment="1">
      <alignment horizontal="justify" vertical="center"/>
    </xf>
    <xf numFmtId="0" fontId="8" fillId="0" borderId="0" xfId="0" applyFont="1" applyAlignment="1">
      <alignment vertical="center"/>
    </xf>
    <xf numFmtId="0" fontId="0" fillId="0" borderId="0" xfId="0" applyAlignment="1">
      <alignment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3" borderId="30" xfId="0" applyFont="1" applyFill="1" applyBorder="1" applyAlignment="1">
      <alignment horizontal="center" vertical="center"/>
    </xf>
    <xf numFmtId="0" fontId="8" fillId="0" borderId="14" xfId="0" applyFont="1" applyBorder="1" applyAlignment="1">
      <alignment horizontal="justify" vertical="center"/>
    </xf>
    <xf numFmtId="0" fontId="8" fillId="0" borderId="14" xfId="0" applyFont="1" applyBorder="1" applyAlignment="1">
      <alignment vertical="center"/>
    </xf>
    <xf numFmtId="0" fontId="0" fillId="0" borderId="14" xfId="0" applyBorder="1" applyAlignment="1">
      <alignment vertical="center"/>
    </xf>
    <xf numFmtId="0" fontId="22" fillId="3" borderId="13" xfId="0" applyFont="1" applyFill="1" applyBorder="1" applyAlignment="1">
      <alignment horizontal="center" vertical="center" shrinkToFit="1"/>
    </xf>
    <xf numFmtId="0" fontId="22" fillId="3" borderId="16" xfId="0" applyFont="1" applyFill="1" applyBorder="1" applyAlignment="1">
      <alignment horizontal="center" vertical="center" shrinkToFit="1"/>
    </xf>
    <xf numFmtId="12" fontId="10" fillId="0" borderId="1" xfId="0" applyNumberFormat="1" applyFont="1" applyBorder="1" applyAlignment="1">
      <alignment horizontal="center" vertical="center" shrinkToFit="1"/>
    </xf>
    <xf numFmtId="12" fontId="10" fillId="0" borderId="4" xfId="0" applyNumberFormat="1" applyFont="1" applyBorder="1" applyAlignment="1">
      <alignment horizontal="center" vertical="center" shrinkToFit="1"/>
    </xf>
    <xf numFmtId="0" fontId="10" fillId="0" borderId="0" xfId="0" applyFont="1" applyAlignment="1">
      <alignment horizontal="left" vertical="center" shrinkToFi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8" fillId="3" borderId="7"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23" fillId="0" borderId="108" xfId="0" applyFont="1" applyBorder="1" applyAlignment="1">
      <alignment horizontal="left" vertical="center" wrapText="1"/>
    </xf>
    <xf numFmtId="0" fontId="23" fillId="0" borderId="109" xfId="0" applyFont="1" applyBorder="1" applyAlignment="1">
      <alignment horizontal="left" vertical="center" wrapText="1"/>
    </xf>
    <xf numFmtId="0" fontId="23" fillId="0" borderId="10" xfId="0" applyFont="1" applyBorder="1" applyAlignment="1">
      <alignment horizontal="left" vertical="center" wrapText="1"/>
    </xf>
    <xf numFmtId="0" fontId="23" fillId="0" borderId="2" xfId="0" applyFont="1" applyBorder="1" applyAlignment="1">
      <alignment horizontal="left" vertical="center" wrapText="1"/>
    </xf>
    <xf numFmtId="0" fontId="22" fillId="0" borderId="0" xfId="0" applyFont="1" applyAlignment="1">
      <alignment horizontal="left" vertical="center" shrinkToFit="1"/>
    </xf>
    <xf numFmtId="0" fontId="10" fillId="0" borderId="15"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 xfId="0" applyFont="1" applyBorder="1" applyAlignment="1">
      <alignment horizontal="center" vertical="center" wrapText="1"/>
    </xf>
    <xf numFmtId="0" fontId="6" fillId="0" borderId="6" xfId="0" applyFont="1" applyBorder="1" applyAlignment="1">
      <alignment horizontal="left" vertical="center"/>
    </xf>
    <xf numFmtId="0" fontId="3" fillId="0" borderId="6" xfId="0" applyFont="1" applyBorder="1" applyAlignment="1">
      <alignment vertical="center"/>
    </xf>
    <xf numFmtId="0" fontId="8" fillId="0" borderId="70"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4" xfId="0" applyFont="1" applyBorder="1" applyAlignment="1">
      <alignment vertical="center" wrapText="1"/>
    </xf>
    <xf numFmtId="0" fontId="8" fillId="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8" fillId="2" borderId="16" xfId="0" applyFont="1" applyFill="1" applyBorder="1" applyAlignment="1">
      <alignment horizontal="center" vertical="center" wrapText="1"/>
    </xf>
    <xf numFmtId="0" fontId="13" fillId="0" borderId="5" xfId="0" applyFont="1" applyBorder="1"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178" fontId="17" fillId="0" borderId="46" xfId="0" applyNumberFormat="1" applyFont="1" applyBorder="1" applyAlignment="1">
      <alignment horizontal="center" vertical="center" wrapText="1"/>
    </xf>
    <xf numFmtId="178" fontId="17" fillId="0" borderId="106"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178" fontId="9" fillId="0" borderId="15" xfId="0" applyNumberFormat="1" applyFont="1" applyBorder="1" applyAlignment="1">
      <alignment horizontal="right" vertical="center" wrapText="1"/>
    </xf>
    <xf numFmtId="178" fontId="9" fillId="0" borderId="2" xfId="0" applyNumberFormat="1" applyFont="1" applyBorder="1" applyAlignment="1">
      <alignment horizontal="right" vertical="center" wrapText="1"/>
    </xf>
    <xf numFmtId="0" fontId="8" fillId="2" borderId="15" xfId="0" applyFont="1" applyFill="1" applyBorder="1" applyAlignment="1">
      <alignment horizontal="center" vertical="center" wrapText="1"/>
    </xf>
    <xf numFmtId="0" fontId="8" fillId="0" borderId="6" xfId="0" applyFont="1" applyBorder="1" applyAlignment="1">
      <alignment horizontal="left" vertical="center"/>
    </xf>
    <xf numFmtId="0" fontId="12" fillId="0" borderId="6" xfId="0" applyFont="1" applyBorder="1" applyAlignment="1">
      <alignmen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22" fillId="3" borderId="1" xfId="0" applyFont="1" applyFill="1" applyBorder="1" applyAlignment="1">
      <alignment horizontal="center" vertical="center" shrinkToFit="1"/>
    </xf>
    <xf numFmtId="0" fontId="22" fillId="3" borderId="4" xfId="0" applyFont="1" applyFill="1" applyBorder="1" applyAlignment="1">
      <alignment horizontal="center" vertical="center" shrinkToFit="1"/>
    </xf>
    <xf numFmtId="0" fontId="17"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8" fillId="2" borderId="30" xfId="0" applyFont="1" applyFill="1" applyBorder="1" applyAlignment="1">
      <alignment horizontal="center" vertical="center"/>
    </xf>
    <xf numFmtId="0" fontId="13" fillId="0" borderId="0" xfId="0" applyFont="1" applyAlignment="1">
      <alignment vertical="center"/>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7" xfId="0" applyFont="1" applyFill="1" applyBorder="1" applyAlignment="1">
      <alignment horizontal="center" vertical="center" textRotation="255" wrapText="1"/>
    </xf>
    <xf numFmtId="0" fontId="8" fillId="2" borderId="7" xfId="0" applyFont="1" applyFill="1" applyBorder="1" applyAlignment="1">
      <alignment horizontal="center" vertical="center" textRotation="255" wrapText="1"/>
    </xf>
    <xf numFmtId="0" fontId="8" fillId="2" borderId="75" xfId="0" applyFont="1" applyFill="1" applyBorder="1" applyAlignment="1">
      <alignment horizontal="center" vertical="center" textRotation="255" wrapText="1"/>
    </xf>
    <xf numFmtId="0" fontId="8" fillId="2" borderId="78"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textRotation="255" wrapText="1"/>
    </xf>
    <xf numFmtId="0" fontId="8" fillId="2" borderId="81" xfId="0" applyFont="1" applyFill="1" applyBorder="1" applyAlignment="1">
      <alignment horizontal="center" vertical="center" textRotation="255" wrapText="1"/>
    </xf>
    <xf numFmtId="0" fontId="12" fillId="0" borderId="0" xfId="0" applyFont="1" applyAlignment="1">
      <alignment vertical="center"/>
    </xf>
    <xf numFmtId="0" fontId="8"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0" borderId="14" xfId="0" applyFont="1" applyBorder="1" applyAlignment="1">
      <alignment vertical="center"/>
    </xf>
    <xf numFmtId="0" fontId="8" fillId="2" borderId="4" xfId="0" applyFont="1" applyFill="1" applyBorder="1" applyAlignment="1">
      <alignment horizontal="center" vertical="center" textRotation="255" wrapText="1"/>
    </xf>
    <xf numFmtId="0" fontId="5" fillId="2" borderId="86"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0" xfId="0" applyFont="1" applyBorder="1" applyAlignment="1">
      <alignment horizontal="justify" vertical="center" wrapText="1"/>
    </xf>
    <xf numFmtId="0" fontId="5" fillId="0" borderId="91" xfId="0" applyFont="1" applyBorder="1" applyAlignment="1">
      <alignment horizontal="justify" vertical="center" wrapText="1"/>
    </xf>
    <xf numFmtId="0" fontId="5" fillId="0" borderId="87" xfId="0" applyFont="1" applyBorder="1" applyAlignment="1">
      <alignment horizontal="justify" vertical="center" wrapText="1"/>
    </xf>
    <xf numFmtId="0" fontId="5" fillId="0" borderId="63" xfId="0" applyFont="1" applyBorder="1" applyAlignment="1">
      <alignment horizontal="justify" vertical="center"/>
    </xf>
    <xf numFmtId="0" fontId="5" fillId="0" borderId="63" xfId="0" applyFont="1" applyBorder="1" applyAlignment="1">
      <alignment vertical="center"/>
    </xf>
    <xf numFmtId="0" fontId="5" fillId="0" borderId="90" xfId="0" applyFont="1" applyBorder="1" applyAlignment="1">
      <alignment horizontal="left" vertical="center" wrapText="1"/>
    </xf>
    <xf numFmtId="0" fontId="0" fillId="0" borderId="91" xfId="0" applyBorder="1" applyAlignment="1">
      <alignment vertical="center" wrapText="1"/>
    </xf>
    <xf numFmtId="0" fontId="0" fillId="0" borderId="87" xfId="0" applyBorder="1" applyAlignment="1">
      <alignment vertical="center" wrapText="1"/>
    </xf>
    <xf numFmtId="0" fontId="5" fillId="0" borderId="63" xfId="0" applyFont="1" applyBorder="1" applyAlignment="1">
      <alignment horizontal="left" vertical="center" wrapText="1"/>
    </xf>
    <xf numFmtId="0" fontId="5" fillId="0" borderId="0" xfId="0" applyFont="1" applyAlignment="1">
      <alignment horizontal="justify" vertical="center"/>
    </xf>
    <xf numFmtId="0" fontId="5" fillId="0" borderId="0" xfId="0" applyFont="1" applyAlignment="1">
      <alignment vertical="center"/>
    </xf>
    <xf numFmtId="0" fontId="5" fillId="0" borderId="6" xfId="0" applyFont="1" applyBorder="1" applyAlignment="1">
      <alignment horizontal="justify" vertical="center"/>
    </xf>
    <xf numFmtId="0" fontId="5" fillId="0" borderId="6" xfId="0" applyFont="1" applyBorder="1" applyAlignment="1">
      <alignment vertical="center"/>
    </xf>
  </cellXfs>
  <cellStyles count="3">
    <cellStyle name="桁区切り" xfId="1" builtinId="6"/>
    <cellStyle name="標準" xfId="0" builtinId="0"/>
    <cellStyle name="標準 2" xfId="2"/>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35719</xdr:colOff>
      <xdr:row>20</xdr:row>
      <xdr:rowOff>83344</xdr:rowOff>
    </xdr:from>
    <xdr:to>
      <xdr:col>4</xdr:col>
      <xdr:colOff>1226878</xdr:colOff>
      <xdr:row>23</xdr:row>
      <xdr:rowOff>285751</xdr:rowOff>
    </xdr:to>
    <xdr:sp macro="" textlink="">
      <xdr:nvSpPr>
        <xdr:cNvPr id="19" name="AutoShape 5"/>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16</xdr:row>
      <xdr:rowOff>83344</xdr:rowOff>
    </xdr:from>
    <xdr:to>
      <xdr:col>4</xdr:col>
      <xdr:colOff>1226878</xdr:colOff>
      <xdr:row>19</xdr:row>
      <xdr:rowOff>285751</xdr:rowOff>
    </xdr:to>
    <xdr:sp macro="" textlink="">
      <xdr:nvSpPr>
        <xdr:cNvPr id="20" name="AutoShape 5"/>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8</xdr:row>
      <xdr:rowOff>83344</xdr:rowOff>
    </xdr:from>
    <xdr:to>
      <xdr:col>4</xdr:col>
      <xdr:colOff>1226878</xdr:colOff>
      <xdr:row>11</xdr:row>
      <xdr:rowOff>285751</xdr:rowOff>
    </xdr:to>
    <xdr:sp macro="" textlink="">
      <xdr:nvSpPr>
        <xdr:cNvPr id="22" name="AutoShape 5"/>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4</xdr:row>
      <xdr:rowOff>83344</xdr:rowOff>
    </xdr:from>
    <xdr:to>
      <xdr:col>4</xdr:col>
      <xdr:colOff>1226878</xdr:colOff>
      <xdr:row>7</xdr:row>
      <xdr:rowOff>285751</xdr:rowOff>
    </xdr:to>
    <xdr:sp macro="" textlink="">
      <xdr:nvSpPr>
        <xdr:cNvPr id="23" name="AutoShape 5"/>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32</xdr:row>
      <xdr:rowOff>83344</xdr:rowOff>
    </xdr:from>
    <xdr:to>
      <xdr:col>4</xdr:col>
      <xdr:colOff>1226878</xdr:colOff>
      <xdr:row>35</xdr:row>
      <xdr:rowOff>285751</xdr:rowOff>
    </xdr:to>
    <xdr:sp macro="" textlink="">
      <xdr:nvSpPr>
        <xdr:cNvPr id="32" name="AutoShape 5"/>
        <xdr:cNvSpPr>
          <a:spLocks noChangeArrowheads="1"/>
        </xdr:cNvSpPr>
      </xdr:nvSpPr>
      <xdr:spPr bwMode="auto">
        <a:xfrm flipH="1">
          <a:off x="6298407" y="465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24</xdr:row>
      <xdr:rowOff>83344</xdr:rowOff>
    </xdr:from>
    <xdr:to>
      <xdr:col>4</xdr:col>
      <xdr:colOff>1226878</xdr:colOff>
      <xdr:row>27</xdr:row>
      <xdr:rowOff>285751</xdr:rowOff>
    </xdr:to>
    <xdr:sp macro="" textlink="">
      <xdr:nvSpPr>
        <xdr:cNvPr id="34" name="AutoShape 5"/>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12</xdr:row>
      <xdr:rowOff>83344</xdr:rowOff>
    </xdr:from>
    <xdr:to>
      <xdr:col>4</xdr:col>
      <xdr:colOff>1226878</xdr:colOff>
      <xdr:row>15</xdr:row>
      <xdr:rowOff>285751</xdr:rowOff>
    </xdr:to>
    <xdr:sp macro="" textlink="">
      <xdr:nvSpPr>
        <xdr:cNvPr id="47" name="AutoShape 5"/>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28</xdr:row>
      <xdr:rowOff>83344</xdr:rowOff>
    </xdr:from>
    <xdr:to>
      <xdr:col>4</xdr:col>
      <xdr:colOff>1226878</xdr:colOff>
      <xdr:row>31</xdr:row>
      <xdr:rowOff>285751</xdr:rowOff>
    </xdr:to>
    <xdr:sp macro="" textlink="">
      <xdr:nvSpPr>
        <xdr:cNvPr id="55" name="AutoShape 5"/>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531019</xdr:colOff>
      <xdr:row>5</xdr:row>
      <xdr:rowOff>102395</xdr:rowOff>
    </xdr:from>
    <xdr:to>
      <xdr:col>15</xdr:col>
      <xdr:colOff>221456</xdr:colOff>
      <xdr:row>12</xdr:row>
      <xdr:rowOff>102395</xdr:rowOff>
    </xdr:to>
    <xdr:sp macro="" textlink="">
      <xdr:nvSpPr>
        <xdr:cNvPr id="2" name="正方形/長方形 1"/>
        <xdr:cNvSpPr/>
      </xdr:nvSpPr>
      <xdr:spPr>
        <a:xfrm>
          <a:off x="8474869" y="1283495"/>
          <a:ext cx="6548437" cy="1466850"/>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8"/>
  <sheetViews>
    <sheetView tabSelected="1" view="pageBreakPreview" zoomScaleNormal="100" zoomScaleSheetLayoutView="100" workbookViewId="0">
      <selection activeCell="A2" sqref="A2:L2"/>
    </sheetView>
  </sheetViews>
  <sheetFormatPr defaultRowHeight="17.25"/>
  <cols>
    <col min="1" max="1" width="15" style="18" customWidth="1"/>
    <col min="2" max="2" width="16.25" style="18" customWidth="1"/>
    <col min="3" max="3" width="10.375" style="18" customWidth="1"/>
    <col min="4" max="4" width="15" style="18" customWidth="1"/>
    <col min="5" max="5" width="7.5" style="18" customWidth="1"/>
    <col min="6" max="6" width="15" style="18" customWidth="1"/>
    <col min="7" max="10" width="7.5" style="18" customWidth="1"/>
    <col min="11" max="11" width="15.125" style="18" customWidth="1"/>
    <col min="12" max="12" width="7.5" style="18" customWidth="1"/>
    <col min="13" max="15" width="15.125" style="18" customWidth="1"/>
    <col min="16" max="17" width="10" style="18" customWidth="1"/>
    <col min="18" max="16384" width="9" style="18"/>
  </cols>
  <sheetData>
    <row r="1" spans="1:12" ht="22.5" customHeight="1">
      <c r="A1" s="194" t="s">
        <v>200</v>
      </c>
      <c r="B1" s="195"/>
      <c r="C1" s="195"/>
      <c r="D1" s="195"/>
      <c r="E1" s="195"/>
      <c r="F1" s="195"/>
      <c r="G1" s="195"/>
      <c r="H1" s="195"/>
      <c r="I1" s="195"/>
      <c r="J1" s="195"/>
      <c r="K1" s="195"/>
      <c r="L1" s="195"/>
    </row>
    <row r="2" spans="1:12" ht="22.5" customHeight="1">
      <c r="A2" s="181" t="s">
        <v>205</v>
      </c>
      <c r="B2" s="181"/>
      <c r="C2" s="181"/>
      <c r="D2" s="181"/>
      <c r="E2" s="181"/>
      <c r="F2" s="181"/>
      <c r="G2" s="181"/>
      <c r="H2" s="181"/>
      <c r="I2" s="181"/>
      <c r="J2" s="181"/>
      <c r="K2" s="181"/>
      <c r="L2" s="181"/>
    </row>
    <row r="3" spans="1:12" ht="22.5" customHeight="1">
      <c r="A3" s="196" t="s">
        <v>130</v>
      </c>
      <c r="B3" s="197"/>
      <c r="C3" s="197"/>
      <c r="D3" s="197"/>
      <c r="E3" s="197"/>
      <c r="F3" s="197"/>
      <c r="G3" s="197"/>
      <c r="H3" s="197"/>
      <c r="I3" s="197"/>
      <c r="J3" s="197"/>
      <c r="K3" s="197"/>
      <c r="L3" s="197"/>
    </row>
    <row r="4" spans="1:12" ht="18.75" customHeight="1" thickBot="1">
      <c r="A4" s="147" t="s">
        <v>193</v>
      </c>
      <c r="B4" s="198"/>
      <c r="C4" s="198"/>
      <c r="D4" s="198"/>
      <c r="E4" s="198"/>
      <c r="F4" s="198"/>
      <c r="G4" s="198"/>
      <c r="H4" s="198"/>
      <c r="I4" s="198"/>
      <c r="J4" s="198"/>
      <c r="K4" s="198"/>
      <c r="L4" s="198"/>
    </row>
    <row r="5" spans="1:12" ht="26.25" customHeight="1" thickBot="1">
      <c r="A5" s="19" t="s">
        <v>0</v>
      </c>
      <c r="B5" s="182"/>
      <c r="C5" s="182"/>
      <c r="D5" s="182"/>
      <c r="E5" s="182"/>
      <c r="F5" s="182"/>
      <c r="G5" s="182"/>
      <c r="H5" s="190" t="s">
        <v>1</v>
      </c>
      <c r="I5" s="191"/>
      <c r="J5" s="191"/>
      <c r="K5" s="191"/>
      <c r="L5" s="192"/>
    </row>
    <row r="6" spans="1:12" ht="26.25" customHeight="1" thickBot="1">
      <c r="A6" s="20" t="s">
        <v>33</v>
      </c>
      <c r="B6" s="183"/>
      <c r="C6" s="183"/>
      <c r="D6" s="183"/>
      <c r="E6" s="183"/>
      <c r="F6" s="183"/>
      <c r="G6" s="183"/>
      <c r="H6" s="184"/>
      <c r="I6" s="185"/>
      <c r="J6" s="185"/>
      <c r="K6" s="185"/>
      <c r="L6" s="186"/>
    </row>
    <row r="7" spans="1:12" ht="30" customHeight="1" thickBot="1">
      <c r="A7" s="21" t="s">
        <v>32</v>
      </c>
      <c r="B7" s="193" t="s">
        <v>35</v>
      </c>
      <c r="C7" s="120"/>
      <c r="D7" s="122" t="s">
        <v>174</v>
      </c>
      <c r="E7" s="193"/>
      <c r="F7" s="193"/>
      <c r="G7" s="193"/>
      <c r="H7" s="193"/>
      <c r="I7" s="193"/>
      <c r="J7" s="193"/>
      <c r="K7" s="193"/>
      <c r="L7" s="193"/>
    </row>
    <row r="8" spans="1:12" ht="33.75" customHeight="1" thickBot="1">
      <c r="A8" s="22" t="s">
        <v>37</v>
      </c>
      <c r="B8" s="193"/>
      <c r="C8" s="193"/>
      <c r="D8" s="193"/>
      <c r="E8" s="193"/>
      <c r="F8" s="193"/>
      <c r="G8" s="193"/>
      <c r="H8" s="193"/>
      <c r="I8" s="193"/>
      <c r="J8" s="193"/>
      <c r="K8" s="193"/>
      <c r="L8" s="193"/>
    </row>
    <row r="9" spans="1:12" ht="26.25" customHeight="1" thickBot="1">
      <c r="A9" s="21" t="s">
        <v>2</v>
      </c>
      <c r="B9" s="182"/>
      <c r="C9" s="182"/>
      <c r="D9" s="182"/>
      <c r="E9" s="182"/>
      <c r="F9" s="134" t="s">
        <v>34</v>
      </c>
      <c r="G9" s="189"/>
      <c r="H9" s="120"/>
      <c r="I9" s="187"/>
      <c r="J9" s="187"/>
      <c r="K9" s="187"/>
      <c r="L9" s="188"/>
    </row>
    <row r="10" spans="1:12" ht="35.1" customHeight="1" thickBot="1">
      <c r="A10" s="202" t="s">
        <v>218</v>
      </c>
      <c r="B10" s="203"/>
      <c r="C10" s="128"/>
      <c r="D10" s="129"/>
      <c r="E10" s="96" t="s">
        <v>172</v>
      </c>
      <c r="F10" s="203" t="s">
        <v>36</v>
      </c>
      <c r="G10" s="189"/>
      <c r="H10" s="204"/>
      <c r="I10" s="205"/>
      <c r="J10" s="205"/>
      <c r="K10" s="205"/>
      <c r="L10" s="206"/>
    </row>
    <row r="11" spans="1:12" ht="26.25" customHeight="1" thickBot="1">
      <c r="A11" s="21" t="s">
        <v>3</v>
      </c>
      <c r="B11" s="207" t="s">
        <v>219</v>
      </c>
      <c r="C11" s="207"/>
      <c r="D11" s="207"/>
      <c r="E11" s="207"/>
      <c r="F11" s="208"/>
      <c r="G11" s="208"/>
      <c r="H11" s="208"/>
      <c r="I11" s="208"/>
      <c r="J11" s="208"/>
      <c r="K11" s="208"/>
      <c r="L11" s="208"/>
    </row>
    <row r="12" spans="1:12" ht="26.25" customHeight="1">
      <c r="A12" s="178" t="s">
        <v>165</v>
      </c>
      <c r="B12" s="94" t="s">
        <v>4</v>
      </c>
      <c r="C12" s="209" t="s">
        <v>199</v>
      </c>
      <c r="D12" s="210"/>
      <c r="E12" s="115" t="s">
        <v>174</v>
      </c>
      <c r="F12" s="211"/>
      <c r="G12" s="211"/>
      <c r="H12" s="211"/>
      <c r="I12" s="211"/>
      <c r="J12" s="211"/>
      <c r="K12" s="211"/>
      <c r="L12" s="212"/>
    </row>
    <row r="13" spans="1:12" ht="26.25" customHeight="1">
      <c r="A13" s="179"/>
      <c r="B13" s="23" t="s">
        <v>5</v>
      </c>
      <c r="C13" s="161"/>
      <c r="D13" s="162"/>
      <c r="E13" s="162"/>
      <c r="F13" s="162"/>
      <c r="G13" s="162"/>
      <c r="H13" s="162"/>
      <c r="I13" s="162"/>
      <c r="J13" s="162"/>
      <c r="K13" s="162"/>
      <c r="L13" s="201"/>
    </row>
    <row r="14" spans="1:12" ht="26.25" customHeight="1">
      <c r="A14" s="179"/>
      <c r="B14" s="23" t="s">
        <v>6</v>
      </c>
      <c r="C14" s="161"/>
      <c r="D14" s="162"/>
      <c r="E14" s="162"/>
      <c r="F14" s="159" t="s">
        <v>7</v>
      </c>
      <c r="G14" s="160"/>
      <c r="H14" s="171"/>
      <c r="I14" s="172"/>
      <c r="J14" s="172"/>
      <c r="K14" s="172"/>
      <c r="L14" s="173"/>
    </row>
    <row r="15" spans="1:12" ht="26.25" customHeight="1">
      <c r="A15" s="179"/>
      <c r="B15" s="23" t="s">
        <v>8</v>
      </c>
      <c r="C15" s="161"/>
      <c r="D15" s="162"/>
      <c r="E15" s="162"/>
      <c r="F15" s="159" t="s">
        <v>9</v>
      </c>
      <c r="G15" s="160"/>
      <c r="H15" s="171"/>
      <c r="I15" s="172"/>
      <c r="J15" s="172"/>
      <c r="K15" s="172"/>
      <c r="L15" s="173"/>
    </row>
    <row r="16" spans="1:12" ht="26.25" customHeight="1" thickBot="1">
      <c r="A16" s="180"/>
      <c r="B16" s="24" t="s">
        <v>10</v>
      </c>
      <c r="C16" s="165"/>
      <c r="D16" s="166"/>
      <c r="E16" s="166"/>
      <c r="F16" s="166"/>
      <c r="G16" s="167"/>
      <c r="H16" s="168" t="s">
        <v>187</v>
      </c>
      <c r="I16" s="169"/>
      <c r="J16" s="169"/>
      <c r="K16" s="170"/>
      <c r="L16" s="113" t="s">
        <v>186</v>
      </c>
    </row>
    <row r="17" spans="1:12" ht="26.25" customHeight="1">
      <c r="A17" s="178" t="s">
        <v>195</v>
      </c>
      <c r="B17" s="94" t="s">
        <v>4</v>
      </c>
      <c r="C17" s="209" t="s">
        <v>199</v>
      </c>
      <c r="D17" s="210"/>
      <c r="E17" s="115" t="s">
        <v>174</v>
      </c>
      <c r="F17" s="211"/>
      <c r="G17" s="211"/>
      <c r="H17" s="211"/>
      <c r="I17" s="211"/>
      <c r="J17" s="211"/>
      <c r="K17" s="211"/>
      <c r="L17" s="212"/>
    </row>
    <row r="18" spans="1:12" ht="26.25" customHeight="1">
      <c r="A18" s="179"/>
      <c r="B18" s="23" t="s">
        <v>5</v>
      </c>
      <c r="C18" s="161"/>
      <c r="D18" s="162"/>
      <c r="E18" s="162"/>
      <c r="F18" s="162"/>
      <c r="G18" s="162"/>
      <c r="H18" s="162"/>
      <c r="I18" s="162"/>
      <c r="J18" s="162"/>
      <c r="K18" s="162"/>
      <c r="L18" s="201"/>
    </row>
    <row r="19" spans="1:12" ht="26.25" customHeight="1">
      <c r="A19" s="179"/>
      <c r="B19" s="23" t="s">
        <v>6</v>
      </c>
      <c r="C19" s="161"/>
      <c r="D19" s="162"/>
      <c r="E19" s="162"/>
      <c r="F19" s="159" t="s">
        <v>7</v>
      </c>
      <c r="G19" s="160"/>
      <c r="H19" s="171"/>
      <c r="I19" s="172"/>
      <c r="J19" s="172"/>
      <c r="K19" s="172"/>
      <c r="L19" s="173"/>
    </row>
    <row r="20" spans="1:12" ht="26.25" customHeight="1">
      <c r="A20" s="179"/>
      <c r="B20" s="23" t="s">
        <v>8</v>
      </c>
      <c r="C20" s="161"/>
      <c r="D20" s="162"/>
      <c r="E20" s="162"/>
      <c r="F20" s="159" t="s">
        <v>9</v>
      </c>
      <c r="G20" s="160"/>
      <c r="H20" s="171"/>
      <c r="I20" s="172"/>
      <c r="J20" s="172"/>
      <c r="K20" s="172"/>
      <c r="L20" s="173"/>
    </row>
    <row r="21" spans="1:12" ht="26.25" customHeight="1" thickBot="1">
      <c r="A21" s="180"/>
      <c r="B21" s="24" t="s">
        <v>10</v>
      </c>
      <c r="C21" s="165"/>
      <c r="D21" s="166"/>
      <c r="E21" s="166"/>
      <c r="F21" s="166"/>
      <c r="G21" s="167"/>
      <c r="H21" s="168" t="s">
        <v>187</v>
      </c>
      <c r="I21" s="169"/>
      <c r="J21" s="169"/>
      <c r="K21" s="170"/>
      <c r="L21" s="113" t="s">
        <v>186</v>
      </c>
    </row>
    <row r="22" spans="1:12" ht="27" customHeight="1">
      <c r="A22" s="163" t="s">
        <v>145</v>
      </c>
      <c r="B22" s="164"/>
      <c r="C22" s="164"/>
      <c r="D22" s="164"/>
      <c r="E22" s="164"/>
      <c r="F22" s="164"/>
      <c r="G22" s="164"/>
      <c r="H22" s="164"/>
      <c r="I22" s="164"/>
      <c r="J22" s="164"/>
      <c r="K22" s="164"/>
      <c r="L22" s="164"/>
    </row>
    <row r="23" spans="1:12" ht="30" customHeight="1">
      <c r="A23" s="199" t="s">
        <v>146</v>
      </c>
      <c r="B23" s="200"/>
      <c r="C23" s="200"/>
      <c r="D23" s="200"/>
      <c r="E23" s="200"/>
      <c r="F23" s="200"/>
      <c r="G23" s="200"/>
      <c r="H23" s="200"/>
      <c r="I23" s="200"/>
      <c r="J23" s="200"/>
      <c r="K23" s="200"/>
      <c r="L23" s="200"/>
    </row>
    <row r="24" spans="1:12" ht="11.25" customHeight="1">
      <c r="A24" s="37"/>
      <c r="B24" s="37"/>
    </row>
    <row r="25" spans="1:12" ht="11.25" customHeight="1">
      <c r="A25" s="25"/>
    </row>
    <row r="26" spans="1:12" ht="18.75" customHeight="1" thickBot="1">
      <c r="A26" s="138" t="s">
        <v>206</v>
      </c>
      <c r="B26" s="139"/>
      <c r="C26" s="139"/>
      <c r="D26" s="139"/>
      <c r="E26" s="139"/>
      <c r="F26" s="139"/>
      <c r="G26" s="139"/>
      <c r="H26" s="139"/>
      <c r="I26" s="140" t="s">
        <v>148</v>
      </c>
      <c r="J26" s="141"/>
      <c r="K26" s="141"/>
      <c r="L26" s="141"/>
    </row>
    <row r="27" spans="1:12" ht="26.25" customHeight="1" thickBot="1">
      <c r="A27" s="134" t="s">
        <v>11</v>
      </c>
      <c r="B27" s="174"/>
      <c r="C27" s="174"/>
      <c r="D27" s="134" t="s">
        <v>12</v>
      </c>
      <c r="E27" s="174"/>
      <c r="F27" s="175"/>
      <c r="G27" s="134" t="s">
        <v>13</v>
      </c>
      <c r="H27" s="135"/>
      <c r="I27" s="133" t="s">
        <v>14</v>
      </c>
      <c r="J27" s="135"/>
      <c r="K27" s="134" t="s">
        <v>15</v>
      </c>
      <c r="L27" s="135"/>
    </row>
    <row r="28" spans="1:12" ht="26.25" customHeight="1" thickBot="1">
      <c r="A28" s="26" t="s">
        <v>16</v>
      </c>
      <c r="B28" s="144"/>
      <c r="C28" s="145"/>
      <c r="D28" s="176"/>
      <c r="E28" s="177"/>
      <c r="F28" s="145"/>
      <c r="G28" s="136"/>
      <c r="H28" s="137"/>
      <c r="I28" s="146"/>
      <c r="J28" s="137"/>
      <c r="K28" s="27"/>
      <c r="L28" s="28" t="s">
        <v>17</v>
      </c>
    </row>
    <row r="29" spans="1:12" ht="26.25" customHeight="1" thickBot="1">
      <c r="A29" s="29" t="s">
        <v>18</v>
      </c>
      <c r="B29" s="142"/>
      <c r="C29" s="143"/>
      <c r="D29" s="157"/>
      <c r="E29" s="158"/>
      <c r="F29" s="143"/>
      <c r="G29" s="123"/>
      <c r="H29" s="124"/>
      <c r="I29" s="156"/>
      <c r="J29" s="124"/>
      <c r="K29" s="30"/>
      <c r="L29" s="31" t="s">
        <v>17</v>
      </c>
    </row>
    <row r="30" spans="1:12" ht="26.25" customHeight="1" thickBot="1">
      <c r="A30" s="29" t="s">
        <v>19</v>
      </c>
      <c r="B30" s="142"/>
      <c r="C30" s="143"/>
      <c r="D30" s="120"/>
      <c r="E30" s="213"/>
      <c r="F30" s="214"/>
      <c r="G30" s="123"/>
      <c r="H30" s="124"/>
      <c r="I30" s="156"/>
      <c r="J30" s="124"/>
      <c r="K30" s="30"/>
      <c r="L30" s="31" t="s">
        <v>17</v>
      </c>
    </row>
    <row r="31" spans="1:12" ht="26.25" customHeight="1" thickBot="1">
      <c r="A31" s="29" t="s">
        <v>20</v>
      </c>
      <c r="B31" s="142"/>
      <c r="C31" s="143"/>
      <c r="D31" s="157"/>
      <c r="E31" s="158"/>
      <c r="F31" s="143"/>
      <c r="G31" s="123"/>
      <c r="H31" s="124"/>
      <c r="I31" s="156"/>
      <c r="J31" s="124"/>
      <c r="K31" s="30"/>
      <c r="L31" s="31" t="s">
        <v>17</v>
      </c>
    </row>
    <row r="32" spans="1:12" ht="26.25" customHeight="1" thickBot="1">
      <c r="A32" s="29" t="s">
        <v>21</v>
      </c>
      <c r="B32" s="142"/>
      <c r="C32" s="143"/>
      <c r="D32" s="157"/>
      <c r="E32" s="158"/>
      <c r="F32" s="143"/>
      <c r="G32" s="123"/>
      <c r="H32" s="124"/>
      <c r="I32" s="156"/>
      <c r="J32" s="124"/>
      <c r="K32" s="30"/>
      <c r="L32" s="31" t="s">
        <v>17</v>
      </c>
    </row>
    <row r="33" spans="1:12" ht="26.25" customHeight="1" thickBot="1">
      <c r="A33" s="32" t="s">
        <v>22</v>
      </c>
      <c r="B33" s="152" t="s">
        <v>129</v>
      </c>
      <c r="C33" s="153"/>
      <c r="D33" s="153"/>
      <c r="E33" s="153"/>
      <c r="F33" s="153"/>
      <c r="G33" s="153"/>
      <c r="H33" s="153"/>
      <c r="I33" s="153"/>
      <c r="J33" s="154"/>
      <c r="K33" s="33"/>
      <c r="L33" s="34" t="s">
        <v>17</v>
      </c>
    </row>
    <row r="34" spans="1:12" ht="26.25" customHeight="1" thickBot="1">
      <c r="A34" s="155" t="s">
        <v>23</v>
      </c>
      <c r="B34" s="135"/>
      <c r="C34" s="135"/>
      <c r="D34" s="135"/>
      <c r="E34" s="135"/>
      <c r="F34" s="135"/>
      <c r="G34" s="135"/>
      <c r="H34" s="135"/>
      <c r="I34" s="135"/>
      <c r="J34" s="135"/>
      <c r="K34" s="35">
        <f>SUM(K28:K33)</f>
        <v>0</v>
      </c>
      <c r="L34" s="36" t="s">
        <v>17</v>
      </c>
    </row>
    <row r="35" spans="1:12" ht="18.75" customHeight="1">
      <c r="A35" s="149" t="s">
        <v>134</v>
      </c>
      <c r="B35" s="150"/>
      <c r="C35" s="150"/>
      <c r="D35" s="150"/>
      <c r="E35" s="150"/>
      <c r="F35" s="150"/>
      <c r="G35" s="150"/>
      <c r="H35" s="150"/>
      <c r="I35" s="150"/>
      <c r="J35" s="150"/>
      <c r="K35" s="150"/>
      <c r="L35" s="150"/>
    </row>
    <row r="36" spans="1:12" ht="18.75" customHeight="1">
      <c r="A36" s="151" t="s">
        <v>24</v>
      </c>
      <c r="B36" s="148"/>
      <c r="C36" s="148"/>
      <c r="D36" s="148"/>
      <c r="E36" s="148"/>
      <c r="F36" s="148"/>
      <c r="G36" s="148"/>
      <c r="H36" s="148"/>
      <c r="I36" s="148"/>
      <c r="J36" s="148"/>
      <c r="K36" s="148"/>
      <c r="L36" s="148"/>
    </row>
    <row r="37" spans="1:12" ht="18.75" customHeight="1">
      <c r="A37" s="151" t="s">
        <v>25</v>
      </c>
      <c r="B37" s="148"/>
      <c r="C37" s="148"/>
      <c r="D37" s="148"/>
      <c r="E37" s="148"/>
      <c r="F37" s="148"/>
      <c r="G37" s="148"/>
      <c r="H37" s="148"/>
      <c r="I37" s="148"/>
      <c r="J37" s="148"/>
      <c r="K37" s="148"/>
      <c r="L37" s="148"/>
    </row>
    <row r="38" spans="1:12" ht="11.25" customHeight="1">
      <c r="A38" s="117"/>
      <c r="B38" s="116"/>
      <c r="C38" s="116"/>
      <c r="D38" s="116"/>
      <c r="E38" s="116"/>
      <c r="F38" s="116"/>
      <c r="G38" s="116"/>
      <c r="H38" s="116"/>
      <c r="I38" s="116"/>
      <c r="J38" s="116"/>
      <c r="K38" s="116"/>
      <c r="L38" s="116"/>
    </row>
    <row r="39" spans="1:12" ht="11.25" customHeight="1">
      <c r="A39" s="147"/>
      <c r="B39" s="148"/>
      <c r="C39" s="148"/>
      <c r="D39" s="148"/>
      <c r="E39" s="148"/>
      <c r="F39" s="148"/>
      <c r="G39" s="148"/>
      <c r="H39" s="148"/>
      <c r="I39" s="148"/>
      <c r="J39" s="148"/>
      <c r="K39" s="148"/>
      <c r="L39" s="148"/>
    </row>
    <row r="40" spans="1:12" customFormat="1" ht="18.75" customHeight="1" thickBot="1">
      <c r="A40" s="138" t="s">
        <v>207</v>
      </c>
      <c r="B40" s="139"/>
      <c r="C40" s="139"/>
      <c r="D40" s="139"/>
      <c r="E40" s="139"/>
      <c r="F40" s="139"/>
      <c r="G40" s="139"/>
      <c r="H40" s="139"/>
      <c r="I40" s="140" t="s">
        <v>148</v>
      </c>
      <c r="J40" s="141"/>
      <c r="K40" s="141"/>
      <c r="L40" s="141"/>
    </row>
    <row r="41" spans="1:12" customFormat="1" ht="26.25" customHeight="1" thickBot="1">
      <c r="A41" s="131" t="s">
        <v>208</v>
      </c>
      <c r="B41" s="132"/>
      <c r="C41" s="132"/>
      <c r="D41" s="132"/>
      <c r="E41" s="132"/>
      <c r="F41" s="133"/>
      <c r="G41" s="134" t="s">
        <v>209</v>
      </c>
      <c r="H41" s="135"/>
      <c r="I41" s="131" t="s">
        <v>210</v>
      </c>
      <c r="J41" s="132"/>
      <c r="K41" s="132"/>
      <c r="L41" s="133"/>
    </row>
    <row r="42" spans="1:12" customFormat="1" ht="26.25" customHeight="1" thickBot="1">
      <c r="A42" s="120" t="s">
        <v>211</v>
      </c>
      <c r="B42" s="121"/>
      <c r="C42" s="121"/>
      <c r="D42" s="121"/>
      <c r="E42" s="121"/>
      <c r="F42" s="122"/>
      <c r="G42" s="136"/>
      <c r="H42" s="137"/>
      <c r="I42" s="128"/>
      <c r="J42" s="129"/>
      <c r="K42" s="129"/>
      <c r="L42" s="130"/>
    </row>
    <row r="43" spans="1:12" customFormat="1" ht="26.25" customHeight="1" thickBot="1">
      <c r="A43" s="120" t="s">
        <v>212</v>
      </c>
      <c r="B43" s="121"/>
      <c r="C43" s="121"/>
      <c r="D43" s="121"/>
      <c r="E43" s="121"/>
      <c r="F43" s="122"/>
      <c r="G43" s="123"/>
      <c r="H43" s="124"/>
      <c r="I43" s="128"/>
      <c r="J43" s="129"/>
      <c r="K43" s="129"/>
      <c r="L43" s="130"/>
    </row>
    <row r="44" spans="1:12" customFormat="1" ht="26.25" customHeight="1" thickBot="1">
      <c r="A44" s="120" t="s">
        <v>213</v>
      </c>
      <c r="B44" s="121"/>
      <c r="C44" s="121"/>
      <c r="D44" s="121"/>
      <c r="E44" s="121"/>
      <c r="F44" s="122"/>
      <c r="G44" s="123"/>
      <c r="H44" s="124"/>
      <c r="I44" s="125"/>
      <c r="J44" s="126"/>
      <c r="K44" s="126"/>
      <c r="L44" s="127"/>
    </row>
    <row r="45" spans="1:12" customFormat="1" ht="26.25" customHeight="1" thickBot="1">
      <c r="A45" s="120" t="s">
        <v>214</v>
      </c>
      <c r="B45" s="121"/>
      <c r="C45" s="121"/>
      <c r="D45" s="121"/>
      <c r="E45" s="121"/>
      <c r="F45" s="122"/>
      <c r="G45" s="123"/>
      <c r="H45" s="124"/>
      <c r="I45" s="125"/>
      <c r="J45" s="126"/>
      <c r="K45" s="126"/>
      <c r="L45" s="127"/>
    </row>
    <row r="46" spans="1:12" ht="18.75" customHeight="1">
      <c r="A46" s="25"/>
    </row>
    <row r="47" spans="1:12" ht="18.75" customHeight="1"/>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mergeCells count="95">
    <mergeCell ref="G30:H30"/>
    <mergeCell ref="G31:H31"/>
    <mergeCell ref="I31:J31"/>
    <mergeCell ref="G27:H27"/>
    <mergeCell ref="C18:L18"/>
    <mergeCell ref="K27:L27"/>
    <mergeCell ref="D32:F32"/>
    <mergeCell ref="C12:D12"/>
    <mergeCell ref="F12:L12"/>
    <mergeCell ref="C17:D17"/>
    <mergeCell ref="F17:L17"/>
    <mergeCell ref="G32:H32"/>
    <mergeCell ref="B32:C32"/>
    <mergeCell ref="I32:J32"/>
    <mergeCell ref="B31:C31"/>
    <mergeCell ref="B30:C30"/>
    <mergeCell ref="D30:F30"/>
    <mergeCell ref="D31:F31"/>
    <mergeCell ref="G28:H28"/>
    <mergeCell ref="C19:E19"/>
    <mergeCell ref="B9:E9"/>
    <mergeCell ref="A1:L1"/>
    <mergeCell ref="A3:L3"/>
    <mergeCell ref="A4:L4"/>
    <mergeCell ref="A23:L23"/>
    <mergeCell ref="C13:L13"/>
    <mergeCell ref="C14:E14"/>
    <mergeCell ref="C15:E15"/>
    <mergeCell ref="F14:G14"/>
    <mergeCell ref="F15:G15"/>
    <mergeCell ref="A10:B10"/>
    <mergeCell ref="H10:L10"/>
    <mergeCell ref="H14:L14"/>
    <mergeCell ref="F10:G10"/>
    <mergeCell ref="B11:L11"/>
    <mergeCell ref="A17:A21"/>
    <mergeCell ref="A12:A16"/>
    <mergeCell ref="H16:K16"/>
    <mergeCell ref="C16:G16"/>
    <mergeCell ref="A27:C27"/>
    <mergeCell ref="A2:L2"/>
    <mergeCell ref="C10:D10"/>
    <mergeCell ref="H15:L15"/>
    <mergeCell ref="B5:G5"/>
    <mergeCell ref="B6:G6"/>
    <mergeCell ref="H6:L6"/>
    <mergeCell ref="H9:L9"/>
    <mergeCell ref="F9:G9"/>
    <mergeCell ref="H5:L5"/>
    <mergeCell ref="D7:L7"/>
    <mergeCell ref="B7:C7"/>
    <mergeCell ref="B8:L8"/>
    <mergeCell ref="F19:G19"/>
    <mergeCell ref="C20:E20"/>
    <mergeCell ref="F20:G20"/>
    <mergeCell ref="A22:L22"/>
    <mergeCell ref="I27:J27"/>
    <mergeCell ref="A26:H26"/>
    <mergeCell ref="I26:L26"/>
    <mergeCell ref="C21:G21"/>
    <mergeCell ref="H21:K21"/>
    <mergeCell ref="H19:L19"/>
    <mergeCell ref="D27:F27"/>
    <mergeCell ref="H20:L20"/>
    <mergeCell ref="A40:H40"/>
    <mergeCell ref="I40:L40"/>
    <mergeCell ref="B29:C29"/>
    <mergeCell ref="B28:C28"/>
    <mergeCell ref="I28:J28"/>
    <mergeCell ref="A39:L39"/>
    <mergeCell ref="A35:L35"/>
    <mergeCell ref="A36:L36"/>
    <mergeCell ref="A37:L37"/>
    <mergeCell ref="B33:J33"/>
    <mergeCell ref="A34:J34"/>
    <mergeCell ref="I29:J29"/>
    <mergeCell ref="I30:J30"/>
    <mergeCell ref="D29:F29"/>
    <mergeCell ref="D28:F28"/>
    <mergeCell ref="G29:H29"/>
    <mergeCell ref="A41:F41"/>
    <mergeCell ref="G41:H41"/>
    <mergeCell ref="I41:L41"/>
    <mergeCell ref="A42:F42"/>
    <mergeCell ref="G42:H42"/>
    <mergeCell ref="I42:L42"/>
    <mergeCell ref="A45:F45"/>
    <mergeCell ref="G45:H45"/>
    <mergeCell ref="I45:L45"/>
    <mergeCell ref="A43:F43"/>
    <mergeCell ref="G43:H43"/>
    <mergeCell ref="I43:L43"/>
    <mergeCell ref="A44:F44"/>
    <mergeCell ref="G44:H44"/>
    <mergeCell ref="I44:L44"/>
  </mergeCells>
  <phoneticPr fontId="2"/>
  <dataValidations count="2">
    <dataValidation type="list" allowBlank="1" showInputMessage="1" showErrorMessage="1" sqref="G28:J32 G42:H45">
      <formula1>"○,×"</formula1>
    </dataValidation>
    <dataValidation type="list" showInputMessage="1" showErrorMessage="1" sqref="B9:E9">
      <formula1>"　,卸売業,小売業,サービス業,製造業その他,不動産賃貸業,卸売業・不動産賃貸業,小売業・不動産賃貸業,サービス業・不動産賃貸業,製造業その他・不動産賃貸業"</formula1>
    </dataValidation>
  </dataValidations>
  <pageMargins left="0.9055118110236221" right="0.51181102362204722" top="0.55118110236220474" bottom="0.55118110236220474" header="0.31496062992125984" footer="0.31496062992125984"/>
  <pageSetup paperSize="9" scale="67"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7"/>
  <sheetViews>
    <sheetView view="pageBreakPreview" topLeftCell="A8" zoomScale="80" zoomScaleNormal="100" zoomScaleSheetLayoutView="80" workbookViewId="0">
      <selection activeCell="F12" sqref="F12"/>
    </sheetView>
  </sheetViews>
  <sheetFormatPr defaultRowHeight="17.25"/>
  <cols>
    <col min="1" max="1" width="21.875" style="18" customWidth="1"/>
    <col min="2" max="2" width="20" style="18" customWidth="1"/>
    <col min="3" max="3" width="8.125" style="18" customWidth="1"/>
    <col min="4" max="4" width="20" style="18" customWidth="1"/>
    <col min="5" max="5" width="8.125" style="18" customWidth="1"/>
    <col min="6" max="6" width="20" style="18" customWidth="1"/>
    <col min="7" max="7" width="8.125" style="18" customWidth="1"/>
    <col min="8" max="9" width="10" style="18" customWidth="1"/>
    <col min="10" max="10" width="8.125" style="18" customWidth="1"/>
    <col min="11" max="13" width="15.125" style="18" customWidth="1"/>
    <col min="14" max="15" width="10" style="18" customWidth="1"/>
    <col min="16" max="16384" width="9" style="18"/>
  </cols>
  <sheetData>
    <row r="1" spans="1:15" s="8" customFormat="1" ht="27" customHeight="1" thickBot="1">
      <c r="A1" s="215" t="s">
        <v>68</v>
      </c>
      <c r="B1" s="216"/>
      <c r="C1" s="216"/>
      <c r="D1" s="216"/>
      <c r="E1" s="216"/>
      <c r="F1" s="216"/>
      <c r="G1" s="216"/>
      <c r="H1" s="216"/>
      <c r="I1" s="216"/>
      <c r="J1" s="216"/>
      <c r="O1" s="9"/>
    </row>
    <row r="2" spans="1:15" ht="45" customHeight="1" thickBot="1">
      <c r="A2" s="19" t="s">
        <v>26</v>
      </c>
      <c r="B2" s="38"/>
      <c r="C2" s="80" t="s">
        <v>137</v>
      </c>
      <c r="D2" s="228" t="s">
        <v>185</v>
      </c>
      <c r="E2" s="229"/>
      <c r="F2" s="229"/>
      <c r="G2" s="229"/>
      <c r="H2" s="229"/>
      <c r="I2" s="229"/>
      <c r="J2" s="230"/>
    </row>
    <row r="3" spans="1:15" ht="26.25" customHeight="1" thickBot="1">
      <c r="A3" s="225" t="s">
        <v>140</v>
      </c>
      <c r="B3" s="21" t="s">
        <v>27</v>
      </c>
      <c r="C3" s="120" t="s">
        <v>28</v>
      </c>
      <c r="D3" s="121"/>
      <c r="E3" s="121"/>
      <c r="F3" s="121"/>
      <c r="G3" s="121"/>
      <c r="H3" s="121"/>
      <c r="I3" s="121"/>
      <c r="J3" s="122"/>
    </row>
    <row r="4" spans="1:15" ht="109.5" customHeight="1">
      <c r="A4" s="226"/>
      <c r="B4" s="231"/>
      <c r="C4" s="232"/>
      <c r="D4" s="232"/>
      <c r="E4" s="232"/>
      <c r="F4" s="232"/>
      <c r="G4" s="232"/>
      <c r="H4" s="232"/>
      <c r="I4" s="232"/>
      <c r="J4" s="233"/>
    </row>
    <row r="5" spans="1:15" ht="91.5" customHeight="1">
      <c r="A5" s="226"/>
      <c r="B5" s="234"/>
      <c r="C5" s="235"/>
      <c r="D5" s="235"/>
      <c r="E5" s="235"/>
      <c r="F5" s="235"/>
      <c r="G5" s="235"/>
      <c r="H5" s="235"/>
      <c r="I5" s="235"/>
      <c r="J5" s="236"/>
    </row>
    <row r="6" spans="1:15" ht="73.5" customHeight="1">
      <c r="A6" s="226"/>
      <c r="B6" s="234"/>
      <c r="C6" s="235"/>
      <c r="D6" s="235"/>
      <c r="E6" s="235"/>
      <c r="F6" s="235"/>
      <c r="G6" s="235"/>
      <c r="H6" s="235"/>
      <c r="I6" s="235"/>
      <c r="J6" s="236"/>
    </row>
    <row r="7" spans="1:15" ht="24.75" customHeight="1">
      <c r="A7" s="226"/>
      <c r="B7" s="234"/>
      <c r="C7" s="235"/>
      <c r="D7" s="235"/>
      <c r="E7" s="235"/>
      <c r="F7" s="235"/>
      <c r="G7" s="235"/>
      <c r="H7" s="235"/>
      <c r="I7" s="235"/>
      <c r="J7" s="236"/>
    </row>
    <row r="8" spans="1:15" ht="35.85" customHeight="1" thickBot="1">
      <c r="A8" s="227"/>
      <c r="B8" s="222" t="s">
        <v>215</v>
      </c>
      <c r="C8" s="223"/>
      <c r="D8" s="223"/>
      <c r="E8" s="223"/>
      <c r="F8" s="223"/>
      <c r="G8" s="223"/>
      <c r="H8" s="223"/>
      <c r="I8" s="223"/>
      <c r="J8" s="224"/>
    </row>
    <row r="9" spans="1:15" ht="84.75" customHeight="1" thickBot="1">
      <c r="A9" s="75" t="s">
        <v>141</v>
      </c>
      <c r="B9" s="221" t="s">
        <v>196</v>
      </c>
      <c r="C9" s="121"/>
      <c r="D9" s="121"/>
      <c r="E9" s="121"/>
      <c r="F9" s="121"/>
      <c r="G9" s="121"/>
      <c r="H9" s="121"/>
      <c r="I9" s="121"/>
      <c r="J9" s="122"/>
    </row>
    <row r="10" spans="1:15" ht="44.25" customHeight="1" thickBot="1">
      <c r="A10" s="21" t="s">
        <v>29</v>
      </c>
      <c r="B10" s="220" t="s">
        <v>43</v>
      </c>
      <c r="C10" s="241"/>
      <c r="D10" s="220" t="s">
        <v>44</v>
      </c>
      <c r="E10" s="135"/>
      <c r="F10" s="220" t="s">
        <v>155</v>
      </c>
      <c r="G10" s="135"/>
      <c r="H10" s="220" t="s">
        <v>45</v>
      </c>
      <c r="I10" s="135"/>
      <c r="J10" s="135"/>
    </row>
    <row r="11" spans="1:15" ht="44.25" customHeight="1" thickBot="1">
      <c r="A11" s="21" t="s">
        <v>38</v>
      </c>
      <c r="B11" s="92" t="str">
        <f>IF('５（１）－イ　施設の事業費'!D17&lt;&gt;0,'５（１）－イ　施設の事業費'!D17,IF('５（３）施設・設備の内訳なし'!E17&lt;&gt;0,'５（３）施設・設備の内訳なし'!E17,""))</f>
        <v/>
      </c>
      <c r="C11" s="93" t="s">
        <v>30</v>
      </c>
      <c r="D11" s="92" t="str">
        <f>IF('５（１）－イ　施設の事業費'!H17&lt;&gt;0,'５（１）－イ　施設の事業費'!H17,IF('５（３）施設・設備の内訳なし'!I17&lt;&gt;0,'５（３）施設・設備の内訳なし'!I17,""))</f>
        <v/>
      </c>
      <c r="E11" s="93" t="s">
        <v>42</v>
      </c>
      <c r="F11" s="92" t="str">
        <f>IF('５（１）－イ　施設の事業費'!I17&lt;&gt;0,'５（１）－イ　施設の事業費'!I17,IF('５（３）施設・設備の内訳なし'!J17&lt;&gt;0,'５（３）施設・設備の内訳なし'!J17,""))</f>
        <v/>
      </c>
      <c r="G11" s="93" t="s">
        <v>30</v>
      </c>
      <c r="H11" s="237" t="str">
        <f>IF('５（１）－イ　施設の事業費'!J17&lt;&gt;0,'５（１）－イ　施設の事業費'!J17,IF('５（３）施設・設備の内訳なし'!K17&lt;&gt;0,'５（３）施設・設備の内訳なし'!K17,""))</f>
        <v/>
      </c>
      <c r="I11" s="238"/>
      <c r="J11" s="93" t="s">
        <v>30</v>
      </c>
    </row>
    <row r="12" spans="1:15" ht="44.25" customHeight="1" thickBot="1">
      <c r="A12" s="21" t="s">
        <v>39</v>
      </c>
      <c r="B12" s="92" t="str">
        <f>IF('５（２）－イ　設備の事業費'!D17&lt;&gt;0,'５（２）－イ　設備の事業費'!D17,IF('５（３）施設・設備の内訳なし'!E17&lt;&gt;0,'５（３）施設・設備の内訳なし'!E17,""))</f>
        <v/>
      </c>
      <c r="C12" s="93" t="s">
        <v>30</v>
      </c>
      <c r="D12" s="92" t="str">
        <f>IF('５（２）－イ　設備の事業費'!H17&lt;&gt;0,'５（２）－イ　設備の事業費'!H17,IF('５（３）施設・設備の内訳なし'!I17&lt;&gt;0,'５（３）施設・設備の内訳なし'!I17,""))</f>
        <v/>
      </c>
      <c r="E12" s="93" t="s">
        <v>42</v>
      </c>
      <c r="F12" s="92" t="str">
        <f>IF('５（２）－イ　設備の事業費'!I17&lt;&gt;0,'５（２）－イ　設備の事業費'!I17,IF('５（３）施設・設備の内訳なし'!J17&lt;&gt;0,'５（３）施設・設備の内訳なし'!J17,""))</f>
        <v/>
      </c>
      <c r="G12" s="93" t="s">
        <v>30</v>
      </c>
      <c r="H12" s="237" t="str">
        <f>IF('５（２）－イ　設備の事業費'!J17&lt;&gt;0,'５（２）－イ　設備の事業費'!J17,IF('５（３）施設・設備の内訳なし'!K17&lt;&gt;0,'５（３）施設・設備の内訳なし'!K17,""))</f>
        <v/>
      </c>
      <c r="I12" s="238"/>
      <c r="J12" s="93" t="s">
        <v>30</v>
      </c>
    </row>
    <row r="13" spans="1:15" s="39" customFormat="1" ht="44.25" customHeight="1" thickBot="1">
      <c r="A13" s="69" t="s">
        <v>40</v>
      </c>
      <c r="B13" s="91" t="str">
        <f>IF(SUM(B11:B12)&lt;&gt;0,SUM(B11:B12),"")</f>
        <v/>
      </c>
      <c r="C13" s="78" t="s">
        <v>30</v>
      </c>
      <c r="D13" s="91" t="str">
        <f>IF(SUM(D11:D12)&lt;&gt;0,SUM(D11:D12),"")</f>
        <v/>
      </c>
      <c r="E13" s="78" t="s">
        <v>30</v>
      </c>
      <c r="F13" s="91" t="str">
        <f>IF(SUM(F11:F12)&lt;&gt;0,SUM(F11:F12),"")</f>
        <v/>
      </c>
      <c r="G13" s="78" t="s">
        <v>30</v>
      </c>
      <c r="H13" s="239" t="str">
        <f>IF(F13="","",SUM(H11:I12))</f>
        <v/>
      </c>
      <c r="I13" s="240"/>
      <c r="J13" s="78" t="s">
        <v>30</v>
      </c>
    </row>
    <row r="14" spans="1:15" s="37" customFormat="1" ht="18.75" customHeight="1">
      <c r="A14" s="151" t="s">
        <v>31</v>
      </c>
      <c r="B14" s="217"/>
      <c r="C14" s="217"/>
      <c r="D14" s="217"/>
      <c r="E14" s="217"/>
      <c r="F14" s="217"/>
      <c r="G14" s="217"/>
      <c r="H14" s="217"/>
      <c r="I14" s="217"/>
      <c r="J14" s="217"/>
    </row>
    <row r="15" spans="1:15" s="37" customFormat="1" ht="18.75" customHeight="1">
      <c r="A15" s="218" t="s">
        <v>166</v>
      </c>
      <c r="B15" s="219"/>
      <c r="C15" s="219"/>
      <c r="D15" s="219"/>
      <c r="E15" s="219"/>
      <c r="F15" s="219"/>
      <c r="G15" s="219"/>
      <c r="H15" s="219"/>
      <c r="I15" s="219"/>
      <c r="J15" s="219"/>
    </row>
    <row r="16" spans="1:15" s="37" customFormat="1" ht="18.75" customHeight="1">
      <c r="A16" s="151" t="s">
        <v>156</v>
      </c>
      <c r="B16" s="217"/>
      <c r="C16" s="217"/>
      <c r="D16" s="217"/>
      <c r="E16" s="217"/>
      <c r="F16" s="217"/>
      <c r="G16" s="217"/>
      <c r="H16" s="217"/>
      <c r="I16" s="217"/>
      <c r="J16" s="217"/>
    </row>
    <row r="17" spans="1:10" s="37" customFormat="1" ht="18.75" customHeight="1">
      <c r="A17" s="151" t="s">
        <v>201</v>
      </c>
      <c r="B17" s="217"/>
      <c r="C17" s="217"/>
      <c r="D17" s="217"/>
      <c r="E17" s="217"/>
      <c r="F17" s="217"/>
      <c r="G17" s="217"/>
      <c r="H17" s="217"/>
      <c r="I17" s="217"/>
      <c r="J17" s="217"/>
    </row>
    <row r="18" spans="1:10" ht="18.75" customHeight="1"/>
    <row r="19" spans="1:10" ht="45" customHeight="1"/>
    <row r="20" spans="1:10" ht="45" customHeight="1"/>
    <row r="21" spans="1:10" ht="45" customHeight="1"/>
    <row r="22" spans="1:10" ht="45" customHeight="1"/>
    <row r="23" spans="1:10" ht="45" customHeight="1"/>
    <row r="24" spans="1:10" ht="18.75" customHeight="1"/>
    <row r="25" spans="1:10" ht="18.75" customHeight="1"/>
    <row r="26" spans="1:10" ht="18.75" customHeight="1"/>
    <row r="27" spans="1:10" ht="18.75" customHeight="1"/>
    <row r="28" spans="1:10" ht="18.75" customHeight="1"/>
    <row r="29" spans="1:10" ht="18.75" customHeight="1"/>
    <row r="30" spans="1:10" ht="18.75" customHeight="1"/>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8">
    <mergeCell ref="A16:J16"/>
    <mergeCell ref="H12:I12"/>
    <mergeCell ref="A17:J17"/>
    <mergeCell ref="F10:G10"/>
    <mergeCell ref="H11:I11"/>
    <mergeCell ref="H13:I13"/>
    <mergeCell ref="B10:C10"/>
    <mergeCell ref="A1:J1"/>
    <mergeCell ref="A14:J14"/>
    <mergeCell ref="A15:J15"/>
    <mergeCell ref="D10:E10"/>
    <mergeCell ref="B9:J9"/>
    <mergeCell ref="B8:J8"/>
    <mergeCell ref="A3:A8"/>
    <mergeCell ref="H10:J10"/>
    <mergeCell ref="D2:J2"/>
    <mergeCell ref="C3:J3"/>
    <mergeCell ref="B4:J7"/>
  </mergeCells>
  <phoneticPr fontId="2"/>
  <pageMargins left="0.70866141732283472" right="0.11811023622047245" top="0.74803149606299213" bottom="0.74803149606299213" header="0.31496062992125984" footer="0.31496062992125984"/>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
  <sheetViews>
    <sheetView view="pageBreakPreview" zoomScaleNormal="100" zoomScaleSheetLayoutView="100" workbookViewId="0">
      <selection activeCell="C3" sqref="C3:H4"/>
    </sheetView>
  </sheetViews>
  <sheetFormatPr defaultRowHeight="26.25" customHeight="1"/>
  <cols>
    <col min="1" max="1" width="10" style="40" customWidth="1"/>
    <col min="2" max="2" width="11.25" style="40" customWidth="1"/>
    <col min="3" max="4" width="6.25" style="40" customWidth="1"/>
    <col min="5" max="5" width="6.125" style="40" customWidth="1"/>
    <col min="6" max="8" width="6.25" style="40" customWidth="1"/>
    <col min="9" max="9" width="11.25" style="40" customWidth="1"/>
    <col min="10" max="10" width="18" style="40" customWidth="1"/>
    <col min="11" max="11" width="12.125" style="40" customWidth="1"/>
    <col min="12" max="16384" width="9" style="40"/>
  </cols>
  <sheetData>
    <row r="1" spans="1:11" s="49" customFormat="1" ht="18.75" customHeight="1">
      <c r="A1" s="279" t="s">
        <v>220</v>
      </c>
      <c r="B1" s="280"/>
      <c r="C1" s="280"/>
      <c r="D1" s="280"/>
      <c r="E1" s="280"/>
      <c r="F1" s="280"/>
      <c r="G1" s="280"/>
      <c r="H1" s="280"/>
      <c r="I1" s="280"/>
      <c r="J1" s="280"/>
      <c r="K1" s="280"/>
    </row>
    <row r="2" spans="1:11" s="49" customFormat="1" ht="18.75" customHeight="1" thickBot="1">
      <c r="A2" s="277" t="s">
        <v>194</v>
      </c>
      <c r="B2" s="278"/>
      <c r="C2" s="278"/>
      <c r="D2" s="278"/>
      <c r="E2" s="278"/>
      <c r="F2" s="278"/>
      <c r="G2" s="278"/>
      <c r="H2" s="278"/>
      <c r="I2" s="278"/>
      <c r="J2" s="278"/>
      <c r="K2" s="278"/>
    </row>
    <row r="3" spans="1:11" ht="32.25" customHeight="1">
      <c r="A3" s="311" t="s">
        <v>158</v>
      </c>
      <c r="B3" s="312"/>
      <c r="C3" s="315"/>
      <c r="D3" s="316"/>
      <c r="E3" s="316"/>
      <c r="F3" s="316"/>
      <c r="G3" s="316"/>
      <c r="H3" s="317"/>
      <c r="I3" s="225" t="s">
        <v>221</v>
      </c>
      <c r="J3" s="322" t="s">
        <v>139</v>
      </c>
      <c r="K3" s="323"/>
    </row>
    <row r="4" spans="1:11" ht="44.25" customHeight="1" thickBot="1">
      <c r="A4" s="313"/>
      <c r="B4" s="314"/>
      <c r="C4" s="318"/>
      <c r="D4" s="319"/>
      <c r="E4" s="319"/>
      <c r="F4" s="319"/>
      <c r="G4" s="319"/>
      <c r="H4" s="320"/>
      <c r="I4" s="321"/>
      <c r="J4" s="324"/>
      <c r="K4" s="325"/>
    </row>
    <row r="5" spans="1:11" ht="26.25" customHeight="1" thickBot="1">
      <c r="A5" s="289" t="s">
        <v>138</v>
      </c>
      <c r="B5" s="70" t="s">
        <v>46</v>
      </c>
      <c r="C5" s="300"/>
      <c r="D5" s="301"/>
      <c r="E5" s="301"/>
      <c r="F5" s="301"/>
      <c r="G5" s="301"/>
      <c r="H5" s="301"/>
      <c r="I5" s="302"/>
      <c r="J5" s="301"/>
      <c r="K5" s="303"/>
    </row>
    <row r="6" spans="1:11" ht="26.25" customHeight="1" thickBot="1">
      <c r="A6" s="290"/>
      <c r="B6" s="47" t="s">
        <v>12</v>
      </c>
      <c r="C6" s="193"/>
      <c r="D6" s="193"/>
      <c r="E6" s="193"/>
      <c r="F6" s="193"/>
      <c r="G6" s="193"/>
      <c r="H6" s="193"/>
      <c r="I6" s="107" t="s">
        <v>47</v>
      </c>
      <c r="J6" s="208" t="s">
        <v>132</v>
      </c>
      <c r="K6" s="208"/>
    </row>
    <row r="7" spans="1:11" ht="26.25" customHeight="1" thickBot="1">
      <c r="A7" s="290"/>
      <c r="B7" s="21" t="s">
        <v>49</v>
      </c>
      <c r="C7" s="310"/>
      <c r="D7" s="310"/>
      <c r="E7" s="310"/>
      <c r="F7" s="310"/>
      <c r="G7" s="310"/>
      <c r="H7" s="310"/>
      <c r="I7" s="101" t="s">
        <v>50</v>
      </c>
      <c r="J7" s="310"/>
      <c r="K7" s="310"/>
    </row>
    <row r="8" spans="1:11" ht="26.25" customHeight="1" thickBot="1">
      <c r="A8" s="291"/>
      <c r="B8" s="41" t="s">
        <v>51</v>
      </c>
      <c r="C8" s="42" t="s">
        <v>52</v>
      </c>
      <c r="D8" s="43"/>
      <c r="E8" s="43" t="s">
        <v>63</v>
      </c>
      <c r="F8" s="43" t="s">
        <v>54</v>
      </c>
      <c r="G8" s="43"/>
      <c r="H8" s="43" t="s">
        <v>53</v>
      </c>
      <c r="I8" s="102" t="s">
        <v>55</v>
      </c>
      <c r="J8" s="44"/>
      <c r="K8" s="45" t="s">
        <v>56</v>
      </c>
    </row>
    <row r="9" spans="1:11" ht="26.25" customHeight="1" thickBot="1">
      <c r="A9" s="289" t="s">
        <v>57</v>
      </c>
      <c r="B9" s="46" t="s">
        <v>46</v>
      </c>
      <c r="C9" s="245"/>
      <c r="D9" s="246"/>
      <c r="E9" s="246"/>
      <c r="F9" s="246"/>
      <c r="G9" s="246"/>
      <c r="H9" s="246"/>
      <c r="I9" s="247"/>
      <c r="J9" s="246"/>
      <c r="K9" s="248"/>
    </row>
    <row r="10" spans="1:11" ht="26.25" customHeight="1" thickBot="1">
      <c r="A10" s="290"/>
      <c r="B10" s="109" t="s">
        <v>12</v>
      </c>
      <c r="C10" s="120"/>
      <c r="D10" s="213"/>
      <c r="E10" s="213"/>
      <c r="F10" s="213"/>
      <c r="G10" s="213"/>
      <c r="H10" s="213"/>
      <c r="I10" s="107" t="s">
        <v>47</v>
      </c>
      <c r="J10" s="120" t="s">
        <v>48</v>
      </c>
      <c r="K10" s="214"/>
    </row>
    <row r="11" spans="1:11" ht="26.25" customHeight="1" thickBot="1">
      <c r="A11" s="290"/>
      <c r="B11" s="46" t="s">
        <v>49</v>
      </c>
      <c r="C11" s="249"/>
      <c r="D11" s="250"/>
      <c r="E11" s="250"/>
      <c r="F11" s="250"/>
      <c r="G11" s="250"/>
      <c r="H11" s="250"/>
      <c r="I11" s="103" t="s">
        <v>50</v>
      </c>
      <c r="J11" s="120"/>
      <c r="K11" s="214"/>
    </row>
    <row r="12" spans="1:11" ht="26.25" customHeight="1" thickBot="1">
      <c r="A12" s="291"/>
      <c r="B12" s="41" t="s">
        <v>51</v>
      </c>
      <c r="C12" s="43" t="s">
        <v>52</v>
      </c>
      <c r="D12" s="43"/>
      <c r="E12" s="43" t="s">
        <v>53</v>
      </c>
      <c r="F12" s="48" t="s">
        <v>54</v>
      </c>
      <c r="G12" s="48"/>
      <c r="H12" s="48" t="s">
        <v>53</v>
      </c>
      <c r="I12" s="104" t="s">
        <v>55</v>
      </c>
      <c r="J12" s="98"/>
      <c r="K12" s="45" t="s">
        <v>56</v>
      </c>
    </row>
    <row r="13" spans="1:11" ht="45" customHeight="1" thickBot="1">
      <c r="A13" s="262" t="s">
        <v>64</v>
      </c>
      <c r="B13" s="295"/>
      <c r="C13" s="292" t="s">
        <v>62</v>
      </c>
      <c r="D13" s="293"/>
      <c r="E13" s="294"/>
      <c r="F13" s="285" t="s">
        <v>133</v>
      </c>
      <c r="G13" s="286"/>
      <c r="H13" s="286"/>
      <c r="I13" s="105" t="s">
        <v>58</v>
      </c>
      <c r="J13" s="281" t="s">
        <v>131</v>
      </c>
      <c r="K13" s="282"/>
    </row>
    <row r="14" spans="1:11" ht="45" customHeight="1" thickBot="1">
      <c r="A14" s="296"/>
      <c r="B14" s="297"/>
      <c r="C14" s="304" t="s">
        <v>65</v>
      </c>
      <c r="D14" s="305"/>
      <c r="E14" s="306"/>
      <c r="F14" s="287" t="s">
        <v>133</v>
      </c>
      <c r="G14" s="288"/>
      <c r="H14" s="288"/>
      <c r="I14" s="108" t="s">
        <v>58</v>
      </c>
      <c r="J14" s="283" t="s">
        <v>131</v>
      </c>
      <c r="K14" s="284"/>
    </row>
    <row r="15" spans="1:11" ht="45" customHeight="1" thickBot="1">
      <c r="A15" s="298"/>
      <c r="B15" s="299"/>
      <c r="C15" s="307" t="s">
        <v>66</v>
      </c>
      <c r="D15" s="308"/>
      <c r="E15" s="309"/>
      <c r="F15" s="251" t="s">
        <v>133</v>
      </c>
      <c r="G15" s="252"/>
      <c r="H15" s="253"/>
      <c r="I15" s="254"/>
      <c r="J15" s="255"/>
      <c r="K15" s="256"/>
    </row>
    <row r="16" spans="1:11" ht="30.75" customHeight="1" thickBot="1">
      <c r="A16" s="257" t="s">
        <v>177</v>
      </c>
      <c r="B16" s="258"/>
      <c r="C16" s="272" t="s">
        <v>191</v>
      </c>
      <c r="D16" s="273"/>
      <c r="E16" s="273"/>
      <c r="F16" s="273"/>
      <c r="G16" s="273"/>
      <c r="H16" s="274"/>
      <c r="I16" s="259"/>
      <c r="J16" s="260"/>
      <c r="K16" s="261"/>
    </row>
    <row r="17" spans="1:11" ht="16.5" customHeight="1">
      <c r="A17" s="262" t="s">
        <v>178</v>
      </c>
      <c r="B17" s="263"/>
      <c r="C17" s="275" t="s">
        <v>176</v>
      </c>
      <c r="D17" s="267"/>
      <c r="E17" s="267"/>
      <c r="F17" s="267"/>
      <c r="G17" s="267"/>
      <c r="H17" s="268"/>
      <c r="I17" s="266" t="s">
        <v>175</v>
      </c>
      <c r="J17" s="267"/>
      <c r="K17" s="268"/>
    </row>
    <row r="18" spans="1:11" ht="30.75" customHeight="1" thickBot="1">
      <c r="A18" s="264"/>
      <c r="B18" s="265"/>
      <c r="C18" s="276" t="s">
        <v>184</v>
      </c>
      <c r="D18" s="270"/>
      <c r="E18" s="270"/>
      <c r="F18" s="270"/>
      <c r="G18" s="270"/>
      <c r="H18" s="271"/>
      <c r="I18" s="269" t="s">
        <v>183</v>
      </c>
      <c r="J18" s="270"/>
      <c r="K18" s="271"/>
    </row>
    <row r="19" spans="1:11" s="49" customFormat="1" ht="37.5" customHeight="1">
      <c r="A19" s="242" t="s">
        <v>67</v>
      </c>
      <c r="B19" s="243"/>
      <c r="C19" s="243"/>
      <c r="D19" s="243"/>
      <c r="E19" s="243"/>
      <c r="F19" s="243"/>
      <c r="G19" s="243"/>
      <c r="H19" s="243"/>
      <c r="I19" s="244"/>
      <c r="J19" s="243"/>
      <c r="K19" s="243"/>
    </row>
    <row r="20" spans="1:11" s="49" customFormat="1" ht="18.75" customHeight="1">
      <c r="A20" s="242" t="s">
        <v>61</v>
      </c>
      <c r="B20" s="243"/>
      <c r="C20" s="243"/>
      <c r="D20" s="243"/>
      <c r="E20" s="243"/>
      <c r="F20" s="243"/>
      <c r="G20" s="243"/>
      <c r="H20" s="243"/>
      <c r="I20" s="244"/>
      <c r="J20" s="243"/>
      <c r="K20" s="243"/>
    </row>
    <row r="21" spans="1:11" s="49" customFormat="1" ht="36.75" customHeight="1">
      <c r="A21" s="50"/>
      <c r="B21" s="51"/>
      <c r="C21" s="51"/>
      <c r="D21" s="51"/>
      <c r="E21" s="51"/>
      <c r="F21" s="51"/>
      <c r="G21" s="51"/>
      <c r="H21" s="99"/>
      <c r="I21" s="106"/>
      <c r="J21" s="99"/>
      <c r="K21" s="51"/>
    </row>
    <row r="22" spans="1:11" ht="45" customHeight="1"/>
    <row r="23" spans="1:11" ht="45" customHeight="1"/>
    <row r="25" spans="1:11" ht="18.75" customHeight="1"/>
  </sheetData>
  <mergeCells count="38">
    <mergeCell ref="C3:H4"/>
    <mergeCell ref="I3:I4"/>
    <mergeCell ref="A5:A8"/>
    <mergeCell ref="C7:H7"/>
    <mergeCell ref="J10:K10"/>
    <mergeCell ref="J3:K4"/>
    <mergeCell ref="A2:K2"/>
    <mergeCell ref="A1:K1"/>
    <mergeCell ref="J13:K13"/>
    <mergeCell ref="J14:K14"/>
    <mergeCell ref="F13:H13"/>
    <mergeCell ref="F14:H14"/>
    <mergeCell ref="A9:A12"/>
    <mergeCell ref="C13:E13"/>
    <mergeCell ref="A13:B15"/>
    <mergeCell ref="J6:K6"/>
    <mergeCell ref="C5:K5"/>
    <mergeCell ref="C14:E14"/>
    <mergeCell ref="C15:E15"/>
    <mergeCell ref="J7:K7"/>
    <mergeCell ref="C6:H6"/>
    <mergeCell ref="A3:B4"/>
    <mergeCell ref="A20:K20"/>
    <mergeCell ref="C9:K9"/>
    <mergeCell ref="C11:H11"/>
    <mergeCell ref="C10:H10"/>
    <mergeCell ref="A19:K19"/>
    <mergeCell ref="F15:H15"/>
    <mergeCell ref="I15:K15"/>
    <mergeCell ref="J11:K11"/>
    <mergeCell ref="A16:B16"/>
    <mergeCell ref="I16:K16"/>
    <mergeCell ref="A17:B18"/>
    <mergeCell ref="I17:K17"/>
    <mergeCell ref="I18:K18"/>
    <mergeCell ref="C16:H16"/>
    <mergeCell ref="C17:H17"/>
    <mergeCell ref="C18:H18"/>
  </mergeCells>
  <phoneticPr fontId="2"/>
  <pageMargins left="0.70866141732283472" right="0.31496062992125984"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3"/>
  <sheetViews>
    <sheetView view="pageBreakPreview" zoomScale="90" zoomScaleNormal="100" zoomScaleSheetLayoutView="90" workbookViewId="0">
      <selection activeCell="D7" sqref="D7:D8"/>
    </sheetView>
  </sheetViews>
  <sheetFormatPr defaultRowHeight="13.5"/>
  <cols>
    <col min="1" max="2" width="9" style="53" customWidth="1"/>
    <col min="3" max="3" width="31.25" style="53" customWidth="1"/>
    <col min="4" max="10" width="17.5" style="53" customWidth="1"/>
    <col min="11" max="11" width="19.625" style="53" customWidth="1"/>
    <col min="12" max="16384" width="9" style="53"/>
  </cols>
  <sheetData>
    <row r="1" spans="1:11" s="82" customFormat="1" ht="18.75" customHeight="1">
      <c r="A1" s="346" t="s">
        <v>220</v>
      </c>
      <c r="B1" s="346"/>
      <c r="C1" s="346"/>
      <c r="D1" s="346"/>
      <c r="E1" s="346"/>
      <c r="F1" s="346"/>
      <c r="G1" s="87"/>
      <c r="H1" s="342" t="s">
        <v>170</v>
      </c>
      <c r="I1" s="344" t="s">
        <v>202</v>
      </c>
      <c r="J1" s="81"/>
    </row>
    <row r="2" spans="1:11" s="82" customFormat="1" ht="18.75" customHeight="1" thickBot="1">
      <c r="A2" s="346"/>
      <c r="B2" s="346"/>
      <c r="C2" s="346"/>
      <c r="D2" s="346"/>
      <c r="E2" s="346"/>
      <c r="F2" s="346"/>
      <c r="G2" s="84"/>
      <c r="H2" s="343"/>
      <c r="I2" s="345"/>
      <c r="J2" s="83"/>
    </row>
    <row r="3" spans="1:11" ht="18.75" customHeight="1" thickBot="1">
      <c r="A3" s="88" t="s">
        <v>77</v>
      </c>
      <c r="B3" s="88"/>
      <c r="C3" s="88"/>
      <c r="D3" s="88"/>
      <c r="E3" s="88"/>
      <c r="F3" s="88"/>
      <c r="G3" s="88"/>
      <c r="H3" s="88"/>
      <c r="I3" s="52"/>
      <c r="J3" s="89" t="s">
        <v>78</v>
      </c>
    </row>
    <row r="4" spans="1:11" ht="15" customHeight="1">
      <c r="A4" s="347" t="s">
        <v>147</v>
      </c>
      <c r="B4" s="347" t="s">
        <v>159</v>
      </c>
      <c r="C4" s="351" t="s">
        <v>173</v>
      </c>
      <c r="D4" s="12" t="s">
        <v>100</v>
      </c>
      <c r="E4" s="12"/>
      <c r="F4" s="12"/>
      <c r="G4" s="12" t="s">
        <v>70</v>
      </c>
      <c r="H4" s="12" t="s">
        <v>71</v>
      </c>
      <c r="I4" s="12" t="s">
        <v>71</v>
      </c>
      <c r="J4" s="12" t="s">
        <v>71</v>
      </c>
    </row>
    <row r="5" spans="1:11" ht="15" customHeight="1">
      <c r="A5" s="350"/>
      <c r="B5" s="348"/>
      <c r="C5" s="352"/>
      <c r="D5" s="54" t="s">
        <v>101</v>
      </c>
      <c r="E5" s="55" t="s">
        <v>59</v>
      </c>
      <c r="F5" s="55" t="s">
        <v>69</v>
      </c>
      <c r="G5" s="55" t="s">
        <v>69</v>
      </c>
      <c r="H5" s="55" t="s">
        <v>72</v>
      </c>
      <c r="I5" s="55" t="s">
        <v>60</v>
      </c>
      <c r="J5" s="55" t="s">
        <v>41</v>
      </c>
    </row>
    <row r="6" spans="1:11" ht="30" customHeight="1" thickBot="1">
      <c r="A6" s="350"/>
      <c r="B6" s="349"/>
      <c r="C6" s="56" t="s">
        <v>222</v>
      </c>
      <c r="D6" s="56" t="s">
        <v>16</v>
      </c>
      <c r="E6" s="56" t="s">
        <v>18</v>
      </c>
      <c r="F6" s="56" t="s">
        <v>19</v>
      </c>
      <c r="G6" s="56" t="s">
        <v>20</v>
      </c>
      <c r="H6" s="56" t="s">
        <v>73</v>
      </c>
      <c r="I6" s="56" t="s">
        <v>74</v>
      </c>
      <c r="J6" s="56" t="s">
        <v>75</v>
      </c>
    </row>
    <row r="7" spans="1:11" ht="21" customHeight="1">
      <c r="A7" s="336"/>
      <c r="B7" s="336"/>
      <c r="C7" s="57"/>
      <c r="D7" s="328"/>
      <c r="E7" s="328"/>
      <c r="F7" s="328"/>
      <c r="G7" s="328"/>
      <c r="H7" s="330" t="str">
        <f>IF(E7-G7=0,"",E7-G7)</f>
        <v/>
      </c>
      <c r="I7" s="330" t="str">
        <f>IF(H7&lt;&gt;"",IF($I$1=2/3,ROUNDDOWN(H7*2/3,0),IF($I$1=1/2,ROUNDDOWN(H7*1/2,0),"")),"")</f>
        <v/>
      </c>
      <c r="J7" s="330" t="str">
        <f>IF(I7="","",D7-I7)</f>
        <v/>
      </c>
      <c r="K7" s="326"/>
    </row>
    <row r="8" spans="1:11" ht="21" customHeight="1" thickBot="1">
      <c r="A8" s="337"/>
      <c r="B8" s="337"/>
      <c r="C8" s="58"/>
      <c r="D8" s="329"/>
      <c r="E8" s="329"/>
      <c r="F8" s="329"/>
      <c r="G8" s="329"/>
      <c r="H8" s="331"/>
      <c r="I8" s="331"/>
      <c r="J8" s="331"/>
      <c r="K8" s="327"/>
    </row>
    <row r="9" spans="1:11" ht="21" customHeight="1">
      <c r="A9" s="336"/>
      <c r="B9" s="336"/>
      <c r="C9" s="57"/>
      <c r="D9" s="328"/>
      <c r="E9" s="328"/>
      <c r="F9" s="328"/>
      <c r="G9" s="328"/>
      <c r="H9" s="330" t="str">
        <f>IF(E9-G9=0,"",E9-G9)</f>
        <v/>
      </c>
      <c r="I9" s="330" t="str">
        <f>IF(H9&lt;&gt;"",IF($I$1=2/3,ROUNDDOWN(H9*2/3,0),IF($I$1=1/2,ROUNDDOWN(H9*1/2,0),"")),"")</f>
        <v/>
      </c>
      <c r="J9" s="330" t="str">
        <f>IF(I9="","",D9-I9)</f>
        <v/>
      </c>
      <c r="K9" s="326"/>
    </row>
    <row r="10" spans="1:11" ht="21" customHeight="1" thickBot="1">
      <c r="A10" s="337"/>
      <c r="B10" s="337"/>
      <c r="C10" s="58"/>
      <c r="D10" s="329"/>
      <c r="E10" s="329"/>
      <c r="F10" s="329"/>
      <c r="G10" s="329"/>
      <c r="H10" s="331"/>
      <c r="I10" s="331"/>
      <c r="J10" s="331"/>
      <c r="K10" s="327"/>
    </row>
    <row r="11" spans="1:11" ht="21" customHeight="1">
      <c r="A11" s="336"/>
      <c r="B11" s="336"/>
      <c r="C11" s="57"/>
      <c r="D11" s="328"/>
      <c r="E11" s="328"/>
      <c r="F11" s="328"/>
      <c r="G11" s="328"/>
      <c r="H11" s="330" t="str">
        <f>IF(E11-G11=0,"",E11-G11)</f>
        <v/>
      </c>
      <c r="I11" s="330" t="str">
        <f t="shared" ref="I11" si="0">IF(H11&lt;&gt;"",IF($I$1=2/3,ROUNDDOWN(H11*2/3,0),IF($I$1=1/2,ROUNDDOWN(H11*1/2,0),"")),"")</f>
        <v/>
      </c>
      <c r="J11" s="330" t="str">
        <f>IF(I11="","",D11-I11)</f>
        <v/>
      </c>
      <c r="K11" s="326"/>
    </row>
    <row r="12" spans="1:11" ht="21" customHeight="1" thickBot="1">
      <c r="A12" s="337"/>
      <c r="B12" s="337"/>
      <c r="C12" s="58"/>
      <c r="D12" s="329"/>
      <c r="E12" s="329"/>
      <c r="F12" s="329"/>
      <c r="G12" s="329"/>
      <c r="H12" s="331"/>
      <c r="I12" s="331"/>
      <c r="J12" s="331"/>
      <c r="K12" s="327"/>
    </row>
    <row r="13" spans="1:11" ht="21" customHeight="1">
      <c r="A13" s="336"/>
      <c r="B13" s="336"/>
      <c r="C13" s="59"/>
      <c r="D13" s="328"/>
      <c r="E13" s="328"/>
      <c r="F13" s="328"/>
      <c r="G13" s="328"/>
      <c r="H13" s="330" t="str">
        <f t="shared" ref="H13" si="1">IF(E13-G13=0,"",E13-G13)</f>
        <v/>
      </c>
      <c r="I13" s="330" t="str">
        <f t="shared" ref="I13" si="2">IF(H13&lt;&gt;"",IF($I$1=2/3,ROUNDDOWN(H13*2/3,0),IF($I$1=1/2,ROUNDDOWN(H13*1/2,0),"")),"")</f>
        <v/>
      </c>
      <c r="J13" s="330" t="str">
        <f>IF(I13="","",D13-I13)</f>
        <v/>
      </c>
      <c r="K13" s="326"/>
    </row>
    <row r="14" spans="1:11" ht="21" customHeight="1" thickBot="1">
      <c r="A14" s="337"/>
      <c r="B14" s="337"/>
      <c r="C14" s="58"/>
      <c r="D14" s="332"/>
      <c r="E14" s="329"/>
      <c r="F14" s="332"/>
      <c r="G14" s="332"/>
      <c r="H14" s="331"/>
      <c r="I14" s="331"/>
      <c r="J14" s="331"/>
      <c r="K14" s="327"/>
    </row>
    <row r="15" spans="1:11" ht="21" customHeight="1">
      <c r="A15" s="336"/>
      <c r="B15" s="336"/>
      <c r="C15" s="59"/>
      <c r="D15" s="328"/>
      <c r="E15" s="328"/>
      <c r="F15" s="328"/>
      <c r="G15" s="328"/>
      <c r="H15" s="330" t="str">
        <f t="shared" ref="H15" si="3">IF(E15-G15=0,"",E15-G15)</f>
        <v/>
      </c>
      <c r="I15" s="330" t="str">
        <f t="shared" ref="I15" si="4">IF(H15&lt;&gt;"",IF($I$1=2/3,ROUNDDOWN(H15*2/3,0),IF($I$1=1/2,ROUNDDOWN(H15*1/2,0),"")),"")</f>
        <v/>
      </c>
      <c r="J15" s="330" t="str">
        <f t="shared" ref="J15" si="5">IF(I15="","",D15-I15)</f>
        <v/>
      </c>
      <c r="K15" s="326"/>
    </row>
    <row r="16" spans="1:11" ht="21" customHeight="1" thickBot="1">
      <c r="A16" s="337"/>
      <c r="B16" s="337"/>
      <c r="C16" s="58"/>
      <c r="D16" s="332"/>
      <c r="E16" s="332"/>
      <c r="F16" s="332"/>
      <c r="G16" s="332"/>
      <c r="H16" s="331"/>
      <c r="I16" s="331"/>
      <c r="J16" s="331"/>
      <c r="K16" s="327"/>
    </row>
    <row r="17" spans="1:10" ht="33.75" customHeight="1" thickBot="1">
      <c r="A17" s="338" t="s">
        <v>171</v>
      </c>
      <c r="B17" s="338"/>
      <c r="C17" s="338"/>
      <c r="D17" s="119">
        <f>SUM(D7:D16)</f>
        <v>0</v>
      </c>
      <c r="E17" s="79">
        <f>SUM(E7:E16)</f>
        <v>0</v>
      </c>
      <c r="F17" s="79">
        <f t="shared" ref="F17:I17" si="6">SUM(F7:F16)</f>
        <v>0</v>
      </c>
      <c r="G17" s="79">
        <f t="shared" si="6"/>
        <v>0</v>
      </c>
      <c r="H17" s="79">
        <f t="shared" si="6"/>
        <v>0</v>
      </c>
      <c r="I17" s="79">
        <f t="shared" si="6"/>
        <v>0</v>
      </c>
      <c r="J17" s="79">
        <f>SUM(J7:J16)</f>
        <v>0</v>
      </c>
    </row>
    <row r="18" spans="1:10" ht="18.75" customHeight="1">
      <c r="A18" s="339" t="s">
        <v>76</v>
      </c>
      <c r="B18" s="339"/>
      <c r="C18" s="340"/>
      <c r="D18" s="340"/>
      <c r="E18" s="340"/>
      <c r="F18" s="340"/>
      <c r="G18" s="340"/>
      <c r="H18" s="340"/>
      <c r="I18" s="340"/>
      <c r="J18" s="341"/>
    </row>
    <row r="19" spans="1:10" ht="24.75" customHeight="1">
      <c r="A19" s="333" t="s">
        <v>223</v>
      </c>
      <c r="B19" s="333"/>
      <c r="C19" s="334"/>
      <c r="D19" s="334"/>
      <c r="E19" s="334"/>
      <c r="F19" s="334"/>
      <c r="G19" s="334"/>
      <c r="H19" s="334"/>
      <c r="I19" s="334"/>
      <c r="J19" s="335"/>
    </row>
    <row r="20" spans="1:10" ht="18.75" customHeight="1">
      <c r="A20" s="333" t="s">
        <v>152</v>
      </c>
      <c r="B20" s="333"/>
      <c r="C20" s="334"/>
      <c r="D20" s="334"/>
      <c r="E20" s="334"/>
      <c r="F20" s="334"/>
      <c r="G20" s="334"/>
      <c r="H20" s="334"/>
      <c r="I20" s="334"/>
      <c r="J20" s="335"/>
    </row>
    <row r="21" spans="1:10" ht="40.5" customHeight="1">
      <c r="A21" s="333" t="s">
        <v>142</v>
      </c>
      <c r="B21" s="333"/>
      <c r="C21" s="334"/>
      <c r="D21" s="334"/>
      <c r="E21" s="334"/>
      <c r="F21" s="334"/>
      <c r="G21" s="334"/>
      <c r="H21" s="334"/>
      <c r="I21" s="334"/>
      <c r="J21" s="335"/>
    </row>
    <row r="22" spans="1:10" ht="37.5" customHeight="1">
      <c r="A22" s="333" t="s">
        <v>167</v>
      </c>
      <c r="B22" s="333"/>
      <c r="C22" s="334"/>
      <c r="D22" s="334"/>
      <c r="E22" s="334"/>
      <c r="F22" s="334"/>
      <c r="G22" s="334"/>
      <c r="H22" s="334"/>
      <c r="I22" s="334"/>
      <c r="J22" s="335"/>
    </row>
    <row r="23" spans="1:10" ht="14.25">
      <c r="A23" s="61" t="s">
        <v>151</v>
      </c>
      <c r="B23" s="61"/>
    </row>
  </sheetData>
  <mergeCells count="62">
    <mergeCell ref="B7:B8"/>
    <mergeCell ref="A7:A8"/>
    <mergeCell ref="B15:B16"/>
    <mergeCell ref="B13:B14"/>
    <mergeCell ref="B11:B12"/>
    <mergeCell ref="B9:B10"/>
    <mergeCell ref="A9:A10"/>
    <mergeCell ref="H1:H2"/>
    <mergeCell ref="I1:I2"/>
    <mergeCell ref="A1:F2"/>
    <mergeCell ref="B4:B6"/>
    <mergeCell ref="A4:A6"/>
    <mergeCell ref="C4:C5"/>
    <mergeCell ref="A22:J22"/>
    <mergeCell ref="A15:A16"/>
    <mergeCell ref="A11:A12"/>
    <mergeCell ref="A13:A14"/>
    <mergeCell ref="I11:I12"/>
    <mergeCell ref="D11:D12"/>
    <mergeCell ref="A17:C17"/>
    <mergeCell ref="A19:J19"/>
    <mergeCell ref="J15:J16"/>
    <mergeCell ref="I15:I16"/>
    <mergeCell ref="A18:J18"/>
    <mergeCell ref="A20:J20"/>
    <mergeCell ref="H15:H16"/>
    <mergeCell ref="D13:D14"/>
    <mergeCell ref="D15:D16"/>
    <mergeCell ref="E15:E16"/>
    <mergeCell ref="F15:F16"/>
    <mergeCell ref="G15:G16"/>
    <mergeCell ref="A21:J21"/>
    <mergeCell ref="D9:D10"/>
    <mergeCell ref="J7:J8"/>
    <mergeCell ref="J9:J10"/>
    <mergeCell ref="F7:F8"/>
    <mergeCell ref="G9:G10"/>
    <mergeCell ref="G7:G8"/>
    <mergeCell ref="H9:H10"/>
    <mergeCell ref="I9:I10"/>
    <mergeCell ref="F9:F10"/>
    <mergeCell ref="E9:E10"/>
    <mergeCell ref="H7:H8"/>
    <mergeCell ref="I7:I8"/>
    <mergeCell ref="D7:D8"/>
    <mergeCell ref="E7:E8"/>
    <mergeCell ref="J11:J12"/>
    <mergeCell ref="I13:I14"/>
    <mergeCell ref="J13:J14"/>
    <mergeCell ref="E11:E12"/>
    <mergeCell ref="G11:G12"/>
    <mergeCell ref="F11:F12"/>
    <mergeCell ref="H11:H12"/>
    <mergeCell ref="E13:E14"/>
    <mergeCell ref="F13:F14"/>
    <mergeCell ref="G13:G14"/>
    <mergeCell ref="H13:H14"/>
    <mergeCell ref="K7:K8"/>
    <mergeCell ref="K9:K10"/>
    <mergeCell ref="K11:K12"/>
    <mergeCell ref="K13:K14"/>
    <mergeCell ref="K15:K16"/>
  </mergeCells>
  <phoneticPr fontId="2"/>
  <conditionalFormatting sqref="I1:I2">
    <cfRule type="expression" dxfId="3" priority="1">
      <formula>IF(COUNTA($D$7:$D$16)&gt;0,$I$1="")</formula>
    </cfRule>
  </conditionalFormatting>
  <dataValidations count="1">
    <dataValidation type="list" showInputMessage="1" showErrorMessage="1" sqref="I1:I2">
      <formula1>"　,1/2,2/3"</formula1>
    </dataValidation>
  </dataValidations>
  <printOptions horizontalCentered="1"/>
  <pageMargins left="0.51181102362204722" right="0.51181102362204722" top="0.74803149606299213" bottom="0.35433070866141736"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0"/>
  <sheetViews>
    <sheetView view="pageBreakPreview" topLeftCell="A26" zoomScale="80" zoomScaleNormal="100" zoomScaleSheetLayoutView="80" workbookViewId="0">
      <selection activeCell="F27" sqref="F27:G27"/>
    </sheetView>
  </sheetViews>
  <sheetFormatPr defaultRowHeight="14.25"/>
  <cols>
    <col min="1" max="1" width="8.75" style="61" customWidth="1"/>
    <col min="2" max="2" width="51" style="61" customWidth="1"/>
    <col min="3" max="3" width="5.875" style="61" bestFit="1" customWidth="1"/>
    <col min="4" max="4" width="17.375" style="61" bestFit="1" customWidth="1"/>
    <col min="5" max="5" width="16.5" style="61" customWidth="1"/>
    <col min="6" max="6" width="13.875" style="61" customWidth="1"/>
    <col min="7" max="7" width="32.75" style="61" customWidth="1"/>
    <col min="8" max="8" width="13.25" style="61" customWidth="1"/>
    <col min="9" max="9" width="19.875" style="61" customWidth="1"/>
    <col min="10" max="16384" width="9" style="1"/>
  </cols>
  <sheetData>
    <row r="1" spans="1:9" ht="28.5" customHeight="1">
      <c r="A1" s="357" t="s">
        <v>220</v>
      </c>
      <c r="B1" s="357"/>
      <c r="C1" s="357"/>
      <c r="D1" s="357"/>
      <c r="E1" s="357"/>
      <c r="F1" s="357"/>
      <c r="G1" s="357"/>
      <c r="H1" s="357"/>
      <c r="I1" s="357"/>
    </row>
    <row r="2" spans="1:9" ht="22.5" customHeight="1" thickBot="1">
      <c r="A2" s="364" t="s">
        <v>83</v>
      </c>
      <c r="B2" s="365"/>
      <c r="C2" s="365"/>
      <c r="D2" s="365"/>
      <c r="E2" s="365"/>
      <c r="F2" s="365"/>
      <c r="G2" s="365"/>
      <c r="H2" s="365"/>
      <c r="I2" s="365"/>
    </row>
    <row r="3" spans="1:9" ht="34.5" customHeight="1">
      <c r="A3" s="351" t="s">
        <v>160</v>
      </c>
      <c r="B3" s="12" t="s">
        <v>136</v>
      </c>
      <c r="C3" s="351" t="s">
        <v>79</v>
      </c>
      <c r="D3" s="372" t="s">
        <v>221</v>
      </c>
      <c r="E3" s="373"/>
      <c r="F3" s="380" t="s">
        <v>197</v>
      </c>
      <c r="G3" s="381"/>
      <c r="H3" s="372" t="s">
        <v>189</v>
      </c>
      <c r="I3" s="385"/>
    </row>
    <row r="4" spans="1:9" ht="34.5" customHeight="1" thickBot="1">
      <c r="A4" s="371"/>
      <c r="B4" s="13" t="s">
        <v>135</v>
      </c>
      <c r="C4" s="367"/>
      <c r="D4" s="374"/>
      <c r="E4" s="375"/>
      <c r="F4" s="374" t="s">
        <v>192</v>
      </c>
      <c r="G4" s="382"/>
      <c r="H4" s="374"/>
      <c r="I4" s="382"/>
    </row>
    <row r="5" spans="1:9" ht="30" customHeight="1" thickBot="1">
      <c r="A5" s="336"/>
      <c r="B5" s="95"/>
      <c r="C5" s="336"/>
      <c r="D5" s="368" t="s">
        <v>81</v>
      </c>
      <c r="E5" s="358" t="s">
        <v>190</v>
      </c>
      <c r="F5" s="355"/>
      <c r="G5" s="356"/>
      <c r="H5" s="378" t="s">
        <v>188</v>
      </c>
      <c r="I5" s="383" t="s">
        <v>181</v>
      </c>
    </row>
    <row r="6" spans="1:9" ht="30" customHeight="1" thickBot="1">
      <c r="A6" s="363"/>
      <c r="B6" s="110" t="s">
        <v>82</v>
      </c>
      <c r="C6" s="366"/>
      <c r="D6" s="369"/>
      <c r="E6" s="359"/>
      <c r="F6" s="353"/>
      <c r="G6" s="354"/>
      <c r="H6" s="379"/>
      <c r="I6" s="384"/>
    </row>
    <row r="7" spans="1:9" ht="30" customHeight="1">
      <c r="A7" s="363"/>
      <c r="B7" s="60"/>
      <c r="C7" s="362"/>
      <c r="D7" s="369"/>
      <c r="E7" s="360"/>
      <c r="F7" s="355"/>
      <c r="G7" s="356"/>
      <c r="H7" s="111" t="s">
        <v>179</v>
      </c>
      <c r="I7" s="112" t="s">
        <v>182</v>
      </c>
    </row>
    <row r="8" spans="1:9" ht="30" customHeight="1" thickBot="1">
      <c r="A8" s="337"/>
      <c r="B8" s="58" t="s">
        <v>82</v>
      </c>
      <c r="C8" s="363"/>
      <c r="D8" s="370"/>
      <c r="E8" s="361"/>
      <c r="F8" s="353"/>
      <c r="G8" s="354"/>
      <c r="H8" s="97" t="s">
        <v>180</v>
      </c>
      <c r="I8" s="100" t="s">
        <v>182</v>
      </c>
    </row>
    <row r="9" spans="1:9" ht="30" customHeight="1" thickBot="1">
      <c r="A9" s="336"/>
      <c r="B9" s="95"/>
      <c r="C9" s="336"/>
      <c r="D9" s="368" t="s">
        <v>81</v>
      </c>
      <c r="E9" s="358" t="s">
        <v>190</v>
      </c>
      <c r="F9" s="355"/>
      <c r="G9" s="356"/>
      <c r="H9" s="378" t="s">
        <v>188</v>
      </c>
      <c r="I9" s="383" t="s">
        <v>181</v>
      </c>
    </row>
    <row r="10" spans="1:9" ht="30" customHeight="1" thickBot="1">
      <c r="A10" s="363"/>
      <c r="B10" s="110" t="s">
        <v>82</v>
      </c>
      <c r="C10" s="366"/>
      <c r="D10" s="369"/>
      <c r="E10" s="359"/>
      <c r="F10" s="353"/>
      <c r="G10" s="354"/>
      <c r="H10" s="379"/>
      <c r="I10" s="384"/>
    </row>
    <row r="11" spans="1:9" ht="30" customHeight="1">
      <c r="A11" s="363"/>
      <c r="B11" s="60"/>
      <c r="C11" s="362"/>
      <c r="D11" s="369"/>
      <c r="E11" s="360"/>
      <c r="F11" s="355"/>
      <c r="G11" s="356"/>
      <c r="H11" s="111" t="s">
        <v>179</v>
      </c>
      <c r="I11" s="112" t="s">
        <v>182</v>
      </c>
    </row>
    <row r="12" spans="1:9" ht="30" customHeight="1" thickBot="1">
      <c r="A12" s="337"/>
      <c r="B12" s="58" t="s">
        <v>82</v>
      </c>
      <c r="C12" s="363"/>
      <c r="D12" s="370"/>
      <c r="E12" s="361"/>
      <c r="F12" s="353"/>
      <c r="G12" s="354"/>
      <c r="H12" s="97" t="s">
        <v>180</v>
      </c>
      <c r="I12" s="100" t="s">
        <v>182</v>
      </c>
    </row>
    <row r="13" spans="1:9" ht="30" customHeight="1" thickBot="1">
      <c r="A13" s="336"/>
      <c r="B13" s="95"/>
      <c r="C13" s="336"/>
      <c r="D13" s="368" t="s">
        <v>81</v>
      </c>
      <c r="E13" s="358" t="s">
        <v>190</v>
      </c>
      <c r="F13" s="355"/>
      <c r="G13" s="356"/>
      <c r="H13" s="378" t="s">
        <v>188</v>
      </c>
      <c r="I13" s="383" t="s">
        <v>181</v>
      </c>
    </row>
    <row r="14" spans="1:9" ht="30" customHeight="1" thickBot="1">
      <c r="A14" s="363"/>
      <c r="B14" s="110" t="s">
        <v>82</v>
      </c>
      <c r="C14" s="366"/>
      <c r="D14" s="369"/>
      <c r="E14" s="359"/>
      <c r="F14" s="353"/>
      <c r="G14" s="354"/>
      <c r="H14" s="379"/>
      <c r="I14" s="384"/>
    </row>
    <row r="15" spans="1:9" ht="30" customHeight="1">
      <c r="A15" s="363"/>
      <c r="B15" s="60"/>
      <c r="C15" s="362"/>
      <c r="D15" s="369"/>
      <c r="E15" s="360"/>
      <c r="F15" s="355"/>
      <c r="G15" s="356"/>
      <c r="H15" s="111" t="s">
        <v>179</v>
      </c>
      <c r="I15" s="112" t="s">
        <v>182</v>
      </c>
    </row>
    <row r="16" spans="1:9" ht="30" customHeight="1" thickBot="1">
      <c r="A16" s="337"/>
      <c r="B16" s="58" t="s">
        <v>82</v>
      </c>
      <c r="C16" s="363"/>
      <c r="D16" s="370"/>
      <c r="E16" s="361"/>
      <c r="F16" s="353"/>
      <c r="G16" s="354"/>
      <c r="H16" s="97" t="s">
        <v>180</v>
      </c>
      <c r="I16" s="100" t="s">
        <v>182</v>
      </c>
    </row>
    <row r="17" spans="1:9" ht="30" customHeight="1" thickBot="1">
      <c r="A17" s="336"/>
      <c r="B17" s="95"/>
      <c r="C17" s="336"/>
      <c r="D17" s="368" t="s">
        <v>81</v>
      </c>
      <c r="E17" s="358" t="s">
        <v>190</v>
      </c>
      <c r="F17" s="355"/>
      <c r="G17" s="356"/>
      <c r="H17" s="378" t="s">
        <v>188</v>
      </c>
      <c r="I17" s="383" t="s">
        <v>181</v>
      </c>
    </row>
    <row r="18" spans="1:9" ht="30" customHeight="1" thickBot="1">
      <c r="A18" s="363"/>
      <c r="B18" s="110" t="s">
        <v>82</v>
      </c>
      <c r="C18" s="366"/>
      <c r="D18" s="369"/>
      <c r="E18" s="359"/>
      <c r="F18" s="353"/>
      <c r="G18" s="354"/>
      <c r="H18" s="379"/>
      <c r="I18" s="384"/>
    </row>
    <row r="19" spans="1:9" ht="30" customHeight="1">
      <c r="A19" s="363"/>
      <c r="B19" s="60"/>
      <c r="C19" s="362"/>
      <c r="D19" s="369"/>
      <c r="E19" s="360"/>
      <c r="F19" s="355"/>
      <c r="G19" s="356"/>
      <c r="H19" s="111" t="s">
        <v>179</v>
      </c>
      <c r="I19" s="112" t="s">
        <v>182</v>
      </c>
    </row>
    <row r="20" spans="1:9" ht="30" customHeight="1" thickBot="1">
      <c r="A20" s="337"/>
      <c r="B20" s="58" t="s">
        <v>82</v>
      </c>
      <c r="C20" s="363"/>
      <c r="D20" s="370"/>
      <c r="E20" s="361"/>
      <c r="F20" s="353"/>
      <c r="G20" s="354"/>
      <c r="H20" s="97" t="s">
        <v>180</v>
      </c>
      <c r="I20" s="100" t="s">
        <v>182</v>
      </c>
    </row>
    <row r="21" spans="1:9" ht="30" customHeight="1" thickBot="1">
      <c r="A21" s="336"/>
      <c r="B21" s="95"/>
      <c r="C21" s="336"/>
      <c r="D21" s="368" t="s">
        <v>81</v>
      </c>
      <c r="E21" s="358" t="s">
        <v>190</v>
      </c>
      <c r="F21" s="355"/>
      <c r="G21" s="356"/>
      <c r="H21" s="378" t="s">
        <v>188</v>
      </c>
      <c r="I21" s="383" t="s">
        <v>181</v>
      </c>
    </row>
    <row r="22" spans="1:9" ht="30" customHeight="1" thickBot="1">
      <c r="A22" s="363"/>
      <c r="B22" s="110" t="s">
        <v>82</v>
      </c>
      <c r="C22" s="366"/>
      <c r="D22" s="369"/>
      <c r="E22" s="359"/>
      <c r="F22" s="353"/>
      <c r="G22" s="354"/>
      <c r="H22" s="379"/>
      <c r="I22" s="384"/>
    </row>
    <row r="23" spans="1:9" ht="30" customHeight="1">
      <c r="A23" s="363"/>
      <c r="B23" s="60"/>
      <c r="C23" s="362"/>
      <c r="D23" s="369"/>
      <c r="E23" s="360"/>
      <c r="F23" s="355"/>
      <c r="G23" s="356"/>
      <c r="H23" s="111" t="s">
        <v>179</v>
      </c>
      <c r="I23" s="112" t="s">
        <v>182</v>
      </c>
    </row>
    <row r="24" spans="1:9" ht="30" customHeight="1" thickBot="1">
      <c r="A24" s="337"/>
      <c r="B24" s="58" t="s">
        <v>82</v>
      </c>
      <c r="C24" s="363"/>
      <c r="D24" s="370"/>
      <c r="E24" s="361"/>
      <c r="F24" s="353"/>
      <c r="G24" s="354"/>
      <c r="H24" s="97" t="s">
        <v>180</v>
      </c>
      <c r="I24" s="100" t="s">
        <v>182</v>
      </c>
    </row>
    <row r="25" spans="1:9" ht="30" customHeight="1" thickBot="1">
      <c r="A25" s="336"/>
      <c r="B25" s="95"/>
      <c r="C25" s="336"/>
      <c r="D25" s="368" t="s">
        <v>81</v>
      </c>
      <c r="E25" s="358" t="s">
        <v>190</v>
      </c>
      <c r="F25" s="355"/>
      <c r="G25" s="356"/>
      <c r="H25" s="378" t="s">
        <v>188</v>
      </c>
      <c r="I25" s="383" t="s">
        <v>181</v>
      </c>
    </row>
    <row r="26" spans="1:9" ht="30" customHeight="1" thickBot="1">
      <c r="A26" s="363"/>
      <c r="B26" s="110" t="s">
        <v>82</v>
      </c>
      <c r="C26" s="366"/>
      <c r="D26" s="369"/>
      <c r="E26" s="359"/>
      <c r="F26" s="353"/>
      <c r="G26" s="354"/>
      <c r="H26" s="379"/>
      <c r="I26" s="384"/>
    </row>
    <row r="27" spans="1:9" ht="30" customHeight="1">
      <c r="A27" s="363"/>
      <c r="B27" s="60"/>
      <c r="C27" s="362"/>
      <c r="D27" s="369"/>
      <c r="E27" s="360"/>
      <c r="F27" s="355"/>
      <c r="G27" s="356"/>
      <c r="H27" s="111" t="s">
        <v>179</v>
      </c>
      <c r="I27" s="112" t="s">
        <v>182</v>
      </c>
    </row>
    <row r="28" spans="1:9" ht="30" customHeight="1" thickBot="1">
      <c r="A28" s="337"/>
      <c r="B28" s="58" t="s">
        <v>82</v>
      </c>
      <c r="C28" s="363"/>
      <c r="D28" s="370"/>
      <c r="E28" s="361"/>
      <c r="F28" s="353"/>
      <c r="G28" s="354"/>
      <c r="H28" s="97" t="s">
        <v>180</v>
      </c>
      <c r="I28" s="100" t="s">
        <v>182</v>
      </c>
    </row>
    <row r="29" spans="1:9" ht="30" customHeight="1" thickBot="1">
      <c r="A29" s="336"/>
      <c r="B29" s="95"/>
      <c r="C29" s="336"/>
      <c r="D29" s="368" t="s">
        <v>81</v>
      </c>
      <c r="E29" s="358" t="s">
        <v>190</v>
      </c>
      <c r="F29" s="355"/>
      <c r="G29" s="356"/>
      <c r="H29" s="378" t="s">
        <v>188</v>
      </c>
      <c r="I29" s="383" t="s">
        <v>181</v>
      </c>
    </row>
    <row r="30" spans="1:9" ht="30" customHeight="1" thickBot="1">
      <c r="A30" s="363"/>
      <c r="B30" s="110" t="s">
        <v>82</v>
      </c>
      <c r="C30" s="366"/>
      <c r="D30" s="369"/>
      <c r="E30" s="359"/>
      <c r="F30" s="353"/>
      <c r="G30" s="354"/>
      <c r="H30" s="379"/>
      <c r="I30" s="384"/>
    </row>
    <row r="31" spans="1:9" ht="30" customHeight="1">
      <c r="A31" s="363"/>
      <c r="B31" s="60"/>
      <c r="C31" s="362"/>
      <c r="D31" s="369"/>
      <c r="E31" s="360"/>
      <c r="F31" s="355"/>
      <c r="G31" s="356"/>
      <c r="H31" s="111" t="s">
        <v>179</v>
      </c>
      <c r="I31" s="112" t="s">
        <v>182</v>
      </c>
    </row>
    <row r="32" spans="1:9" ht="30" customHeight="1" thickBot="1">
      <c r="A32" s="337"/>
      <c r="B32" s="58" t="s">
        <v>82</v>
      </c>
      <c r="C32" s="363"/>
      <c r="D32" s="370"/>
      <c r="E32" s="361"/>
      <c r="F32" s="353"/>
      <c r="G32" s="354"/>
      <c r="H32" s="97" t="s">
        <v>180</v>
      </c>
      <c r="I32" s="100" t="s">
        <v>182</v>
      </c>
    </row>
    <row r="33" spans="1:9" ht="30" customHeight="1" thickBot="1">
      <c r="A33" s="336"/>
      <c r="B33" s="95"/>
      <c r="C33" s="336"/>
      <c r="D33" s="368" t="s">
        <v>81</v>
      </c>
      <c r="E33" s="358" t="s">
        <v>190</v>
      </c>
      <c r="F33" s="355"/>
      <c r="G33" s="356"/>
      <c r="H33" s="378" t="s">
        <v>188</v>
      </c>
      <c r="I33" s="383" t="s">
        <v>181</v>
      </c>
    </row>
    <row r="34" spans="1:9" ht="30" customHeight="1" thickBot="1">
      <c r="A34" s="363"/>
      <c r="B34" s="110" t="s">
        <v>82</v>
      </c>
      <c r="C34" s="366"/>
      <c r="D34" s="369"/>
      <c r="E34" s="359"/>
      <c r="F34" s="353"/>
      <c r="G34" s="354"/>
      <c r="H34" s="379"/>
      <c r="I34" s="384"/>
    </row>
    <row r="35" spans="1:9" ht="30" customHeight="1">
      <c r="A35" s="363"/>
      <c r="B35" s="60"/>
      <c r="C35" s="362"/>
      <c r="D35" s="369"/>
      <c r="E35" s="360"/>
      <c r="F35" s="355"/>
      <c r="G35" s="356"/>
      <c r="H35" s="111" t="s">
        <v>179</v>
      </c>
      <c r="I35" s="112" t="s">
        <v>182</v>
      </c>
    </row>
    <row r="36" spans="1:9" ht="30" customHeight="1" thickBot="1">
      <c r="A36" s="337"/>
      <c r="B36" s="58" t="s">
        <v>82</v>
      </c>
      <c r="C36" s="363"/>
      <c r="D36" s="370"/>
      <c r="E36" s="361"/>
      <c r="F36" s="353"/>
      <c r="G36" s="354"/>
      <c r="H36" s="97" t="s">
        <v>180</v>
      </c>
      <c r="I36" s="100" t="s">
        <v>182</v>
      </c>
    </row>
    <row r="37" spans="1:9" ht="19.5" customHeight="1">
      <c r="A37" s="377" t="s">
        <v>76</v>
      </c>
      <c r="B37" s="377"/>
      <c r="C37" s="377"/>
      <c r="D37" s="377"/>
      <c r="E37" s="377"/>
      <c r="F37" s="377"/>
      <c r="G37" s="377"/>
      <c r="H37" s="377"/>
      <c r="I37" s="377"/>
    </row>
    <row r="38" spans="1:9" ht="19.5" customHeight="1">
      <c r="A38" s="376" t="s">
        <v>161</v>
      </c>
      <c r="B38" s="376"/>
      <c r="C38" s="376"/>
      <c r="D38" s="376"/>
      <c r="E38" s="376"/>
      <c r="F38" s="376"/>
      <c r="G38" s="376"/>
      <c r="H38" s="376"/>
      <c r="I38" s="376"/>
    </row>
    <row r="39" spans="1:9" ht="37.5" customHeight="1">
      <c r="A39" s="376" t="s">
        <v>224</v>
      </c>
      <c r="B39" s="376"/>
      <c r="C39" s="376"/>
      <c r="D39" s="376"/>
      <c r="E39" s="376"/>
      <c r="F39" s="376"/>
      <c r="G39" s="376"/>
      <c r="H39" s="376"/>
      <c r="I39" s="376"/>
    </row>
    <row r="40" spans="1:9" ht="37.5" customHeight="1">
      <c r="A40" s="376" t="s">
        <v>80</v>
      </c>
      <c r="B40" s="376"/>
      <c r="C40" s="376"/>
      <c r="D40" s="376"/>
      <c r="E40" s="376"/>
      <c r="F40" s="376"/>
      <c r="G40" s="376"/>
      <c r="H40" s="376"/>
      <c r="I40" s="376"/>
    </row>
  </sheetData>
  <mergeCells count="100">
    <mergeCell ref="A33:A36"/>
    <mergeCell ref="C29:C30"/>
    <mergeCell ref="D25:D28"/>
    <mergeCell ref="D29:D32"/>
    <mergeCell ref="D33:D36"/>
    <mergeCell ref="E33:E36"/>
    <mergeCell ref="C31:C32"/>
    <mergeCell ref="C33:C34"/>
    <mergeCell ref="C27:C28"/>
    <mergeCell ref="E29:E32"/>
    <mergeCell ref="E25:E28"/>
    <mergeCell ref="H25:H26"/>
    <mergeCell ref="I25:I26"/>
    <mergeCell ref="H33:H34"/>
    <mergeCell ref="I33:I34"/>
    <mergeCell ref="H3:I4"/>
    <mergeCell ref="H5:H6"/>
    <mergeCell ref="I5:I6"/>
    <mergeCell ref="H21:H22"/>
    <mergeCell ref="I21:I22"/>
    <mergeCell ref="H9:H10"/>
    <mergeCell ref="I29:I30"/>
    <mergeCell ref="I9:I10"/>
    <mergeCell ref="H13:H14"/>
    <mergeCell ref="I13:I14"/>
    <mergeCell ref="H17:H18"/>
    <mergeCell ref="I17:I18"/>
    <mergeCell ref="F3:G3"/>
    <mergeCell ref="F4:G4"/>
    <mergeCell ref="F5:G5"/>
    <mergeCell ref="F6:G6"/>
    <mergeCell ref="F8:G8"/>
    <mergeCell ref="A40:I40"/>
    <mergeCell ref="A39:I39"/>
    <mergeCell ref="A38:I38"/>
    <mergeCell ref="A37:I37"/>
    <mergeCell ref="C25:C26"/>
    <mergeCell ref="C35:C36"/>
    <mergeCell ref="F29:G29"/>
    <mergeCell ref="F30:G30"/>
    <mergeCell ref="F31:G31"/>
    <mergeCell ref="F32:G32"/>
    <mergeCell ref="F33:G33"/>
    <mergeCell ref="F34:G34"/>
    <mergeCell ref="F35:G35"/>
    <mergeCell ref="A29:A32"/>
    <mergeCell ref="A25:A28"/>
    <mergeCell ref="H29:H30"/>
    <mergeCell ref="A21:A24"/>
    <mergeCell ref="C21:C22"/>
    <mergeCell ref="C23:C24"/>
    <mergeCell ref="A17:A20"/>
    <mergeCell ref="C17:C18"/>
    <mergeCell ref="A3:A4"/>
    <mergeCell ref="D3:E4"/>
    <mergeCell ref="A13:A16"/>
    <mergeCell ref="C13:C14"/>
    <mergeCell ref="C15:C16"/>
    <mergeCell ref="C7:C8"/>
    <mergeCell ref="D5:D8"/>
    <mergeCell ref="D9:D12"/>
    <mergeCell ref="D13:D16"/>
    <mergeCell ref="F9:G9"/>
    <mergeCell ref="F10:G10"/>
    <mergeCell ref="F11:G11"/>
    <mergeCell ref="E21:E24"/>
    <mergeCell ref="C3:C4"/>
    <mergeCell ref="D17:D20"/>
    <mergeCell ref="D21:D24"/>
    <mergeCell ref="F12:G12"/>
    <mergeCell ref="F13:G13"/>
    <mergeCell ref="F19:G19"/>
    <mergeCell ref="F20:G20"/>
    <mergeCell ref="F21:G21"/>
    <mergeCell ref="F22:G22"/>
    <mergeCell ref="F23:G23"/>
    <mergeCell ref="F18:G18"/>
    <mergeCell ref="F7:G7"/>
    <mergeCell ref="A1:I1"/>
    <mergeCell ref="E5:E8"/>
    <mergeCell ref="E9:E12"/>
    <mergeCell ref="E13:E16"/>
    <mergeCell ref="E17:E20"/>
    <mergeCell ref="C19:C20"/>
    <mergeCell ref="A2:I2"/>
    <mergeCell ref="A9:A12"/>
    <mergeCell ref="C9:C10"/>
    <mergeCell ref="C11:C12"/>
    <mergeCell ref="A5:A8"/>
    <mergeCell ref="C5:C6"/>
    <mergeCell ref="F14:G14"/>
    <mergeCell ref="F15:G15"/>
    <mergeCell ref="F16:G16"/>
    <mergeCell ref="F17:G17"/>
    <mergeCell ref="F36:G36"/>
    <mergeCell ref="F24:G24"/>
    <mergeCell ref="F25:G25"/>
    <mergeCell ref="F26:G26"/>
    <mergeCell ref="F27:G27"/>
    <mergeCell ref="F28:G28"/>
  </mergeCells>
  <phoneticPr fontId="2"/>
  <pageMargins left="0.70866141732283472" right="0.11811023622047245"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4"/>
  <sheetViews>
    <sheetView view="pageBreakPreview" topLeftCell="A10" zoomScale="90" zoomScaleNormal="100" zoomScaleSheetLayoutView="90" workbookViewId="0">
      <selection activeCell="A20" sqref="A20:J20"/>
    </sheetView>
  </sheetViews>
  <sheetFormatPr defaultRowHeight="13.5"/>
  <cols>
    <col min="1" max="1" width="9" style="53" customWidth="1"/>
    <col min="2" max="2" width="9.75" style="53" bestFit="1" customWidth="1"/>
    <col min="3" max="3" width="31.25" style="53" customWidth="1"/>
    <col min="4" max="10" width="17.5" style="53" customWidth="1"/>
    <col min="11" max="16384" width="9" style="53"/>
  </cols>
  <sheetData>
    <row r="1" spans="1:10" s="82" customFormat="1" ht="18.75" customHeight="1">
      <c r="A1" s="346" t="s">
        <v>220</v>
      </c>
      <c r="B1" s="346"/>
      <c r="C1" s="346"/>
      <c r="D1" s="346"/>
      <c r="E1" s="346"/>
      <c r="F1" s="346"/>
      <c r="G1" s="87"/>
      <c r="H1" s="342" t="s">
        <v>170</v>
      </c>
      <c r="I1" s="344" t="s">
        <v>202</v>
      </c>
      <c r="J1" s="85"/>
    </row>
    <row r="2" spans="1:10" s="82" customFormat="1" ht="18.75" customHeight="1" thickBot="1">
      <c r="A2" s="346"/>
      <c r="B2" s="346"/>
      <c r="C2" s="346"/>
      <c r="D2" s="346"/>
      <c r="E2" s="346"/>
      <c r="F2" s="346"/>
      <c r="G2" s="86"/>
      <c r="H2" s="343"/>
      <c r="I2" s="345"/>
      <c r="J2" s="85"/>
    </row>
    <row r="3" spans="1:10" ht="18.75" customHeight="1" thickBot="1">
      <c r="A3" s="386" t="s">
        <v>85</v>
      </c>
      <c r="B3" s="386"/>
      <c r="C3" s="387"/>
      <c r="D3" s="387"/>
      <c r="E3" s="387"/>
      <c r="F3" s="387"/>
      <c r="G3" s="387"/>
      <c r="H3" s="387"/>
      <c r="I3" s="52"/>
      <c r="J3" s="89" t="s">
        <v>78</v>
      </c>
    </row>
    <row r="4" spans="1:10" ht="15" customHeight="1">
      <c r="A4" s="347" t="s">
        <v>147</v>
      </c>
      <c r="B4" s="347" t="s">
        <v>162</v>
      </c>
      <c r="C4" s="351" t="s">
        <v>84</v>
      </c>
      <c r="D4" s="12" t="s">
        <v>100</v>
      </c>
      <c r="E4" s="12"/>
      <c r="F4" s="12"/>
      <c r="G4" s="12" t="s">
        <v>70</v>
      </c>
      <c r="H4" s="12" t="s">
        <v>71</v>
      </c>
      <c r="I4" s="12" t="s">
        <v>71</v>
      </c>
      <c r="J4" s="12" t="s">
        <v>71</v>
      </c>
    </row>
    <row r="5" spans="1:10" ht="15" customHeight="1">
      <c r="A5" s="350"/>
      <c r="B5" s="348"/>
      <c r="C5" s="352"/>
      <c r="D5" s="54" t="s">
        <v>102</v>
      </c>
      <c r="E5" s="55" t="s">
        <v>59</v>
      </c>
      <c r="F5" s="55" t="s">
        <v>69</v>
      </c>
      <c r="G5" s="55" t="s">
        <v>69</v>
      </c>
      <c r="H5" s="55" t="s">
        <v>72</v>
      </c>
      <c r="I5" s="55" t="s">
        <v>60</v>
      </c>
      <c r="J5" s="55" t="s">
        <v>41</v>
      </c>
    </row>
    <row r="6" spans="1:10" ht="30" customHeight="1" thickBot="1">
      <c r="A6" s="350"/>
      <c r="B6" s="349"/>
      <c r="C6" s="56" t="s">
        <v>222</v>
      </c>
      <c r="D6" s="56" t="s">
        <v>16</v>
      </c>
      <c r="E6" s="56" t="s">
        <v>18</v>
      </c>
      <c r="F6" s="56" t="s">
        <v>19</v>
      </c>
      <c r="G6" s="56" t="s">
        <v>20</v>
      </c>
      <c r="H6" s="56" t="s">
        <v>73</v>
      </c>
      <c r="I6" s="56" t="s">
        <v>74</v>
      </c>
      <c r="J6" s="56" t="s">
        <v>75</v>
      </c>
    </row>
    <row r="7" spans="1:10" ht="21" customHeight="1">
      <c r="A7" s="336"/>
      <c r="B7" s="363"/>
      <c r="C7" s="57"/>
      <c r="D7" s="328"/>
      <c r="E7" s="328"/>
      <c r="F7" s="328"/>
      <c r="G7" s="328"/>
      <c r="H7" s="330" t="str">
        <f>IF(E7-G7=0,"",E7-G7)</f>
        <v/>
      </c>
      <c r="I7" s="330" t="str">
        <f>IF(H7&lt;&gt;"",IF($I$1=1/2,ROUNDDOWN(H7*1/2,0),IF($I$1=2/3,ROUNDDOWN(H7*2/3,0),"")),"")</f>
        <v/>
      </c>
      <c r="J7" s="330" t="str">
        <f>IF(I7="","",D7-I7)</f>
        <v/>
      </c>
    </row>
    <row r="8" spans="1:10" ht="21" customHeight="1" thickBot="1">
      <c r="A8" s="337"/>
      <c r="B8" s="337"/>
      <c r="C8" s="58"/>
      <c r="D8" s="329"/>
      <c r="E8" s="329"/>
      <c r="F8" s="329"/>
      <c r="G8" s="329"/>
      <c r="H8" s="331"/>
      <c r="I8" s="331"/>
      <c r="J8" s="331"/>
    </row>
    <row r="9" spans="1:10" ht="21" customHeight="1">
      <c r="A9" s="336"/>
      <c r="B9" s="336"/>
      <c r="C9" s="57"/>
      <c r="D9" s="328"/>
      <c r="E9" s="328"/>
      <c r="F9" s="328"/>
      <c r="G9" s="328"/>
      <c r="H9" s="330" t="str">
        <f t="shared" ref="H9:H15" si="0">IF(E9-G9=0,"",E9-G9)</f>
        <v/>
      </c>
      <c r="I9" s="330" t="str">
        <f t="shared" ref="I9" si="1">IF(H9&lt;&gt;"",IF($I$1=1/2,ROUNDDOWN(H9*1/2,0),IF($I$1=2/3,ROUNDDOWN(H9*2/3,0),"")),"")</f>
        <v/>
      </c>
      <c r="J9" s="330" t="str">
        <f t="shared" ref="J9" si="2">IF(I9="","",D9-I9)</f>
        <v/>
      </c>
    </row>
    <row r="10" spans="1:10" ht="21" customHeight="1" thickBot="1">
      <c r="A10" s="337"/>
      <c r="B10" s="337"/>
      <c r="C10" s="58"/>
      <c r="D10" s="329"/>
      <c r="E10" s="329"/>
      <c r="F10" s="329"/>
      <c r="G10" s="329"/>
      <c r="H10" s="331"/>
      <c r="I10" s="331"/>
      <c r="J10" s="331"/>
    </row>
    <row r="11" spans="1:10" ht="21" customHeight="1">
      <c r="A11" s="336"/>
      <c r="B11" s="336"/>
      <c r="C11" s="57"/>
      <c r="D11" s="328"/>
      <c r="E11" s="328"/>
      <c r="F11" s="328"/>
      <c r="G11" s="328"/>
      <c r="H11" s="330" t="str">
        <f t="shared" si="0"/>
        <v/>
      </c>
      <c r="I11" s="330" t="str">
        <f t="shared" ref="I11" si="3">IF(H11&lt;&gt;"",IF($I$1=1/2,ROUNDDOWN(H11*1/2,0),IF($I$1=2/3,ROUNDDOWN(H11*2/3,0),"")),"")</f>
        <v/>
      </c>
      <c r="J11" s="330" t="str">
        <f t="shared" ref="J11" si="4">IF(I11="","",D11-I11)</f>
        <v/>
      </c>
    </row>
    <row r="12" spans="1:10" ht="21" customHeight="1" thickBot="1">
      <c r="A12" s="337"/>
      <c r="B12" s="337"/>
      <c r="C12" s="58"/>
      <c r="D12" s="329"/>
      <c r="E12" s="329"/>
      <c r="F12" s="329"/>
      <c r="G12" s="329"/>
      <c r="H12" s="331"/>
      <c r="I12" s="331"/>
      <c r="J12" s="331"/>
    </row>
    <row r="13" spans="1:10" ht="21" customHeight="1">
      <c r="A13" s="336"/>
      <c r="B13" s="336"/>
      <c r="C13" s="59"/>
      <c r="D13" s="328"/>
      <c r="E13" s="328"/>
      <c r="F13" s="328"/>
      <c r="G13" s="328"/>
      <c r="H13" s="330" t="str">
        <f t="shared" si="0"/>
        <v/>
      </c>
      <c r="I13" s="330" t="str">
        <f t="shared" ref="I13" si="5">IF(H13&lt;&gt;"",IF($I$1=1/2,ROUNDDOWN(H13*1/2,0),IF($I$1=2/3,ROUNDDOWN(H13*2/3,0),"")),"")</f>
        <v/>
      </c>
      <c r="J13" s="330" t="str">
        <f t="shared" ref="J13" si="6">IF(I13="","",D13-I13)</f>
        <v/>
      </c>
    </row>
    <row r="14" spans="1:10" ht="21" customHeight="1" thickBot="1">
      <c r="A14" s="337"/>
      <c r="B14" s="337"/>
      <c r="C14" s="58"/>
      <c r="D14" s="332"/>
      <c r="E14" s="329"/>
      <c r="F14" s="332"/>
      <c r="G14" s="332"/>
      <c r="H14" s="331"/>
      <c r="I14" s="331"/>
      <c r="J14" s="331"/>
    </row>
    <row r="15" spans="1:10" ht="21" customHeight="1">
      <c r="A15" s="336"/>
      <c r="B15" s="336"/>
      <c r="C15" s="59"/>
      <c r="D15" s="328"/>
      <c r="E15" s="328"/>
      <c r="F15" s="328"/>
      <c r="G15" s="328"/>
      <c r="H15" s="330" t="str">
        <f t="shared" si="0"/>
        <v/>
      </c>
      <c r="I15" s="330" t="str">
        <f t="shared" ref="I15" si="7">IF(H15&lt;&gt;"",IF($I$1=1/2,ROUNDDOWN(H15*1/2,0),IF($I$1=2/3,ROUNDDOWN(H15*2/3,0),"")),"")</f>
        <v/>
      </c>
      <c r="J15" s="330" t="str">
        <f t="shared" ref="J15" si="8">IF(I15="","",D15-I15)</f>
        <v/>
      </c>
    </row>
    <row r="16" spans="1:10" ht="21" customHeight="1" thickBot="1">
      <c r="A16" s="337"/>
      <c r="B16" s="337"/>
      <c r="C16" s="58"/>
      <c r="D16" s="332"/>
      <c r="E16" s="332"/>
      <c r="F16" s="332"/>
      <c r="G16" s="332"/>
      <c r="H16" s="331"/>
      <c r="I16" s="331"/>
      <c r="J16" s="331"/>
    </row>
    <row r="17" spans="1:10" ht="33.75" customHeight="1" thickBot="1">
      <c r="A17" s="338" t="s">
        <v>171</v>
      </c>
      <c r="B17" s="338"/>
      <c r="C17" s="338"/>
      <c r="D17" s="119">
        <f>SUM(D7:D16)</f>
        <v>0</v>
      </c>
      <c r="E17" s="79">
        <f>SUM(E7:E16)</f>
        <v>0</v>
      </c>
      <c r="F17" s="79">
        <f t="shared" ref="F17:I17" si="9">SUM(F7:F16)</f>
        <v>0</v>
      </c>
      <c r="G17" s="79">
        <f t="shared" si="9"/>
        <v>0</v>
      </c>
      <c r="H17" s="79">
        <f t="shared" si="9"/>
        <v>0</v>
      </c>
      <c r="I17" s="79">
        <f t="shared" si="9"/>
        <v>0</v>
      </c>
      <c r="J17" s="79">
        <f>SUM(J7:J16)</f>
        <v>0</v>
      </c>
    </row>
    <row r="18" spans="1:10" ht="18.75" customHeight="1">
      <c r="A18" s="339" t="s">
        <v>76</v>
      </c>
      <c r="B18" s="339"/>
      <c r="C18" s="340"/>
      <c r="D18" s="340"/>
      <c r="E18" s="340"/>
      <c r="F18" s="340"/>
      <c r="G18" s="340"/>
      <c r="H18" s="340"/>
      <c r="I18" s="340"/>
      <c r="J18" s="341"/>
    </row>
    <row r="19" spans="1:10" ht="34.5" customHeight="1">
      <c r="A19" s="333" t="s">
        <v>225</v>
      </c>
      <c r="B19" s="333"/>
      <c r="C19" s="334"/>
      <c r="D19" s="334"/>
      <c r="E19" s="334"/>
      <c r="F19" s="334"/>
      <c r="G19" s="334"/>
      <c r="H19" s="334"/>
      <c r="I19" s="334"/>
      <c r="J19" s="335"/>
    </row>
    <row r="20" spans="1:10" ht="18.75" customHeight="1">
      <c r="A20" s="333" t="s">
        <v>152</v>
      </c>
      <c r="B20" s="333"/>
      <c r="C20" s="334"/>
      <c r="D20" s="334"/>
      <c r="E20" s="334"/>
      <c r="F20" s="334"/>
      <c r="G20" s="334"/>
      <c r="H20" s="334"/>
      <c r="I20" s="334"/>
      <c r="J20" s="335"/>
    </row>
    <row r="21" spans="1:10" ht="37.5" customHeight="1">
      <c r="A21" s="333" t="s">
        <v>143</v>
      </c>
      <c r="B21" s="333"/>
      <c r="C21" s="334"/>
      <c r="D21" s="334"/>
      <c r="E21" s="334"/>
      <c r="F21" s="334"/>
      <c r="G21" s="334"/>
      <c r="H21" s="334"/>
      <c r="I21" s="334"/>
      <c r="J21" s="335"/>
    </row>
    <row r="22" spans="1:10" ht="37.5" customHeight="1">
      <c r="A22" s="333" t="s">
        <v>168</v>
      </c>
      <c r="B22" s="333"/>
      <c r="C22" s="334"/>
      <c r="D22" s="334"/>
      <c r="E22" s="334"/>
      <c r="F22" s="334"/>
      <c r="G22" s="334"/>
      <c r="H22" s="334"/>
      <c r="I22" s="334"/>
      <c r="J22" s="335"/>
    </row>
    <row r="23" spans="1:10" ht="14.25">
      <c r="A23" s="61" t="s">
        <v>153</v>
      </c>
      <c r="B23" s="61"/>
    </row>
    <row r="24" spans="1:10" ht="14.25">
      <c r="A24" s="61"/>
      <c r="B24" s="61"/>
    </row>
  </sheetData>
  <mergeCells count="58">
    <mergeCell ref="I15:I16"/>
    <mergeCell ref="D15:D16"/>
    <mergeCell ref="E15:E16"/>
    <mergeCell ref="F15:F16"/>
    <mergeCell ref="G15:G16"/>
    <mergeCell ref="H15:H16"/>
    <mergeCell ref="J7:J8"/>
    <mergeCell ref="J9:J10"/>
    <mergeCell ref="J15:J16"/>
    <mergeCell ref="J13:J14"/>
    <mergeCell ref="J11:J12"/>
    <mergeCell ref="G13:G14"/>
    <mergeCell ref="H13:H14"/>
    <mergeCell ref="I7:I8"/>
    <mergeCell ref="G9:G10"/>
    <mergeCell ref="H9:H10"/>
    <mergeCell ref="I9:I10"/>
    <mergeCell ref="I13:I14"/>
    <mergeCell ref="I11:I12"/>
    <mergeCell ref="G11:G12"/>
    <mergeCell ref="H11:H12"/>
    <mergeCell ref="G7:G8"/>
    <mergeCell ref="H7:H8"/>
    <mergeCell ref="A19:J19"/>
    <mergeCell ref="A18:J18"/>
    <mergeCell ref="A20:J20"/>
    <mergeCell ref="A21:J21"/>
    <mergeCell ref="A22:J22"/>
    <mergeCell ref="A17:C17"/>
    <mergeCell ref="A9:A10"/>
    <mergeCell ref="A11:A12"/>
    <mergeCell ref="A13:A14"/>
    <mergeCell ref="A15:A16"/>
    <mergeCell ref="B15:B16"/>
    <mergeCell ref="B13:B14"/>
    <mergeCell ref="B11:B12"/>
    <mergeCell ref="B9:B10"/>
    <mergeCell ref="F13:F14"/>
    <mergeCell ref="D9:D10"/>
    <mergeCell ref="E9:E10"/>
    <mergeCell ref="D11:D12"/>
    <mergeCell ref="D13:D14"/>
    <mergeCell ref="E13:E14"/>
    <mergeCell ref="E11:E12"/>
    <mergeCell ref="A1:F2"/>
    <mergeCell ref="H1:H2"/>
    <mergeCell ref="I1:I2"/>
    <mergeCell ref="F9:F10"/>
    <mergeCell ref="F11:F12"/>
    <mergeCell ref="A3:H3"/>
    <mergeCell ref="C4:C5"/>
    <mergeCell ref="D7:D8"/>
    <mergeCell ref="E7:E8"/>
    <mergeCell ref="A4:A6"/>
    <mergeCell ref="A7:A8"/>
    <mergeCell ref="B4:B6"/>
    <mergeCell ref="B7:B8"/>
    <mergeCell ref="F7:F8"/>
  </mergeCells>
  <phoneticPr fontId="2"/>
  <conditionalFormatting sqref="I1:I2">
    <cfRule type="expression" dxfId="2" priority="1">
      <formula>IF(COUNTA($D$7:$D$16)&gt;0,$I$1="")</formula>
    </cfRule>
  </conditionalFormatting>
  <dataValidations count="1">
    <dataValidation type="list" showInputMessage="1" showErrorMessage="1" sqref="I1:I2">
      <formula1>"　,1/2,2/3"</formula1>
    </dataValidation>
  </dataValidations>
  <pageMargins left="0.51181102362204722" right="0.51181102362204722" top="0.74803149606299213" bottom="0.35433070866141736"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1"/>
  <sheetViews>
    <sheetView view="pageBreakPreview" zoomScale="90" zoomScaleNormal="100" zoomScaleSheetLayoutView="90" workbookViewId="0">
      <selection activeCell="A22" sqref="A22:XFD22"/>
    </sheetView>
  </sheetViews>
  <sheetFormatPr defaultRowHeight="13.5"/>
  <cols>
    <col min="1" max="1" width="9" style="53" customWidth="1"/>
    <col min="2" max="2" width="9.75" style="53" bestFit="1" customWidth="1"/>
    <col min="3" max="3" width="31.25" style="53" customWidth="1"/>
    <col min="4" max="4" width="10.5" style="53" customWidth="1"/>
    <col min="5" max="11" width="17.5" style="53" customWidth="1"/>
    <col min="12" max="16384" width="9" style="53"/>
  </cols>
  <sheetData>
    <row r="1" spans="1:12" s="82" customFormat="1" ht="18.75" customHeight="1">
      <c r="A1" s="346" t="s">
        <v>220</v>
      </c>
      <c r="B1" s="346"/>
      <c r="C1" s="346"/>
      <c r="D1" s="346"/>
      <c r="E1" s="346"/>
      <c r="F1" s="346"/>
      <c r="G1" s="346"/>
      <c r="H1" s="346"/>
      <c r="I1" s="390" t="s">
        <v>170</v>
      </c>
      <c r="J1" s="344"/>
      <c r="L1" s="90"/>
    </row>
    <row r="2" spans="1:12" s="82" customFormat="1" ht="18.75" customHeight="1" thickBot="1">
      <c r="A2" s="346"/>
      <c r="B2" s="346"/>
      <c r="C2" s="346"/>
      <c r="D2" s="346"/>
      <c r="E2" s="346"/>
      <c r="F2" s="346"/>
      <c r="G2" s="346"/>
      <c r="H2" s="346"/>
      <c r="I2" s="391"/>
      <c r="J2" s="345"/>
      <c r="L2" s="90"/>
    </row>
    <row r="3" spans="1:12" ht="19.5" customHeight="1" thickBot="1">
      <c r="A3" s="386" t="s">
        <v>164</v>
      </c>
      <c r="B3" s="386"/>
      <c r="C3" s="387"/>
      <c r="D3" s="387"/>
      <c r="E3" s="387"/>
      <c r="F3" s="387"/>
      <c r="G3" s="387"/>
      <c r="H3" s="387"/>
      <c r="I3" s="387"/>
      <c r="J3" s="52"/>
      <c r="K3" s="52" t="s">
        <v>78</v>
      </c>
    </row>
    <row r="4" spans="1:12" ht="15" customHeight="1">
      <c r="A4" s="347" t="s">
        <v>147</v>
      </c>
      <c r="B4" s="347" t="s">
        <v>162</v>
      </c>
      <c r="C4" s="351" t="s">
        <v>86</v>
      </c>
      <c r="D4" s="392" t="s">
        <v>198</v>
      </c>
      <c r="E4" s="12" t="s">
        <v>100</v>
      </c>
      <c r="F4" s="12"/>
      <c r="G4" s="12"/>
      <c r="H4" s="12" t="s">
        <v>70</v>
      </c>
      <c r="I4" s="12" t="s">
        <v>71</v>
      </c>
      <c r="J4" s="12" t="s">
        <v>71</v>
      </c>
      <c r="K4" s="12" t="s">
        <v>71</v>
      </c>
    </row>
    <row r="5" spans="1:12" ht="15" customHeight="1">
      <c r="A5" s="350"/>
      <c r="B5" s="348"/>
      <c r="C5" s="352"/>
      <c r="D5" s="393"/>
      <c r="E5" s="54" t="s">
        <v>103</v>
      </c>
      <c r="F5" s="55" t="s">
        <v>59</v>
      </c>
      <c r="G5" s="55" t="s">
        <v>69</v>
      </c>
      <c r="H5" s="55" t="s">
        <v>69</v>
      </c>
      <c r="I5" s="55" t="s">
        <v>72</v>
      </c>
      <c r="J5" s="55" t="s">
        <v>60</v>
      </c>
      <c r="K5" s="55" t="s">
        <v>41</v>
      </c>
    </row>
    <row r="6" spans="1:12" ht="30" customHeight="1" thickBot="1">
      <c r="A6" s="350"/>
      <c r="B6" s="349"/>
      <c r="C6" s="56" t="s">
        <v>222</v>
      </c>
      <c r="D6" s="394"/>
      <c r="E6" s="56" t="s">
        <v>16</v>
      </c>
      <c r="F6" s="56" t="s">
        <v>18</v>
      </c>
      <c r="G6" s="56" t="s">
        <v>19</v>
      </c>
      <c r="H6" s="56" t="s">
        <v>20</v>
      </c>
      <c r="I6" s="56" t="s">
        <v>73</v>
      </c>
      <c r="J6" s="56" t="s">
        <v>74</v>
      </c>
      <c r="K6" s="56" t="s">
        <v>75</v>
      </c>
    </row>
    <row r="7" spans="1:12" ht="22.5" customHeight="1">
      <c r="A7" s="336"/>
      <c r="B7" s="363"/>
      <c r="C7" s="57"/>
      <c r="D7" s="388"/>
      <c r="E7" s="328"/>
      <c r="F7" s="328"/>
      <c r="G7" s="328"/>
      <c r="H7" s="328"/>
      <c r="I7" s="330" t="str">
        <f>IF(F7-H7=0,"",F7-H7)</f>
        <v/>
      </c>
      <c r="J7" s="330" t="str">
        <f>IF(I7&lt;&gt;"",IF($J$1=1/2,ROUNDDOWN(I7*1/2,0),IF($J$1=2/3,ROUNDDOWN(I7*2/3,0),"")),"")</f>
        <v/>
      </c>
      <c r="K7" s="330" t="str">
        <f>IF(J7="","",E7-J7)</f>
        <v/>
      </c>
    </row>
    <row r="8" spans="1:12" ht="22.5" customHeight="1" thickBot="1">
      <c r="A8" s="337"/>
      <c r="B8" s="337"/>
      <c r="C8" s="58"/>
      <c r="D8" s="389"/>
      <c r="E8" s="329"/>
      <c r="F8" s="329"/>
      <c r="G8" s="329"/>
      <c r="H8" s="329"/>
      <c r="I8" s="331"/>
      <c r="J8" s="331"/>
      <c r="K8" s="331"/>
    </row>
    <row r="9" spans="1:12" ht="22.5" customHeight="1">
      <c r="A9" s="336"/>
      <c r="B9" s="336"/>
      <c r="C9" s="57"/>
      <c r="D9" s="388"/>
      <c r="E9" s="328"/>
      <c r="F9" s="328"/>
      <c r="G9" s="328"/>
      <c r="H9" s="328"/>
      <c r="I9" s="330" t="str">
        <f>IF(F9-H9=0,"",F9-H9)</f>
        <v/>
      </c>
      <c r="J9" s="330" t="str">
        <f t="shared" ref="J9" si="0">IF(I9&lt;&gt;"",IF($J$1=1/2,ROUNDDOWN(I9*1/2,0),IF($J$1=2/3,ROUNDDOWN(I9*2/3,0),"")),"")</f>
        <v/>
      </c>
      <c r="K9" s="330" t="str">
        <f t="shared" ref="K9" si="1">IF(J9="","",E9-J9)</f>
        <v/>
      </c>
    </row>
    <row r="10" spans="1:12" ht="22.5" customHeight="1" thickBot="1">
      <c r="A10" s="337"/>
      <c r="B10" s="337"/>
      <c r="C10" s="58"/>
      <c r="D10" s="389"/>
      <c r="E10" s="329"/>
      <c r="F10" s="329"/>
      <c r="G10" s="329"/>
      <c r="H10" s="329"/>
      <c r="I10" s="331"/>
      <c r="J10" s="331"/>
      <c r="K10" s="331"/>
    </row>
    <row r="11" spans="1:12" ht="22.5" customHeight="1">
      <c r="A11" s="336"/>
      <c r="B11" s="336"/>
      <c r="C11" s="57"/>
      <c r="D11" s="388"/>
      <c r="E11" s="328"/>
      <c r="F11" s="328"/>
      <c r="G11" s="328"/>
      <c r="H11" s="328"/>
      <c r="I11" s="330" t="str">
        <f>IF(F11-H11=0,"",F11-H11)</f>
        <v/>
      </c>
      <c r="J11" s="330" t="str">
        <f t="shared" ref="J11" si="2">IF(I11&lt;&gt;"",IF($J$1=1/2,ROUNDDOWN(I11*1/2,0),IF($J$1=2/3,ROUNDDOWN(I11*2/3,0),"")),"")</f>
        <v/>
      </c>
      <c r="K11" s="330" t="str">
        <f>IF(J11="","",E11-J11)</f>
        <v/>
      </c>
    </row>
    <row r="12" spans="1:12" ht="22.5" customHeight="1" thickBot="1">
      <c r="A12" s="337"/>
      <c r="B12" s="337"/>
      <c r="C12" s="58"/>
      <c r="D12" s="389"/>
      <c r="E12" s="329"/>
      <c r="F12" s="329"/>
      <c r="G12" s="329"/>
      <c r="H12" s="329"/>
      <c r="I12" s="331"/>
      <c r="J12" s="331"/>
      <c r="K12" s="331"/>
    </row>
    <row r="13" spans="1:12" ht="22.5" customHeight="1">
      <c r="A13" s="336"/>
      <c r="B13" s="336"/>
      <c r="C13" s="59"/>
      <c r="D13" s="388"/>
      <c r="E13" s="328"/>
      <c r="F13" s="328"/>
      <c r="G13" s="328"/>
      <c r="H13" s="328"/>
      <c r="I13" s="330" t="str">
        <f t="shared" ref="I13" si="3">IF(F13-H13=0,"",F13-H13)</f>
        <v/>
      </c>
      <c r="J13" s="330" t="str">
        <f t="shared" ref="J13" si="4">IF(I13&lt;&gt;"",IF($J$1=1/2,ROUNDDOWN(I13*1/2,0),IF($J$1=2/3,ROUNDDOWN(I13*2/3,0),"")),"")</f>
        <v/>
      </c>
      <c r="K13" s="330" t="str">
        <f>IF(J13="","",E13-J13)</f>
        <v/>
      </c>
    </row>
    <row r="14" spans="1:12" ht="22.5" customHeight="1" thickBot="1">
      <c r="A14" s="337"/>
      <c r="B14" s="337"/>
      <c r="C14" s="58"/>
      <c r="D14" s="389"/>
      <c r="E14" s="329"/>
      <c r="F14" s="329"/>
      <c r="G14" s="332"/>
      <c r="H14" s="332"/>
      <c r="I14" s="331"/>
      <c r="J14" s="331"/>
      <c r="K14" s="331"/>
    </row>
    <row r="15" spans="1:12" ht="22.5" customHeight="1">
      <c r="A15" s="336"/>
      <c r="B15" s="336"/>
      <c r="C15" s="59"/>
      <c r="D15" s="388"/>
      <c r="E15" s="328"/>
      <c r="F15" s="328"/>
      <c r="G15" s="328"/>
      <c r="H15" s="328"/>
      <c r="I15" s="330" t="str">
        <f t="shared" ref="I15" si="5">IF(F15-H15=0,"",F15-H15)</f>
        <v/>
      </c>
      <c r="J15" s="330" t="str">
        <f t="shared" ref="J15" si="6">IF(I15&lt;&gt;"",IF($J$1=1/2,ROUNDDOWN(I15*1/2,0),IF($J$1=2/3,ROUNDDOWN(I15*2/3,0),"")),"")</f>
        <v/>
      </c>
      <c r="K15" s="330" t="str">
        <f t="shared" ref="K15" si="7">IF(J15="","",E15-J15)</f>
        <v/>
      </c>
    </row>
    <row r="16" spans="1:12" ht="22.5" customHeight="1" thickBot="1">
      <c r="A16" s="337"/>
      <c r="B16" s="337"/>
      <c r="C16" s="58"/>
      <c r="D16" s="389"/>
      <c r="E16" s="332"/>
      <c r="F16" s="332"/>
      <c r="G16" s="332"/>
      <c r="H16" s="332"/>
      <c r="I16" s="331"/>
      <c r="J16" s="331"/>
      <c r="K16" s="331"/>
    </row>
    <row r="17" spans="1:11" ht="32.25" customHeight="1" thickBot="1">
      <c r="A17" s="395" t="s">
        <v>203</v>
      </c>
      <c r="B17" s="395"/>
      <c r="C17" s="395"/>
      <c r="D17" s="395"/>
      <c r="E17" s="119" t="str">
        <f t="shared" ref="E17:K17" si="8">IF(SUMIFS(E7:E16,$D$7:$D$16,"施設")&lt;&gt;0,SUMIFS(E7:E16,$D$7:$D$16,"施設"),"")</f>
        <v/>
      </c>
      <c r="F17" s="79" t="str">
        <f t="shared" si="8"/>
        <v/>
      </c>
      <c r="G17" s="79" t="str">
        <f t="shared" si="8"/>
        <v/>
      </c>
      <c r="H17" s="79" t="str">
        <f t="shared" si="8"/>
        <v/>
      </c>
      <c r="I17" s="79" t="str">
        <f t="shared" si="8"/>
        <v/>
      </c>
      <c r="J17" s="79" t="str">
        <f t="shared" si="8"/>
        <v/>
      </c>
      <c r="K17" s="79" t="str">
        <f t="shared" si="8"/>
        <v/>
      </c>
    </row>
    <row r="18" spans="1:11" ht="32.25" customHeight="1" thickBot="1">
      <c r="A18" s="395" t="s">
        <v>204</v>
      </c>
      <c r="B18" s="395"/>
      <c r="C18" s="395"/>
      <c r="D18" s="395"/>
      <c r="E18" s="118" t="str">
        <f t="shared" ref="E18:K18" si="9">IF(SUMIFS(E7:E16,$D$7:$D$16,"設備")&lt;&gt;0,SUMIFS(E7:E16,$D$7:$D$16,"設備"),"")</f>
        <v/>
      </c>
      <c r="F18" s="79" t="str">
        <f t="shared" si="9"/>
        <v/>
      </c>
      <c r="G18" s="79" t="str">
        <f t="shared" si="9"/>
        <v/>
      </c>
      <c r="H18" s="79" t="str">
        <f t="shared" si="9"/>
        <v/>
      </c>
      <c r="I18" s="79" t="str">
        <f t="shared" si="9"/>
        <v/>
      </c>
      <c r="J18" s="79" t="str">
        <f t="shared" si="9"/>
        <v/>
      </c>
      <c r="K18" s="79" t="str">
        <f t="shared" si="9"/>
        <v/>
      </c>
    </row>
    <row r="19" spans="1:11" ht="32.25" customHeight="1" thickBot="1">
      <c r="A19" s="338" t="s">
        <v>171</v>
      </c>
      <c r="B19" s="338"/>
      <c r="C19" s="338"/>
      <c r="D19" s="338"/>
      <c r="E19" s="118" t="str">
        <f t="shared" ref="E19:K19" si="10">IF(SUM(E17:E18)&lt;&gt;0,SUM(E17:E18),"")</f>
        <v/>
      </c>
      <c r="F19" s="79" t="str">
        <f t="shared" si="10"/>
        <v/>
      </c>
      <c r="G19" s="79" t="str">
        <f t="shared" si="10"/>
        <v/>
      </c>
      <c r="H19" s="79" t="str">
        <f t="shared" si="10"/>
        <v/>
      </c>
      <c r="I19" s="79" t="str">
        <f t="shared" si="10"/>
        <v/>
      </c>
      <c r="J19" s="79" t="str">
        <f t="shared" si="10"/>
        <v/>
      </c>
      <c r="K19" s="79" t="str">
        <f t="shared" si="10"/>
        <v/>
      </c>
    </row>
    <row r="20" spans="1:11" ht="18.75" customHeight="1">
      <c r="A20" s="339" t="s">
        <v>76</v>
      </c>
      <c r="B20" s="339"/>
      <c r="C20" s="340"/>
      <c r="D20" s="340"/>
      <c r="E20" s="340"/>
      <c r="F20" s="340"/>
      <c r="G20" s="340"/>
      <c r="H20" s="340"/>
      <c r="I20" s="340"/>
      <c r="J20" s="340"/>
      <c r="K20" s="341"/>
    </row>
    <row r="21" spans="1:11" ht="27.75" customHeight="1">
      <c r="A21" s="333" t="s">
        <v>226</v>
      </c>
      <c r="B21" s="333"/>
      <c r="C21" s="334"/>
      <c r="D21" s="334"/>
      <c r="E21" s="334"/>
      <c r="F21" s="334"/>
      <c r="G21" s="334"/>
      <c r="H21" s="334"/>
      <c r="I21" s="334"/>
      <c r="J21" s="334"/>
      <c r="K21" s="335"/>
    </row>
    <row r="22" spans="1:11" ht="18.75" customHeight="1">
      <c r="A22" s="333" t="s">
        <v>154</v>
      </c>
      <c r="B22" s="333"/>
      <c r="C22" s="334"/>
      <c r="D22" s="334"/>
      <c r="E22" s="334"/>
      <c r="F22" s="334"/>
      <c r="G22" s="334"/>
      <c r="H22" s="334"/>
      <c r="I22" s="334"/>
      <c r="J22" s="334"/>
      <c r="K22" s="335"/>
    </row>
    <row r="23" spans="1:11" ht="49.5" customHeight="1">
      <c r="A23" s="333" t="s">
        <v>144</v>
      </c>
      <c r="B23" s="333"/>
      <c r="C23" s="334"/>
      <c r="D23" s="334"/>
      <c r="E23" s="334"/>
      <c r="F23" s="334"/>
      <c r="G23" s="334"/>
      <c r="H23" s="334"/>
      <c r="I23" s="334"/>
      <c r="J23" s="334"/>
      <c r="K23" s="335"/>
    </row>
    <row r="24" spans="1:11" ht="14.25">
      <c r="A24" s="61" t="s">
        <v>153</v>
      </c>
      <c r="B24" s="61"/>
    </row>
    <row r="25" spans="1:11" ht="22.5" customHeight="1"/>
    <row r="26" spans="1:11" ht="22.5" customHeight="1"/>
    <row r="27" spans="1:11" ht="22.5" customHeight="1"/>
    <row r="28" spans="1:11" ht="22.5" customHeight="1"/>
    <row r="29" spans="1:11" ht="22.5" customHeight="1"/>
    <row r="30" spans="1:11" ht="22.5" customHeight="1"/>
    <row r="31" spans="1:11" ht="37.5" customHeight="1"/>
  </sheetData>
  <mergeCells count="65">
    <mergeCell ref="D13:D14"/>
    <mergeCell ref="D11:D12"/>
    <mergeCell ref="D9:D10"/>
    <mergeCell ref="D7:D8"/>
    <mergeCell ref="A18:D18"/>
    <mergeCell ref="A17:D17"/>
    <mergeCell ref="A13:A14"/>
    <mergeCell ref="B13:B14"/>
    <mergeCell ref="A1:H2"/>
    <mergeCell ref="J1:J2"/>
    <mergeCell ref="J11:J12"/>
    <mergeCell ref="J7:J8"/>
    <mergeCell ref="A4:A6"/>
    <mergeCell ref="A7:A8"/>
    <mergeCell ref="A9:A10"/>
    <mergeCell ref="B4:B6"/>
    <mergeCell ref="B7:B8"/>
    <mergeCell ref="B9:B10"/>
    <mergeCell ref="A3:I3"/>
    <mergeCell ref="C4:C5"/>
    <mergeCell ref="I1:I2"/>
    <mergeCell ref="D4:D6"/>
    <mergeCell ref="A11:A12"/>
    <mergeCell ref="B11:B12"/>
    <mergeCell ref="A22:K22"/>
    <mergeCell ref="A23:K23"/>
    <mergeCell ref="J15:J16"/>
    <mergeCell ref="K15:K16"/>
    <mergeCell ref="E15:E16"/>
    <mergeCell ref="F15:F16"/>
    <mergeCell ref="G15:G16"/>
    <mergeCell ref="H15:H16"/>
    <mergeCell ref="I15:I16"/>
    <mergeCell ref="A19:D19"/>
    <mergeCell ref="D15:D16"/>
    <mergeCell ref="A20:K20"/>
    <mergeCell ref="A21:K21"/>
    <mergeCell ref="A15:A16"/>
    <mergeCell ref="B15:B16"/>
    <mergeCell ref="K7:K8"/>
    <mergeCell ref="E9:E10"/>
    <mergeCell ref="F9:F10"/>
    <mergeCell ref="G9:G10"/>
    <mergeCell ref="H9:H10"/>
    <mergeCell ref="I9:I10"/>
    <mergeCell ref="J9:J10"/>
    <mergeCell ref="K9:K10"/>
    <mergeCell ref="E7:E8"/>
    <mergeCell ref="F7:F8"/>
    <mergeCell ref="G7:G8"/>
    <mergeCell ref="H7:H8"/>
    <mergeCell ref="I7:I8"/>
    <mergeCell ref="K11:K12"/>
    <mergeCell ref="E13:E14"/>
    <mergeCell ref="F13:F14"/>
    <mergeCell ref="G13:G14"/>
    <mergeCell ref="K13:K14"/>
    <mergeCell ref="I11:I12"/>
    <mergeCell ref="E11:E12"/>
    <mergeCell ref="F11:F12"/>
    <mergeCell ref="G11:G12"/>
    <mergeCell ref="H11:H12"/>
    <mergeCell ref="H13:H14"/>
    <mergeCell ref="I13:I14"/>
    <mergeCell ref="J13:J14"/>
  </mergeCells>
  <phoneticPr fontId="2"/>
  <conditionalFormatting sqref="D7:D16">
    <cfRule type="expression" dxfId="1" priority="2">
      <formula>IF($E7&lt;&gt;"",D7="")</formula>
    </cfRule>
  </conditionalFormatting>
  <conditionalFormatting sqref="J1:J2">
    <cfRule type="expression" dxfId="0" priority="1">
      <formula>IF(COUNTA($E$7:$E$16)&gt;0,$J$1="")</formula>
    </cfRule>
  </conditionalFormatting>
  <dataValidations count="2">
    <dataValidation type="list" allowBlank="1" showInputMessage="1" showErrorMessage="1" sqref="D7:D16">
      <formula1>"　,施設,設備"</formula1>
    </dataValidation>
    <dataValidation type="list" showInputMessage="1" showErrorMessage="1" sqref="J1:J2">
      <formula1>"　,1/2,2/3,"</formula1>
    </dataValidation>
  </dataValidations>
  <pageMargins left="0.51181102362204722" right="0.51181102362204722" top="0.74803149606299213" bottom="0.35433070866141736"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4"/>
  <sheetViews>
    <sheetView view="pageBreakPreview" zoomScaleNormal="100" zoomScaleSheetLayoutView="100" workbookViewId="0">
      <selection activeCell="D11" sqref="D11"/>
    </sheetView>
  </sheetViews>
  <sheetFormatPr defaultRowHeight="13.5"/>
  <cols>
    <col min="1" max="1" width="9" style="62"/>
    <col min="2" max="2" width="5.625" style="62" customWidth="1"/>
    <col min="3" max="3" width="14.625" style="62" customWidth="1"/>
    <col min="4" max="5" width="17.5" style="62" customWidth="1"/>
    <col min="6" max="6" width="19.25" style="62" customWidth="1"/>
    <col min="7" max="16384" width="9" style="62"/>
  </cols>
  <sheetData>
    <row r="1" spans="1:6" ht="18.75" customHeight="1" thickBot="1">
      <c r="A1" s="333" t="s">
        <v>105</v>
      </c>
      <c r="B1" s="407"/>
      <c r="C1" s="407"/>
      <c r="D1" s="407"/>
      <c r="E1" s="407"/>
      <c r="F1" s="52" t="s">
        <v>104</v>
      </c>
    </row>
    <row r="2" spans="1:6" ht="30" customHeight="1" thickBot="1">
      <c r="A2" s="397" t="s">
        <v>87</v>
      </c>
      <c r="B2" s="398"/>
      <c r="C2" s="399"/>
      <c r="D2" s="63" t="s">
        <v>88</v>
      </c>
      <c r="E2" s="63" t="s">
        <v>89</v>
      </c>
      <c r="F2" s="63" t="s">
        <v>90</v>
      </c>
    </row>
    <row r="3" spans="1:6" ht="30" customHeight="1" thickTop="1" thickBot="1">
      <c r="A3" s="400" t="s">
        <v>91</v>
      </c>
      <c r="B3" s="403" t="s">
        <v>92</v>
      </c>
      <c r="C3" s="404"/>
      <c r="D3" s="71" t="str">
        <f>'４　事業の全体概要'!F13</f>
        <v/>
      </c>
      <c r="E3" s="114" t="s">
        <v>169</v>
      </c>
      <c r="F3" s="64"/>
    </row>
    <row r="4" spans="1:6" ht="30" customHeight="1">
      <c r="A4" s="401"/>
      <c r="B4" s="380" t="s">
        <v>41</v>
      </c>
      <c r="C4" s="381"/>
      <c r="D4" s="76" t="str">
        <f>IF(AND(D5&lt;&gt;"",D6&lt;&gt;""),D5+D6,IF(D5&lt;&gt;"",D5,IF(D6&lt;&gt;"",D6,"")))</f>
        <v/>
      </c>
      <c r="E4" s="59"/>
      <c r="F4" s="59"/>
    </row>
    <row r="5" spans="1:6" ht="30" customHeight="1">
      <c r="A5" s="401"/>
      <c r="B5" s="405" t="s">
        <v>217</v>
      </c>
      <c r="C5" s="65" t="s">
        <v>93</v>
      </c>
      <c r="D5" s="73"/>
      <c r="E5" s="59"/>
      <c r="F5" s="59"/>
    </row>
    <row r="6" spans="1:6" ht="30" customHeight="1" thickBot="1">
      <c r="A6" s="401"/>
      <c r="B6" s="406"/>
      <c r="C6" s="56" t="s">
        <v>94</v>
      </c>
      <c r="D6" s="72"/>
      <c r="E6" s="64"/>
      <c r="F6" s="64"/>
    </row>
    <row r="7" spans="1:6" ht="30" customHeight="1" thickBot="1">
      <c r="A7" s="402"/>
      <c r="B7" s="397" t="s">
        <v>95</v>
      </c>
      <c r="C7" s="399"/>
      <c r="D7" s="74" t="str">
        <f>IF(AND(D3&lt;&gt;"",D4&lt;&gt;""),D3+D4,IF(D3&lt;&gt;"",D3,IF(D4&lt;&gt;"",D4,"")))</f>
        <v/>
      </c>
      <c r="E7" s="66"/>
      <c r="F7" s="67"/>
    </row>
    <row r="8" spans="1:6" ht="30" customHeight="1" thickTop="1" thickBot="1">
      <c r="A8" s="400" t="s">
        <v>216</v>
      </c>
      <c r="B8" s="403" t="s">
        <v>96</v>
      </c>
      <c r="C8" s="404"/>
      <c r="D8" s="71" t="str">
        <f>'４　事業の全体概要'!B11</f>
        <v/>
      </c>
      <c r="E8" s="64"/>
      <c r="F8" s="64"/>
    </row>
    <row r="9" spans="1:6" ht="30" customHeight="1" thickBot="1">
      <c r="A9" s="401"/>
      <c r="B9" s="408" t="s">
        <v>97</v>
      </c>
      <c r="C9" s="409"/>
      <c r="D9" s="71" t="str">
        <f>'４　事業の全体概要'!B12</f>
        <v/>
      </c>
      <c r="E9" s="64"/>
      <c r="F9" s="64"/>
    </row>
    <row r="10" spans="1:6" ht="30" customHeight="1" thickBot="1">
      <c r="A10" s="412"/>
      <c r="B10" s="408" t="s">
        <v>98</v>
      </c>
      <c r="C10" s="409"/>
      <c r="D10" s="71" t="str">
        <f>IF(COUNTIF(D8:D9,"&gt;0")&gt;0,SUM(D8:D9),"")</f>
        <v/>
      </c>
      <c r="E10" s="66"/>
      <c r="F10" s="67"/>
    </row>
    <row r="11" spans="1:6" ht="30" customHeight="1" thickBot="1">
      <c r="A11" s="408" t="s">
        <v>99</v>
      </c>
      <c r="B11" s="410"/>
      <c r="C11" s="409"/>
      <c r="D11" s="71" t="str">
        <f>IF(AND(D7&lt;&gt;"",D10&lt;&gt;""),D7-D10,IF(D7&lt;&gt;"",D7,IF(D10&lt;&gt;"",D10,"")))</f>
        <v/>
      </c>
      <c r="E11" s="68"/>
      <c r="F11" s="68"/>
    </row>
    <row r="12" spans="1:6" ht="18.75" customHeight="1">
      <c r="A12" s="339" t="s">
        <v>127</v>
      </c>
      <c r="B12" s="411"/>
      <c r="C12" s="411"/>
      <c r="D12" s="411"/>
      <c r="E12" s="411"/>
      <c r="F12" s="411"/>
    </row>
    <row r="13" spans="1:6" ht="36" customHeight="1">
      <c r="A13" s="333" t="s">
        <v>157</v>
      </c>
      <c r="B13" s="396"/>
      <c r="C13" s="396"/>
      <c r="D13" s="396"/>
      <c r="E13" s="396"/>
      <c r="F13" s="396"/>
    </row>
    <row r="14" spans="1:6" ht="18.75" customHeight="1">
      <c r="A14" s="333" t="s">
        <v>128</v>
      </c>
      <c r="B14" s="396"/>
      <c r="C14" s="396"/>
      <c r="D14" s="396"/>
      <c r="E14" s="396"/>
      <c r="F14" s="396"/>
    </row>
  </sheetData>
  <mergeCells count="15">
    <mergeCell ref="A1:E1"/>
    <mergeCell ref="B10:C10"/>
    <mergeCell ref="A11:C11"/>
    <mergeCell ref="A12:F12"/>
    <mergeCell ref="A8:A10"/>
    <mergeCell ref="B8:C8"/>
    <mergeCell ref="B9:C9"/>
    <mergeCell ref="A13:F13"/>
    <mergeCell ref="A14:F14"/>
    <mergeCell ref="A2:C2"/>
    <mergeCell ref="A3:A7"/>
    <mergeCell ref="B3:C3"/>
    <mergeCell ref="B4:C4"/>
    <mergeCell ref="B5:B6"/>
    <mergeCell ref="B7:C7"/>
  </mergeCells>
  <phoneticPr fontId="2"/>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6"/>
  <sheetViews>
    <sheetView view="pageBreakPreview" zoomScaleNormal="100" zoomScaleSheetLayoutView="100" workbookViewId="0">
      <selection activeCell="C23" sqref="C23:C29"/>
    </sheetView>
  </sheetViews>
  <sheetFormatPr defaultRowHeight="14.25"/>
  <cols>
    <col min="1" max="1" width="9" style="1"/>
    <col min="2" max="2" width="30.875" style="1" customWidth="1"/>
    <col min="3" max="4" width="17.5" style="1" customWidth="1"/>
    <col min="5" max="5" width="29.375" style="1" bestFit="1" customWidth="1"/>
    <col min="6" max="16384" width="9" style="1"/>
  </cols>
  <sheetData>
    <row r="1" spans="1:5" ht="20.25" customHeight="1">
      <c r="A1" s="429" t="s">
        <v>123</v>
      </c>
      <c r="B1" s="430"/>
      <c r="C1" s="430"/>
      <c r="D1" s="430"/>
      <c r="E1" s="430"/>
    </row>
    <row r="2" spans="1:5" ht="18.75" customHeight="1" thickBot="1">
      <c r="A2" s="431" t="s">
        <v>126</v>
      </c>
      <c r="B2" s="432"/>
      <c r="C2" s="432"/>
      <c r="D2" s="432"/>
      <c r="E2" s="432"/>
    </row>
    <row r="3" spans="1:5" ht="18.75" customHeight="1">
      <c r="A3" s="351" t="s">
        <v>158</v>
      </c>
      <c r="B3" s="413" t="s">
        <v>46</v>
      </c>
      <c r="C3" s="413" t="s">
        <v>221</v>
      </c>
      <c r="D3" s="413" t="s">
        <v>106</v>
      </c>
      <c r="E3" s="415" t="s">
        <v>107</v>
      </c>
    </row>
    <row r="4" spans="1:5" ht="18.75" customHeight="1" thickBot="1">
      <c r="A4" s="371"/>
      <c r="B4" s="414"/>
      <c r="C4" s="414"/>
      <c r="D4" s="414"/>
      <c r="E4" s="416"/>
    </row>
    <row r="5" spans="1:5" ht="16.5" customHeight="1">
      <c r="A5" s="417"/>
      <c r="B5" s="420"/>
      <c r="C5" s="425" t="s">
        <v>124</v>
      </c>
      <c r="D5" s="14" t="s">
        <v>108</v>
      </c>
      <c r="E5" s="11" t="s">
        <v>112</v>
      </c>
    </row>
    <row r="6" spans="1:5" ht="16.5" customHeight="1">
      <c r="A6" s="418"/>
      <c r="B6" s="421"/>
      <c r="C6" s="426"/>
      <c r="D6" s="14" t="s">
        <v>109</v>
      </c>
      <c r="E6" s="11" t="s">
        <v>113</v>
      </c>
    </row>
    <row r="7" spans="1:5" ht="16.5" customHeight="1">
      <c r="A7" s="418"/>
      <c r="B7" s="421"/>
      <c r="C7" s="426"/>
      <c r="D7" s="14" t="s">
        <v>110</v>
      </c>
      <c r="E7" s="11" t="s">
        <v>114</v>
      </c>
    </row>
    <row r="8" spans="1:5" ht="16.5" customHeight="1">
      <c r="A8" s="418"/>
      <c r="B8" s="421"/>
      <c r="C8" s="426"/>
      <c r="D8" s="15" t="s">
        <v>111</v>
      </c>
      <c r="E8" s="16"/>
    </row>
    <row r="9" spans="1:5" ht="16.5" customHeight="1">
      <c r="A9" s="418"/>
      <c r="B9" s="421"/>
      <c r="C9" s="426"/>
      <c r="D9" s="14" t="s">
        <v>115</v>
      </c>
      <c r="E9" s="11"/>
    </row>
    <row r="10" spans="1:5" ht="16.5" customHeight="1">
      <c r="A10" s="418"/>
      <c r="B10" s="421"/>
      <c r="C10" s="426"/>
      <c r="D10" s="14" t="s">
        <v>110</v>
      </c>
      <c r="E10" s="77" t="s">
        <v>112</v>
      </c>
    </row>
    <row r="11" spans="1:5" ht="16.5" customHeight="1" thickBot="1">
      <c r="A11" s="419"/>
      <c r="B11" s="422"/>
      <c r="C11" s="427"/>
      <c r="D11" s="5" t="s">
        <v>116</v>
      </c>
      <c r="E11" s="4" t="s">
        <v>114</v>
      </c>
    </row>
    <row r="12" spans="1:5" ht="16.5" customHeight="1">
      <c r="A12" s="417"/>
      <c r="B12" s="420"/>
      <c r="C12" s="425" t="s">
        <v>124</v>
      </c>
      <c r="D12" s="14" t="s">
        <v>108</v>
      </c>
      <c r="E12" s="11" t="s">
        <v>112</v>
      </c>
    </row>
    <row r="13" spans="1:5" ht="16.5" customHeight="1">
      <c r="A13" s="418"/>
      <c r="B13" s="421"/>
      <c r="C13" s="426"/>
      <c r="D13" s="14" t="s">
        <v>109</v>
      </c>
      <c r="E13" s="11" t="s">
        <v>113</v>
      </c>
    </row>
    <row r="14" spans="1:5" ht="16.5" customHeight="1">
      <c r="A14" s="418"/>
      <c r="B14" s="421"/>
      <c r="C14" s="426"/>
      <c r="D14" s="14" t="s">
        <v>110</v>
      </c>
      <c r="E14" s="11" t="s">
        <v>114</v>
      </c>
    </row>
    <row r="15" spans="1:5" ht="16.5" customHeight="1">
      <c r="A15" s="418"/>
      <c r="B15" s="421"/>
      <c r="C15" s="426"/>
      <c r="D15" s="15" t="s">
        <v>111</v>
      </c>
      <c r="E15" s="16"/>
    </row>
    <row r="16" spans="1:5" ht="16.5" customHeight="1">
      <c r="A16" s="418"/>
      <c r="B16" s="421"/>
      <c r="C16" s="426"/>
      <c r="D16" s="14" t="s">
        <v>115</v>
      </c>
      <c r="E16" s="11"/>
    </row>
    <row r="17" spans="1:5" ht="16.5" customHeight="1">
      <c r="A17" s="418"/>
      <c r="B17" s="421"/>
      <c r="C17" s="426"/>
      <c r="D17" s="14" t="s">
        <v>110</v>
      </c>
      <c r="E17" s="77" t="s">
        <v>112</v>
      </c>
    </row>
    <row r="18" spans="1:5" ht="16.5" customHeight="1" thickBot="1">
      <c r="A18" s="419"/>
      <c r="B18" s="422"/>
      <c r="C18" s="427"/>
      <c r="D18" s="5" t="s">
        <v>116</v>
      </c>
      <c r="E18" s="4" t="s">
        <v>114</v>
      </c>
    </row>
    <row r="19" spans="1:5" ht="16.5" customHeight="1">
      <c r="A19" s="428" t="s">
        <v>150</v>
      </c>
      <c r="B19" s="428"/>
      <c r="C19" s="428"/>
      <c r="D19" s="428"/>
      <c r="E19" s="428"/>
    </row>
    <row r="20" spans="1:5" ht="18.75" customHeight="1">
      <c r="A20" s="6"/>
    </row>
    <row r="21" spans="1:5" ht="18.75" customHeight="1" thickBot="1">
      <c r="A21" s="431" t="s">
        <v>117</v>
      </c>
      <c r="B21" s="432"/>
      <c r="C21" s="432"/>
      <c r="D21" s="432"/>
      <c r="E21" s="432"/>
    </row>
    <row r="22" spans="1:5" ht="51" customHeight="1" thickBot="1">
      <c r="A22" s="7" t="s">
        <v>163</v>
      </c>
      <c r="B22" s="2" t="s">
        <v>118</v>
      </c>
      <c r="C22" s="2" t="s">
        <v>221</v>
      </c>
      <c r="D22" s="2" t="s">
        <v>106</v>
      </c>
      <c r="E22" s="3" t="s">
        <v>107</v>
      </c>
    </row>
    <row r="23" spans="1:5" ht="16.5" customHeight="1">
      <c r="A23" s="417"/>
      <c r="B23" s="420"/>
      <c r="C23" s="425" t="s">
        <v>125</v>
      </c>
      <c r="D23" s="14" t="s">
        <v>119</v>
      </c>
      <c r="E23" s="11" t="s">
        <v>120</v>
      </c>
    </row>
    <row r="24" spans="1:5" ht="16.5" customHeight="1">
      <c r="A24" s="418"/>
      <c r="B24" s="421"/>
      <c r="C24" s="426"/>
      <c r="D24" s="14" t="s">
        <v>109</v>
      </c>
      <c r="E24" s="11" t="s">
        <v>114</v>
      </c>
    </row>
    <row r="25" spans="1:5" ht="16.5" customHeight="1">
      <c r="A25" s="418"/>
      <c r="B25" s="421"/>
      <c r="C25" s="426"/>
      <c r="D25" s="14" t="s">
        <v>110</v>
      </c>
      <c r="E25" s="10"/>
    </row>
    <row r="26" spans="1:5" ht="16.5" customHeight="1">
      <c r="A26" s="418"/>
      <c r="B26" s="421"/>
      <c r="C26" s="426"/>
      <c r="D26" s="15" t="s">
        <v>111</v>
      </c>
      <c r="E26" s="16"/>
    </row>
    <row r="27" spans="1:5" ht="16.5" customHeight="1">
      <c r="A27" s="418"/>
      <c r="B27" s="421"/>
      <c r="C27" s="426"/>
      <c r="D27" s="14" t="s">
        <v>121</v>
      </c>
      <c r="E27" s="11" t="s">
        <v>120</v>
      </c>
    </row>
    <row r="28" spans="1:5" ht="16.5" customHeight="1">
      <c r="A28" s="418"/>
      <c r="B28" s="421"/>
      <c r="C28" s="426"/>
      <c r="D28" s="14" t="s">
        <v>110</v>
      </c>
      <c r="E28" s="11" t="s">
        <v>114</v>
      </c>
    </row>
    <row r="29" spans="1:5" ht="16.5" customHeight="1" thickBot="1">
      <c r="A29" s="419"/>
      <c r="B29" s="422"/>
      <c r="C29" s="427"/>
      <c r="D29" s="5" t="s">
        <v>116</v>
      </c>
      <c r="E29" s="17"/>
    </row>
    <row r="30" spans="1:5" ht="16.5" customHeight="1">
      <c r="A30" s="417"/>
      <c r="B30" s="420"/>
      <c r="C30" s="425" t="s">
        <v>125</v>
      </c>
      <c r="D30" s="14" t="s">
        <v>119</v>
      </c>
      <c r="E30" s="11" t="s">
        <v>120</v>
      </c>
    </row>
    <row r="31" spans="1:5" ht="16.5" customHeight="1">
      <c r="A31" s="418"/>
      <c r="B31" s="421"/>
      <c r="C31" s="426"/>
      <c r="D31" s="14" t="s">
        <v>109</v>
      </c>
      <c r="E31" s="11" t="s">
        <v>114</v>
      </c>
    </row>
    <row r="32" spans="1:5" ht="16.5" customHeight="1">
      <c r="A32" s="418"/>
      <c r="B32" s="421"/>
      <c r="C32" s="426"/>
      <c r="D32" s="14" t="s">
        <v>110</v>
      </c>
      <c r="E32" s="10"/>
    </row>
    <row r="33" spans="1:5" ht="16.5" customHeight="1">
      <c r="A33" s="418"/>
      <c r="B33" s="421"/>
      <c r="C33" s="426"/>
      <c r="D33" s="15" t="s">
        <v>111</v>
      </c>
      <c r="E33" s="16"/>
    </row>
    <row r="34" spans="1:5" ht="16.5" customHeight="1">
      <c r="A34" s="418"/>
      <c r="B34" s="421"/>
      <c r="C34" s="426"/>
      <c r="D34" s="14" t="s">
        <v>121</v>
      </c>
      <c r="E34" s="11" t="s">
        <v>120</v>
      </c>
    </row>
    <row r="35" spans="1:5" ht="16.5" customHeight="1">
      <c r="A35" s="418"/>
      <c r="B35" s="421"/>
      <c r="C35" s="426"/>
      <c r="D35" s="14" t="s">
        <v>110</v>
      </c>
      <c r="E35" s="11" t="s">
        <v>114</v>
      </c>
    </row>
    <row r="36" spans="1:5" ht="16.5" customHeight="1" thickBot="1">
      <c r="A36" s="419"/>
      <c r="B36" s="422"/>
      <c r="C36" s="427"/>
      <c r="D36" s="5" t="s">
        <v>116</v>
      </c>
      <c r="E36" s="17"/>
    </row>
    <row r="37" spans="1:5" ht="16.5" customHeight="1">
      <c r="A37" s="417"/>
      <c r="B37" s="420"/>
      <c r="C37" s="425" t="s">
        <v>125</v>
      </c>
      <c r="D37" s="14" t="s">
        <v>119</v>
      </c>
      <c r="E37" s="11" t="s">
        <v>120</v>
      </c>
    </row>
    <row r="38" spans="1:5" ht="16.5" customHeight="1">
      <c r="A38" s="418"/>
      <c r="B38" s="421"/>
      <c r="C38" s="426"/>
      <c r="D38" s="14" t="s">
        <v>109</v>
      </c>
      <c r="E38" s="11" t="s">
        <v>114</v>
      </c>
    </row>
    <row r="39" spans="1:5" ht="16.5" customHeight="1">
      <c r="A39" s="418"/>
      <c r="B39" s="421"/>
      <c r="C39" s="426"/>
      <c r="D39" s="14" t="s">
        <v>110</v>
      </c>
      <c r="E39" s="10"/>
    </row>
    <row r="40" spans="1:5" ht="16.5" customHeight="1">
      <c r="A40" s="418"/>
      <c r="B40" s="421"/>
      <c r="C40" s="426"/>
      <c r="D40" s="15" t="s">
        <v>111</v>
      </c>
      <c r="E40" s="16"/>
    </row>
    <row r="41" spans="1:5" ht="16.5" customHeight="1">
      <c r="A41" s="418"/>
      <c r="B41" s="421"/>
      <c r="C41" s="426"/>
      <c r="D41" s="14" t="s">
        <v>121</v>
      </c>
      <c r="E41" s="11" t="s">
        <v>120</v>
      </c>
    </row>
    <row r="42" spans="1:5" ht="16.5" customHeight="1">
      <c r="A42" s="418"/>
      <c r="B42" s="421"/>
      <c r="C42" s="426"/>
      <c r="D42" s="14" t="s">
        <v>110</v>
      </c>
      <c r="E42" s="11" t="s">
        <v>114</v>
      </c>
    </row>
    <row r="43" spans="1:5" ht="16.5" customHeight="1" thickBot="1">
      <c r="A43" s="419"/>
      <c r="B43" s="422"/>
      <c r="C43" s="427"/>
      <c r="D43" s="5" t="s">
        <v>116</v>
      </c>
      <c r="E43" s="17"/>
    </row>
    <row r="44" spans="1:5" ht="18.75" customHeight="1">
      <c r="A44" s="423" t="s">
        <v>76</v>
      </c>
      <c r="B44" s="424"/>
      <c r="C44" s="424"/>
      <c r="D44" s="424"/>
      <c r="E44" s="424"/>
    </row>
    <row r="45" spans="1:5" ht="37.5" customHeight="1">
      <c r="A45" s="429" t="s">
        <v>122</v>
      </c>
      <c r="B45" s="430"/>
      <c r="C45" s="430"/>
      <c r="D45" s="430"/>
      <c r="E45" s="430"/>
    </row>
    <row r="46" spans="1:5" ht="75" customHeight="1">
      <c r="A46" s="429" t="s">
        <v>149</v>
      </c>
      <c r="B46" s="430"/>
      <c r="C46" s="430"/>
      <c r="D46" s="430"/>
      <c r="E46" s="430"/>
    </row>
  </sheetData>
  <mergeCells count="27">
    <mergeCell ref="A45:E45"/>
    <mergeCell ref="A46:E46"/>
    <mergeCell ref="A1:E1"/>
    <mergeCell ref="A2:E2"/>
    <mergeCell ref="A21:E21"/>
    <mergeCell ref="C5:C11"/>
    <mergeCell ref="C12:C18"/>
    <mergeCell ref="A12:A18"/>
    <mergeCell ref="B12:B18"/>
    <mergeCell ref="A23:A29"/>
    <mergeCell ref="B23:B29"/>
    <mergeCell ref="A30:A36"/>
    <mergeCell ref="B30:B36"/>
    <mergeCell ref="B3:B4"/>
    <mergeCell ref="C3:C4"/>
    <mergeCell ref="C23:C29"/>
    <mergeCell ref="D3:D4"/>
    <mergeCell ref="E3:E4"/>
    <mergeCell ref="A5:A11"/>
    <mergeCell ref="B5:B11"/>
    <mergeCell ref="A44:E44"/>
    <mergeCell ref="C30:C36"/>
    <mergeCell ref="C37:C43"/>
    <mergeCell ref="A37:A43"/>
    <mergeCell ref="B37:B43"/>
    <mergeCell ref="A3:A4"/>
    <mergeCell ref="A19:E19"/>
  </mergeCells>
  <phoneticPr fontId="2"/>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１～３　事業者の概要等</vt:lpstr>
      <vt:lpstr>４　事業の全体概要</vt:lpstr>
      <vt:lpstr>５（１）－ア　施設</vt:lpstr>
      <vt:lpstr>５（１）－イ　施設の事業費</vt:lpstr>
      <vt:lpstr>５（２）－ア　設備</vt:lpstr>
      <vt:lpstr>５（２）－イ　設備の事業費</vt:lpstr>
      <vt:lpstr>５（３）施設・設備の内訳なし</vt:lpstr>
      <vt:lpstr>６　収支予算書</vt:lpstr>
      <vt:lpstr>７　担保物件一覧表</vt:lpstr>
      <vt:lpstr>'１～３　事業者の概要等'!Print_Area</vt:lpstr>
      <vt:lpstr>'４　事業の全体概要'!Print_Area</vt:lpstr>
      <vt:lpstr>'５（１）－ア　施設'!Print_Area</vt:lpstr>
      <vt:lpstr>'５（１）－イ　施設の事業費'!Print_Area</vt:lpstr>
      <vt:lpstr>'５（２）－イ　設備の事業費'!Print_Area</vt:lpstr>
      <vt:lpstr>'５（３）施設・設備の内訳なし'!Print_Area</vt:lpstr>
      <vt:lpstr>'７　担保物件一覧表'!Print_Area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利加</dc:creator>
  <cp:lastModifiedBy>福岡県</cp:lastModifiedBy>
  <cp:lastPrinted>2023-09-13T05:40:55Z</cp:lastPrinted>
  <dcterms:created xsi:type="dcterms:W3CDTF">2018-10-11T04:42:00Z</dcterms:created>
  <dcterms:modified xsi:type="dcterms:W3CDTF">2023-09-22T06:42:00Z</dcterms:modified>
</cp:coreProperties>
</file>