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9" l="1"/>
  <c r="DL102" i="9"/>
  <c r="DG102" i="9"/>
  <c r="DB102" i="9"/>
  <c r="CW102" i="9"/>
  <c r="CR102" i="9"/>
  <c r="AU63" i="9"/>
  <c r="AP63" i="9"/>
  <c r="AP23" i="9"/>
  <c r="V23" i="9"/>
  <c r="Q23" i="9"/>
  <c r="AA7" i="9"/>
  <c r="AA23" i="9" s="1"/>
  <c r="DG43" i="7"/>
  <c r="CQ43" i="7"/>
  <c r="CO43" i="7" s="1"/>
  <c r="BY43" i="7"/>
  <c r="BE43" i="7"/>
  <c r="AM43" i="7"/>
  <c r="U43" i="7"/>
  <c r="E43" i="7"/>
  <c r="C43" i="7"/>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c r="DG39" i="7"/>
  <c r="CQ39" i="7"/>
  <c r="CO39" i="7"/>
  <c r="BY39" i="7"/>
  <c r="BE39" i="7"/>
  <c r="AM39" i="7"/>
  <c r="U39" i="7"/>
  <c r="E39" i="7"/>
  <c r="C39" i="7"/>
  <c r="DG38" i="7"/>
  <c r="CQ38" i="7"/>
  <c r="CO38" i="7"/>
  <c r="BY38" i="7"/>
  <c r="BE38" i="7"/>
  <c r="AM38" i="7"/>
  <c r="W38" i="7"/>
  <c r="E38" i="7"/>
  <c r="C38" i="7"/>
  <c r="DG37" i="7"/>
  <c r="CQ37" i="7"/>
  <c r="BY37" i="7"/>
  <c r="BE37" i="7"/>
  <c r="AM37" i="7"/>
  <c r="W37" i="7"/>
  <c r="E37" i="7"/>
  <c r="C37" i="7"/>
  <c r="DG36" i="7"/>
  <c r="CQ36" i="7"/>
  <c r="BY36" i="7"/>
  <c r="BE36" i="7"/>
  <c r="AM36" i="7"/>
  <c r="W36" i="7"/>
  <c r="E36" i="7"/>
  <c r="C36" i="7"/>
  <c r="DG35" i="7"/>
  <c r="CQ35" i="7"/>
  <c r="BY35" i="7"/>
  <c r="BE35" i="7"/>
  <c r="AO35" i="7"/>
  <c r="W35" i="7"/>
  <c r="E35" i="7"/>
  <c r="C35" i="7"/>
  <c r="DG34" i="7"/>
  <c r="CQ34" i="7"/>
  <c r="BY34" i="7"/>
  <c r="BE34" i="7"/>
  <c r="AO34" i="7"/>
  <c r="W34" i="7"/>
  <c r="E34" i="7"/>
  <c r="C34" i="7"/>
  <c r="U34" i="7" l="1"/>
  <c r="U35" i="7" s="1"/>
  <c r="U36" i="7" s="1"/>
  <c r="U37" i="7" s="1"/>
  <c r="U38" i="7" s="1"/>
  <c r="AM34" i="7" l="1"/>
  <c r="AM35" i="7" s="1"/>
  <c r="BW34" i="7"/>
  <c r="BW35" i="7" s="1"/>
  <c r="BW36" i="7" s="1"/>
  <c r="BW37" i="7" s="1"/>
  <c r="BW38" i="7" s="1"/>
  <c r="BW39" i="7" s="1"/>
  <c r="BW40" i="7" s="1"/>
  <c r="BW41" i="7" s="1"/>
  <c r="BW42" i="7" s="1"/>
  <c r="BW43" i="7" s="1"/>
  <c r="CO34" i="7" l="1"/>
  <c r="CO35" i="7" s="1"/>
  <c r="CO36" i="7" s="1"/>
  <c r="CO37" i="7" s="1"/>
</calcChain>
</file>

<file path=xl/sharedStrings.xml><?xml version="1.0" encoding="utf-8"?>
<sst xmlns="http://schemas.openxmlformats.org/spreadsheetml/2006/main" count="1099" uniqueCount="571">
  <si>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</si>
  <si>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</si>
  <si>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</si>
  <si>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</si>
  <si>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</si>
  <si>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</si>
  <si>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</si>
  <si>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</si>
  <si>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</si>
  <si>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</si>
  <si>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</si>
  <si>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</si>
  <si>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</si>
  <si>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</si>
  <si>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</si>
  <si>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</si>
  <si>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借入利率の高い地方債の繰上償還に取り組んできたことなどにより、将来負担比率はゼロを下回っている。
　有形固定資産減価償却率はわずかに減少しており、類似団体平均と比較すると低い水準を維持しているものの、公共施設等総合管理計画に基づいた施設更新や長寿命化などにより、インフラ施設の適正管理に努める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</si>
  <si>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</si>
  <si>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</si>
  <si>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</si>
  <si>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</si>
  <si>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</si>
  <si>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</si>
  <si>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</si>
  <si>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</si>
  <si>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</si>
  <si>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</si>
  <si>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</si>
  <si>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</si>
  <si>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</si>
  <si>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</si>
  <si>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</si>
  <si>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</si>
  <si>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</si>
  <si>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</si>
  <si>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</si>
  <si>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大野城市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</si>
  <si>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</si>
  <si>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</si>
  <si>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</si>
  <si>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</si>
  <si>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</si>
  <si>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</si>
  <si>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</si>
  <si>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</si>
  <si>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</si>
  <si>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</si>
  <si>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</si>
  <si>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</si>
  <si>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</si>
  <si>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</si>
  <si>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</si>
  <si>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</si>
  <si>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</si>
  <si>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</si>
  <si>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</si>
  <si>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</si>
  <si>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</si>
  <si>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</si>
  <si>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</si>
  <si>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</si>
  <si>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</si>
  <si>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</si>
  <si>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</si>
  <si>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</si>
  <si>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</si>
  <si>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</si>
  <si>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</si>
  <si>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</si>
  <si>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</si>
  <si>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</si>
  <si>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</si>
  <si>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</si>
  <si>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</si>
  <si>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</si>
  <si>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</si>
  <si>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</si>
  <si>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</si>
  <si>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</si>
  <si>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</si>
  <si>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</si>
  <si>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</si>
  <si>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</si>
  <si>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</si>
  <si>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</si>
  <si>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</si>
  <si>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</si>
  <si>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</si>
  <si>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</si>
  <si>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</si>
  <si>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</si>
  <si>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</si>
  <si>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</si>
  <si>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</si>
  <si>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</si>
  <si>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</si>
  <si>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</si>
  <si>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</si>
  <si>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</si>
  <si>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</si>
  <si>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</si>
  <si>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</si>
  <si>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</si>
  <si>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</si>
  <si>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</si>
  <si>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</si>
  <si>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</si>
  <si>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</si>
  <si>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</si>
  <si>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</si>
  <si>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</si>
  <si>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</si>
  <si>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</si>
  <si>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</si>
  <si>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</si>
  <si>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</si>
  <si>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</si>
  <si>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</si>
  <si>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</si>
  <si>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</si>
  <si>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</si>
  <si>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</si>
  <si>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</si>
  <si>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</si>
  <si>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</si>
  <si>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</si>
  <si>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</si>
  <si>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</si>
  <si>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</si>
  <si>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</si>
  <si>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</si>
  <si>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</si>
  <si>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</si>
  <si>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</si>
  <si>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</si>
  <si>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</si>
  <si>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</si>
  <si>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</si>
  <si>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</si>
  <si>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</si>
  <si>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</si>
  <si>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</si>
  <si>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</si>
  <si>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</si>
  <si>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</si>
  <si>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</si>
  <si>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</si>
  <si>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</si>
  <si>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福岡県大野城市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</si>
  <si>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</si>
  <si>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</si>
  <si>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</si>
  <si>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</si>
  <si>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</si>
  <si>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</si>
  <si>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</si>
  <si>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</si>
  <si>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</si>
  <si>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</si>
  <si>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</si>
  <si>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</si>
  <si>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</si>
  <si>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</si>
  <si>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</si>
  <si>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</si>
  <si>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</si>
  <si>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</si>
  <si>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</si>
  <si>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</si>
  <si>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</si>
  <si>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</si>
  <si>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</si>
  <si>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</si>
  <si>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</si>
  <si>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</si>
  <si>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</si>
  <si>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</si>
  <si>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</si>
  <si>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</si>
  <si>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</si>
  <si>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</si>
  <si>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</si>
  <si>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</si>
  <si>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</si>
  <si>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</si>
  <si>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</si>
  <si>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</si>
  <si>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</si>
  <si>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</si>
  <si>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</si>
  <si>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</si>
  <si>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</si>
  <si>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</si>
  <si>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</si>
  <si>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</si>
  <si>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</si>
  <si>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</si>
  <si>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</si>
  <si>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</si>
  <si>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</si>
  <si>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</si>
  <si>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</si>
  <si>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</si>
  <si>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</si>
  <si>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</si>
  <si>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</si>
  <si>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</si>
  <si>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</si>
  <si>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</si>
  <si>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</si>
  <si>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</si>
  <si>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</si>
  <si>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</si>
  <si>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</si>
  <si>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</si>
  <si>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</si>
  <si>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</si>
  <si>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</si>
  <si>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</si>
  <si>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</si>
  <si>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</si>
  <si>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</si>
  <si>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</si>
  <si>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</si>
  <si>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</si>
  <si>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</si>
  <si>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</si>
  <si>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</si>
  <si>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</si>
  <si>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</si>
  <si>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</si>
  <si>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</si>
  <si>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</si>
  <si>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</si>
  <si>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</si>
  <si>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</si>
  <si>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</si>
  <si>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</si>
  <si>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</si>
  <si>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</si>
  <si>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</si>
  <si>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</si>
  <si>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</si>
  <si>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</si>
  <si>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</si>
  <si>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</si>
  <si>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</si>
  <si>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</si>
  <si>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</si>
  <si>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</si>
  <si>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</si>
  <si>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</si>
  <si>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</si>
  <si>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</si>
  <si>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</si>
  <si>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</si>
  <si>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</si>
  <si>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</si>
  <si>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</si>
  <si>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</si>
  <si>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</si>
  <si>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</si>
  <si>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</si>
  <si>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</si>
  <si>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</si>
  <si>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</si>
  <si>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</si>
  <si>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</si>
  <si>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</si>
  <si>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</si>
  <si>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</si>
  <si>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</si>
  <si>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</si>
  <si>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</si>
  <si>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</si>
  <si>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</si>
  <si>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</si>
  <si>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</si>
  <si>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</si>
  <si>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</si>
  <si>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</si>
  <si>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</si>
  <si>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</si>
  <si>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</si>
  <si>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</si>
  <si>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</si>
  <si>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</si>
  <si>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</si>
  <si>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</si>
  <si>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</si>
  <si>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</si>
  <si>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</si>
  <si>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</si>
  <si>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</si>
  <si>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</si>
  <si>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</si>
  <si>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</si>
  <si>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</si>
  <si>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</si>
  <si>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</si>
  <si>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</si>
  <si>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</si>
  <si>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</si>
  <si>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福岡県大野城市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</si>
  <si>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</si>
  <si>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</si>
  <si>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</si>
  <si>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</si>
  <si>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</si>
  <si>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</si>
  <si>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</si>
  <si>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</si>
  <si>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</si>
  <si>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</si>
  <si>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</si>
  <si>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</si>
  <si>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</si>
  <si>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</si>
  <si>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</si>
  <si>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</si>
  <si>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</si>
  <si>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</si>
  <si>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</si>
  <si>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</si>
  <si>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大野城まどかぴあ</t>
    <rPh sb="0" eb="3">
      <t>オオノジョウ</t>
    </rPh>
    <phoneticPr fontId="2"/>
  </si>
  <si>
    <t>-</t>
    <phoneticPr fontId="2"/>
  </si>
  <si>
    <t>大野城市スポーツ協会</t>
    <rPh sb="0" eb="4">
      <t>オオノジョウシ</t>
    </rPh>
    <rPh sb="8" eb="10">
      <t>キョウカイ</t>
    </rPh>
    <phoneticPr fontId="2"/>
  </si>
  <si>
    <t>おおのじょう緑のトラスト協会</t>
    <rPh sb="6" eb="7">
      <t>ミドリ</t>
    </rPh>
    <rPh sb="12" eb="14">
      <t>キョウカイ</t>
    </rPh>
    <phoneticPr fontId="2"/>
  </si>
  <si>
    <t>大野城市土地開発公社</t>
    <rPh sb="0" eb="4">
      <t>オオノジョウシ</t>
    </rPh>
    <rPh sb="4" eb="6">
      <t>トチ</t>
    </rPh>
    <rPh sb="6" eb="8">
      <t>カイハツ</t>
    </rPh>
    <rPh sb="8" eb="10">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</si>
  <si>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</si>
  <si>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</si>
  <si>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</si>
  <si>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</si>
  <si>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</si>
  <si>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</si>
  <si>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</si>
  <si>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</si>
  <si>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</si>
  <si>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</si>
  <si>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</si>
  <si>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</si>
  <si>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</si>
  <si>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</si>
  <si>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</si>
  <si>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</si>
  <si>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</si>
  <si>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筑紫地区障害支援区分等審査会事業特別会計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</si>
  <si>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</si>
  <si>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</si>
  <si>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</si>
  <si>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</si>
  <si>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</si>
  <si>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</si>
  <si>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</si>
  <si>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</si>
  <si>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福岡県市町村消防団員等公務災害補償組合（一般会計）</t>
    <rPh sb="0" eb="3">
      <t>フクオカケン</t>
    </rPh>
    <rPh sb="3" eb="6">
      <t>シチョウソン</t>
    </rPh>
    <rPh sb="6" eb="8">
      <t>ショウボウ</t>
    </rPh>
    <rPh sb="8" eb="11">
      <t>ダンイントウ</t>
    </rPh>
    <rPh sb="11" eb="13">
      <t>コウム</t>
    </rPh>
    <rPh sb="13" eb="15">
      <t>サイガイ</t>
    </rPh>
    <rPh sb="15" eb="17">
      <t>ホショウ</t>
    </rPh>
    <rPh sb="17" eb="19">
      <t>クミアイ</t>
    </rPh>
    <rPh sb="20" eb="22">
      <t>イッパン</t>
    </rPh>
    <rPh sb="22" eb="24">
      <t>カイケイ</t>
    </rPh>
    <phoneticPr fontId="2"/>
  </si>
  <si>
    <t>-</t>
  </si>
  <si>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</si>
  <si>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</si>
  <si>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</si>
  <si>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</si>
  <si>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春日・大野城・那珂川消防組合（一般会計）</t>
    <rPh sb="0" eb="2">
      <t>カスガ</t>
    </rPh>
    <rPh sb="3" eb="6">
      <t>オオノジョウ</t>
    </rPh>
    <rPh sb="7" eb="10">
      <t>ナカガワ</t>
    </rPh>
    <rPh sb="10" eb="12">
      <t>ショウボウ</t>
    </rPh>
    <rPh sb="12" eb="14">
      <t>クミアイ</t>
    </rPh>
    <rPh sb="15" eb="17">
      <t>イッパン</t>
    </rPh>
    <rPh sb="17" eb="19">
      <t>カイケイ</t>
    </rPh>
    <phoneticPr fontId="2"/>
  </si>
  <si>
    <t>大野城太宰府環境施設組合（一般会計）</t>
    <rPh sb="0" eb="3">
      <t>オオノジョウ</t>
    </rPh>
    <rPh sb="3" eb="6">
      <t>ダザイフ</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</si>
  <si>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</si>
  <si>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</si>
  <si>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春日大野城衛生施設組合（一般会計）</t>
    <rPh sb="0" eb="2">
      <t>カスガ</t>
    </rPh>
    <rPh sb="2" eb="5">
      <t>オオノジョウ</t>
    </rPh>
    <rPh sb="5" eb="7">
      <t>エイセイ</t>
    </rPh>
    <rPh sb="7" eb="9">
      <t>シセツ</t>
    </rPh>
    <rPh sb="9" eb="11">
      <t>クミアイ</t>
    </rPh>
    <rPh sb="12" eb="14">
      <t>イッパン</t>
    </rPh>
    <rPh sb="14" eb="16">
      <t>カイケイ</t>
    </rPh>
    <phoneticPr fontId="2"/>
  </si>
  <si>
    <t>筑慈苑施設組合（一般会計）</t>
    <rPh sb="0" eb="1">
      <t>チク</t>
    </rPh>
    <rPh sb="1" eb="2">
      <t>メグム</t>
    </rPh>
    <rPh sb="2" eb="3">
      <t>エン</t>
    </rPh>
    <rPh sb="3" eb="5">
      <t>シセツ</t>
    </rPh>
    <rPh sb="5" eb="7">
      <t>クミアイ</t>
    </rPh>
    <rPh sb="8" eb="10">
      <t>イッパン</t>
    </rPh>
    <rPh sb="10" eb="12">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</si>
  <si>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</si>
  <si>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</si>
  <si>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</si>
  <si>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福岡都市圏南部環境事業組合（一般会計）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</si>
  <si>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</si>
  <si>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</si>
  <si>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福岡地区水道企業団</t>
    <rPh sb="0" eb="2">
      <t>フクオカ</t>
    </rPh>
    <rPh sb="2" eb="4">
      <t>チク</t>
    </rPh>
    <rPh sb="4" eb="6">
      <t>スイドウ</t>
    </rPh>
    <rPh sb="6" eb="8">
      <t>キギョウ</t>
    </rPh>
    <rPh sb="8" eb="9">
      <t>ダン</t>
    </rPh>
    <phoneticPr fontId="2"/>
  </si>
  <si>
    <t>法適用企業</t>
    <rPh sb="0" eb="5">
      <t>ホウテキヨウキギョウ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</si>
  <si>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</si>
  <si>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</si>
  <si>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</si>
  <si>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</si>
  <si>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</si>
  <si>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</si>
  <si>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</si>
  <si>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</si>
  <si>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</si>
  <si>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</si>
  <si>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</si>
  <si>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</si>
  <si>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</si>
  <si>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</si>
  <si>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</si>
  <si>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</si>
  <si>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</si>
  <si>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</si>
  <si>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</si>
  <si>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</si>
  <si>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</si>
  <si>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</si>
  <si>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</si>
  <si>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</si>
  <si>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</si>
  <si>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</si>
  <si>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</si>
  <si>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</si>
  <si>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</si>
  <si>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</si>
  <si>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</si>
  <si>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</si>
  <si>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</si>
  <si>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</si>
  <si>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</si>
  <si>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</si>
  <si>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</si>
  <si>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</si>
  <si>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</si>
  <si>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</si>
  <si>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</si>
  <si>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</si>
  <si>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</si>
  <si>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</si>
  <si>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</si>
  <si>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</si>
  <si>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</si>
  <si>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</si>
  <si>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</si>
  <si>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</si>
  <si>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</si>
  <si>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</si>
  <si>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</si>
  <si>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</si>
  <si>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</si>
  <si>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</si>
  <si>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</si>
  <si>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</si>
  <si>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</si>
  <si>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</si>
  <si>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</si>
  <si>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</si>
  <si>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</si>
  <si>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</si>
  <si>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</si>
  <si>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</si>
  <si>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</si>
  <si>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</si>
  <si>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</si>
  <si>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</si>
  <si>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</si>
  <si>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</si>
  <si>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</si>
  <si>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</si>
  <si>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</si>
  <si>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</si>
  <si>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</si>
  <si>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</si>
  <si>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</si>
  <si>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</si>
  <si>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</si>
  <si>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</si>
  <si>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</si>
  <si>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</si>
  <si>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</si>
  <si>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</si>
  <si>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</si>
  <si>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</si>
  <si>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</si>
  <si>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</si>
  <si>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</si>
  <si>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</si>
  <si>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</si>
  <si>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</si>
  <si>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</si>
  <si>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</si>
  <si>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</si>
  <si>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</si>
  <si>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</si>
  <si>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</si>
  <si>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</si>
  <si>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</si>
  <si>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</si>
  <si>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</si>
  <si>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</si>
  <si>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</si>
  <si>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</si>
  <si>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</si>
  <si>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</si>
  <si>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</si>
  <si>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</si>
  <si>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</si>
  <si>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</si>
  <si>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</si>
  <si>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</si>
  <si>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</si>
  <si>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</si>
  <si>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</si>
  <si>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</si>
  <si>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</si>
  <si>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</si>
  <si>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</si>
  <si>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</si>
  <si>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</si>
  <si>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</si>
  <si>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</si>
  <si>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</si>
  <si>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</si>
  <si>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</si>
  <si>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0.80</t>
  </si>
  <si>
    <t>▲ 2.79</t>
  </si>
  <si>
    <t>▲ 1.56</t>
  </si>
  <si>
    <t>会計</t>
    <rPh sb="0" eb="2">
      <t>カイケイ</t>
    </rPh>
    <phoneticPr fontId="5"/>
  </si>
  <si>
    <t>水道事業会計</t>
  </si>
  <si>
    <t>一般会計</t>
  </si>
  <si>
    <t>下水道事業会計</t>
  </si>
  <si>
    <t>介護保険特別会計（保険事業勘定）</t>
  </si>
  <si>
    <t>後期高齢者医療特別会計</t>
  </si>
  <si>
    <t>介護保険特別会計（介護サービス事業勘定）</t>
  </si>
  <si>
    <t>国民健康保険特別会計</t>
  </si>
  <si>
    <t>筑紫地区障害支援区分等審査会事業特別会計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</si>
  <si>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</si>
  <si>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</si>
  <si>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</si>
  <si>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</si>
  <si>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</si>
  <si>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</si>
  <si>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</si>
  <si>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</si>
  <si>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</si>
  <si>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</si>
  <si>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</si>
  <si>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</si>
  <si>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</si>
  <si>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</si>
  <si>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</si>
  <si>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</si>
  <si>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</si>
  <si>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</si>
  <si>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</si>
  <si>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</si>
  <si>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</si>
  <si>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</si>
  <si>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</si>
  <si>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</si>
  <si>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</si>
  <si>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</si>
  <si>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</si>
  <si>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</si>
  <si>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</si>
  <si>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</si>
  <si>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</si>
  <si>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</si>
  <si>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</si>
  <si>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</si>
  <si>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</si>
  <si>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</si>
  <si>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</si>
  <si>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</si>
  <si>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</si>
  <si>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</si>
  <si>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</si>
  <si>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</si>
  <si>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</si>
  <si>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</si>
  <si>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</si>
  <si>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</si>
  <si>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</si>
  <si>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</si>
  <si>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5"/>
  </si>
  <si>
    <t>連続立体交差事業等整備基金</t>
    <rPh sb="0" eb="2">
      <t>レンゾク</t>
    </rPh>
    <rPh sb="2" eb="4">
      <t>リッタイ</t>
    </rPh>
    <rPh sb="4" eb="6">
      <t>コウサ</t>
    </rPh>
    <rPh sb="6" eb="8">
      <t>ジギョウ</t>
    </rPh>
    <rPh sb="8" eb="9">
      <t>トウ</t>
    </rPh>
    <rPh sb="9" eb="11">
      <t>セイビ</t>
    </rPh>
    <rPh sb="11" eb="13">
      <t>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</si>
  <si>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</si>
  <si>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</si>
  <si>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災害対策基金</t>
    <rPh sb="0" eb="2">
      <t>サイガイ</t>
    </rPh>
    <rPh sb="2" eb="4">
      <t>タイサク</t>
    </rPh>
    <rPh sb="4" eb="6">
      <t>キキン</t>
    </rPh>
    <phoneticPr fontId="5"/>
  </si>
  <si>
    <t>基金残高合計</t>
    <rPh sb="0" eb="2">
      <t>キキン</t>
    </rPh>
    <rPh sb="2" eb="4">
      <t>ザンダカ</t>
    </rPh>
    <rPh sb="4" eb="6">
      <t>ゴウケイ</t>
    </rPh>
    <phoneticPr fontId="5"/>
  </si>
  <si>
    <t>　借入利率の高い地方債の繰上償還に取り組んできたことなどにより、将来負担比率はゼロを下回っている。
　実質公債費比率は類似団体平均と比較して低い水準を維持している。令和３年度は、分母となる普通交付税額及び臨時財政対策債発行可能額が増加したことから、単年度の実質公債費比率は減少したものの、３カ年平均では平成30年度の実質公債費比率の影響により、実質公債費比率は増加した。今後も引き続き上昇を抑制するため、借入利率の高い地方債の繰上償還などに取り組んでいく必要がある。</t>
    <rPh sb="136" eb="138">
      <t>ゲンショウ</t>
    </rPh>
    <rPh sb="180" eb="18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</si>
</sst>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0" fontId="0" fillId="5" borderId="114"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94" xfId="15"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1" fillId="0" borderId="2" xfId="2" applyNumberFormat="1" applyFont="1" applyFill="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47820</c:v>
                </c:pt>
                <c:pt idx="1">
                  <c:v>41934</c:v>
                </c:pt>
                <c:pt idx="2">
                  <c:v>45588</c:v>
                </c:pt>
                <c:pt idx="3">
                  <c:v>44161</c:v>
                </c:pt>
                <c:pt idx="4">
                  <c:v>43955</c:v>
                </c:pt>
              </c:numCache>
            </c:numRef>
          </c:val>
          <c:smooth val="0"/>
          <c:extLst xmlns:c16r2="http://schemas.microsoft.com/office/drawing/2015/06/chart">
            <c:ext xmlns:c16="http://schemas.microsoft.com/office/drawing/2014/chart" uri="{C3380CC4-5D6E-409C-BE32-E72D297353CC}">
              <c16:uniqueId val="{00000000-A1D5-451D-B065-1B4C91BA19B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46281</c:v>
                </c:pt>
                <c:pt idx="1">
                  <c:v>51762</c:v>
                </c:pt>
                <c:pt idx="2">
                  <c:v>42308</c:v>
                </c:pt>
                <c:pt idx="3">
                  <c:v>43158</c:v>
                </c:pt>
                <c:pt idx="4">
                  <c:v>26815</c:v>
                </c:pt>
              </c:numCache>
            </c:numRef>
          </c:val>
          <c:smooth val="0"/>
          <c:extLst xmlns:c16r2="http://schemas.microsoft.com/office/drawing/2015/06/chart">
            <c:ext xmlns:c16="http://schemas.microsoft.com/office/drawing/2014/chart" uri="{C3380CC4-5D6E-409C-BE32-E72D297353CC}">
              <c16:uniqueId val="{00000001-A1D5-451D-B065-1B4C91BA19B4}"/>
            </c:ext>
          </c:extLst>
        </c:ser>
        <c:dLbls>
          <c:showLegendKey val="0"/>
          <c:showVal val="0"/>
          <c:showCatName val="0"/>
          <c:showSerName val="0"/>
          <c:showPercent val="0"/>
          <c:showBubbleSize val="0"/>
        </c:dLbls>
        <c:marker val="1"/>
        <c:smooth val="0"/>
        <c:axId val="496665680"/>
        <c:axId val="496291872"/>
      </c:lineChart>
      <c:catAx>
        <c:axId val="496665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291872"/>
        <c:crosses val="autoZero"/>
        <c:auto val="1"/>
        <c:lblAlgn val="ctr"/>
        <c:lblOffset val="100"/>
        <c:tickLblSkip val="1"/>
        <c:tickMarkSkip val="1"/>
        <c:noMultiLvlLbl val="0"/>
      </c:catAx>
      <c:valAx>
        <c:axId val="4962918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66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4.0199999999999996</c:v>
                </c:pt>
                <c:pt idx="1">
                  <c:v>3.61</c:v>
                </c:pt>
                <c:pt idx="2">
                  <c:v>3.16</c:v>
                </c:pt>
                <c:pt idx="3">
                  <c:v>5.12</c:v>
                </c:pt>
                <c:pt idx="4">
                  <c:v>8.6199999999999992</c:v>
                </c:pt>
              </c:numCache>
            </c:numRef>
          </c:val>
          <c:extLst xmlns:c16r2="http://schemas.microsoft.com/office/drawing/2015/06/chart">
            <c:ext xmlns:c16="http://schemas.microsoft.com/office/drawing/2014/chart" uri="{C3380CC4-5D6E-409C-BE32-E72D297353CC}">
              <c16:uniqueId val="{00000000-29CE-4CC0-8ED1-368119161F7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27.75</c:v>
                </c:pt>
                <c:pt idx="1">
                  <c:v>25.44</c:v>
                </c:pt>
                <c:pt idx="2">
                  <c:v>21.85</c:v>
                </c:pt>
                <c:pt idx="3">
                  <c:v>19.95</c:v>
                </c:pt>
                <c:pt idx="4">
                  <c:v>16.54</c:v>
                </c:pt>
              </c:numCache>
            </c:numRef>
          </c:val>
          <c:extLst xmlns:c16r2="http://schemas.microsoft.com/office/drawing/2015/06/chart">
            <c:ext xmlns:c16="http://schemas.microsoft.com/office/drawing/2014/chart" uri="{C3380CC4-5D6E-409C-BE32-E72D297353CC}">
              <c16:uniqueId val="{00000001-29CE-4CC0-8ED1-368119161F78}"/>
            </c:ext>
          </c:extLst>
        </c:ser>
        <c:dLbls>
          <c:showLegendKey val="0"/>
          <c:showVal val="0"/>
          <c:showCatName val="0"/>
          <c:showSerName val="0"/>
          <c:showPercent val="0"/>
          <c:showBubbleSize val="0"/>
        </c:dLbls>
        <c:gapWidth val="250"/>
        <c:overlap val="100"/>
        <c:axId val="500534376"/>
        <c:axId val="5005347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1.52</c:v>
                </c:pt>
                <c:pt idx="1">
                  <c:v>-0.8</c:v>
                </c:pt>
                <c:pt idx="2">
                  <c:v>-2.79</c:v>
                </c:pt>
                <c:pt idx="3">
                  <c:v>-1.56</c:v>
                </c:pt>
                <c:pt idx="4">
                  <c:v>9</c:v>
                </c:pt>
              </c:numCache>
            </c:numRef>
          </c:val>
          <c:smooth val="0"/>
          <c:extLst xmlns:c16r2="http://schemas.microsoft.com/office/drawing/2015/06/chart">
            <c:ext xmlns:c16="http://schemas.microsoft.com/office/drawing/2014/chart" uri="{C3380CC4-5D6E-409C-BE32-E72D297353CC}">
              <c16:uniqueId val="{00000002-29CE-4CC0-8ED1-368119161F78}"/>
            </c:ext>
          </c:extLst>
        </c:ser>
        <c:dLbls>
          <c:showLegendKey val="0"/>
          <c:showVal val="0"/>
          <c:showCatName val="0"/>
          <c:showSerName val="0"/>
          <c:showPercent val="0"/>
          <c:showBubbleSize val="0"/>
        </c:dLbls>
        <c:marker val="1"/>
        <c:smooth val="0"/>
        <c:axId val="500534376"/>
        <c:axId val="500534760"/>
      </c:lineChart>
      <c:catAx>
        <c:axId val="50053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534760"/>
        <c:crosses val="autoZero"/>
        <c:auto val="1"/>
        <c:lblAlgn val="ctr"/>
        <c:lblOffset val="100"/>
        <c:tickLblSkip val="1"/>
        <c:tickMarkSkip val="1"/>
        <c:noMultiLvlLbl val="0"/>
      </c:catAx>
      <c:valAx>
        <c:axId val="500534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53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E5D-4ACA-9F70-571AC8C5FED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E5D-4ACA-9F70-571AC8C5FED1}"/>
            </c:ext>
          </c:extLst>
        </c:ser>
        <c:ser>
          <c:idx val="2"/>
          <c:order val="2"/>
          <c:tx>
            <c:strRef>
              <c:f>[1]データシート!$A$29</c:f>
              <c:strCache>
                <c:ptCount val="1"/>
                <c:pt idx="0">
                  <c:v>筑紫地区障害支援区分等審査会事業特別会計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E5D-4ACA-9F70-571AC8C5FED1}"/>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0.05</c:v>
                </c:pt>
                <c:pt idx="2">
                  <c:v>#N/A</c:v>
                </c:pt>
                <c:pt idx="3">
                  <c:v>0.18</c:v>
                </c:pt>
                <c:pt idx="4">
                  <c:v>#N/A</c:v>
                </c:pt>
                <c:pt idx="5">
                  <c:v>7.0000000000000007E-2</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3-6E5D-4ACA-9F70-571AC8C5FED1}"/>
            </c:ext>
          </c:extLst>
        </c:ser>
        <c:ser>
          <c:idx val="4"/>
          <c:order val="4"/>
          <c:tx>
            <c:strRef>
              <c:f>[1]データシート!$A$31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c:v>
                </c:pt>
                <c:pt idx="2">
                  <c:v>#N/A</c:v>
                </c:pt>
                <c:pt idx="3">
                  <c:v>0.09</c:v>
                </c:pt>
                <c:pt idx="4">
                  <c:v>#N/A</c:v>
                </c:pt>
                <c:pt idx="5">
                  <c:v>0.11</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4-6E5D-4ACA-9F70-571AC8C5FED1}"/>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0.03</c:v>
                </c:pt>
                <c:pt idx="2">
                  <c:v>#N/A</c:v>
                </c:pt>
                <c:pt idx="3">
                  <c:v>0.1</c:v>
                </c:pt>
                <c:pt idx="4">
                  <c:v>#N/A</c:v>
                </c:pt>
                <c:pt idx="5">
                  <c:v>0.12</c:v>
                </c:pt>
                <c:pt idx="6">
                  <c:v>#N/A</c:v>
                </c:pt>
                <c:pt idx="7">
                  <c:v>0.14000000000000001</c:v>
                </c:pt>
                <c:pt idx="8">
                  <c:v>#N/A</c:v>
                </c:pt>
                <c:pt idx="9">
                  <c:v>0.21</c:v>
                </c:pt>
              </c:numCache>
            </c:numRef>
          </c:val>
          <c:extLst xmlns:c16r2="http://schemas.microsoft.com/office/drawing/2015/06/chart">
            <c:ext xmlns:c16="http://schemas.microsoft.com/office/drawing/2014/chart" uri="{C3380CC4-5D6E-409C-BE32-E72D297353CC}">
              <c16:uniqueId val="{00000005-6E5D-4ACA-9F70-571AC8C5FED1}"/>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1.0900000000000001</c:v>
                </c:pt>
                <c:pt idx="2">
                  <c:v>#N/A</c:v>
                </c:pt>
                <c:pt idx="3">
                  <c:v>0.93</c:v>
                </c:pt>
                <c:pt idx="4">
                  <c:v>#N/A</c:v>
                </c:pt>
                <c:pt idx="5">
                  <c:v>0.68</c:v>
                </c:pt>
                <c:pt idx="6">
                  <c:v>#N/A</c:v>
                </c:pt>
                <c:pt idx="7">
                  <c:v>0.78</c:v>
                </c:pt>
                <c:pt idx="8">
                  <c:v>#N/A</c:v>
                </c:pt>
                <c:pt idx="9">
                  <c:v>0.55000000000000004</c:v>
                </c:pt>
              </c:numCache>
            </c:numRef>
          </c:val>
          <c:extLst xmlns:c16r2="http://schemas.microsoft.com/office/drawing/2015/06/chart">
            <c:ext xmlns:c16="http://schemas.microsoft.com/office/drawing/2014/chart" uri="{C3380CC4-5D6E-409C-BE32-E72D297353CC}">
              <c16:uniqueId val="{00000006-6E5D-4ACA-9F70-571AC8C5FED1}"/>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4.5999999999999996</c:v>
                </c:pt>
                <c:pt idx="2">
                  <c:v>#N/A</c:v>
                </c:pt>
                <c:pt idx="3">
                  <c:v>5.12</c:v>
                </c:pt>
                <c:pt idx="4">
                  <c:v>#N/A</c:v>
                </c:pt>
                <c:pt idx="5">
                  <c:v>5.98</c:v>
                </c:pt>
                <c:pt idx="6">
                  <c:v>#N/A</c:v>
                </c:pt>
                <c:pt idx="7">
                  <c:v>6.12</c:v>
                </c:pt>
                <c:pt idx="8">
                  <c:v>#N/A</c:v>
                </c:pt>
                <c:pt idx="9">
                  <c:v>6.18</c:v>
                </c:pt>
              </c:numCache>
            </c:numRef>
          </c:val>
          <c:extLst xmlns:c16r2="http://schemas.microsoft.com/office/drawing/2015/06/chart">
            <c:ext xmlns:c16="http://schemas.microsoft.com/office/drawing/2014/chart" uri="{C3380CC4-5D6E-409C-BE32-E72D297353CC}">
              <c16:uniqueId val="{00000007-6E5D-4ACA-9F70-571AC8C5FED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4.0199999999999996</c:v>
                </c:pt>
                <c:pt idx="2">
                  <c:v>#N/A</c:v>
                </c:pt>
                <c:pt idx="3">
                  <c:v>3.6</c:v>
                </c:pt>
                <c:pt idx="4">
                  <c:v>#N/A</c:v>
                </c:pt>
                <c:pt idx="5">
                  <c:v>3.15</c:v>
                </c:pt>
                <c:pt idx="6">
                  <c:v>#N/A</c:v>
                </c:pt>
                <c:pt idx="7">
                  <c:v>5.12</c:v>
                </c:pt>
                <c:pt idx="8">
                  <c:v>#N/A</c:v>
                </c:pt>
                <c:pt idx="9">
                  <c:v>8.61</c:v>
                </c:pt>
              </c:numCache>
            </c:numRef>
          </c:val>
          <c:extLst xmlns:c16r2="http://schemas.microsoft.com/office/drawing/2015/06/chart">
            <c:ext xmlns:c16="http://schemas.microsoft.com/office/drawing/2014/chart" uri="{C3380CC4-5D6E-409C-BE32-E72D297353CC}">
              <c16:uniqueId val="{00000008-6E5D-4ACA-9F70-571AC8C5FED1}"/>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12.29</c:v>
                </c:pt>
                <c:pt idx="2">
                  <c:v>#N/A</c:v>
                </c:pt>
                <c:pt idx="3">
                  <c:v>12.42</c:v>
                </c:pt>
                <c:pt idx="4">
                  <c:v>#N/A</c:v>
                </c:pt>
                <c:pt idx="5">
                  <c:v>11.09</c:v>
                </c:pt>
                <c:pt idx="6">
                  <c:v>#N/A</c:v>
                </c:pt>
                <c:pt idx="7">
                  <c:v>11.26</c:v>
                </c:pt>
                <c:pt idx="8">
                  <c:v>#N/A</c:v>
                </c:pt>
                <c:pt idx="9">
                  <c:v>10.67</c:v>
                </c:pt>
              </c:numCache>
            </c:numRef>
          </c:val>
          <c:extLst xmlns:c16r2="http://schemas.microsoft.com/office/drawing/2015/06/chart">
            <c:ext xmlns:c16="http://schemas.microsoft.com/office/drawing/2014/chart" uri="{C3380CC4-5D6E-409C-BE32-E72D297353CC}">
              <c16:uniqueId val="{00000009-6E5D-4ACA-9F70-571AC8C5FED1}"/>
            </c:ext>
          </c:extLst>
        </c:ser>
        <c:dLbls>
          <c:showLegendKey val="0"/>
          <c:showVal val="0"/>
          <c:showCatName val="0"/>
          <c:showSerName val="0"/>
          <c:showPercent val="0"/>
          <c:showBubbleSize val="0"/>
        </c:dLbls>
        <c:gapWidth val="150"/>
        <c:overlap val="100"/>
        <c:axId val="507480560"/>
        <c:axId val="507497464"/>
      </c:barChart>
      <c:catAx>
        <c:axId val="50748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497464"/>
        <c:crosses val="autoZero"/>
        <c:auto val="1"/>
        <c:lblAlgn val="ctr"/>
        <c:lblOffset val="100"/>
        <c:tickLblSkip val="1"/>
        <c:tickMarkSkip val="1"/>
        <c:noMultiLvlLbl val="0"/>
      </c:catAx>
      <c:valAx>
        <c:axId val="50749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48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3448</c:v>
                </c:pt>
                <c:pt idx="5">
                  <c:v>3479</c:v>
                </c:pt>
                <c:pt idx="8">
                  <c:v>3277</c:v>
                </c:pt>
                <c:pt idx="11">
                  <c:v>3311</c:v>
                </c:pt>
                <c:pt idx="14">
                  <c:v>3290</c:v>
                </c:pt>
              </c:numCache>
            </c:numRef>
          </c:val>
          <c:extLst xmlns:c16r2="http://schemas.microsoft.com/office/drawing/2015/06/chart">
            <c:ext xmlns:c16="http://schemas.microsoft.com/office/drawing/2014/chart" uri="{C3380CC4-5D6E-409C-BE32-E72D297353CC}">
              <c16:uniqueId val="{00000000-5B13-4845-BDB5-80647494814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B13-4845-BDB5-80647494814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85</c:v>
                </c:pt>
                <c:pt idx="3">
                  <c:v>191</c:v>
                </c:pt>
                <c:pt idx="6">
                  <c:v>340</c:v>
                </c:pt>
                <c:pt idx="9">
                  <c:v>370</c:v>
                </c:pt>
                <c:pt idx="12">
                  <c:v>380</c:v>
                </c:pt>
              </c:numCache>
            </c:numRef>
          </c:val>
          <c:extLst xmlns:c16r2="http://schemas.microsoft.com/office/drawing/2015/06/chart">
            <c:ext xmlns:c16="http://schemas.microsoft.com/office/drawing/2014/chart" uri="{C3380CC4-5D6E-409C-BE32-E72D297353CC}">
              <c16:uniqueId val="{00000002-5B13-4845-BDB5-80647494814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20</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3-5B13-4845-BDB5-80647494814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558</c:v>
                </c:pt>
                <c:pt idx="3">
                  <c:v>538</c:v>
                </c:pt>
                <c:pt idx="6">
                  <c:v>507</c:v>
                </c:pt>
                <c:pt idx="9">
                  <c:v>496</c:v>
                </c:pt>
                <c:pt idx="12">
                  <c:v>458</c:v>
                </c:pt>
              </c:numCache>
            </c:numRef>
          </c:val>
          <c:extLst xmlns:c16r2="http://schemas.microsoft.com/office/drawing/2015/06/chart">
            <c:ext xmlns:c16="http://schemas.microsoft.com/office/drawing/2014/chart" uri="{C3380CC4-5D6E-409C-BE32-E72D297353CC}">
              <c16:uniqueId val="{00000004-5B13-4845-BDB5-80647494814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B13-4845-BDB5-80647494814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B13-4845-BDB5-80647494814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2801</c:v>
                </c:pt>
                <c:pt idx="3">
                  <c:v>2904</c:v>
                </c:pt>
                <c:pt idx="6">
                  <c:v>2915</c:v>
                </c:pt>
                <c:pt idx="9">
                  <c:v>3009</c:v>
                </c:pt>
                <c:pt idx="12">
                  <c:v>2960</c:v>
                </c:pt>
              </c:numCache>
            </c:numRef>
          </c:val>
          <c:extLst xmlns:c16r2="http://schemas.microsoft.com/office/drawing/2015/06/chart">
            <c:ext xmlns:c16="http://schemas.microsoft.com/office/drawing/2014/chart" uri="{C3380CC4-5D6E-409C-BE32-E72D297353CC}">
              <c16:uniqueId val="{00000007-5B13-4845-BDB5-806474948144}"/>
            </c:ext>
          </c:extLst>
        </c:ser>
        <c:dLbls>
          <c:showLegendKey val="0"/>
          <c:showVal val="0"/>
          <c:showCatName val="0"/>
          <c:showSerName val="0"/>
          <c:showPercent val="0"/>
          <c:showBubbleSize val="0"/>
        </c:dLbls>
        <c:gapWidth val="100"/>
        <c:overlap val="100"/>
        <c:axId val="505102368"/>
        <c:axId val="4966130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16</c:v>
                </c:pt>
                <c:pt idx="2">
                  <c:v>#N/A</c:v>
                </c:pt>
                <c:pt idx="3">
                  <c:v>#N/A</c:v>
                </c:pt>
                <c:pt idx="4">
                  <c:v>156</c:v>
                </c:pt>
                <c:pt idx="5">
                  <c:v>#N/A</c:v>
                </c:pt>
                <c:pt idx="6">
                  <c:v>#N/A</c:v>
                </c:pt>
                <c:pt idx="7">
                  <c:v>487</c:v>
                </c:pt>
                <c:pt idx="8">
                  <c:v>#N/A</c:v>
                </c:pt>
                <c:pt idx="9">
                  <c:v>#N/A</c:v>
                </c:pt>
                <c:pt idx="10">
                  <c:v>565</c:v>
                </c:pt>
                <c:pt idx="11">
                  <c:v>#N/A</c:v>
                </c:pt>
                <c:pt idx="12">
                  <c:v>#N/A</c:v>
                </c:pt>
                <c:pt idx="13">
                  <c:v>509</c:v>
                </c:pt>
                <c:pt idx="14">
                  <c:v>#N/A</c:v>
                </c:pt>
              </c:numCache>
            </c:numRef>
          </c:val>
          <c:smooth val="0"/>
          <c:extLst xmlns:c16r2="http://schemas.microsoft.com/office/drawing/2015/06/chart">
            <c:ext xmlns:c16="http://schemas.microsoft.com/office/drawing/2014/chart" uri="{C3380CC4-5D6E-409C-BE32-E72D297353CC}">
              <c16:uniqueId val="{00000008-5B13-4845-BDB5-806474948144}"/>
            </c:ext>
          </c:extLst>
        </c:ser>
        <c:dLbls>
          <c:showLegendKey val="0"/>
          <c:showVal val="0"/>
          <c:showCatName val="0"/>
          <c:showSerName val="0"/>
          <c:showPercent val="0"/>
          <c:showBubbleSize val="0"/>
        </c:dLbls>
        <c:marker val="1"/>
        <c:smooth val="0"/>
        <c:axId val="505102368"/>
        <c:axId val="496613048"/>
      </c:lineChart>
      <c:catAx>
        <c:axId val="5051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613048"/>
        <c:crosses val="autoZero"/>
        <c:auto val="1"/>
        <c:lblAlgn val="ctr"/>
        <c:lblOffset val="100"/>
        <c:tickLblSkip val="1"/>
        <c:tickMarkSkip val="1"/>
        <c:noMultiLvlLbl val="0"/>
      </c:catAx>
      <c:valAx>
        <c:axId val="496613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10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30697</c:v>
                </c:pt>
                <c:pt idx="5">
                  <c:v>30474</c:v>
                </c:pt>
                <c:pt idx="8">
                  <c:v>30107</c:v>
                </c:pt>
                <c:pt idx="11">
                  <c:v>30033</c:v>
                </c:pt>
                <c:pt idx="14">
                  <c:v>29430</c:v>
                </c:pt>
              </c:numCache>
            </c:numRef>
          </c:val>
          <c:extLst xmlns:c16r2="http://schemas.microsoft.com/office/drawing/2015/06/chart">
            <c:ext xmlns:c16="http://schemas.microsoft.com/office/drawing/2014/chart" uri="{C3380CC4-5D6E-409C-BE32-E72D297353CC}">
              <c16:uniqueId val="{00000000-30B7-43A5-B93C-79BF57B98A5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6383</c:v>
                </c:pt>
                <c:pt idx="5">
                  <c:v>6439</c:v>
                </c:pt>
                <c:pt idx="8">
                  <c:v>6438</c:v>
                </c:pt>
                <c:pt idx="11">
                  <c:v>6077</c:v>
                </c:pt>
                <c:pt idx="14">
                  <c:v>5821</c:v>
                </c:pt>
              </c:numCache>
            </c:numRef>
          </c:val>
          <c:extLst xmlns:c16r2="http://schemas.microsoft.com/office/drawing/2015/06/chart">
            <c:ext xmlns:c16="http://schemas.microsoft.com/office/drawing/2014/chart" uri="{C3380CC4-5D6E-409C-BE32-E72D297353CC}">
              <c16:uniqueId val="{00000001-30B7-43A5-B93C-79BF57B98A5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15563</c:v>
                </c:pt>
                <c:pt idx="5">
                  <c:v>14892</c:v>
                </c:pt>
                <c:pt idx="8">
                  <c:v>13385</c:v>
                </c:pt>
                <c:pt idx="11">
                  <c:v>12802</c:v>
                </c:pt>
                <c:pt idx="14">
                  <c:v>12635</c:v>
                </c:pt>
              </c:numCache>
            </c:numRef>
          </c:val>
          <c:extLst xmlns:c16r2="http://schemas.microsoft.com/office/drawing/2015/06/chart">
            <c:ext xmlns:c16="http://schemas.microsoft.com/office/drawing/2014/chart" uri="{C3380CC4-5D6E-409C-BE32-E72D297353CC}">
              <c16:uniqueId val="{00000002-30B7-43A5-B93C-79BF57B98A5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B7-43A5-B93C-79BF57B98A5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B7-43A5-B93C-79BF57B98A5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B7-43A5-B93C-79BF57B98A5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1539</c:v>
                </c:pt>
                <c:pt idx="3">
                  <c:v>1111</c:v>
                </c:pt>
                <c:pt idx="6">
                  <c:v>816</c:v>
                </c:pt>
                <c:pt idx="9">
                  <c:v>465</c:v>
                </c:pt>
                <c:pt idx="12">
                  <c:v>304</c:v>
                </c:pt>
              </c:numCache>
            </c:numRef>
          </c:val>
          <c:extLst xmlns:c16r2="http://schemas.microsoft.com/office/drawing/2015/06/chart">
            <c:ext xmlns:c16="http://schemas.microsoft.com/office/drawing/2014/chart" uri="{C3380CC4-5D6E-409C-BE32-E72D297353CC}">
              <c16:uniqueId val="{00000006-30B7-43A5-B93C-79BF57B98A5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3724</c:v>
                </c:pt>
                <c:pt idx="3">
                  <c:v>3744</c:v>
                </c:pt>
                <c:pt idx="6">
                  <c:v>3481</c:v>
                </c:pt>
                <c:pt idx="9">
                  <c:v>3193</c:v>
                </c:pt>
                <c:pt idx="12">
                  <c:v>2816</c:v>
                </c:pt>
              </c:numCache>
            </c:numRef>
          </c:val>
          <c:extLst xmlns:c16r2="http://schemas.microsoft.com/office/drawing/2015/06/chart">
            <c:ext xmlns:c16="http://schemas.microsoft.com/office/drawing/2014/chart" uri="{C3380CC4-5D6E-409C-BE32-E72D297353CC}">
              <c16:uniqueId val="{00000007-30B7-43A5-B93C-79BF57B98A5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3918</c:v>
                </c:pt>
                <c:pt idx="3">
                  <c:v>3690</c:v>
                </c:pt>
                <c:pt idx="6">
                  <c:v>3608</c:v>
                </c:pt>
                <c:pt idx="9">
                  <c:v>3450</c:v>
                </c:pt>
                <c:pt idx="12">
                  <c:v>3272</c:v>
                </c:pt>
              </c:numCache>
            </c:numRef>
          </c:val>
          <c:extLst xmlns:c16r2="http://schemas.microsoft.com/office/drawing/2015/06/chart">
            <c:ext xmlns:c16="http://schemas.microsoft.com/office/drawing/2014/chart" uri="{C3380CC4-5D6E-409C-BE32-E72D297353CC}">
              <c16:uniqueId val="{00000008-30B7-43A5-B93C-79BF57B98A5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382</c:v>
                </c:pt>
                <c:pt idx="3">
                  <c:v>376</c:v>
                </c:pt>
                <c:pt idx="6">
                  <c:v>573</c:v>
                </c:pt>
                <c:pt idx="9">
                  <c:v>445</c:v>
                </c:pt>
                <c:pt idx="12">
                  <c:v>458</c:v>
                </c:pt>
              </c:numCache>
            </c:numRef>
          </c:val>
          <c:extLst xmlns:c16r2="http://schemas.microsoft.com/office/drawing/2015/06/chart">
            <c:ext xmlns:c16="http://schemas.microsoft.com/office/drawing/2014/chart" uri="{C3380CC4-5D6E-409C-BE32-E72D297353CC}">
              <c16:uniqueId val="{00000009-30B7-43A5-B93C-79BF57B98A5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21568</c:v>
                </c:pt>
                <c:pt idx="3">
                  <c:v>22436</c:v>
                </c:pt>
                <c:pt idx="6">
                  <c:v>21912</c:v>
                </c:pt>
                <c:pt idx="9">
                  <c:v>22131</c:v>
                </c:pt>
                <c:pt idx="12">
                  <c:v>20162</c:v>
                </c:pt>
              </c:numCache>
            </c:numRef>
          </c:val>
          <c:extLst xmlns:c16r2="http://schemas.microsoft.com/office/drawing/2015/06/chart">
            <c:ext xmlns:c16="http://schemas.microsoft.com/office/drawing/2014/chart" uri="{C3380CC4-5D6E-409C-BE32-E72D297353CC}">
              <c16:uniqueId val="{0000000A-30B7-43A5-B93C-79BF57B98A5E}"/>
            </c:ext>
          </c:extLst>
        </c:ser>
        <c:dLbls>
          <c:showLegendKey val="0"/>
          <c:showVal val="0"/>
          <c:showCatName val="0"/>
          <c:showSerName val="0"/>
          <c:showPercent val="0"/>
          <c:showBubbleSize val="0"/>
        </c:dLbls>
        <c:gapWidth val="100"/>
        <c:overlap val="100"/>
        <c:axId val="479464088"/>
        <c:axId val="4794644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0B7-43A5-B93C-79BF57B98A5E}"/>
            </c:ext>
          </c:extLst>
        </c:ser>
        <c:dLbls>
          <c:showLegendKey val="0"/>
          <c:showVal val="0"/>
          <c:showCatName val="0"/>
          <c:showSerName val="0"/>
          <c:showPercent val="0"/>
          <c:showBubbleSize val="0"/>
        </c:dLbls>
        <c:marker val="1"/>
        <c:smooth val="0"/>
        <c:axId val="479464088"/>
        <c:axId val="479464472"/>
      </c:lineChart>
      <c:catAx>
        <c:axId val="479464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464472"/>
        <c:crosses val="autoZero"/>
        <c:auto val="1"/>
        <c:lblAlgn val="ctr"/>
        <c:lblOffset val="100"/>
        <c:tickLblSkip val="1"/>
        <c:tickMarkSkip val="1"/>
        <c:noMultiLvlLbl val="0"/>
      </c:catAx>
      <c:valAx>
        <c:axId val="479464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464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4105</c:v>
                </c:pt>
                <c:pt idx="1">
                  <c:v>3851</c:v>
                </c:pt>
                <c:pt idx="2">
                  <c:v>3389</c:v>
                </c:pt>
              </c:numCache>
            </c:numRef>
          </c:val>
          <c:extLst xmlns:c16r2="http://schemas.microsoft.com/office/drawing/2015/06/chart">
            <c:ext xmlns:c16="http://schemas.microsoft.com/office/drawing/2014/chart" uri="{C3380CC4-5D6E-409C-BE32-E72D297353CC}">
              <c16:uniqueId val="{00000000-69E1-4B05-A6A1-B1CB3C3158B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9E1-4B05-A6A1-B1CB3C3158B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9268</c:v>
                </c:pt>
                <c:pt idx="1">
                  <c:v>8945</c:v>
                </c:pt>
                <c:pt idx="2">
                  <c:v>9240</c:v>
                </c:pt>
              </c:numCache>
            </c:numRef>
          </c:val>
          <c:extLst xmlns:c16r2="http://schemas.microsoft.com/office/drawing/2015/06/chart">
            <c:ext xmlns:c16="http://schemas.microsoft.com/office/drawing/2014/chart" uri="{C3380CC4-5D6E-409C-BE32-E72D297353CC}">
              <c16:uniqueId val="{00000002-69E1-4B05-A6A1-B1CB3C3158BF}"/>
            </c:ext>
          </c:extLst>
        </c:ser>
        <c:dLbls>
          <c:showLegendKey val="0"/>
          <c:showVal val="0"/>
          <c:showCatName val="0"/>
          <c:showSerName val="0"/>
          <c:showPercent val="0"/>
          <c:showBubbleSize val="0"/>
        </c:dLbls>
        <c:gapWidth val="120"/>
        <c:overlap val="100"/>
        <c:axId val="502260696"/>
        <c:axId val="502256384"/>
      </c:barChart>
      <c:catAx>
        <c:axId val="50226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256384"/>
        <c:crosses val="autoZero"/>
        <c:auto val="1"/>
        <c:lblAlgn val="ctr"/>
        <c:lblOffset val="100"/>
        <c:tickLblSkip val="1"/>
        <c:tickMarkSkip val="1"/>
        <c:noMultiLvlLbl val="0"/>
      </c:catAx>
      <c:valAx>
        <c:axId val="502256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26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94-429E-80AA-05B8D94047AC}"/>
                </c:ext>
                <c:ext xmlns:c15="http://schemas.microsoft.com/office/drawing/2012/chart" uri="{CE6537A1-D6FC-4f65-9D91-7224C49458BB}">
                  <c15:dlblFieldTable>
                    <c15:dlblFTEntry>
                      <c15:txfldGUID>{B57E557A-512C-4BE0-AA23-EA18801327B8}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94-429E-80AA-05B8D94047AC}"/>
                </c:ext>
                <c:ext xmlns:c15="http://schemas.microsoft.com/office/drawing/2012/chart" uri="{CE6537A1-D6FC-4f65-9D91-7224C49458BB}">
                  <c15:dlblFieldTable>
                    <c15:dlblFTEntry>
                      <c15:txfldGUID>{FF4230F1-101E-4CEC-B700-B2F6AF1C9691}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94-429E-80AA-05B8D94047AC}"/>
                </c:ext>
                <c:ext xmlns:c15="http://schemas.microsoft.com/office/drawing/2012/chart" uri="{CE6537A1-D6FC-4f65-9D91-7224C49458BB}">
                  <c15:dlblFieldTable>
                    <c15:dlblFTEntry>
                      <c15:txfldGUID>{DB39EC7B-FDB2-47F4-8873-B522D995CDEB}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94-429E-80AA-05B8D94047AC}"/>
                </c:ext>
                <c:ext xmlns:c15="http://schemas.microsoft.com/office/drawing/2012/chart" uri="{CE6537A1-D6FC-4f65-9D91-7224C49458BB}">
                  <c15:dlblFieldTable>
                    <c15:dlblFTEntry>
                      <c15:txfldGUID>{8E25E875-FFDB-4430-A2F0-A0F1A9C09222}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94-429E-80AA-05B8D94047AC}"/>
                </c:ext>
                <c:ext xmlns:c15="http://schemas.microsoft.com/office/drawing/2012/chart" uri="{CE6537A1-D6FC-4f65-9D91-7224C49458BB}">
                  <c15:dlblFieldTable>
                    <c15:dlblFTEntry>
                      <c15:txfldGUID>{9DAFFFD1-3D07-41E2-B1AD-25AB7DF71F33}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94-429E-80AA-05B8D94047AC}"/>
                </c:ext>
                <c:ext xmlns:c15="http://schemas.microsoft.com/office/drawing/2012/chart" uri="{CE6537A1-D6FC-4f65-9D91-7224C49458BB}">
                  <c15:dlblFieldTable>
                    <c15:dlblFTEntry>
                      <c15:txfldGUID>{3BEBF736-FB14-4CD8-8174-9F26364241F9}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94-429E-80AA-05B8D94047AC}"/>
                </c:ext>
                <c:ext xmlns:c15="http://schemas.microsoft.com/office/drawing/2012/chart" uri="{CE6537A1-D6FC-4f65-9D91-7224C49458BB}">
                  <c15:dlblFieldTable>
                    <c15:dlblFTEntry>
                      <c15:txfldGUID>{B0426282-83A7-49BD-A8B2-84AF53E3FD44}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94-429E-80AA-05B8D94047AC}"/>
                </c:ext>
                <c:ext xmlns:c15="http://schemas.microsoft.com/office/drawing/2012/chart" uri="{CE6537A1-D6FC-4f65-9D91-7224C49458BB}">
                  <c15:dlblFieldTable>
                    <c15:dlblFTEntry>
                      <c15:txfldGUID>{465FD6A1-B0D4-4F64-A7F3-883B1DD8BDB9}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94-429E-80AA-05B8D94047AC}"/>
                </c:ext>
                <c:ext xmlns:c15="http://schemas.microsoft.com/office/drawing/2012/chart" uri="{CE6537A1-D6FC-4f65-9D91-7224C49458BB}">
                  <c15:dlblFieldTable>
                    <c15:dlblFTEntry>
                      <c15:txfldGUID>{5B601F68-AEC6-457B-848C-815DF0F3C1F9}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49.9</c:v>
                </c:pt>
                <c:pt idx="16">
                  <c:v>50.3</c:v>
                </c:pt>
                <c:pt idx="24">
                  <c:v>51.1</c:v>
                </c:pt>
                <c:pt idx="32">
                  <c:v>52.5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94-429E-80AA-05B8D94047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94-429E-80AA-05B8D94047AC}"/>
                </c:ext>
                <c:ext xmlns:c15="http://schemas.microsoft.com/office/drawing/2012/chart" uri="{CE6537A1-D6FC-4f65-9D91-7224C49458BB}">
                  <c15:layout/>
                  <c15:dlblFieldTable>
                    <c15:dlblFTEntry>
                      <c15:txfldGUID>{768618F0-CC04-4A35-A9F2-A0A2DA30250E}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94-429E-80AA-05B8D94047AC}"/>
                </c:ext>
                <c:ext xmlns:c15="http://schemas.microsoft.com/office/drawing/2012/chart" uri="{CE6537A1-D6FC-4f65-9D91-7224C49458BB}">
                  <c15:dlblFieldTable>
                    <c15:dlblFTEntry>
                      <c15:txfldGUID>{FE05C3D3-93BB-4E33-AAA0-3C3F0866C8A6}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94-429E-80AA-05B8D94047AC}"/>
                </c:ext>
                <c:ext xmlns:c15="http://schemas.microsoft.com/office/drawing/2012/chart" uri="{CE6537A1-D6FC-4f65-9D91-7224C49458BB}">
                  <c15:dlblFieldTable>
                    <c15:dlblFTEntry>
                      <c15:txfldGUID>{70D2A0F1-EE48-4774-B67A-A33CFF2F9F7A}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94-429E-80AA-05B8D94047AC}"/>
                </c:ext>
                <c:ext xmlns:c15="http://schemas.microsoft.com/office/drawing/2012/chart" uri="{CE6537A1-D6FC-4f65-9D91-7224C49458BB}">
                  <c15:dlblFieldTable>
                    <c15:dlblFTEntry>
                      <c15:txfldGUID>{8CDF9707-9AEA-4BA7-AADE-2A939F20F67F}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94-429E-80AA-05B8D94047AC}"/>
                </c:ext>
                <c:ext xmlns:c15="http://schemas.microsoft.com/office/drawing/2012/chart" uri="{CE6537A1-D6FC-4f65-9D91-7224C49458BB}">
                  <c15:dlblFieldTable>
                    <c15:dlblFTEntry>
                      <c15:txfldGUID>{53BD066A-B3F1-424B-B634-78E2600AC113}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94-429E-80AA-05B8D94047AC}"/>
                </c:ext>
                <c:ext xmlns:c15="http://schemas.microsoft.com/office/drawing/2012/chart" uri="{CE6537A1-D6FC-4f65-9D91-7224C49458BB}">
                  <c15:layout/>
                  <c15:dlblFieldTable>
                    <c15:dlblFTEntry>
                      <c15:txfldGUID>{EC640EF4-6560-49E0-86DE-5CB93971D940}</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94-429E-80AA-05B8D94047AC}"/>
                </c:ext>
                <c:ext xmlns:c15="http://schemas.microsoft.com/office/drawing/2012/chart" uri="{CE6537A1-D6FC-4f65-9D91-7224C49458BB}">
                  <c15:layout/>
                  <c15:dlblFieldTable>
                    <c15:dlblFTEntry>
                      <c15:txfldGUID>{350EA645-4874-4745-B7DB-FA8E6BEC829C}</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94-429E-80AA-05B8D94047AC}"/>
                </c:ext>
                <c:ext xmlns:c15="http://schemas.microsoft.com/office/drawing/2012/chart" uri="{CE6537A1-D6FC-4f65-9D91-7224C49458BB}">
                  <c15:layout/>
                  <c15:dlblFieldTable>
                    <c15:dlblFTEntry>
                      <c15:txfldGUID>{41D3CF94-F6C4-4DB9-93F8-E597679F2809}</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94-429E-80AA-05B8D94047AC}"/>
                </c:ext>
                <c:ext xmlns:c15="http://schemas.microsoft.com/office/drawing/2012/chart" uri="{CE6537A1-D6FC-4f65-9D91-7224C49458BB}">
                  <c15:layout/>
                  <c15:dlblFieldTable>
                    <c15:dlblFTEntry>
                      <c15:txfldGUID>{644B03DB-79EC-4F1E-A512-F53D31783967}</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c:v>
                </c:pt>
              </c:numCache>
            </c:numRef>
          </c:xVal>
          <c:yVal>
            <c:numRef>
              <c:f>公会計指標分析・財政指標組合せ分析表!$BP$55:$DC$55</c:f>
              <c:numCache>
                <c:formatCode>#,##0.0;"▲ "#,##0.0</c:formatCode>
                <c:ptCount val="40"/>
                <c:pt idx="0">
                  <c:v>31.9</c:v>
                </c:pt>
                <c:pt idx="8">
                  <c:v>24.2</c:v>
                </c:pt>
                <c:pt idx="16">
                  <c:v>22.1</c:v>
                </c:pt>
                <c:pt idx="24">
                  <c:v>3.9</c:v>
                </c:pt>
                <c:pt idx="32">
                  <c:v>0</c:v>
                </c:pt>
              </c:numCache>
            </c:numRef>
          </c:yVal>
          <c:smooth val="0"/>
          <c:extLst xmlns:c16r2="http://schemas.microsoft.com/office/drawing/2015/06/chart">
            <c:ext xmlns:c16="http://schemas.microsoft.com/office/drawing/2014/chart" uri="{C3380CC4-5D6E-409C-BE32-E72D297353CC}">
              <c16:uniqueId val="{00000013-6594-429E-80AA-05B8D94047AC}"/>
            </c:ext>
          </c:extLst>
        </c:ser>
        <c:dLbls>
          <c:showLegendKey val="0"/>
          <c:showVal val="1"/>
          <c:showCatName val="0"/>
          <c:showSerName val="0"/>
          <c:showPercent val="0"/>
          <c:showBubbleSize val="0"/>
        </c:dLbls>
        <c:axId val="502256776"/>
        <c:axId val="502257952"/>
      </c:scatterChart>
      <c:valAx>
        <c:axId val="502256776"/>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257952"/>
        <c:crosses val="autoZero"/>
        <c:crossBetween val="midCat"/>
      </c:valAx>
      <c:valAx>
        <c:axId val="50225795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22567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888-420B-9CBD-A1A4088FAB37}"/>
                </c:ext>
                <c:ext xmlns:c15="http://schemas.microsoft.com/office/drawing/2012/chart" uri="{CE6537A1-D6FC-4f65-9D91-7224C49458BB}">
                  <c15:dlblFieldTable>
                    <c15:dlblFTEntry>
                      <c15:txfldGUID>{F7ADD505-C6B4-4BE3-AFFF-17884833E945}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88-420B-9CBD-A1A4088FAB37}"/>
                </c:ext>
                <c:ext xmlns:c15="http://schemas.microsoft.com/office/drawing/2012/chart" uri="{CE6537A1-D6FC-4f65-9D91-7224C49458BB}">
                  <c15:dlblFieldTable>
                    <c15:dlblFTEntry>
                      <c15:txfldGUID>{208AF750-EA51-43FE-975C-3D1B578C7561}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888-420B-9CBD-A1A4088FAB37}"/>
                </c:ext>
                <c:ext xmlns:c15="http://schemas.microsoft.com/office/drawing/2012/chart" uri="{CE6537A1-D6FC-4f65-9D91-7224C49458BB}">
                  <c15:dlblFieldTable>
                    <c15:dlblFTEntry>
                      <c15:txfldGUID>{7857E969-13E4-4D00-86EA-CA98BA3F4448}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88-420B-9CBD-A1A4088FAB37}"/>
                </c:ext>
                <c:ext xmlns:c15="http://schemas.microsoft.com/office/drawing/2012/chart" uri="{CE6537A1-D6FC-4f65-9D91-7224C49458BB}">
                  <c15:dlblFieldTable>
                    <c15:dlblFTEntry>
                      <c15:txfldGUID>{1D1A06FF-46E8-46F7-BE3F-45B0F306738A}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88-420B-9CBD-A1A4088FAB37}"/>
                </c:ext>
                <c:ext xmlns:c15="http://schemas.microsoft.com/office/drawing/2012/chart" uri="{CE6537A1-D6FC-4f65-9D91-7224C49458BB}">
                  <c15:dlblFieldTable>
                    <c15:dlblFTEntry>
                      <c15:txfldGUID>{0A0E6550-4465-4A52-98A3-36D6E3605E8B}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888-420B-9CBD-A1A4088FAB37}"/>
                </c:ext>
                <c:ext xmlns:c15="http://schemas.microsoft.com/office/drawing/2012/chart" uri="{CE6537A1-D6FC-4f65-9D91-7224C49458BB}">
                  <c15:dlblFieldTable>
                    <c15:dlblFTEntry>
                      <c15:txfldGUID>{8E86DF54-C060-43A5-A7BF-B556F72391B6}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888-420B-9CBD-A1A4088FAB37}"/>
                </c:ext>
                <c:ext xmlns:c15="http://schemas.microsoft.com/office/drawing/2012/chart" uri="{CE6537A1-D6FC-4f65-9D91-7224C49458BB}">
                  <c15:dlblFieldTable>
                    <c15:dlblFTEntry>
                      <c15:txfldGUID>{70316930-7238-40B9-BF1D-6B56734DC9CF}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888-420B-9CBD-A1A4088FAB37}"/>
                </c:ext>
                <c:ext xmlns:c15="http://schemas.microsoft.com/office/drawing/2012/chart" uri="{CE6537A1-D6FC-4f65-9D91-7224C49458BB}">
                  <c15:dlblFieldTable>
                    <c15:dlblFTEntry>
                      <c15:txfldGUID>{FEED73BA-4C26-4797-9F3C-971920D4D5FB}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888-420B-9CBD-A1A4088FAB37}"/>
                </c:ext>
                <c:ext xmlns:c15="http://schemas.microsoft.com/office/drawing/2012/chart" uri="{CE6537A1-D6FC-4f65-9D91-7224C49458BB}">
                  <c15:dlblFieldTable>
                    <c15:dlblFTEntry>
                      <c15:txfldGUID>{83A71905-8FE7-4241-9735-70725A7544A2}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0.7</c:v>
                </c:pt>
                <c:pt idx="16">
                  <c:v>1.3</c:v>
                </c:pt>
                <c:pt idx="24">
                  <c:v>2.4</c:v>
                </c:pt>
                <c:pt idx="32">
                  <c:v>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888-420B-9CBD-A1A4088FAB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888-420B-9CBD-A1A4088FAB37}"/>
                </c:ext>
                <c:ext xmlns:c15="http://schemas.microsoft.com/office/drawing/2012/chart" uri="{CE6537A1-D6FC-4f65-9D91-7224C49458BB}">
                  <c15:layout/>
                  <c15:dlblFieldTable>
                    <c15:dlblFTEntry>
                      <c15:txfldGUID>{CA2B82CF-C81E-4D05-BEC8-5481576212F9}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888-420B-9CBD-A1A4088FAB37}"/>
                </c:ext>
                <c:ext xmlns:c15="http://schemas.microsoft.com/office/drawing/2012/chart" uri="{CE6537A1-D6FC-4f65-9D91-7224C49458BB}">
                  <c15:dlblFieldTable>
                    <c15:dlblFTEntry>
                      <c15:txfldGUID>{E1CB4CC8-CEEA-44BD-AC39-37806CAE722B}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888-420B-9CBD-A1A4088FAB37}"/>
                </c:ext>
                <c:ext xmlns:c15="http://schemas.microsoft.com/office/drawing/2012/chart" uri="{CE6537A1-D6FC-4f65-9D91-7224C49458BB}">
                  <c15:dlblFieldTable>
                    <c15:dlblFTEntry>
                      <c15:txfldGUID>{1F4BA312-AE23-4378-BADC-F53A82BC5C61}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888-420B-9CBD-A1A4088FAB37}"/>
                </c:ext>
                <c:ext xmlns:c15="http://schemas.microsoft.com/office/drawing/2012/chart" uri="{CE6537A1-D6FC-4f65-9D91-7224C49458BB}">
                  <c15:dlblFieldTable>
                    <c15:dlblFTEntry>
                      <c15:txfldGUID>{3EAB98FF-40B6-4C91-83AE-88F281B9C730}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888-420B-9CBD-A1A4088FAB37}"/>
                </c:ext>
                <c:ext xmlns:c15="http://schemas.microsoft.com/office/drawing/2012/chart" uri="{CE6537A1-D6FC-4f65-9D91-7224C49458BB}">
                  <c15:dlblFieldTable>
                    <c15:dlblFTEntry>
                      <c15:txfldGUID>{21AABD3F-573D-43E7-8161-028C4D1B5DBD}</c15:txfldGUID>
                      <c15:f>#REF!</c15:f>
                      <c15:dlblFieldTableCache>
                        <c:ptCount val="1"/>
                        <c:pt idx="0">
                          <c:v>#REF!</c:v>
                        </c:pt>
                      </c15:dlblFieldTableCache>
                    </c15:dlblFTEntry>
                  </c15:dlblFieldTable>
                  <c15:showDataLabelsRange val="0"/>
                </c:ext>
              </c:extLst>
            </c:dLbl>
            <c:dLbl>
              <c:idx val="8"/>
              <c:layout>
                <c:manualLayout>
                  <c:x val="-3.4502318643803015E-2"/>
                  <c:y val="-5.985792245670451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888-420B-9CBD-A1A4088FAB37}"/>
                </c:ext>
                <c:ext xmlns:c15="http://schemas.microsoft.com/office/drawing/2012/chart" uri="{CE6537A1-D6FC-4f65-9D91-7224C49458BB}">
                  <c15:layout/>
                  <c15:dlblFieldTable>
                    <c15:dlblFTEntry>
                      <c15:txfldGUID>{0F6BDD51-D807-46F5-A8E7-23C2D0780C1C}</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2.876601570038324E-2"/>
                  <c:y val="-6.497537171888345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888-420B-9CBD-A1A4088FAB37}"/>
                </c:ext>
                <c:ext xmlns:c15="http://schemas.microsoft.com/office/drawing/2012/chart" uri="{CE6537A1-D6FC-4f65-9D91-7224C49458BB}">
                  <c15:layout/>
                  <c15:dlblFieldTable>
                    <c15:dlblFTEntry>
                      <c15:txfldGUID>{D01D2C41-3436-4A30-8F29-D625F848FC84}</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888-420B-9CBD-A1A4088FAB37}"/>
                </c:ext>
                <c:ext xmlns:c15="http://schemas.microsoft.com/office/drawing/2012/chart" uri="{CE6537A1-D6FC-4f65-9D91-7224C49458BB}">
                  <c15:layout/>
                  <c15:dlblFieldTable>
                    <c15:dlblFTEntry>
                      <c15:txfldGUID>{627FC9B2-5730-4FE0-B778-508247929C16}</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888-420B-9CBD-A1A4088FAB37}"/>
                </c:ext>
                <c:ext xmlns:c15="http://schemas.microsoft.com/office/drawing/2012/chart" uri="{CE6537A1-D6FC-4f65-9D91-7224C49458BB}">
                  <c15:layout/>
                  <c15:dlblFieldTable>
                    <c15:dlblFTEntry>
                      <c15:txfldGUID>{056E3C7B-6BF7-40D7-A0B0-5D019E4D9C38}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4.2</c:v>
                </c:pt>
                <c:pt idx="32">
                  <c:v>4.5</c:v>
                </c:pt>
              </c:numCache>
            </c:numRef>
          </c:xVal>
          <c:yVal>
            <c:numRef>
              <c:f>公会計指標分析・財政指標組合せ分析表!$BP$77:$DC$77</c:f>
              <c:numCache>
                <c:formatCode>#,##0.0;"▲ "#,##0.0</c:formatCode>
                <c:ptCount val="40"/>
                <c:pt idx="0">
                  <c:v>31.9</c:v>
                </c:pt>
                <c:pt idx="8">
                  <c:v>24.2</c:v>
                </c:pt>
                <c:pt idx="16">
                  <c:v>22.1</c:v>
                </c:pt>
                <c:pt idx="24">
                  <c:v>3.9</c:v>
                </c:pt>
                <c:pt idx="32">
                  <c:v>0</c:v>
                </c:pt>
              </c:numCache>
            </c:numRef>
          </c:yVal>
          <c:smooth val="0"/>
          <c:extLst xmlns:c16r2="http://schemas.microsoft.com/office/drawing/2015/06/chart">
            <c:ext xmlns:c16="http://schemas.microsoft.com/office/drawing/2014/chart" uri="{C3380CC4-5D6E-409C-BE32-E72D297353CC}">
              <c16:uniqueId val="{00000013-7888-420B-9CBD-A1A4088FAB37}"/>
            </c:ext>
          </c:extLst>
        </c:ser>
        <c:dLbls>
          <c:showLegendKey val="0"/>
          <c:showVal val="1"/>
          <c:showCatName val="0"/>
          <c:showSerName val="0"/>
          <c:showPercent val="0"/>
          <c:showBubbleSize val="0"/>
        </c:dLbls>
        <c:axId val="502257560"/>
        <c:axId val="502258736"/>
      </c:scatterChart>
      <c:valAx>
        <c:axId val="502257560"/>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258736"/>
        <c:crosses val="autoZero"/>
        <c:crossBetween val="midCat"/>
      </c:valAx>
      <c:valAx>
        <c:axId val="50225873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22575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3414B21E-F5CB-44E2-9507-9078029CA198}"/>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E3955492-DA30-412E-B432-B73496200932}"/>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ED74CFD1-B2E7-496B-8BDB-E55EB7E9EFB4}"/>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C65B3DE8-3928-4571-B736-B00D260429C7}"/>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26C18B35-179C-475A-974F-89D8CFDC40D8}"/>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56C5040-4C69-4E00-A4AE-6DA0AAC2567D}"/>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A38B1D1A-F9EA-40A2-AF9B-6C825A149379}"/>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52EF0CD4-F805-4DF3-9DAA-E2A848F7951D}"/>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949718ED-680D-4D04-9AEA-EC562F9B310B}"/>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790D8116-2F9C-48B2-A302-7C9AF1956052}"/>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27EBD4D2-0DFB-499E-9393-C7D28F2C1A71}"/>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84A66831-F9B1-4E2B-8921-143B3A61CC13}"/>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E37E30D9-39F9-4F09-8891-1C0CDC520C74}"/>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9C66F6BB-9987-4147-9504-55931CC0AA69}"/>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4933D7-C2FC-4B67-8C3B-AC5D5DB05DDC}"/>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660EA3B6-CBE0-4A56-B9D4-BCAEB1022E72}"/>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A6E63BED-C641-4885-B369-DDDC6F6E91A6}"/>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FCF9515C-F344-4488-B59C-C6969CD1002B}"/>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F8840CC-37BC-499C-97D8-CBCDF079E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E7F3F744-B65D-41C7-8B43-A1183CE65ABA}"/>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F138D7E7-B636-446C-B009-1692A34A35C7}"/>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が減少してきている要因としては、多数の事業を実施した年度に借入を行った市債の償還が終了し、市債償還のピークを過ぎたこと、また、高利率の市債の繰上償還を積極的に実施し、元利償還金の抑制を図ったことによるものである。</a:t>
          </a:r>
          <a:endParaRPr lang="ja-JP" altLang="ja-JP">
            <a:effectLst/>
          </a:endParaRPr>
        </a:p>
        <a:p>
          <a:r>
            <a:rPr kumimoji="1" lang="ja-JP" altLang="ja-JP" sz="1100">
              <a:solidFill>
                <a:schemeClr val="dk1"/>
              </a:solidFill>
              <a:effectLst/>
              <a:latin typeface="+mn-lt"/>
              <a:ea typeface="+mn-ea"/>
              <a:cs typeface="+mn-cs"/>
            </a:rPr>
            <a:t>　今後も中期的な見直しの</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で適正水準の維持に努める。</a:t>
          </a:r>
          <a:endParaRPr lang="ja-JP" altLang="ja-JP">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B4F8C354-5462-4129-9A97-46E6FECD7A97}"/>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CCA46762-853D-487D-80A0-2170B17974E1}"/>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5A3B0F09-E2C4-45FD-90D6-382035DEF852}"/>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F96778C1-B158-43FB-B70D-6DD071F5D77F}"/>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E7B96212-F4C0-423B-B6D4-BFE035542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6D877886-B861-45BC-93E4-455CA6B962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98E89F6-A519-4AFC-AC54-8B68A759D10A}"/>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706755</xdr:colOff>
      <xdr:row>40</xdr:row>
      <xdr:rowOff>320040</xdr:rowOff>
    </xdr:to>
    <xdr:sp macro="" textlink="">
      <xdr:nvSpPr>
        <xdr:cNvPr id="5" name="正方形/長方形 36" descr="右上がり対角線 (太)">
          <a:extLst>
            <a:ext uri="{FF2B5EF4-FFF2-40B4-BE49-F238E27FC236}">
              <a16:creationId xmlns:a16="http://schemas.microsoft.com/office/drawing/2014/main" xmlns="" id="{D61CDA68-B194-4943-AFCD-BE01A3558FB8}"/>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706755</xdr:colOff>
      <xdr:row>41</xdr:row>
      <xdr:rowOff>300990</xdr:rowOff>
    </xdr:to>
    <xdr:sp macro="" textlink="">
      <xdr:nvSpPr>
        <xdr:cNvPr id="6" name="正方形/長方形 37" descr="右下がり対角線 (太)">
          <a:extLst>
            <a:ext uri="{FF2B5EF4-FFF2-40B4-BE49-F238E27FC236}">
              <a16:creationId xmlns:a16="http://schemas.microsoft.com/office/drawing/2014/main" xmlns="" id="{90390D18-2A70-4132-B75C-4A15E0C8B2EE}"/>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706755</xdr:colOff>
      <xdr:row>42</xdr:row>
      <xdr:rowOff>306705</xdr:rowOff>
    </xdr:to>
    <xdr:sp macro="" textlink="">
      <xdr:nvSpPr>
        <xdr:cNvPr id="7" name="正方形/長方形 38" descr="右上がり対角線 (太)">
          <a:extLst>
            <a:ext uri="{FF2B5EF4-FFF2-40B4-BE49-F238E27FC236}">
              <a16:creationId xmlns:a16="http://schemas.microsoft.com/office/drawing/2014/main" xmlns="" id="{43BCD9EB-A3B8-4BE0-A34B-F9F37579BC68}"/>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706755</xdr:colOff>
      <xdr:row>43</xdr:row>
      <xdr:rowOff>306705</xdr:rowOff>
    </xdr:to>
    <xdr:sp macro="" textlink="">
      <xdr:nvSpPr>
        <xdr:cNvPr id="8" name="正方形/長方形 39" descr="右下がり対角線 (太)">
          <a:extLst>
            <a:ext uri="{FF2B5EF4-FFF2-40B4-BE49-F238E27FC236}">
              <a16:creationId xmlns:a16="http://schemas.microsoft.com/office/drawing/2014/main" xmlns="" id="{057183D2-4C8E-41AF-A7BD-57F3FC8E4B69}"/>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706755</xdr:colOff>
      <xdr:row>44</xdr:row>
      <xdr:rowOff>300990</xdr:rowOff>
    </xdr:to>
    <xdr:sp macro="" textlink="">
      <xdr:nvSpPr>
        <xdr:cNvPr id="9" name="正方形/長方形 40" descr="右上がり対角線 (太)">
          <a:extLst>
            <a:ext uri="{FF2B5EF4-FFF2-40B4-BE49-F238E27FC236}">
              <a16:creationId xmlns:a16="http://schemas.microsoft.com/office/drawing/2014/main" xmlns="" id="{5319B321-DA06-4986-923E-4A9EF85D0B3B}"/>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706755</xdr:colOff>
      <xdr:row>45</xdr:row>
      <xdr:rowOff>320040</xdr:rowOff>
    </xdr:to>
    <xdr:sp macro="" textlink="">
      <xdr:nvSpPr>
        <xdr:cNvPr id="10" name="正方形/長方形 41" descr="右下がり対角線 (太)">
          <a:extLst>
            <a:ext uri="{FF2B5EF4-FFF2-40B4-BE49-F238E27FC236}">
              <a16:creationId xmlns:a16="http://schemas.microsoft.com/office/drawing/2014/main" xmlns="" id="{E20CB2FA-41F5-4E03-97C0-B4834F4C809D}"/>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706755</xdr:colOff>
      <xdr:row>47</xdr:row>
      <xdr:rowOff>320040</xdr:rowOff>
    </xdr:to>
    <xdr:sp macro="" textlink="">
      <xdr:nvSpPr>
        <xdr:cNvPr id="11" name="正方形/長方形 42" descr="右上がり対角線 (太)">
          <a:extLst>
            <a:ext uri="{FF2B5EF4-FFF2-40B4-BE49-F238E27FC236}">
              <a16:creationId xmlns:a16="http://schemas.microsoft.com/office/drawing/2014/main" xmlns="" id="{73B78A8C-4D57-48EF-BF37-5C5A04C2F912}"/>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706755</xdr:colOff>
      <xdr:row>48</xdr:row>
      <xdr:rowOff>306705</xdr:rowOff>
    </xdr:to>
    <xdr:sp macro="" textlink="">
      <xdr:nvSpPr>
        <xdr:cNvPr id="12" name="正方形/長方形 43" descr="右下がり対角線 (太)">
          <a:extLst>
            <a:ext uri="{FF2B5EF4-FFF2-40B4-BE49-F238E27FC236}">
              <a16:creationId xmlns:a16="http://schemas.microsoft.com/office/drawing/2014/main" xmlns="" id="{73450572-6F7F-4C3E-8273-36E1E6770CF4}"/>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706755</xdr:colOff>
      <xdr:row>49</xdr:row>
      <xdr:rowOff>300990</xdr:rowOff>
    </xdr:to>
    <xdr:sp macro="" textlink="">
      <xdr:nvSpPr>
        <xdr:cNvPr id="13" name="正方形/長方形 44" descr="右上がり対角線 (太)">
          <a:extLst>
            <a:ext uri="{FF2B5EF4-FFF2-40B4-BE49-F238E27FC236}">
              <a16:creationId xmlns:a16="http://schemas.microsoft.com/office/drawing/2014/main" xmlns="" id="{50A5D9E4-D0D4-4375-B9E6-B10FBBBD193D}"/>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706755</xdr:colOff>
      <xdr:row>50</xdr:row>
      <xdr:rowOff>320040</xdr:rowOff>
    </xdr:to>
    <xdr:sp macro="" textlink="">
      <xdr:nvSpPr>
        <xdr:cNvPr id="14" name="正方形/長方形 45" descr="右下がり対角線 (太)">
          <a:extLst>
            <a:ext uri="{FF2B5EF4-FFF2-40B4-BE49-F238E27FC236}">
              <a16:creationId xmlns:a16="http://schemas.microsoft.com/office/drawing/2014/main" xmlns="" id="{B6EBE46D-1643-417F-BC46-E09A11CBF836}"/>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706755</xdr:colOff>
      <xdr:row>51</xdr:row>
      <xdr:rowOff>306705</xdr:rowOff>
    </xdr:to>
    <xdr:sp macro="" textlink="">
      <xdr:nvSpPr>
        <xdr:cNvPr id="15" name="正方形/長方形 46" descr="右上がり対角線 (太)">
          <a:extLst>
            <a:ext uri="{FF2B5EF4-FFF2-40B4-BE49-F238E27FC236}">
              <a16:creationId xmlns:a16="http://schemas.microsoft.com/office/drawing/2014/main" xmlns="" id="{C426D1A4-9898-4153-AD27-F100DF25872F}"/>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6EF31E4E-C2C5-4C2A-928C-A136DFEAB746}"/>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390E721E-3490-4529-A164-8B2AB46B3916}"/>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2386C87D-77B8-4AE0-AE61-A5E27CD5A6BD}"/>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923B5952-79AF-45B2-BFFB-76AEE050B5EA}"/>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7CF0ED67-BB65-474A-B768-F59582BD2DF5}"/>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D7818788-8A6B-437E-906B-AD91EBA99D02}"/>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50F299F0-15EB-4EE4-A530-84225D022E98}"/>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843E0061-CE3A-4276-BFF1-06C8211AF3C8}"/>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充当可能財源等が将来負担額を上回っている。今後とも住民サービスを低下させることなく、将来負担の適正化に努める。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63EC3E7E-2910-4B1C-A101-EF4CE1D4B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9F7400D4-C674-4921-8511-53FDA5AC5EB4}"/>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9C322702-DE07-4502-A3A7-1249772E1401}"/>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4DA9DC1E-8371-44C3-84CB-CFEAA6A02457}"/>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18118DB4-5DF6-4216-9798-52A55F37D762}"/>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EBBB436C-5660-4A45-A332-04FFE69BE607}"/>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EC3F83EC-B0D9-4340-B431-C61C3F5200F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福岡県大野城市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A7AAF2A-216A-4D8E-91DE-5B1E36593CF3}"/>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95BA74C5-1E71-43C8-9F6A-A4E5409229CF}"/>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433E4355-CDD4-4697-8BC2-3EB87DD85EE2}"/>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36FEDC68-0A53-4AB3-B72C-8B2E12B6AB58}"/>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財政調整基金」に約１億４千万円、ふるさと納税に伴う寄附金により、「ふるさと応援基金」に約１２億２千万円を積み立てた。その一方、基幹システムの運用や市債の償還に係る財源として「財政調整基金」を約６億円、総合公園施設改修事業やシビックゾーン整備事業、市立保育所大規模改修事業等の財源として、「公共施設整備基金」を約６億５千万円取り崩したことなどにより、基金全体としては、約１億７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人口減少に伴う歳入の減少、少子高齢化に伴う扶助費等の増加及び公共施設の更新等に係る費用の増加が見込まれるため、基金全体としては減少していく見込である。今後も引き続き、財政状況等を注視しながら、基金の目的に沿った積み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CAC734CE-78B5-4FF8-A078-CF92C28FC96D}"/>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FDDECA4B-4A08-4D02-AAC3-159064EB4DD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77FBAE1B-E20A-4216-9E0A-B916098673E2}"/>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・公共施設整備基金：公共施設の計画的な整備促進。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・連続立体交差事業等整備基金：西鉄天神大牟田線連続立体交差事業及びこれと関連する街路整備・駅周辺等整備の計画的かつ円滑な推進。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・ふるさと応援基金：ふるさと大野城を応援するために贈られた寄附金を活用して、次世代につながる事業の推進。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・地域福祉基金：在宅福祉の向上、健康づくり等の課題につき、民間活動の活性化を図り、地域の特性に応じた高齢者等の保健福祉施策の推進。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・災害対策基金：災害から市民の生命、身体及び財産を守るとともに、災害予防、災害応急対策、災害復旧及び災害振興の円滑な推進。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・公共施設整備基金：公共施設の更新等の財源として、約６億５千万円を充当したことなどによる減少。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・連続立体交差事業等整備基金：連続立体交差事業等の財源として約９千万円を充当したことなどによる減少。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・公共施設整備基金：公共施設マネジメント計画に基づく事業等の財源として、年度ごとの財政状況を踏まえ対応していく。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・連続立体交差事業等整備基金：連続立体交差事業の進捗状況などを踏まえ、対応していく。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6587FA76-0168-47DA-8F79-D97AAA371DF4}"/>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70B3013-4E21-4461-9FAE-E924412681E6}"/>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2ABBB342-8960-4EDF-8DB8-E5760F01F09A}"/>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決算剰余金等により、「財政調整基金」に約１億４千万円を積み立てた一方、基幹システムの運用や市債の償還に係る財源として、約６億円を取り崩したことによる減少。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災害への備えのため、財政状況を踏まえながら、基金残高を確保していく一方で、今後増加が見込まれる扶助費等や必要に応じて市債の償還の財源へ充当していく。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1006EE13-FBA6-42EA-B28F-506853AF5AD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12BD95C-3249-4929-B1D2-E1BB58432DEC}"/>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4A6E630-9CAF-42B8-9073-EE6814E983EB}"/>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市債の償還がピークを越えたことから、減債基金の新規積立や取崩しは終了。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市債の償還には必要に応じて、「財政調整基金」を活用していく。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F43E5431-448E-4A48-BCF6-6BC910D025A1}"/>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101,925
101,066
26.89
43,729,205
41,947,189
1,765,212
20,484,744
20,162,336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有形固定資産減価償却率は、大野城心のふるさと館（平成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年度開館）の一部資産の減価償却開始や、経年による固定資産の劣化進行などにより、前年度に引き続き上昇している。</a:t>
          </a:r>
          <a:endParaRPr lang="ja-JP" altLang="ja-JP">
            <a:effectLst/>
          </a:endParaRPr>
        </a:p>
        <a:p>
          <a:r>
            <a:rPr kumimoji="1" lang="ja-JP" altLang="ja-JP" sz="1100">
              <a:solidFill>
                <a:schemeClr val="dk1"/>
              </a:solidFill>
              <a:effectLst/>
              <a:latin typeface="+mn-lt"/>
              <a:ea typeface="+mn-ea"/>
              <a:cs typeface="+mn-cs"/>
            </a:rPr>
            <a:t>　類似団体平均と比較すると低い水準を維持しているものの、公共施設等総合管理計画に基づいた施設更新や長寿命化等により、インフラ施設の適正管理に努める必要がある。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000-00004A00000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000-00004C000000}"/>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000-00004E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xmlns="" id="{00000000-0008-0000-0000-000050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32385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24384</xdr:rowOff>
    </xdr:from>
    <xdr:to>
      <xdr:col>11</xdr:col>
      <xdr:colOff>187325</xdr:colOff>
      <xdr:row>29</xdr:row>
      <xdr:rowOff>125984</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2476500" y="576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9271</xdr:rowOff>
    </xdr:from>
    <xdr:to>
      <xdr:col>7</xdr:col>
      <xdr:colOff>187325</xdr:colOff>
      <xdr:row>29</xdr:row>
      <xdr:rowOff>110871</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1714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31750</xdr:rowOff>
    </xdr:from>
    <xdr:to>
      <xdr:col>23</xdr:col>
      <xdr:colOff>136525</xdr:colOff>
      <xdr:row>28</xdr:row>
      <xdr:rowOff>133350</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4711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54627</xdr:rowOff>
    </xdr:from>
    <xdr:ext cx="405111" cy="259045"/>
    <xdr:sp macro="" textlink="">
      <xdr:nvSpPr>
        <xdr:cNvPr id="90" name="有形固定資産減価償却率該当値テキスト">
          <a:extLst>
            <a:ext uri="{FF2B5EF4-FFF2-40B4-BE49-F238E27FC236}">
              <a16:creationId xmlns:a16="http://schemas.microsoft.com/office/drawing/2014/main" xmlns="" id="{00000000-0008-0000-0000-00005A000000}"/>
            </a:ext>
          </a:extLst>
        </xdr:cNvPr>
        <xdr:cNvSpPr txBox="1"/>
      </xdr:nvSpPr>
      <xdr:spPr>
        <a:xfrm>
          <a:off x="4813300"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1524</xdr:rowOff>
    </xdr:from>
    <xdr:to>
      <xdr:col>19</xdr:col>
      <xdr:colOff>187325</xdr:colOff>
      <xdr:row>28</xdr:row>
      <xdr:rowOff>103124</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4000500" y="55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52324</xdr:rowOff>
    </xdr:from>
    <xdr:to>
      <xdr:col>23</xdr:col>
      <xdr:colOff>85725</xdr:colOff>
      <xdr:row>28</xdr:row>
      <xdr:rowOff>82550</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a:off x="4051300" y="562444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155702</xdr:rowOff>
    </xdr:from>
    <xdr:to>
      <xdr:col>15</xdr:col>
      <xdr:colOff>187325</xdr:colOff>
      <xdr:row>28</xdr:row>
      <xdr:rowOff>85852</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32385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35052</xdr:rowOff>
    </xdr:from>
    <xdr:to>
      <xdr:col>19</xdr:col>
      <xdr:colOff>136525</xdr:colOff>
      <xdr:row>28</xdr:row>
      <xdr:rowOff>52324</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a:off x="3289300" y="560717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147066</xdr:rowOff>
    </xdr:from>
    <xdr:to>
      <xdr:col>11</xdr:col>
      <xdr:colOff>187325</xdr:colOff>
      <xdr:row>28</xdr:row>
      <xdr:rowOff>77216</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24765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26416</xdr:rowOff>
    </xdr:from>
    <xdr:to>
      <xdr:col>15</xdr:col>
      <xdr:colOff>136525</xdr:colOff>
      <xdr:row>28</xdr:row>
      <xdr:rowOff>35052</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a:off x="2527300" y="559854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129794</xdr:rowOff>
    </xdr:from>
    <xdr:to>
      <xdr:col>7</xdr:col>
      <xdr:colOff>187325</xdr:colOff>
      <xdr:row>28</xdr:row>
      <xdr:rowOff>59944</xdr:rowOff>
    </xdr:to>
    <xdr:sp macro="" textlink="">
      <xdr:nvSpPr>
        <xdr:cNvPr id="97" name="楕円 96">
          <a:extLst>
            <a:ext uri="{FF2B5EF4-FFF2-40B4-BE49-F238E27FC236}">
              <a16:creationId xmlns:a16="http://schemas.microsoft.com/office/drawing/2014/main" xmlns="" id="{00000000-0008-0000-0000-000061000000}"/>
            </a:ext>
          </a:extLst>
        </xdr:cNvPr>
        <xdr:cNvSpPr/>
      </xdr:nvSpPr>
      <xdr:spPr>
        <a:xfrm>
          <a:off x="1714500" y="55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9144</xdr:rowOff>
    </xdr:from>
    <xdr:to>
      <xdr:col>11</xdr:col>
      <xdr:colOff>136525</xdr:colOff>
      <xdr:row>28</xdr:row>
      <xdr:rowOff>26416</xdr:rowOff>
    </xdr:to>
    <xdr:cxnSp macro="">
      <xdr:nvCxnSpPr>
        <xdr:cNvPr id="98" name="直線コネクタ 97">
          <a:extLst>
            <a:ext uri="{FF2B5EF4-FFF2-40B4-BE49-F238E27FC236}">
              <a16:creationId xmlns:a16="http://schemas.microsoft.com/office/drawing/2014/main" xmlns="" id="{00000000-0008-0000-0000-000062000000}"/>
            </a:ext>
          </a:extLst>
        </xdr:cNvPr>
        <xdr:cNvCxnSpPr/>
      </xdr:nvCxnSpPr>
      <xdr:spPr>
        <a:xfrm>
          <a:off x="1765300" y="558126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xmlns="" id="{00000000-0008-0000-0000-00006300000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100" name="n_2aveValue有形固定資産減価償却率">
          <a:extLst>
            <a:ext uri="{FF2B5EF4-FFF2-40B4-BE49-F238E27FC236}">
              <a16:creationId xmlns:a16="http://schemas.microsoft.com/office/drawing/2014/main" xmlns="" id="{00000000-0008-0000-0000-000064000000}"/>
            </a:ext>
          </a:extLst>
        </xdr:cNvPr>
        <xdr:cNvSpPr txBox="1"/>
      </xdr:nvSpPr>
      <xdr:spPr>
        <a:xfrm>
          <a:off x="308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117111</xdr:rowOff>
    </xdr:from>
    <xdr:ext cx="405111" cy="259045"/>
    <xdr:sp macro="" textlink="">
      <xdr:nvSpPr>
        <xdr:cNvPr id="101" name="n_3aveValue有形固定資産減価償却率">
          <a:extLst>
            <a:ext uri="{FF2B5EF4-FFF2-40B4-BE49-F238E27FC236}">
              <a16:creationId xmlns:a16="http://schemas.microsoft.com/office/drawing/2014/main" xmlns="" id="{00000000-0008-0000-0000-000065000000}"/>
            </a:ext>
          </a:extLst>
        </xdr:cNvPr>
        <xdr:cNvSpPr txBox="1"/>
      </xdr:nvSpPr>
      <xdr:spPr>
        <a:xfrm>
          <a:off x="2324744" y="5860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101998</xdr:rowOff>
    </xdr:from>
    <xdr:ext cx="405111" cy="259045"/>
    <xdr:sp macro="" textlink="">
      <xdr:nvSpPr>
        <xdr:cNvPr id="102" name="n_4aveValue有形固定資産減価償却率">
          <a:extLst>
            <a:ext uri="{FF2B5EF4-FFF2-40B4-BE49-F238E27FC236}">
              <a16:creationId xmlns:a16="http://schemas.microsoft.com/office/drawing/2014/main" xmlns="" id="{00000000-0008-0000-0000-000066000000}"/>
            </a:ext>
          </a:extLst>
        </xdr:cNvPr>
        <xdr:cNvSpPr txBox="1"/>
      </xdr:nvSpPr>
      <xdr:spPr>
        <a:xfrm>
          <a:off x="1562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119651</xdr:rowOff>
    </xdr:from>
    <xdr:ext cx="405111" cy="259045"/>
    <xdr:sp macro="" textlink="">
      <xdr:nvSpPr>
        <xdr:cNvPr id="103" name="n_1mainValue有形固定資産減価償却率">
          <a:extLst>
            <a:ext uri="{FF2B5EF4-FFF2-40B4-BE49-F238E27FC236}">
              <a16:creationId xmlns:a16="http://schemas.microsoft.com/office/drawing/2014/main" xmlns="" id="{00000000-0008-0000-0000-000067000000}"/>
            </a:ext>
          </a:extLst>
        </xdr:cNvPr>
        <xdr:cNvSpPr txBox="1"/>
      </xdr:nvSpPr>
      <xdr:spPr>
        <a:xfrm>
          <a:off x="3836044" y="53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102379</xdr:rowOff>
    </xdr:from>
    <xdr:ext cx="405111" cy="259045"/>
    <xdr:sp macro="" textlink="">
      <xdr:nvSpPr>
        <xdr:cNvPr id="104" name="n_2mainValue有形固定資産減価償却率">
          <a:extLst>
            <a:ext uri="{FF2B5EF4-FFF2-40B4-BE49-F238E27FC236}">
              <a16:creationId xmlns:a16="http://schemas.microsoft.com/office/drawing/2014/main" xmlns="" id="{00000000-0008-0000-0000-000068000000}"/>
            </a:ext>
          </a:extLst>
        </xdr:cNvPr>
        <xdr:cNvSpPr txBox="1"/>
      </xdr:nvSpPr>
      <xdr:spPr>
        <a:xfrm>
          <a:off x="3086744" y="5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93743</xdr:rowOff>
    </xdr:from>
    <xdr:ext cx="405111" cy="259045"/>
    <xdr:sp macro="" textlink="">
      <xdr:nvSpPr>
        <xdr:cNvPr id="105" name="n_3mainValue有形固定資産減価償却率">
          <a:extLst>
            <a:ext uri="{FF2B5EF4-FFF2-40B4-BE49-F238E27FC236}">
              <a16:creationId xmlns:a16="http://schemas.microsoft.com/office/drawing/2014/main" xmlns="" id="{00000000-0008-0000-0000-000069000000}"/>
            </a:ext>
          </a:extLst>
        </xdr:cNvPr>
        <xdr:cNvSpPr txBox="1"/>
      </xdr:nvSpPr>
      <xdr:spPr>
        <a:xfrm>
          <a:off x="2324744" y="532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76471</xdr:rowOff>
    </xdr:from>
    <xdr:ext cx="405111" cy="259045"/>
    <xdr:sp macro="" textlink="">
      <xdr:nvSpPr>
        <xdr:cNvPr id="106" name="n_4mainValue有形固定資産減価償却率">
          <a:extLst>
            <a:ext uri="{FF2B5EF4-FFF2-40B4-BE49-F238E27FC236}">
              <a16:creationId xmlns:a16="http://schemas.microsoft.com/office/drawing/2014/main" xmlns="" id="{00000000-0008-0000-0000-00006A000000}"/>
            </a:ext>
          </a:extLst>
        </xdr:cNvPr>
        <xdr:cNvSpPr txBox="1"/>
      </xdr:nvSpPr>
      <xdr:spPr>
        <a:xfrm>
          <a:off x="1562744" y="530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債務償還比率は、前年度と比較し大幅に減少し、類似団体平均を大きく下回っており、本市の債務償還能力は高い水準にある。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これは、借入利率の高い地方債の繰上償還などにより、地方債残高の縮減に取り組んできたことで、地方債負担が抑えられているものと考えられる。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xmlns="" id="{00000000-0008-0000-0000-000089000000}"/>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xmlns="" id="{00000000-0008-0000-0000-00008A000000}"/>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xmlns="" id="{00000000-0008-0000-0000-00008E000000}"/>
            </a:ext>
          </a:extLst>
        </xdr:cNvPr>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xmlns="" id="{00000000-0008-0000-0000-00008F000000}"/>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a:extLst>
            <a:ext uri="{FF2B5EF4-FFF2-40B4-BE49-F238E27FC236}">
              <a16:creationId xmlns:a16="http://schemas.microsoft.com/office/drawing/2014/main" xmlns="" id="{00000000-0008-0000-0000-000090000000}"/>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5" name="フローチャート: 判断 144">
          <a:extLst>
            <a:ext uri="{FF2B5EF4-FFF2-40B4-BE49-F238E27FC236}">
              <a16:creationId xmlns:a16="http://schemas.microsoft.com/office/drawing/2014/main" xmlns="" id="{00000000-0008-0000-0000-000091000000}"/>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6" name="フローチャート: 判断 145">
          <a:extLst>
            <a:ext uri="{FF2B5EF4-FFF2-40B4-BE49-F238E27FC236}">
              <a16:creationId xmlns:a16="http://schemas.microsoft.com/office/drawing/2014/main" xmlns="" id="{00000000-0008-0000-0000-000092000000}"/>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7" name="フローチャート: 判断 146">
          <a:extLst>
            <a:ext uri="{FF2B5EF4-FFF2-40B4-BE49-F238E27FC236}">
              <a16:creationId xmlns:a16="http://schemas.microsoft.com/office/drawing/2014/main" xmlns="" id="{00000000-0008-0000-0000-000093000000}"/>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162297</xdr:rowOff>
    </xdr:from>
    <xdr:to>
      <xdr:col>76</xdr:col>
      <xdr:colOff>73025</xdr:colOff>
      <xdr:row>27</xdr:row>
      <xdr:rowOff>92447</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4744700" y="53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13724</xdr:rowOff>
    </xdr:from>
    <xdr:ext cx="469744" cy="259045"/>
    <xdr:sp macro="" textlink="">
      <xdr:nvSpPr>
        <xdr:cNvPr id="154" name="債務償還比率該当値テキスト">
          <a:extLst>
            <a:ext uri="{FF2B5EF4-FFF2-40B4-BE49-F238E27FC236}">
              <a16:creationId xmlns:a16="http://schemas.microsoft.com/office/drawing/2014/main" xmlns="" id="{00000000-0008-0000-0000-00009A000000}"/>
            </a:ext>
          </a:extLst>
        </xdr:cNvPr>
        <xdr:cNvSpPr txBox="1"/>
      </xdr:nvSpPr>
      <xdr:spPr>
        <a:xfrm>
          <a:off x="14846300" y="524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112368</xdr:rowOff>
    </xdr:from>
    <xdr:to>
      <xdr:col>72</xdr:col>
      <xdr:colOff>123825</xdr:colOff>
      <xdr:row>28</xdr:row>
      <xdr:rowOff>42518</xdr:rowOff>
    </xdr:to>
    <xdr:sp macro="" textlink="">
      <xdr:nvSpPr>
        <xdr:cNvPr id="155" name="楕円 154">
          <a:extLst>
            <a:ext uri="{FF2B5EF4-FFF2-40B4-BE49-F238E27FC236}">
              <a16:creationId xmlns:a16="http://schemas.microsoft.com/office/drawing/2014/main" xmlns="" id="{00000000-0008-0000-0000-00009B000000}"/>
            </a:ext>
          </a:extLst>
        </xdr:cNvPr>
        <xdr:cNvSpPr/>
      </xdr:nvSpPr>
      <xdr:spPr>
        <a:xfrm>
          <a:off x="14033500" y="55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41647</xdr:rowOff>
    </xdr:from>
    <xdr:to>
      <xdr:col>76</xdr:col>
      <xdr:colOff>22225</xdr:colOff>
      <xdr:row>27</xdr:row>
      <xdr:rowOff>163168</xdr:rowOff>
    </xdr:to>
    <xdr:cxnSp macro="">
      <xdr:nvCxnSpPr>
        <xdr:cNvPr id="156" name="直線コネクタ 155">
          <a:extLst>
            <a:ext uri="{FF2B5EF4-FFF2-40B4-BE49-F238E27FC236}">
              <a16:creationId xmlns:a16="http://schemas.microsoft.com/office/drawing/2014/main" xmlns="" id="{00000000-0008-0000-0000-00009C000000}"/>
            </a:ext>
          </a:extLst>
        </xdr:cNvPr>
        <xdr:cNvCxnSpPr/>
      </xdr:nvCxnSpPr>
      <xdr:spPr>
        <a:xfrm flipV="1">
          <a:off x="14084300" y="5442322"/>
          <a:ext cx="711200" cy="1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103886</xdr:rowOff>
    </xdr:from>
    <xdr:to>
      <xdr:col>68</xdr:col>
      <xdr:colOff>123825</xdr:colOff>
      <xdr:row>28</xdr:row>
      <xdr:rowOff>34036</xdr:rowOff>
    </xdr:to>
    <xdr:sp macro="" textlink="">
      <xdr:nvSpPr>
        <xdr:cNvPr id="157" name="楕円 156">
          <a:extLst>
            <a:ext uri="{FF2B5EF4-FFF2-40B4-BE49-F238E27FC236}">
              <a16:creationId xmlns:a16="http://schemas.microsoft.com/office/drawing/2014/main" xmlns="" id="{00000000-0008-0000-0000-00009D000000}"/>
            </a:ext>
          </a:extLst>
        </xdr:cNvPr>
        <xdr:cNvSpPr/>
      </xdr:nvSpPr>
      <xdr:spPr>
        <a:xfrm>
          <a:off x="13271500" y="55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154686</xdr:rowOff>
    </xdr:from>
    <xdr:to>
      <xdr:col>72</xdr:col>
      <xdr:colOff>73025</xdr:colOff>
      <xdr:row>27</xdr:row>
      <xdr:rowOff>163168</xdr:rowOff>
    </xdr:to>
    <xdr:cxnSp macro="">
      <xdr:nvCxnSpPr>
        <xdr:cNvPr id="158" name="直線コネクタ 157">
          <a:extLst>
            <a:ext uri="{FF2B5EF4-FFF2-40B4-BE49-F238E27FC236}">
              <a16:creationId xmlns:a16="http://schemas.microsoft.com/office/drawing/2014/main" xmlns="" id="{00000000-0008-0000-0000-00009E000000}"/>
            </a:ext>
          </a:extLst>
        </xdr:cNvPr>
        <xdr:cNvCxnSpPr/>
      </xdr:nvCxnSpPr>
      <xdr:spPr>
        <a:xfrm>
          <a:off x="13322300" y="5555361"/>
          <a:ext cx="762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74585</xdr:rowOff>
    </xdr:from>
    <xdr:to>
      <xdr:col>64</xdr:col>
      <xdr:colOff>123825</xdr:colOff>
      <xdr:row>28</xdr:row>
      <xdr:rowOff>4735</xdr:rowOff>
    </xdr:to>
    <xdr:sp macro="" textlink="">
      <xdr:nvSpPr>
        <xdr:cNvPr id="159" name="楕円 158">
          <a:extLst>
            <a:ext uri="{FF2B5EF4-FFF2-40B4-BE49-F238E27FC236}">
              <a16:creationId xmlns:a16="http://schemas.microsoft.com/office/drawing/2014/main" xmlns="" id="{00000000-0008-0000-0000-00009F000000}"/>
            </a:ext>
          </a:extLst>
        </xdr:cNvPr>
        <xdr:cNvSpPr/>
      </xdr:nvSpPr>
      <xdr:spPr>
        <a:xfrm>
          <a:off x="12509500" y="54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125385</xdr:rowOff>
    </xdr:from>
    <xdr:to>
      <xdr:col>68</xdr:col>
      <xdr:colOff>73025</xdr:colOff>
      <xdr:row>27</xdr:row>
      <xdr:rowOff>154686</xdr:rowOff>
    </xdr:to>
    <xdr:cxnSp macro="">
      <xdr:nvCxnSpPr>
        <xdr:cNvPr id="160" name="直線コネクタ 159">
          <a:extLst>
            <a:ext uri="{FF2B5EF4-FFF2-40B4-BE49-F238E27FC236}">
              <a16:creationId xmlns:a16="http://schemas.microsoft.com/office/drawing/2014/main" xmlns="" id="{00000000-0008-0000-0000-0000A0000000}"/>
            </a:ext>
          </a:extLst>
        </xdr:cNvPr>
        <xdr:cNvCxnSpPr/>
      </xdr:nvCxnSpPr>
      <xdr:spPr>
        <a:xfrm>
          <a:off x="12560300" y="5526060"/>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57622</xdr:rowOff>
    </xdr:from>
    <xdr:to>
      <xdr:col>60</xdr:col>
      <xdr:colOff>123825</xdr:colOff>
      <xdr:row>27</xdr:row>
      <xdr:rowOff>159222</xdr:rowOff>
    </xdr:to>
    <xdr:sp macro="" textlink="">
      <xdr:nvSpPr>
        <xdr:cNvPr id="161" name="楕円 160">
          <a:extLst>
            <a:ext uri="{FF2B5EF4-FFF2-40B4-BE49-F238E27FC236}">
              <a16:creationId xmlns:a16="http://schemas.microsoft.com/office/drawing/2014/main" xmlns="" id="{00000000-0008-0000-0000-0000A1000000}"/>
            </a:ext>
          </a:extLst>
        </xdr:cNvPr>
        <xdr:cNvSpPr/>
      </xdr:nvSpPr>
      <xdr:spPr>
        <a:xfrm>
          <a:off x="11747500" y="54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108422</xdr:rowOff>
    </xdr:from>
    <xdr:to>
      <xdr:col>64</xdr:col>
      <xdr:colOff>73025</xdr:colOff>
      <xdr:row>27</xdr:row>
      <xdr:rowOff>125385</xdr:rowOff>
    </xdr:to>
    <xdr:cxnSp macro="">
      <xdr:nvCxnSpPr>
        <xdr:cNvPr id="162" name="直線コネクタ 161">
          <a:extLst>
            <a:ext uri="{FF2B5EF4-FFF2-40B4-BE49-F238E27FC236}">
              <a16:creationId xmlns:a16="http://schemas.microsoft.com/office/drawing/2014/main" xmlns="" id="{00000000-0008-0000-0000-0000A2000000}"/>
            </a:ext>
          </a:extLst>
        </xdr:cNvPr>
        <xdr:cNvCxnSpPr/>
      </xdr:nvCxnSpPr>
      <xdr:spPr>
        <a:xfrm>
          <a:off x="11798300" y="5509097"/>
          <a:ext cx="762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a:extLst>
            <a:ext uri="{FF2B5EF4-FFF2-40B4-BE49-F238E27FC236}">
              <a16:creationId xmlns:a16="http://schemas.microsoft.com/office/drawing/2014/main" xmlns="" id="{00000000-0008-0000-0000-0000A3000000}"/>
            </a:ext>
          </a:extLst>
        </xdr:cNvPr>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4" name="n_2aveValue債務償還比率">
          <a:extLst>
            <a:ext uri="{FF2B5EF4-FFF2-40B4-BE49-F238E27FC236}">
              <a16:creationId xmlns:a16="http://schemas.microsoft.com/office/drawing/2014/main" xmlns="" id="{00000000-0008-0000-0000-0000A4000000}"/>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5" name="n_3aveValue債務償還比率">
          <a:extLst>
            <a:ext uri="{FF2B5EF4-FFF2-40B4-BE49-F238E27FC236}">
              <a16:creationId xmlns:a16="http://schemas.microsoft.com/office/drawing/2014/main" xmlns="" id="{00000000-0008-0000-0000-0000A5000000}"/>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6" name="n_4aveValue債務償還比率">
          <a:extLst>
            <a:ext uri="{FF2B5EF4-FFF2-40B4-BE49-F238E27FC236}">
              <a16:creationId xmlns:a16="http://schemas.microsoft.com/office/drawing/2014/main" xmlns="" id="{00000000-0008-0000-0000-0000A6000000}"/>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59045</xdr:rowOff>
    </xdr:from>
    <xdr:ext cx="469744" cy="259045"/>
    <xdr:sp macro="" textlink="">
      <xdr:nvSpPr>
        <xdr:cNvPr id="167" name="n_1mainValue債務償還比率">
          <a:extLst>
            <a:ext uri="{FF2B5EF4-FFF2-40B4-BE49-F238E27FC236}">
              <a16:creationId xmlns:a16="http://schemas.microsoft.com/office/drawing/2014/main" xmlns="" id="{00000000-0008-0000-0000-0000A7000000}"/>
            </a:ext>
          </a:extLst>
        </xdr:cNvPr>
        <xdr:cNvSpPr txBox="1"/>
      </xdr:nvSpPr>
      <xdr:spPr>
        <a:xfrm>
          <a:off x="13836727" y="528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50563</xdr:rowOff>
    </xdr:from>
    <xdr:ext cx="469744" cy="259045"/>
    <xdr:sp macro="" textlink="">
      <xdr:nvSpPr>
        <xdr:cNvPr id="168" name="n_2mainValue債務償還比率">
          <a:extLst>
            <a:ext uri="{FF2B5EF4-FFF2-40B4-BE49-F238E27FC236}">
              <a16:creationId xmlns:a16="http://schemas.microsoft.com/office/drawing/2014/main" xmlns="" id="{00000000-0008-0000-0000-0000A8000000}"/>
            </a:ext>
          </a:extLst>
        </xdr:cNvPr>
        <xdr:cNvSpPr txBox="1"/>
      </xdr:nvSpPr>
      <xdr:spPr>
        <a:xfrm>
          <a:off x="13087427" y="52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21262</xdr:rowOff>
    </xdr:from>
    <xdr:ext cx="469744" cy="259045"/>
    <xdr:sp macro="" textlink="">
      <xdr:nvSpPr>
        <xdr:cNvPr id="169" name="n_3mainValue債務償還比率">
          <a:extLst>
            <a:ext uri="{FF2B5EF4-FFF2-40B4-BE49-F238E27FC236}">
              <a16:creationId xmlns:a16="http://schemas.microsoft.com/office/drawing/2014/main" xmlns="" id="{00000000-0008-0000-0000-0000A9000000}"/>
            </a:ext>
          </a:extLst>
        </xdr:cNvPr>
        <xdr:cNvSpPr txBox="1"/>
      </xdr:nvSpPr>
      <xdr:spPr>
        <a:xfrm>
          <a:off x="12325427" y="525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4299</xdr:rowOff>
    </xdr:from>
    <xdr:ext cx="469744" cy="259045"/>
    <xdr:sp macro="" textlink="">
      <xdr:nvSpPr>
        <xdr:cNvPr id="170" name="n_4mainValue債務償還比率">
          <a:extLst>
            <a:ext uri="{FF2B5EF4-FFF2-40B4-BE49-F238E27FC236}">
              <a16:creationId xmlns:a16="http://schemas.microsoft.com/office/drawing/2014/main" xmlns="" id="{00000000-0008-0000-0000-0000AA000000}"/>
            </a:ext>
          </a:extLst>
        </xdr:cNvPr>
        <xdr:cNvSpPr txBox="1"/>
      </xdr:nvSpPr>
      <xdr:spPr>
        <a:xfrm>
          <a:off x="11563427" y="52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101,925
101,066
26.89
43,729,205
41,947,189
1,765,212
20,484,744
20,162,336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165735</xdr:rowOff>
    </xdr:from>
    <xdr:to>
      <xdr:col>24</xdr:col>
      <xdr:colOff>63500</xdr:colOff>
      <xdr:row>36</xdr:row>
      <xdr:rowOff>19050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1664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35</xdr:row>
      <xdr:rowOff>165735</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908300" y="61417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116205</xdr:rowOff>
    </xdr:from>
    <xdr:to>
      <xdr:col>15</xdr:col>
      <xdr:colOff>50800</xdr:colOff>
      <xdr:row>35</xdr:row>
      <xdr:rowOff>140970</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2019300" y="6116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35</xdr:row>
      <xdr:rowOff>116205</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130300" y="6088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12082</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xmlns="" id="{00000000-0008-0000-0100-000073000000}"/>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xmlns="" id="{00000000-0008-0000-0100-000075000000}"/>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xmlns="" id="{00000000-0008-0000-0100-000076000000}"/>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xmlns="" id="{00000000-0008-0000-0100-000077000000}"/>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112496</xdr:rowOff>
    </xdr:from>
    <xdr:to>
      <xdr:col>46</xdr:col>
      <xdr:colOff>38100</xdr:colOff>
      <xdr:row>39</xdr:row>
      <xdr:rowOff>42646</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8699500" y="662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123698</xdr:rowOff>
    </xdr:from>
    <xdr:to>
      <xdr:col>41</xdr:col>
      <xdr:colOff>101600</xdr:colOff>
      <xdr:row>39</xdr:row>
      <xdr:rowOff>53848</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7810500" y="663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121412</xdr:rowOff>
    </xdr:from>
    <xdr:to>
      <xdr:col>36</xdr:col>
      <xdr:colOff>165100</xdr:colOff>
      <xdr:row>39</xdr:row>
      <xdr:rowOff>51562</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6921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52604</xdr:rowOff>
    </xdr:from>
    <xdr:to>
      <xdr:col>55</xdr:col>
      <xdr:colOff>50800</xdr:colOff>
      <xdr:row>40</xdr:row>
      <xdr:rowOff>154204</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10426700" y="6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31031</xdr:rowOff>
    </xdr:from>
    <xdr:ext cx="469744" cy="259045"/>
    <xdr:sp macro="" textlink="">
      <xdr:nvSpPr>
        <xdr:cNvPr id="131" name="【道路】&#10;一人当たり延長該当値テキスト">
          <a:extLst>
            <a:ext uri="{FF2B5EF4-FFF2-40B4-BE49-F238E27FC236}">
              <a16:creationId xmlns:a16="http://schemas.microsoft.com/office/drawing/2014/main" xmlns="" id="{00000000-0008-0000-0100-000083000000}"/>
            </a:ext>
          </a:extLst>
        </xdr:cNvPr>
        <xdr:cNvSpPr txBox="1"/>
      </xdr:nvSpPr>
      <xdr:spPr>
        <a:xfrm>
          <a:off x="10515600" y="68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63043</xdr:rowOff>
    </xdr:from>
    <xdr:to>
      <xdr:col>50</xdr:col>
      <xdr:colOff>165100</xdr:colOff>
      <xdr:row>40</xdr:row>
      <xdr:rowOff>164643</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9588500" y="69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103404</xdr:rowOff>
    </xdr:from>
    <xdr:to>
      <xdr:col>55</xdr:col>
      <xdr:colOff>0</xdr:colOff>
      <xdr:row>40</xdr:row>
      <xdr:rowOff>113843</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9639300" y="6961404"/>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71196</xdr:rowOff>
    </xdr:from>
    <xdr:to>
      <xdr:col>46</xdr:col>
      <xdr:colOff>38100</xdr:colOff>
      <xdr:row>41</xdr:row>
      <xdr:rowOff>1346</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8699500" y="6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113843</xdr:rowOff>
    </xdr:from>
    <xdr:to>
      <xdr:col>50</xdr:col>
      <xdr:colOff>114300</xdr:colOff>
      <xdr:row>40</xdr:row>
      <xdr:rowOff>121996</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8750300" y="6971843"/>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71806</xdr:rowOff>
    </xdr:from>
    <xdr:to>
      <xdr:col>41</xdr:col>
      <xdr:colOff>101600</xdr:colOff>
      <xdr:row>41</xdr:row>
      <xdr:rowOff>1956</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7810500" y="6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121996</xdr:rowOff>
    </xdr:from>
    <xdr:to>
      <xdr:col>45</xdr:col>
      <xdr:colOff>177800</xdr:colOff>
      <xdr:row>40</xdr:row>
      <xdr:rowOff>122606</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7861300" y="697999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70739</xdr:rowOff>
    </xdr:from>
    <xdr:to>
      <xdr:col>36</xdr:col>
      <xdr:colOff>165100</xdr:colOff>
      <xdr:row>41</xdr:row>
      <xdr:rowOff>889</xdr:rowOff>
    </xdr:to>
    <xdr:sp macro="" textlink="">
      <xdr:nvSpPr>
        <xdr:cNvPr id="138" name="楕円 137">
          <a:extLst>
            <a:ext uri="{FF2B5EF4-FFF2-40B4-BE49-F238E27FC236}">
              <a16:creationId xmlns:a16="http://schemas.microsoft.com/office/drawing/2014/main" xmlns="" id="{00000000-0008-0000-0100-00008A000000}"/>
            </a:ext>
          </a:extLst>
        </xdr:cNvPr>
        <xdr:cNvSpPr/>
      </xdr:nvSpPr>
      <xdr:spPr>
        <a:xfrm>
          <a:off x="6921500" y="69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121539</xdr:rowOff>
    </xdr:from>
    <xdr:to>
      <xdr:col>41</xdr:col>
      <xdr:colOff>50800</xdr:colOff>
      <xdr:row>40</xdr:row>
      <xdr:rowOff>122606</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a:off x="6972300" y="697953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xmlns="" id="{00000000-0008-0000-0100-00008C000000}"/>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59174</xdr:rowOff>
    </xdr:from>
    <xdr:ext cx="469744" cy="259045"/>
    <xdr:sp macro="" textlink="">
      <xdr:nvSpPr>
        <xdr:cNvPr id="141" name="n_2aveValue【道路】&#10;一人当たり延長">
          <a:extLst>
            <a:ext uri="{FF2B5EF4-FFF2-40B4-BE49-F238E27FC236}">
              <a16:creationId xmlns:a16="http://schemas.microsoft.com/office/drawing/2014/main" xmlns="" id="{00000000-0008-0000-0100-00008D000000}"/>
            </a:ext>
          </a:extLst>
        </xdr:cNvPr>
        <xdr:cNvSpPr txBox="1"/>
      </xdr:nvSpPr>
      <xdr:spPr>
        <a:xfrm>
          <a:off x="8515427" y="64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70375</xdr:rowOff>
    </xdr:from>
    <xdr:ext cx="469744" cy="259045"/>
    <xdr:sp macro="" textlink="">
      <xdr:nvSpPr>
        <xdr:cNvPr id="142" name="n_3aveValue【道路】&#10;一人当たり延長">
          <a:extLst>
            <a:ext uri="{FF2B5EF4-FFF2-40B4-BE49-F238E27FC236}">
              <a16:creationId xmlns:a16="http://schemas.microsoft.com/office/drawing/2014/main" xmlns="" id="{00000000-0008-0000-0100-00008E000000}"/>
            </a:ext>
          </a:extLst>
        </xdr:cNvPr>
        <xdr:cNvSpPr txBox="1"/>
      </xdr:nvSpPr>
      <xdr:spPr>
        <a:xfrm>
          <a:off x="7626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68089</xdr:rowOff>
    </xdr:from>
    <xdr:ext cx="469744" cy="259045"/>
    <xdr:sp macro="" textlink="">
      <xdr:nvSpPr>
        <xdr:cNvPr id="143" name="n_4aveValue【道路】&#10;一人当たり延長">
          <a:extLst>
            <a:ext uri="{FF2B5EF4-FFF2-40B4-BE49-F238E27FC236}">
              <a16:creationId xmlns:a16="http://schemas.microsoft.com/office/drawing/2014/main" xmlns="" id="{00000000-0008-0000-0100-00008F000000}"/>
            </a:ext>
          </a:extLst>
        </xdr:cNvPr>
        <xdr:cNvSpPr txBox="1"/>
      </xdr:nvSpPr>
      <xdr:spPr>
        <a:xfrm>
          <a:off x="6737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155770</xdr:rowOff>
    </xdr:from>
    <xdr:ext cx="469744" cy="259045"/>
    <xdr:sp macro="" textlink="">
      <xdr:nvSpPr>
        <xdr:cNvPr id="144" name="n_1mainValue【道路】&#10;一人当たり延長">
          <a:extLst>
            <a:ext uri="{FF2B5EF4-FFF2-40B4-BE49-F238E27FC236}">
              <a16:creationId xmlns:a16="http://schemas.microsoft.com/office/drawing/2014/main" xmlns="" id="{00000000-0008-0000-0100-000090000000}"/>
            </a:ext>
          </a:extLst>
        </xdr:cNvPr>
        <xdr:cNvSpPr txBox="1"/>
      </xdr:nvSpPr>
      <xdr:spPr>
        <a:xfrm>
          <a:off x="9391727" y="70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163923</xdr:rowOff>
    </xdr:from>
    <xdr:ext cx="469744" cy="259045"/>
    <xdr:sp macro="" textlink="">
      <xdr:nvSpPr>
        <xdr:cNvPr id="145" name="n_2mainValue【道路】&#10;一人当たり延長">
          <a:extLst>
            <a:ext uri="{FF2B5EF4-FFF2-40B4-BE49-F238E27FC236}">
              <a16:creationId xmlns:a16="http://schemas.microsoft.com/office/drawing/2014/main" xmlns="" id="{00000000-0008-0000-0100-000091000000}"/>
            </a:ext>
          </a:extLst>
        </xdr:cNvPr>
        <xdr:cNvSpPr txBox="1"/>
      </xdr:nvSpPr>
      <xdr:spPr>
        <a:xfrm>
          <a:off x="8515427" y="702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164533</xdr:rowOff>
    </xdr:from>
    <xdr:ext cx="469744" cy="259045"/>
    <xdr:sp macro="" textlink="">
      <xdr:nvSpPr>
        <xdr:cNvPr id="146" name="n_3mainValue【道路】&#10;一人当たり延長">
          <a:extLst>
            <a:ext uri="{FF2B5EF4-FFF2-40B4-BE49-F238E27FC236}">
              <a16:creationId xmlns:a16="http://schemas.microsoft.com/office/drawing/2014/main" xmlns="" id="{00000000-0008-0000-0100-000092000000}"/>
            </a:ext>
          </a:extLst>
        </xdr:cNvPr>
        <xdr:cNvSpPr txBox="1"/>
      </xdr:nvSpPr>
      <xdr:spPr>
        <a:xfrm>
          <a:off x="7626427" y="702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163466</xdr:rowOff>
    </xdr:from>
    <xdr:ext cx="469744" cy="259045"/>
    <xdr:sp macro="" textlink="">
      <xdr:nvSpPr>
        <xdr:cNvPr id="147" name="n_4mainValue【道路】&#10;一人当たり延長">
          <a:extLst>
            <a:ext uri="{FF2B5EF4-FFF2-40B4-BE49-F238E27FC236}">
              <a16:creationId xmlns:a16="http://schemas.microsoft.com/office/drawing/2014/main" xmlns="" id="{00000000-0008-0000-0100-000093000000}"/>
            </a:ext>
          </a:extLst>
        </xdr:cNvPr>
        <xdr:cNvSpPr txBox="1"/>
      </xdr:nvSpPr>
      <xdr:spPr>
        <a:xfrm>
          <a:off x="6737427" y="702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00000000-0008-0000-0100-0000AD000000}"/>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xmlns="" id="{00000000-0008-0000-0100-0000AF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00000000-0008-0000-0100-0000B1000000}"/>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86360</xdr:rowOff>
    </xdr:from>
    <xdr:to>
      <xdr:col>15</xdr:col>
      <xdr:colOff>101600</xdr:colOff>
      <xdr:row>60</xdr:row>
      <xdr:rowOff>16510</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2857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61595</xdr:rowOff>
    </xdr:from>
    <xdr:to>
      <xdr:col>10</xdr:col>
      <xdr:colOff>165100</xdr:colOff>
      <xdr:row>59</xdr:row>
      <xdr:rowOff>163195</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1968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31115</xdr:rowOff>
    </xdr:from>
    <xdr:to>
      <xdr:col>6</xdr:col>
      <xdr:colOff>38100</xdr:colOff>
      <xdr:row>59</xdr:row>
      <xdr:rowOff>132715</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10795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8" name="楕円 187">
          <a:extLst>
            <a:ext uri="{FF2B5EF4-FFF2-40B4-BE49-F238E27FC236}">
              <a16:creationId xmlns:a16="http://schemas.microsoft.com/office/drawing/2014/main" xmlns="" id="{00000000-0008-0000-0100-0000BC000000}"/>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00000000-0008-0000-0100-0000BD000000}"/>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57150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3797300" y="10144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28575</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2908300" y="101117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88265</xdr:rowOff>
    </xdr:from>
    <xdr:to>
      <xdr:col>10</xdr:col>
      <xdr:colOff>165100</xdr:colOff>
      <xdr:row>59</xdr:row>
      <xdr:rowOff>18415</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139065</xdr:rowOff>
    </xdr:from>
    <xdr:to>
      <xdr:col>15</xdr:col>
      <xdr:colOff>50800</xdr:colOff>
      <xdr:row>58</xdr:row>
      <xdr:rowOff>167640</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2019300" y="10083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55880</xdr:rowOff>
    </xdr:from>
    <xdr:to>
      <xdr:col>6</xdr:col>
      <xdr:colOff>38100</xdr:colOff>
      <xdr:row>58</xdr:row>
      <xdr:rowOff>157480</xdr:rowOff>
    </xdr:to>
    <xdr:sp macro="" textlink="">
      <xdr:nvSpPr>
        <xdr:cNvPr id="196" name="楕円 195">
          <a:extLst>
            <a:ext uri="{FF2B5EF4-FFF2-40B4-BE49-F238E27FC236}">
              <a16:creationId xmlns:a16="http://schemas.microsoft.com/office/drawing/2014/main" xmlns="" id="{00000000-0008-0000-0100-0000C4000000}"/>
            </a:ext>
          </a:extLst>
        </xdr:cNvPr>
        <xdr:cNvSpPr/>
      </xdr:nvSpPr>
      <xdr:spPr>
        <a:xfrm>
          <a:off x="107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106680</xdr:rowOff>
    </xdr:from>
    <xdr:to>
      <xdr:col>10</xdr:col>
      <xdr:colOff>114300</xdr:colOff>
      <xdr:row>58</xdr:row>
      <xdr:rowOff>139065</xdr:rowOff>
    </xdr:to>
    <xdr:cxnSp macro="">
      <xdr:nvCxnSpPr>
        <xdr:cNvPr id="197" name="直線コネクタ 196">
          <a:extLst>
            <a:ext uri="{FF2B5EF4-FFF2-40B4-BE49-F238E27FC236}">
              <a16:creationId xmlns:a16="http://schemas.microsoft.com/office/drawing/2014/main" xmlns="" id="{00000000-0008-0000-0100-0000C5000000}"/>
            </a:ext>
          </a:extLst>
        </xdr:cNvPr>
        <xdr:cNvCxnSpPr/>
      </xdr:nvCxnSpPr>
      <xdr:spPr>
        <a:xfrm>
          <a:off x="1130300" y="100507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7637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2705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154322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1816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9277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95902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3582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34942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1816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927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xmlns="" id="{00000000-0008-0000-01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00000000-0008-0000-0100-0000E8000000}"/>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00000000-0008-0000-0100-0000EA000000}"/>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00000000-0008-0000-0100-0000EC000000}"/>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74107</xdr:rowOff>
    </xdr:from>
    <xdr:to>
      <xdr:col>46</xdr:col>
      <xdr:colOff>38100</xdr:colOff>
      <xdr:row>63</xdr:row>
      <xdr:rowOff>4257</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8699500" y="107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74130</xdr:rowOff>
    </xdr:from>
    <xdr:to>
      <xdr:col>41</xdr:col>
      <xdr:colOff>101600</xdr:colOff>
      <xdr:row>63</xdr:row>
      <xdr:rowOff>4280</xdr:rowOff>
    </xdr:to>
    <xdr:sp macro="" textlink="">
      <xdr:nvSpPr>
        <xdr:cNvPr id="240" name="フローチャート: 判断 239">
          <a:extLst>
            <a:ext uri="{FF2B5EF4-FFF2-40B4-BE49-F238E27FC236}">
              <a16:creationId xmlns:a16="http://schemas.microsoft.com/office/drawing/2014/main" xmlns="" id="{00000000-0008-0000-0100-0000F0000000}"/>
            </a:ext>
          </a:extLst>
        </xdr:cNvPr>
        <xdr:cNvSpPr/>
      </xdr:nvSpPr>
      <xdr:spPr>
        <a:xfrm>
          <a:off x="7810500" y="1070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77758</xdr:rowOff>
    </xdr:from>
    <xdr:to>
      <xdr:col>36</xdr:col>
      <xdr:colOff>165100</xdr:colOff>
      <xdr:row>63</xdr:row>
      <xdr:rowOff>7908</xdr:rowOff>
    </xdr:to>
    <xdr:sp macro="" textlink="">
      <xdr:nvSpPr>
        <xdr:cNvPr id="241" name="フローチャート: 判断 240">
          <a:extLst>
            <a:ext uri="{FF2B5EF4-FFF2-40B4-BE49-F238E27FC236}">
              <a16:creationId xmlns:a16="http://schemas.microsoft.com/office/drawing/2014/main" xmlns="" id="{00000000-0008-0000-0100-0000F1000000}"/>
            </a:ext>
          </a:extLst>
        </xdr:cNvPr>
        <xdr:cNvSpPr/>
      </xdr:nvSpPr>
      <xdr:spPr>
        <a:xfrm>
          <a:off x="6921500" y="107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80482</xdr:rowOff>
    </xdr:from>
    <xdr:to>
      <xdr:col>55</xdr:col>
      <xdr:colOff>50800</xdr:colOff>
      <xdr:row>64</xdr:row>
      <xdr:rowOff>10632</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10426700" y="108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58909</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00000000-0008-0000-0100-0000F8000000}"/>
            </a:ext>
          </a:extLst>
        </xdr:cNvPr>
        <xdr:cNvSpPr txBox="1"/>
      </xdr:nvSpPr>
      <xdr:spPr>
        <a:xfrm>
          <a:off x="10515600" y="108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80968</xdr:rowOff>
    </xdr:from>
    <xdr:to>
      <xdr:col>50</xdr:col>
      <xdr:colOff>165100</xdr:colOff>
      <xdr:row>64</xdr:row>
      <xdr:rowOff>11118</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9588500" y="108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131282</xdr:rowOff>
    </xdr:from>
    <xdr:to>
      <xdr:col>55</xdr:col>
      <xdr:colOff>0</xdr:colOff>
      <xdr:row>63</xdr:row>
      <xdr:rowOff>131768</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9639300" y="10932632"/>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79632</xdr:rowOff>
    </xdr:from>
    <xdr:to>
      <xdr:col>46</xdr:col>
      <xdr:colOff>38100</xdr:colOff>
      <xdr:row>64</xdr:row>
      <xdr:rowOff>9782</xdr:rowOff>
    </xdr:to>
    <xdr:sp macro="" textlink="">
      <xdr:nvSpPr>
        <xdr:cNvPr id="251" name="楕円 250">
          <a:extLst>
            <a:ext uri="{FF2B5EF4-FFF2-40B4-BE49-F238E27FC236}">
              <a16:creationId xmlns:a16="http://schemas.microsoft.com/office/drawing/2014/main" xmlns="" id="{00000000-0008-0000-0100-0000FB000000}"/>
            </a:ext>
          </a:extLst>
        </xdr:cNvPr>
        <xdr:cNvSpPr/>
      </xdr:nvSpPr>
      <xdr:spPr>
        <a:xfrm>
          <a:off x="8699500" y="108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130432</xdr:rowOff>
    </xdr:from>
    <xdr:to>
      <xdr:col>50</xdr:col>
      <xdr:colOff>114300</xdr:colOff>
      <xdr:row>63</xdr:row>
      <xdr:rowOff>131768</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a:off x="8750300" y="10931782"/>
          <a:ext cx="8890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79864</xdr:rowOff>
    </xdr:from>
    <xdr:to>
      <xdr:col>41</xdr:col>
      <xdr:colOff>101600</xdr:colOff>
      <xdr:row>64</xdr:row>
      <xdr:rowOff>10014</xdr:rowOff>
    </xdr:to>
    <xdr:sp macro="" textlink="">
      <xdr:nvSpPr>
        <xdr:cNvPr id="253" name="楕円 252">
          <a:extLst>
            <a:ext uri="{FF2B5EF4-FFF2-40B4-BE49-F238E27FC236}">
              <a16:creationId xmlns:a16="http://schemas.microsoft.com/office/drawing/2014/main" xmlns="" id="{00000000-0008-0000-0100-0000FD000000}"/>
            </a:ext>
          </a:extLst>
        </xdr:cNvPr>
        <xdr:cNvSpPr/>
      </xdr:nvSpPr>
      <xdr:spPr>
        <a:xfrm>
          <a:off x="7810500" y="108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130432</xdr:rowOff>
    </xdr:from>
    <xdr:to>
      <xdr:col>45</xdr:col>
      <xdr:colOff>177800</xdr:colOff>
      <xdr:row>63</xdr:row>
      <xdr:rowOff>130664</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flipV="1">
          <a:off x="7861300" y="10931782"/>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79195</xdr:rowOff>
    </xdr:from>
    <xdr:to>
      <xdr:col>36</xdr:col>
      <xdr:colOff>165100</xdr:colOff>
      <xdr:row>64</xdr:row>
      <xdr:rowOff>9345</xdr:rowOff>
    </xdr:to>
    <xdr:sp macro="" textlink="">
      <xdr:nvSpPr>
        <xdr:cNvPr id="255" name="楕円 254">
          <a:extLst>
            <a:ext uri="{FF2B5EF4-FFF2-40B4-BE49-F238E27FC236}">
              <a16:creationId xmlns:a16="http://schemas.microsoft.com/office/drawing/2014/main" xmlns="" id="{00000000-0008-0000-0100-0000FF000000}"/>
            </a:ext>
          </a:extLst>
        </xdr:cNvPr>
        <xdr:cNvSpPr/>
      </xdr:nvSpPr>
      <xdr:spPr>
        <a:xfrm>
          <a:off x="6921500" y="108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129995</xdr:rowOff>
    </xdr:from>
    <xdr:to>
      <xdr:col>41</xdr:col>
      <xdr:colOff>50800</xdr:colOff>
      <xdr:row>63</xdr:row>
      <xdr:rowOff>130664</xdr:rowOff>
    </xdr:to>
    <xdr:cxnSp macro="">
      <xdr:nvCxnSpPr>
        <xdr:cNvPr id="256" name="直線コネクタ 255">
          <a:extLst>
            <a:ext uri="{FF2B5EF4-FFF2-40B4-BE49-F238E27FC236}">
              <a16:creationId xmlns:a16="http://schemas.microsoft.com/office/drawing/2014/main" xmlns="" id="{00000000-0008-0000-0100-000000010000}"/>
            </a:ext>
          </a:extLst>
        </xdr:cNvPr>
        <xdr:cNvCxnSpPr/>
      </xdr:nvCxnSpPr>
      <xdr:spPr>
        <a:xfrm>
          <a:off x="6972300" y="10931345"/>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20784</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8450795" y="10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20807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7561795" y="1047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24435</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6672795" y="104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2245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9359411" y="109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8483111" y="109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1141</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xmlns="" id="{00000000-0008-0000-0100-000007010000}"/>
            </a:ext>
          </a:extLst>
        </xdr:cNvPr>
        <xdr:cNvSpPr txBox="1"/>
      </xdr:nvSpPr>
      <xdr:spPr>
        <a:xfrm>
          <a:off x="7594111" y="109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xmlns="" id="{00000000-0008-0000-0100-000008010000}"/>
            </a:ext>
          </a:extLst>
        </xdr:cNvPr>
        <xdr:cNvSpPr txBox="1"/>
      </xdr:nvSpPr>
      <xdr:spPr>
        <a:xfrm>
          <a:off x="6705111" y="109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xmlns=""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xmlns="" id="{00000000-0008-0000-0100-000021010000}"/>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xmlns="" id="{00000000-0008-0000-0100-000022010000}"/>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xmlns="" id="{00000000-0008-0000-0100-000023010000}"/>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xmlns="" id="{00000000-0008-0000-0100-000024010000}"/>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xmlns="" id="{00000000-0008-0000-0100-000025010000}"/>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00000000-0008-0000-0100-00002601000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9" name="フローチャート: 判断 298">
          <a:extLst>
            <a:ext uri="{FF2B5EF4-FFF2-40B4-BE49-F238E27FC236}">
              <a16:creationId xmlns:a16="http://schemas.microsoft.com/office/drawing/2014/main" xmlns="" id="{00000000-0008-0000-0100-00002B010000}"/>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305" name="楕円 304">
          <a:extLst>
            <a:ext uri="{FF2B5EF4-FFF2-40B4-BE49-F238E27FC236}">
              <a16:creationId xmlns:a16="http://schemas.microsoft.com/office/drawing/2014/main" xmlns="" id="{00000000-0008-0000-0100-000031010000}"/>
            </a:ext>
          </a:extLst>
        </xdr:cNvPr>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00000000-0008-0000-0100-000032010000}"/>
            </a:ext>
          </a:extLst>
        </xdr:cNvPr>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307" name="楕円 306">
          <a:extLst>
            <a:ext uri="{FF2B5EF4-FFF2-40B4-BE49-F238E27FC236}">
              <a16:creationId xmlns:a16="http://schemas.microsoft.com/office/drawing/2014/main" xmlns="" id="{00000000-0008-0000-0100-000033010000}"/>
            </a:ext>
          </a:extLst>
        </xdr:cNvPr>
        <xdr:cNvSpPr/>
      </xdr:nvSpPr>
      <xdr:spPr>
        <a:xfrm>
          <a:off x="3746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81914</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flipV="1">
          <a:off x="3797300" y="14399895"/>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09" name="楕円 308">
          <a:extLst>
            <a:ext uri="{FF2B5EF4-FFF2-40B4-BE49-F238E27FC236}">
              <a16:creationId xmlns:a16="http://schemas.microsoft.com/office/drawing/2014/main" xmlns="" id="{00000000-0008-0000-0100-000035010000}"/>
            </a:ext>
          </a:extLst>
        </xdr:cNvPr>
        <xdr:cNvSpPr/>
      </xdr:nvSpPr>
      <xdr:spPr>
        <a:xfrm>
          <a:off x="2857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81914</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a:off x="2908300" y="1448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311" name="楕円 310">
          <a:extLst>
            <a:ext uri="{FF2B5EF4-FFF2-40B4-BE49-F238E27FC236}">
              <a16:creationId xmlns:a16="http://schemas.microsoft.com/office/drawing/2014/main" xmlns="" id="{00000000-0008-0000-0100-000037010000}"/>
            </a:ext>
          </a:extLst>
        </xdr:cNvPr>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108586</xdr:rowOff>
    </xdr:to>
    <xdr:cxnSp macro="">
      <xdr:nvCxnSpPr>
        <xdr:cNvPr id="312" name="直線コネクタ 311">
          <a:extLst>
            <a:ext uri="{FF2B5EF4-FFF2-40B4-BE49-F238E27FC236}">
              <a16:creationId xmlns:a16="http://schemas.microsoft.com/office/drawing/2014/main" xmlns="" id="{00000000-0008-0000-0100-000038010000}"/>
            </a:ext>
          </a:extLst>
        </xdr:cNvPr>
        <xdr:cNvCxnSpPr/>
      </xdr:nvCxnSpPr>
      <xdr:spPr>
        <a:xfrm flipV="1">
          <a:off x="2019300" y="144837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99695</xdr:rowOff>
    </xdr:from>
    <xdr:to>
      <xdr:col>6</xdr:col>
      <xdr:colOff>38100</xdr:colOff>
      <xdr:row>85</xdr:row>
      <xdr:rowOff>29845</xdr:rowOff>
    </xdr:to>
    <xdr:sp macro="" textlink="">
      <xdr:nvSpPr>
        <xdr:cNvPr id="313" name="楕円 312">
          <a:extLst>
            <a:ext uri="{FF2B5EF4-FFF2-40B4-BE49-F238E27FC236}">
              <a16:creationId xmlns:a16="http://schemas.microsoft.com/office/drawing/2014/main" xmlns="" id="{00000000-0008-0000-0100-000039010000}"/>
            </a:ext>
          </a:extLst>
        </xdr:cNvPr>
        <xdr:cNvSpPr/>
      </xdr:nvSpPr>
      <xdr:spPr>
        <a:xfrm>
          <a:off x="1079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108586</xdr:rowOff>
    </xdr:from>
    <xdr:to>
      <xdr:col>10</xdr:col>
      <xdr:colOff>114300</xdr:colOff>
      <xdr:row>84</xdr:row>
      <xdr:rowOff>150495</xdr:rowOff>
    </xdr:to>
    <xdr:cxnSp macro="">
      <xdr:nvCxnSpPr>
        <xdr:cNvPr id="314" name="直線コネクタ 313">
          <a:extLst>
            <a:ext uri="{FF2B5EF4-FFF2-40B4-BE49-F238E27FC236}">
              <a16:creationId xmlns:a16="http://schemas.microsoft.com/office/drawing/2014/main" xmlns="" id="{00000000-0008-0000-0100-00003A010000}"/>
            </a:ext>
          </a:extLst>
        </xdr:cNvPr>
        <xdr:cNvCxnSpPr/>
      </xdr:nvCxnSpPr>
      <xdr:spPr>
        <a:xfrm flipV="1">
          <a:off x="1130300" y="14510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7" name="n_3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8" name="n_4ave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319" name="n_1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3582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0" name="n_2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2705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321" name="n_3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20972</xdr:rowOff>
    </xdr:from>
    <xdr:ext cx="405111" cy="259045"/>
    <xdr:sp macro="" textlink="">
      <xdr:nvSpPr>
        <xdr:cNvPr id="322" name="n_4mainValue【公営住宅】&#10;有形固定資産減価償却率">
          <a:extLst>
            <a:ext uri="{FF2B5EF4-FFF2-40B4-BE49-F238E27FC236}">
              <a16:creationId xmlns:a16="http://schemas.microsoft.com/office/drawing/2014/main" xmlns="" id="{00000000-0008-0000-0100-000042010000}"/>
            </a:ext>
          </a:extLst>
        </xdr:cNvPr>
        <xdr:cNvSpPr txBox="1"/>
      </xdr:nvSpPr>
      <xdr:spPr>
        <a:xfrm>
          <a:off x="927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xmlns="" id="{00000000-0008-0000-01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xmlns="" id="{00000000-0008-0000-0100-000059010000}"/>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xmlns="" id="{00000000-0008-0000-0100-00005B010000}"/>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xmlns="" id="{00000000-0008-0000-0100-00005C010000}"/>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xmlns="" id="{00000000-0008-0000-0100-00005D010000}"/>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0" name="フローチャート: 判断 349">
          <a:extLst>
            <a:ext uri="{FF2B5EF4-FFF2-40B4-BE49-F238E27FC236}">
              <a16:creationId xmlns:a16="http://schemas.microsoft.com/office/drawing/2014/main" xmlns="" id="{00000000-0008-0000-0100-00005E01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101028</xdr:rowOff>
    </xdr:from>
    <xdr:to>
      <xdr:col>41</xdr:col>
      <xdr:colOff>101600</xdr:colOff>
      <xdr:row>84</xdr:row>
      <xdr:rowOff>31178</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7810500" y="143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6921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xdr:rowOff>
    </xdr:from>
    <xdr:to>
      <xdr:col>55</xdr:col>
      <xdr:colOff>50800</xdr:colOff>
      <xdr:row>85</xdr:row>
      <xdr:rowOff>107759</xdr:rowOff>
    </xdr:to>
    <xdr:sp macro="" textlink="">
      <xdr:nvSpPr>
        <xdr:cNvPr id="358" name="楕円 357">
          <a:extLst>
            <a:ext uri="{FF2B5EF4-FFF2-40B4-BE49-F238E27FC236}">
              <a16:creationId xmlns:a16="http://schemas.microsoft.com/office/drawing/2014/main" xmlns="" id="{00000000-0008-0000-0100-000066010000}"/>
            </a:ext>
          </a:extLst>
        </xdr:cNvPr>
        <xdr:cNvSpPr/>
      </xdr:nvSpPr>
      <xdr:spPr>
        <a:xfrm>
          <a:off x="10426700" y="14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92536</xdr:rowOff>
    </xdr:from>
    <xdr:ext cx="469744" cy="259045"/>
    <xdr:sp macro="" textlink="">
      <xdr:nvSpPr>
        <xdr:cNvPr id="359" name="【公営住宅】&#10;一人当たり面積該当値テキスト">
          <a:extLst>
            <a:ext uri="{FF2B5EF4-FFF2-40B4-BE49-F238E27FC236}">
              <a16:creationId xmlns:a16="http://schemas.microsoft.com/office/drawing/2014/main" xmlns="" id="{00000000-0008-0000-0100-000067010000}"/>
            </a:ext>
          </a:extLst>
        </xdr:cNvPr>
        <xdr:cNvSpPr txBox="1"/>
      </xdr:nvSpPr>
      <xdr:spPr>
        <a:xfrm>
          <a:off x="10515600" y="1449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6159</xdr:rowOff>
    </xdr:from>
    <xdr:to>
      <xdr:col>50</xdr:col>
      <xdr:colOff>165100</xdr:colOff>
      <xdr:row>85</xdr:row>
      <xdr:rowOff>107759</xdr:rowOff>
    </xdr:to>
    <xdr:sp macro="" textlink="">
      <xdr:nvSpPr>
        <xdr:cNvPr id="360" name="楕円 359">
          <a:extLst>
            <a:ext uri="{FF2B5EF4-FFF2-40B4-BE49-F238E27FC236}">
              <a16:creationId xmlns:a16="http://schemas.microsoft.com/office/drawing/2014/main" xmlns="" id="{00000000-0008-0000-0100-000068010000}"/>
            </a:ext>
          </a:extLst>
        </xdr:cNvPr>
        <xdr:cNvSpPr/>
      </xdr:nvSpPr>
      <xdr:spPr>
        <a:xfrm>
          <a:off x="9588500" y="14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56959</xdr:rowOff>
    </xdr:from>
    <xdr:to>
      <xdr:col>55</xdr:col>
      <xdr:colOff>0</xdr:colOff>
      <xdr:row>85</xdr:row>
      <xdr:rowOff>56959</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9639300" y="14630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2" name="楕円 361">
          <a:extLst>
            <a:ext uri="{FF2B5EF4-FFF2-40B4-BE49-F238E27FC236}">
              <a16:creationId xmlns:a16="http://schemas.microsoft.com/office/drawing/2014/main" xmlns="" id="{00000000-0008-0000-0100-00006A010000}"/>
            </a:ext>
          </a:extLst>
        </xdr:cNvPr>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56959</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a:off x="8750300" y="1462963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4" name="楕円 363">
          <a:extLst>
            <a:ext uri="{FF2B5EF4-FFF2-40B4-BE49-F238E27FC236}">
              <a16:creationId xmlns:a16="http://schemas.microsoft.com/office/drawing/2014/main" xmlns="" id="{00000000-0008-0000-0100-00006C010000}"/>
            </a:ext>
          </a:extLst>
        </xdr:cNvPr>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56387</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a:off x="7861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366" name="楕円 365">
          <a:extLst>
            <a:ext uri="{FF2B5EF4-FFF2-40B4-BE49-F238E27FC236}">
              <a16:creationId xmlns:a16="http://schemas.microsoft.com/office/drawing/2014/main" xmlns="" id="{00000000-0008-0000-0100-00006E010000}"/>
            </a:ext>
          </a:extLst>
        </xdr:cNvPr>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56387</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a:off x="6972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xmlns="" id="{00000000-0008-0000-0100-000070010000}"/>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69" name="n_2aveValue【公営住宅】&#10;一人当たり面積">
          <a:extLst>
            <a:ext uri="{FF2B5EF4-FFF2-40B4-BE49-F238E27FC236}">
              <a16:creationId xmlns:a16="http://schemas.microsoft.com/office/drawing/2014/main" xmlns="" id="{00000000-0008-0000-0100-000071010000}"/>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47705</xdr:rowOff>
    </xdr:from>
    <xdr:ext cx="469744" cy="259045"/>
    <xdr:sp macro="" textlink="">
      <xdr:nvSpPr>
        <xdr:cNvPr id="370" name="n_3aveValue【公営住宅】&#10;一人当たり面積">
          <a:extLst>
            <a:ext uri="{FF2B5EF4-FFF2-40B4-BE49-F238E27FC236}">
              <a16:creationId xmlns:a16="http://schemas.microsoft.com/office/drawing/2014/main" xmlns="" id="{00000000-0008-0000-0100-000072010000}"/>
            </a:ext>
          </a:extLst>
        </xdr:cNvPr>
        <xdr:cNvSpPr txBox="1"/>
      </xdr:nvSpPr>
      <xdr:spPr>
        <a:xfrm>
          <a:off x="7626427" y="1410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55135</xdr:rowOff>
    </xdr:from>
    <xdr:ext cx="469744" cy="259045"/>
    <xdr:sp macro="" textlink="">
      <xdr:nvSpPr>
        <xdr:cNvPr id="371" name="n_4aveValue【公営住宅】&#10;一人当たり面積">
          <a:extLst>
            <a:ext uri="{FF2B5EF4-FFF2-40B4-BE49-F238E27FC236}">
              <a16:creationId xmlns:a16="http://schemas.microsoft.com/office/drawing/2014/main" xmlns="" id="{00000000-0008-0000-0100-000073010000}"/>
            </a:ext>
          </a:extLst>
        </xdr:cNvPr>
        <xdr:cNvSpPr txBox="1"/>
      </xdr:nvSpPr>
      <xdr:spPr>
        <a:xfrm>
          <a:off x="6737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98886</xdr:rowOff>
    </xdr:from>
    <xdr:ext cx="469744" cy="259045"/>
    <xdr:sp macro="" textlink="">
      <xdr:nvSpPr>
        <xdr:cNvPr id="372" name="n_1mainValue【公営住宅】&#10;一人当たり面積">
          <a:extLst>
            <a:ext uri="{FF2B5EF4-FFF2-40B4-BE49-F238E27FC236}">
              <a16:creationId xmlns:a16="http://schemas.microsoft.com/office/drawing/2014/main" xmlns="" id="{00000000-0008-0000-0100-000074010000}"/>
            </a:ext>
          </a:extLst>
        </xdr:cNvPr>
        <xdr:cNvSpPr txBox="1"/>
      </xdr:nvSpPr>
      <xdr:spPr>
        <a:xfrm>
          <a:off x="9391727" y="1467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3" name="n_2mainValue【公営住宅】&#10;一人当たり面積">
          <a:extLst>
            <a:ext uri="{FF2B5EF4-FFF2-40B4-BE49-F238E27FC236}">
              <a16:creationId xmlns:a16="http://schemas.microsoft.com/office/drawing/2014/main" xmlns="" id="{00000000-0008-0000-0100-000075010000}"/>
            </a:ext>
          </a:extLst>
        </xdr:cNvPr>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4" name="n_3mainValue【公営住宅】&#10;一人当たり面積">
          <a:extLst>
            <a:ext uri="{FF2B5EF4-FFF2-40B4-BE49-F238E27FC236}">
              <a16:creationId xmlns:a16="http://schemas.microsoft.com/office/drawing/2014/main" xmlns="" id="{00000000-0008-0000-0100-000076010000}"/>
            </a:ext>
          </a:extLst>
        </xdr:cNvPr>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98314</xdr:rowOff>
    </xdr:from>
    <xdr:ext cx="469744" cy="259045"/>
    <xdr:sp macro="" textlink="">
      <xdr:nvSpPr>
        <xdr:cNvPr id="375" name="n_4mainValue【公営住宅】&#10;一人当たり面積">
          <a:extLst>
            <a:ext uri="{FF2B5EF4-FFF2-40B4-BE49-F238E27FC236}">
              <a16:creationId xmlns:a16="http://schemas.microsoft.com/office/drawing/2014/main" xmlns="" id="{00000000-0008-0000-0100-000077010000}"/>
            </a:ext>
          </a:extLst>
        </xdr:cNvPr>
        <xdr:cNvSpPr txBox="1"/>
      </xdr:nvSpPr>
      <xdr:spPr>
        <a:xfrm>
          <a:off x="6737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xmlns=""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xmlns=""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xmlns=""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xmlns=""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xmlns=""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xmlns=""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xmlns=""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xmlns=""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xmlns="" id="{00000000-0008-0000-0100-0000A1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xmlns="" id="{00000000-0008-0000-0100-0000A3010000}"/>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xmlns="" id="{00000000-0008-0000-0100-0000A5010000}"/>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xmlns="" id="{00000000-0008-0000-0100-0000A6010000}"/>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xmlns="" id="{00000000-0008-0000-0100-0000A7010000}"/>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4" name="フローチャート: 判断 423">
          <a:extLst>
            <a:ext uri="{FF2B5EF4-FFF2-40B4-BE49-F238E27FC236}">
              <a16:creationId xmlns:a16="http://schemas.microsoft.com/office/drawing/2014/main" xmlns="" id="{00000000-0008-0000-0100-0000A8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25" name="フローチャート: 判断 424">
          <a:extLst>
            <a:ext uri="{FF2B5EF4-FFF2-40B4-BE49-F238E27FC236}">
              <a16:creationId xmlns:a16="http://schemas.microsoft.com/office/drawing/2014/main" xmlns="" id="{00000000-0008-0000-0100-0000A9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31115</xdr:rowOff>
    </xdr:from>
    <xdr:to>
      <xdr:col>85</xdr:col>
      <xdr:colOff>177800</xdr:colOff>
      <xdr:row>34</xdr:row>
      <xdr:rowOff>132715</xdr:rowOff>
    </xdr:to>
    <xdr:sp macro="" textlink="">
      <xdr:nvSpPr>
        <xdr:cNvPr id="432" name="楕円 431">
          <a:extLst>
            <a:ext uri="{FF2B5EF4-FFF2-40B4-BE49-F238E27FC236}">
              <a16:creationId xmlns:a16="http://schemas.microsoft.com/office/drawing/2014/main" xmlns="" id="{00000000-0008-0000-0100-0000B0010000}"/>
            </a:ext>
          </a:extLst>
        </xdr:cNvPr>
        <xdr:cNvSpPr/>
      </xdr:nvSpPr>
      <xdr:spPr>
        <a:xfrm>
          <a:off x="162687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53992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xmlns="" id="{00000000-0008-0000-0100-0000B1010000}"/>
            </a:ext>
          </a:extLst>
        </xdr:cNvPr>
        <xdr:cNvSpPr txBox="1"/>
      </xdr:nvSpPr>
      <xdr:spPr>
        <a:xfrm>
          <a:off x="16357600"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19685</xdr:rowOff>
    </xdr:from>
    <xdr:to>
      <xdr:col>81</xdr:col>
      <xdr:colOff>101600</xdr:colOff>
      <xdr:row>34</xdr:row>
      <xdr:rowOff>121285</xdr:rowOff>
    </xdr:to>
    <xdr:sp macro="" textlink="">
      <xdr:nvSpPr>
        <xdr:cNvPr id="434" name="楕円 433">
          <a:extLst>
            <a:ext uri="{FF2B5EF4-FFF2-40B4-BE49-F238E27FC236}">
              <a16:creationId xmlns:a16="http://schemas.microsoft.com/office/drawing/2014/main" xmlns="" id="{00000000-0008-0000-0100-0000B2010000}"/>
            </a:ext>
          </a:extLst>
        </xdr:cNvPr>
        <xdr:cNvSpPr/>
      </xdr:nvSpPr>
      <xdr:spPr>
        <a:xfrm>
          <a:off x="1543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70485</xdr:rowOff>
    </xdr:from>
    <xdr:to>
      <xdr:col>85</xdr:col>
      <xdr:colOff>127000</xdr:colOff>
      <xdr:row>34</xdr:row>
      <xdr:rowOff>81915</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5481300" y="58997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88265</xdr:rowOff>
    </xdr:from>
    <xdr:to>
      <xdr:col>76</xdr:col>
      <xdr:colOff>165100</xdr:colOff>
      <xdr:row>35</xdr:row>
      <xdr:rowOff>18415</xdr:rowOff>
    </xdr:to>
    <xdr:sp macro="" textlink="">
      <xdr:nvSpPr>
        <xdr:cNvPr id="436" name="楕円 435">
          <a:extLst>
            <a:ext uri="{FF2B5EF4-FFF2-40B4-BE49-F238E27FC236}">
              <a16:creationId xmlns:a16="http://schemas.microsoft.com/office/drawing/2014/main" xmlns="" id="{00000000-0008-0000-0100-0000B4010000}"/>
            </a:ext>
          </a:extLst>
        </xdr:cNvPr>
        <xdr:cNvSpPr/>
      </xdr:nvSpPr>
      <xdr:spPr>
        <a:xfrm>
          <a:off x="14541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70485</xdr:rowOff>
    </xdr:from>
    <xdr:to>
      <xdr:col>81</xdr:col>
      <xdr:colOff>50800</xdr:colOff>
      <xdr:row>34</xdr:row>
      <xdr:rowOff>139065</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flipV="1">
          <a:off x="14592300" y="58997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8" name="楕円 437">
          <a:extLst>
            <a:ext uri="{FF2B5EF4-FFF2-40B4-BE49-F238E27FC236}">
              <a16:creationId xmlns:a16="http://schemas.microsoft.com/office/drawing/2014/main" xmlns="" id="{00000000-0008-0000-0100-0000B6010000}"/>
            </a:ext>
          </a:extLst>
        </xdr:cNvPr>
        <xdr:cNvSpPr/>
      </xdr:nvSpPr>
      <xdr:spPr>
        <a:xfrm>
          <a:off x="13652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139065</xdr:rowOff>
    </xdr:from>
    <xdr:to>
      <xdr:col>76</xdr:col>
      <xdr:colOff>114300</xdr:colOff>
      <xdr:row>37</xdr:row>
      <xdr:rowOff>83820</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flipV="1">
          <a:off x="13703300" y="5968365"/>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38735</xdr:rowOff>
    </xdr:from>
    <xdr:to>
      <xdr:col>67</xdr:col>
      <xdr:colOff>101600</xdr:colOff>
      <xdr:row>37</xdr:row>
      <xdr:rowOff>140335</xdr:rowOff>
    </xdr:to>
    <xdr:sp macro="" textlink="">
      <xdr:nvSpPr>
        <xdr:cNvPr id="440" name="楕円 439">
          <a:extLst>
            <a:ext uri="{FF2B5EF4-FFF2-40B4-BE49-F238E27FC236}">
              <a16:creationId xmlns:a16="http://schemas.microsoft.com/office/drawing/2014/main" xmlns="" id="{00000000-0008-0000-0100-0000B8010000}"/>
            </a:ext>
          </a:extLst>
        </xdr:cNvPr>
        <xdr:cNvSpPr/>
      </xdr:nvSpPr>
      <xdr:spPr>
        <a:xfrm>
          <a:off x="12763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83820</xdr:rowOff>
    </xdr:from>
    <xdr:to>
      <xdr:col>71</xdr:col>
      <xdr:colOff>177800</xdr:colOff>
      <xdr:row>37</xdr:row>
      <xdr:rowOff>89535</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flipV="1">
          <a:off x="12814300" y="6427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xmlns="" id="{00000000-0008-0000-0100-0000BA010000}"/>
            </a:ext>
          </a:extLst>
        </xdr:cNvPr>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xmlns="" id="{00000000-0008-0000-0100-0000BB010000}"/>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xmlns="" id="{00000000-0008-0000-0100-0000BC010000}"/>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xmlns="" id="{00000000-0008-0000-0100-0000BD01000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137812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xmlns="" id="{00000000-0008-0000-0100-0000BE010000}"/>
            </a:ext>
          </a:extLst>
        </xdr:cNvPr>
        <xdr:cNvSpPr txBox="1"/>
      </xdr:nvSpPr>
      <xdr:spPr>
        <a:xfrm>
          <a:off x="15266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34942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4389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131462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2611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xmlns=""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xmlns=""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xmlns=""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00000000-0008-0000-01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00000000-0008-0000-0100-0000DC010000}"/>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00000000-0008-0000-0100-0000DE010000}"/>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xmlns="" id="{00000000-0008-0000-0100-0000DF01000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xmlns="" id="{00000000-0008-0000-0100-0000E0010000}"/>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1" name="フローチャート: 判断 480">
          <a:extLst>
            <a:ext uri="{FF2B5EF4-FFF2-40B4-BE49-F238E27FC236}">
              <a16:creationId xmlns:a16="http://schemas.microsoft.com/office/drawing/2014/main" xmlns="" id="{00000000-0008-0000-0100-0000E1010000}"/>
            </a:ext>
          </a:extLst>
        </xdr:cNvPr>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482" name="フローチャート: 判断 481">
          <a:extLst>
            <a:ext uri="{FF2B5EF4-FFF2-40B4-BE49-F238E27FC236}">
              <a16:creationId xmlns:a16="http://schemas.microsoft.com/office/drawing/2014/main" xmlns="" id="{00000000-0008-0000-0100-0000E2010000}"/>
            </a:ext>
          </a:extLst>
        </xdr:cNvPr>
        <xdr:cNvSpPr/>
      </xdr:nvSpPr>
      <xdr:spPr>
        <a:xfrm>
          <a:off x="19494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17780</xdr:rowOff>
    </xdr:from>
    <xdr:to>
      <xdr:col>98</xdr:col>
      <xdr:colOff>38100</xdr:colOff>
      <xdr:row>38</xdr:row>
      <xdr:rowOff>119380</xdr:rowOff>
    </xdr:to>
    <xdr:sp macro="" textlink="">
      <xdr:nvSpPr>
        <xdr:cNvPr id="483" name="フローチャート: 判断 482">
          <a:extLst>
            <a:ext uri="{FF2B5EF4-FFF2-40B4-BE49-F238E27FC236}">
              <a16:creationId xmlns:a16="http://schemas.microsoft.com/office/drawing/2014/main" xmlns="" id="{00000000-0008-0000-0100-0000E3010000}"/>
            </a:ext>
          </a:extLst>
        </xdr:cNvPr>
        <xdr:cNvSpPr/>
      </xdr:nvSpPr>
      <xdr:spPr>
        <a:xfrm>
          <a:off x="18605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89" name="楕円 488">
          <a:extLst>
            <a:ext uri="{FF2B5EF4-FFF2-40B4-BE49-F238E27FC236}">
              <a16:creationId xmlns:a16="http://schemas.microsoft.com/office/drawing/2014/main" xmlns="" id="{00000000-0008-0000-0100-0000E9010000}"/>
            </a:ext>
          </a:extLst>
        </xdr:cNvPr>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95267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00000000-0008-0000-0100-0000EA010000}"/>
            </a:ext>
          </a:extLst>
        </xdr:cNvPr>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91" name="楕円 490">
          <a:extLst>
            <a:ext uri="{FF2B5EF4-FFF2-40B4-BE49-F238E27FC236}">
              <a16:creationId xmlns:a16="http://schemas.microsoft.com/office/drawing/2014/main" xmlns="" id="{00000000-0008-0000-0100-0000EB010000}"/>
            </a:ext>
          </a:extLst>
        </xdr:cNvPr>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167640</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21323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93" name="楕円 492">
          <a:extLst>
            <a:ext uri="{FF2B5EF4-FFF2-40B4-BE49-F238E27FC236}">
              <a16:creationId xmlns:a16="http://schemas.microsoft.com/office/drawing/2014/main" xmlns="" id="{00000000-0008-0000-0100-0000ED010000}"/>
            </a:ext>
          </a:extLst>
        </xdr:cNvPr>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41</xdr:row>
      <xdr:rowOff>41910</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flipV="1">
          <a:off x="20434300" y="7025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95" name="楕円 494">
          <a:extLst>
            <a:ext uri="{FF2B5EF4-FFF2-40B4-BE49-F238E27FC236}">
              <a16:creationId xmlns:a16="http://schemas.microsoft.com/office/drawing/2014/main" xmlns="" id="{00000000-0008-0000-0100-0000EF010000}"/>
            </a:ext>
          </a:extLst>
        </xdr:cNvPr>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41910</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a:off x="19545300" y="7063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97" name="楕円 496">
          <a:extLst>
            <a:ext uri="{FF2B5EF4-FFF2-40B4-BE49-F238E27FC236}">
              <a16:creationId xmlns:a16="http://schemas.microsoft.com/office/drawing/2014/main" xmlns="" id="{00000000-0008-0000-0100-0000F1010000}"/>
            </a:ext>
          </a:extLst>
        </xdr:cNvPr>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00000000-0008-0000-0100-0000F3010000}"/>
            </a:ext>
          </a:extLst>
        </xdr:cNvPr>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00000000-0008-0000-0100-0000F4010000}"/>
            </a:ext>
          </a:extLst>
        </xdr:cNvPr>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128287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00000000-0008-0000-0100-0000F5010000}"/>
            </a:ext>
          </a:extLst>
        </xdr:cNvPr>
        <xdr:cNvSpPr txBox="1"/>
      </xdr:nvSpPr>
      <xdr:spPr>
        <a:xfrm>
          <a:off x="19310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135907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18421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xmlns="" id="{00000000-0008-0000-01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xmlns="" id="{00000000-0008-0000-01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xmlns="" id="{00000000-0008-0000-0100-000011020000}"/>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xmlns="" id="{00000000-0008-0000-0100-000012020000}"/>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xmlns="" id="{00000000-0008-0000-0100-000014020000}"/>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xmlns="" id="{00000000-0008-0000-0100-000016020000}"/>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xmlns="" id="{00000000-0008-0000-0100-000017020000}"/>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xmlns="" id="{00000000-0008-0000-0100-000018020000}"/>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113792</xdr:rowOff>
    </xdr:from>
    <xdr:to>
      <xdr:col>76</xdr:col>
      <xdr:colOff>165100</xdr:colOff>
      <xdr:row>62</xdr:row>
      <xdr:rowOff>43942</xdr:rowOff>
    </xdr:to>
    <xdr:sp macro="" textlink="">
      <xdr:nvSpPr>
        <xdr:cNvPr id="537" name="フローチャート: 判断 536">
          <a:extLst>
            <a:ext uri="{FF2B5EF4-FFF2-40B4-BE49-F238E27FC236}">
              <a16:creationId xmlns:a16="http://schemas.microsoft.com/office/drawing/2014/main" xmlns="" id="{00000000-0008-0000-0100-000019020000}"/>
            </a:ext>
          </a:extLst>
        </xdr:cNvPr>
        <xdr:cNvSpPr/>
      </xdr:nvSpPr>
      <xdr:spPr>
        <a:xfrm>
          <a:off x="14541500" y="1057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100076</xdr:rowOff>
    </xdr:from>
    <xdr:to>
      <xdr:col>72</xdr:col>
      <xdr:colOff>38100</xdr:colOff>
      <xdr:row>62</xdr:row>
      <xdr:rowOff>30226</xdr:rowOff>
    </xdr:to>
    <xdr:sp macro="" textlink="">
      <xdr:nvSpPr>
        <xdr:cNvPr id="538" name="フローチャート: 判断 537">
          <a:extLst>
            <a:ext uri="{FF2B5EF4-FFF2-40B4-BE49-F238E27FC236}">
              <a16:creationId xmlns:a16="http://schemas.microsoft.com/office/drawing/2014/main" xmlns="" id="{00000000-0008-0000-0100-00001A020000}"/>
            </a:ext>
          </a:extLst>
        </xdr:cNvPr>
        <xdr:cNvSpPr/>
      </xdr:nvSpPr>
      <xdr:spPr>
        <a:xfrm>
          <a:off x="13652500" y="1055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100076</xdr:rowOff>
    </xdr:from>
    <xdr:to>
      <xdr:col>67</xdr:col>
      <xdr:colOff>101600</xdr:colOff>
      <xdr:row>62</xdr:row>
      <xdr:rowOff>30226</xdr:rowOff>
    </xdr:to>
    <xdr:sp macro="" textlink="">
      <xdr:nvSpPr>
        <xdr:cNvPr id="539" name="フローチャート: 判断 538">
          <a:extLst>
            <a:ext uri="{FF2B5EF4-FFF2-40B4-BE49-F238E27FC236}">
              <a16:creationId xmlns:a16="http://schemas.microsoft.com/office/drawing/2014/main" xmlns="" id="{00000000-0008-0000-0100-00001B020000}"/>
            </a:ext>
          </a:extLst>
        </xdr:cNvPr>
        <xdr:cNvSpPr/>
      </xdr:nvSpPr>
      <xdr:spPr>
        <a:xfrm>
          <a:off x="12763500" y="1055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00000000-0008-0000-01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00000000-0008-0000-01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45" name="楕円 544">
          <a:extLst>
            <a:ext uri="{FF2B5EF4-FFF2-40B4-BE49-F238E27FC236}">
              <a16:creationId xmlns:a16="http://schemas.microsoft.com/office/drawing/2014/main" xmlns="" id="{00000000-0008-0000-0100-000021020000}"/>
            </a:ext>
          </a:extLst>
        </xdr:cNvPr>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46" name="【学校施設】&#10;有形固定資産減価償却率該当値テキスト">
          <a:extLst>
            <a:ext uri="{FF2B5EF4-FFF2-40B4-BE49-F238E27FC236}">
              <a16:creationId xmlns:a16="http://schemas.microsoft.com/office/drawing/2014/main" xmlns="" id="{00000000-0008-0000-0100-000022020000}"/>
            </a:ext>
          </a:extLst>
        </xdr:cNvPr>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36068</xdr:rowOff>
    </xdr:from>
    <xdr:to>
      <xdr:col>81</xdr:col>
      <xdr:colOff>101600</xdr:colOff>
      <xdr:row>62</xdr:row>
      <xdr:rowOff>137668</xdr:rowOff>
    </xdr:to>
    <xdr:sp macro="" textlink="">
      <xdr:nvSpPr>
        <xdr:cNvPr id="547" name="楕円 546">
          <a:extLst>
            <a:ext uri="{FF2B5EF4-FFF2-40B4-BE49-F238E27FC236}">
              <a16:creationId xmlns:a16="http://schemas.microsoft.com/office/drawing/2014/main" xmlns="" id="{00000000-0008-0000-0100-000023020000}"/>
            </a:ext>
          </a:extLst>
        </xdr:cNvPr>
        <xdr:cNvSpPr/>
      </xdr:nvSpPr>
      <xdr:spPr>
        <a:xfrm>
          <a:off x="15430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86868</xdr:rowOff>
    </xdr:from>
    <xdr:to>
      <xdr:col>85</xdr:col>
      <xdr:colOff>127000</xdr:colOff>
      <xdr:row>62</xdr:row>
      <xdr:rowOff>102870</xdr:rowOff>
    </xdr:to>
    <xdr:cxnSp macro="">
      <xdr:nvCxnSpPr>
        <xdr:cNvPr id="548" name="直線コネクタ 547">
          <a:extLst>
            <a:ext uri="{FF2B5EF4-FFF2-40B4-BE49-F238E27FC236}">
              <a16:creationId xmlns:a16="http://schemas.microsoft.com/office/drawing/2014/main" xmlns="" id="{00000000-0008-0000-0100-000024020000}"/>
            </a:ext>
          </a:extLst>
        </xdr:cNvPr>
        <xdr:cNvCxnSpPr/>
      </xdr:nvCxnSpPr>
      <xdr:spPr>
        <a:xfrm>
          <a:off x="15481300" y="107167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49" name="楕円 548">
          <a:extLst>
            <a:ext uri="{FF2B5EF4-FFF2-40B4-BE49-F238E27FC236}">
              <a16:creationId xmlns:a16="http://schemas.microsoft.com/office/drawing/2014/main" xmlns="" id="{00000000-0008-0000-0100-000025020000}"/>
            </a:ext>
          </a:extLst>
        </xdr:cNvPr>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86868</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14592300" y="1068705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xdr:rowOff>
    </xdr:from>
    <xdr:to>
      <xdr:col>72</xdr:col>
      <xdr:colOff>38100</xdr:colOff>
      <xdr:row>62</xdr:row>
      <xdr:rowOff>112522</xdr:rowOff>
    </xdr:to>
    <xdr:sp macro="" textlink="">
      <xdr:nvSpPr>
        <xdr:cNvPr id="551" name="楕円 550">
          <a:extLst>
            <a:ext uri="{FF2B5EF4-FFF2-40B4-BE49-F238E27FC236}">
              <a16:creationId xmlns:a16="http://schemas.microsoft.com/office/drawing/2014/main" xmlns="" id="{00000000-0008-0000-0100-000027020000}"/>
            </a:ext>
          </a:extLst>
        </xdr:cNvPr>
        <xdr:cNvSpPr/>
      </xdr:nvSpPr>
      <xdr:spPr>
        <a:xfrm>
          <a:off x="13652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61722</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flipV="1">
          <a:off x="13703300" y="10687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22352</xdr:rowOff>
    </xdr:from>
    <xdr:to>
      <xdr:col>67</xdr:col>
      <xdr:colOff>101600</xdr:colOff>
      <xdr:row>62</xdr:row>
      <xdr:rowOff>123952</xdr:rowOff>
    </xdr:to>
    <xdr:sp macro="" textlink="">
      <xdr:nvSpPr>
        <xdr:cNvPr id="553" name="楕円 552">
          <a:extLst>
            <a:ext uri="{FF2B5EF4-FFF2-40B4-BE49-F238E27FC236}">
              <a16:creationId xmlns:a16="http://schemas.microsoft.com/office/drawing/2014/main" xmlns="" id="{00000000-0008-0000-0100-000029020000}"/>
            </a:ext>
          </a:extLst>
        </xdr:cNvPr>
        <xdr:cNvSpPr/>
      </xdr:nvSpPr>
      <xdr:spPr>
        <a:xfrm>
          <a:off x="12763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61722</xdr:rowOff>
    </xdr:from>
    <xdr:to>
      <xdr:col>71</xdr:col>
      <xdr:colOff>177800</xdr:colOff>
      <xdr:row>62</xdr:row>
      <xdr:rowOff>73152</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flipV="1">
          <a:off x="12814300" y="106916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a:extLst>
            <a:ext uri="{FF2B5EF4-FFF2-40B4-BE49-F238E27FC236}">
              <a16:creationId xmlns:a16="http://schemas.microsoft.com/office/drawing/2014/main" xmlns="" id="{00000000-0008-0000-0100-00002B020000}"/>
            </a:ext>
          </a:extLst>
        </xdr:cNvPr>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60469</xdr:rowOff>
    </xdr:from>
    <xdr:ext cx="405111" cy="259045"/>
    <xdr:sp macro="" textlink="">
      <xdr:nvSpPr>
        <xdr:cNvPr id="556" name="n_2aveValue【学校施設】&#10;有形固定資産減価償却率">
          <a:extLst>
            <a:ext uri="{FF2B5EF4-FFF2-40B4-BE49-F238E27FC236}">
              <a16:creationId xmlns:a16="http://schemas.microsoft.com/office/drawing/2014/main" xmlns="" id="{00000000-0008-0000-0100-00002C020000}"/>
            </a:ext>
          </a:extLst>
        </xdr:cNvPr>
        <xdr:cNvSpPr txBox="1"/>
      </xdr:nvSpPr>
      <xdr:spPr>
        <a:xfrm>
          <a:off x="14389744" y="1034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46753</xdr:rowOff>
    </xdr:from>
    <xdr:ext cx="405111" cy="259045"/>
    <xdr:sp macro="" textlink="">
      <xdr:nvSpPr>
        <xdr:cNvPr id="557" name="n_3aveValue【学校施設】&#10;有形固定資産減価償却率">
          <a:extLst>
            <a:ext uri="{FF2B5EF4-FFF2-40B4-BE49-F238E27FC236}">
              <a16:creationId xmlns:a16="http://schemas.microsoft.com/office/drawing/2014/main" xmlns="" id="{00000000-0008-0000-0100-00002D020000}"/>
            </a:ext>
          </a:extLst>
        </xdr:cNvPr>
        <xdr:cNvSpPr txBox="1"/>
      </xdr:nvSpPr>
      <xdr:spPr>
        <a:xfrm>
          <a:off x="13500744" y="103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46753</xdr:rowOff>
    </xdr:from>
    <xdr:ext cx="405111" cy="259045"/>
    <xdr:sp macro="" textlink="">
      <xdr:nvSpPr>
        <xdr:cNvPr id="558" name="n_4aveValue【学校施設】&#10;有形固定資産減価償却率">
          <a:extLst>
            <a:ext uri="{FF2B5EF4-FFF2-40B4-BE49-F238E27FC236}">
              <a16:creationId xmlns:a16="http://schemas.microsoft.com/office/drawing/2014/main" xmlns="" id="{00000000-0008-0000-0100-00002E020000}"/>
            </a:ext>
          </a:extLst>
        </xdr:cNvPr>
        <xdr:cNvSpPr txBox="1"/>
      </xdr:nvSpPr>
      <xdr:spPr>
        <a:xfrm>
          <a:off x="12611744" y="103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128795</xdr:rowOff>
    </xdr:from>
    <xdr:ext cx="405111" cy="259045"/>
    <xdr:sp macro="" textlink="">
      <xdr:nvSpPr>
        <xdr:cNvPr id="559" name="n_1mainValue【学校施設】&#10;有形固定資産減価償却率">
          <a:extLst>
            <a:ext uri="{FF2B5EF4-FFF2-40B4-BE49-F238E27FC236}">
              <a16:creationId xmlns:a16="http://schemas.microsoft.com/office/drawing/2014/main" xmlns="" id="{00000000-0008-0000-0100-00002F020000}"/>
            </a:ext>
          </a:extLst>
        </xdr:cNvPr>
        <xdr:cNvSpPr txBox="1"/>
      </xdr:nvSpPr>
      <xdr:spPr>
        <a:xfrm>
          <a:off x="152660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60" name="n_2mainValue【学校施設】&#10;有形固定資産減価償却率">
          <a:extLst>
            <a:ext uri="{FF2B5EF4-FFF2-40B4-BE49-F238E27FC236}">
              <a16:creationId xmlns:a16="http://schemas.microsoft.com/office/drawing/2014/main" xmlns="" id="{00000000-0008-0000-0100-000030020000}"/>
            </a:ext>
          </a:extLst>
        </xdr:cNvPr>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103649</xdr:rowOff>
    </xdr:from>
    <xdr:ext cx="405111" cy="259045"/>
    <xdr:sp macro="" textlink="">
      <xdr:nvSpPr>
        <xdr:cNvPr id="561" name="n_3mainValue【学校施設】&#10;有形固定資産減価償却率">
          <a:extLst>
            <a:ext uri="{FF2B5EF4-FFF2-40B4-BE49-F238E27FC236}">
              <a16:creationId xmlns:a16="http://schemas.microsoft.com/office/drawing/2014/main" xmlns="" id="{00000000-0008-0000-0100-000031020000}"/>
            </a:ext>
          </a:extLst>
        </xdr:cNvPr>
        <xdr:cNvSpPr txBox="1"/>
      </xdr:nvSpPr>
      <xdr:spPr>
        <a:xfrm>
          <a:off x="13500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115079</xdr:rowOff>
    </xdr:from>
    <xdr:ext cx="405111" cy="259045"/>
    <xdr:sp macro="" textlink="">
      <xdr:nvSpPr>
        <xdr:cNvPr id="562" name="n_4mainValue【学校施設】&#10;有形固定資産減価償却率">
          <a:extLst>
            <a:ext uri="{FF2B5EF4-FFF2-40B4-BE49-F238E27FC236}">
              <a16:creationId xmlns:a16="http://schemas.microsoft.com/office/drawing/2014/main" xmlns="" id="{00000000-0008-0000-0100-000032020000}"/>
            </a:ext>
          </a:extLst>
        </xdr:cNvPr>
        <xdr:cNvSpPr txBox="1"/>
      </xdr:nvSpPr>
      <xdr:spPr>
        <a:xfrm>
          <a:off x="12611744"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xmlns="" id="{00000000-0008-0000-01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xmlns="" id="{00000000-0008-0000-01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xmlns="" id="{00000000-0008-0000-01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xmlns="" id="{00000000-0008-0000-01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xmlns="" id="{00000000-0008-0000-01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xmlns="" id="{00000000-0008-0000-01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xmlns="" id="{00000000-0008-0000-0100-00003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xmlns="" id="{00000000-0008-0000-0100-00004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xmlns="" id="{00000000-0008-0000-0100-00004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xmlns="" id="{00000000-0008-0000-0100-00004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xmlns="" id="{00000000-0008-0000-0100-00004E020000}"/>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xmlns="" id="{00000000-0008-0000-0100-000050020000}"/>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xmlns="" id="{00000000-0008-0000-0100-000052020000}"/>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xmlns="" id="{00000000-0008-0000-0100-000053020000}"/>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xmlns="" id="{00000000-0008-0000-0100-000054020000}"/>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136434</xdr:rowOff>
    </xdr:from>
    <xdr:to>
      <xdr:col>107</xdr:col>
      <xdr:colOff>101600</xdr:colOff>
      <xdr:row>59</xdr:row>
      <xdr:rowOff>66584</xdr:rowOff>
    </xdr:to>
    <xdr:sp macro="" textlink="">
      <xdr:nvSpPr>
        <xdr:cNvPr id="597" name="フローチャート: 判断 596">
          <a:extLst>
            <a:ext uri="{FF2B5EF4-FFF2-40B4-BE49-F238E27FC236}">
              <a16:creationId xmlns:a16="http://schemas.microsoft.com/office/drawing/2014/main" xmlns="" id="{00000000-0008-0000-0100-000055020000}"/>
            </a:ext>
          </a:extLst>
        </xdr:cNvPr>
        <xdr:cNvSpPr/>
      </xdr:nvSpPr>
      <xdr:spPr>
        <a:xfrm>
          <a:off x="20383500" y="1008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168003</xdr:rowOff>
    </xdr:from>
    <xdr:to>
      <xdr:col>102</xdr:col>
      <xdr:colOff>165100</xdr:colOff>
      <xdr:row>59</xdr:row>
      <xdr:rowOff>98153</xdr:rowOff>
    </xdr:to>
    <xdr:sp macro="" textlink="">
      <xdr:nvSpPr>
        <xdr:cNvPr id="598" name="フローチャート: 判断 597">
          <a:extLst>
            <a:ext uri="{FF2B5EF4-FFF2-40B4-BE49-F238E27FC236}">
              <a16:creationId xmlns:a16="http://schemas.microsoft.com/office/drawing/2014/main" xmlns="" id="{00000000-0008-0000-0100-000056020000}"/>
            </a:ext>
          </a:extLst>
        </xdr:cNvPr>
        <xdr:cNvSpPr/>
      </xdr:nvSpPr>
      <xdr:spPr>
        <a:xfrm>
          <a:off x="19494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165826</xdr:rowOff>
    </xdr:from>
    <xdr:to>
      <xdr:col>98</xdr:col>
      <xdr:colOff>38100</xdr:colOff>
      <xdr:row>59</xdr:row>
      <xdr:rowOff>95976</xdr:rowOff>
    </xdr:to>
    <xdr:sp macro="" textlink="">
      <xdr:nvSpPr>
        <xdr:cNvPr id="599" name="フローチャート: 判断 598">
          <a:extLst>
            <a:ext uri="{FF2B5EF4-FFF2-40B4-BE49-F238E27FC236}">
              <a16:creationId xmlns:a16="http://schemas.microsoft.com/office/drawing/2014/main" xmlns="" id="{00000000-0008-0000-0100-000057020000}"/>
            </a:ext>
          </a:extLst>
        </xdr:cNvPr>
        <xdr:cNvSpPr/>
      </xdr:nvSpPr>
      <xdr:spPr>
        <a:xfrm>
          <a:off x="18605500" y="101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5" name="楕円 604">
          <a:extLst>
            <a:ext uri="{FF2B5EF4-FFF2-40B4-BE49-F238E27FC236}">
              <a16:creationId xmlns:a16="http://schemas.microsoft.com/office/drawing/2014/main" xmlns="" id="{00000000-0008-0000-0100-00005D020000}"/>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06" name="【学校施設】&#10;一人当たり面積該当値テキスト">
          <a:extLst>
            <a:ext uri="{FF2B5EF4-FFF2-40B4-BE49-F238E27FC236}">
              <a16:creationId xmlns:a16="http://schemas.microsoft.com/office/drawing/2014/main" xmlns="" id="{00000000-0008-0000-0100-00005E020000}"/>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31931</xdr:rowOff>
    </xdr:from>
    <xdr:to>
      <xdr:col>112</xdr:col>
      <xdr:colOff>38100</xdr:colOff>
      <xdr:row>62</xdr:row>
      <xdr:rowOff>133531</xdr:rowOff>
    </xdr:to>
    <xdr:sp macro="" textlink="">
      <xdr:nvSpPr>
        <xdr:cNvPr id="607" name="楕円 606">
          <a:extLst>
            <a:ext uri="{FF2B5EF4-FFF2-40B4-BE49-F238E27FC236}">
              <a16:creationId xmlns:a16="http://schemas.microsoft.com/office/drawing/2014/main" xmlns="" id="{00000000-0008-0000-0100-00005F020000}"/>
            </a:ext>
          </a:extLst>
        </xdr:cNvPr>
        <xdr:cNvSpPr/>
      </xdr:nvSpPr>
      <xdr:spPr>
        <a:xfrm>
          <a:off x="21272500" y="106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82731</xdr:rowOff>
    </xdr:to>
    <xdr:cxnSp macro="">
      <xdr:nvCxnSpPr>
        <xdr:cNvPr id="608" name="直線コネクタ 607">
          <a:extLst>
            <a:ext uri="{FF2B5EF4-FFF2-40B4-BE49-F238E27FC236}">
              <a16:creationId xmlns:a16="http://schemas.microsoft.com/office/drawing/2014/main" xmlns="" id="{00000000-0008-0000-0100-000060020000}"/>
            </a:ext>
          </a:extLst>
        </xdr:cNvPr>
        <xdr:cNvCxnSpPr/>
      </xdr:nvCxnSpPr>
      <xdr:spPr>
        <a:xfrm flipV="1">
          <a:off x="21323300" y="107115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24312</xdr:rowOff>
    </xdr:from>
    <xdr:to>
      <xdr:col>107</xdr:col>
      <xdr:colOff>101600</xdr:colOff>
      <xdr:row>62</xdr:row>
      <xdr:rowOff>125912</xdr:rowOff>
    </xdr:to>
    <xdr:sp macro="" textlink="">
      <xdr:nvSpPr>
        <xdr:cNvPr id="609" name="楕円 608">
          <a:extLst>
            <a:ext uri="{FF2B5EF4-FFF2-40B4-BE49-F238E27FC236}">
              <a16:creationId xmlns:a16="http://schemas.microsoft.com/office/drawing/2014/main" xmlns="" id="{00000000-0008-0000-0100-000061020000}"/>
            </a:ext>
          </a:extLst>
        </xdr:cNvPr>
        <xdr:cNvSpPr/>
      </xdr:nvSpPr>
      <xdr:spPr>
        <a:xfrm>
          <a:off x="2038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75112</xdr:rowOff>
    </xdr:from>
    <xdr:to>
      <xdr:col>111</xdr:col>
      <xdr:colOff>177800</xdr:colOff>
      <xdr:row>62</xdr:row>
      <xdr:rowOff>82731</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a:off x="20434300" y="107050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22134</xdr:rowOff>
    </xdr:from>
    <xdr:to>
      <xdr:col>102</xdr:col>
      <xdr:colOff>165100</xdr:colOff>
      <xdr:row>62</xdr:row>
      <xdr:rowOff>123734</xdr:rowOff>
    </xdr:to>
    <xdr:sp macro="" textlink="">
      <xdr:nvSpPr>
        <xdr:cNvPr id="611" name="楕円 610">
          <a:extLst>
            <a:ext uri="{FF2B5EF4-FFF2-40B4-BE49-F238E27FC236}">
              <a16:creationId xmlns:a16="http://schemas.microsoft.com/office/drawing/2014/main" xmlns="" id="{00000000-0008-0000-0100-000063020000}"/>
            </a:ext>
          </a:extLst>
        </xdr:cNvPr>
        <xdr:cNvSpPr/>
      </xdr:nvSpPr>
      <xdr:spPr>
        <a:xfrm>
          <a:off x="19494500" y="106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72934</xdr:rowOff>
    </xdr:from>
    <xdr:to>
      <xdr:col>107</xdr:col>
      <xdr:colOff>50800</xdr:colOff>
      <xdr:row>62</xdr:row>
      <xdr:rowOff>75112</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a:off x="19545300" y="107028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18869</xdr:rowOff>
    </xdr:from>
    <xdr:to>
      <xdr:col>98</xdr:col>
      <xdr:colOff>38100</xdr:colOff>
      <xdr:row>62</xdr:row>
      <xdr:rowOff>120469</xdr:rowOff>
    </xdr:to>
    <xdr:sp macro="" textlink="">
      <xdr:nvSpPr>
        <xdr:cNvPr id="613" name="楕円 612">
          <a:extLst>
            <a:ext uri="{FF2B5EF4-FFF2-40B4-BE49-F238E27FC236}">
              <a16:creationId xmlns:a16="http://schemas.microsoft.com/office/drawing/2014/main" xmlns="" id="{00000000-0008-0000-0100-000065020000}"/>
            </a:ext>
          </a:extLst>
        </xdr:cNvPr>
        <xdr:cNvSpPr/>
      </xdr:nvSpPr>
      <xdr:spPr>
        <a:xfrm>
          <a:off x="18605500" y="10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69669</xdr:rowOff>
    </xdr:from>
    <xdr:to>
      <xdr:col>102</xdr:col>
      <xdr:colOff>114300</xdr:colOff>
      <xdr:row>62</xdr:row>
      <xdr:rowOff>72934</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a:off x="18656300" y="106995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a:extLst>
            <a:ext uri="{FF2B5EF4-FFF2-40B4-BE49-F238E27FC236}">
              <a16:creationId xmlns:a16="http://schemas.microsoft.com/office/drawing/2014/main" xmlns="" id="{00000000-0008-0000-0100-000067020000}"/>
            </a:ext>
          </a:extLst>
        </xdr:cNvPr>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83111</xdr:rowOff>
    </xdr:from>
    <xdr:ext cx="469744" cy="259045"/>
    <xdr:sp macro="" textlink="">
      <xdr:nvSpPr>
        <xdr:cNvPr id="616" name="n_2aveValue【学校施設】&#10;一人当たり面積">
          <a:extLst>
            <a:ext uri="{FF2B5EF4-FFF2-40B4-BE49-F238E27FC236}">
              <a16:creationId xmlns:a16="http://schemas.microsoft.com/office/drawing/2014/main" xmlns="" id="{00000000-0008-0000-0100-000068020000}"/>
            </a:ext>
          </a:extLst>
        </xdr:cNvPr>
        <xdr:cNvSpPr txBox="1"/>
      </xdr:nvSpPr>
      <xdr:spPr>
        <a:xfrm>
          <a:off x="20199427" y="98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114680</xdr:rowOff>
    </xdr:from>
    <xdr:ext cx="469744" cy="259045"/>
    <xdr:sp macro="" textlink="">
      <xdr:nvSpPr>
        <xdr:cNvPr id="617" name="n_3aveValue【学校施設】&#10;一人当たり面積">
          <a:extLst>
            <a:ext uri="{FF2B5EF4-FFF2-40B4-BE49-F238E27FC236}">
              <a16:creationId xmlns:a16="http://schemas.microsoft.com/office/drawing/2014/main" xmlns="" id="{00000000-0008-0000-0100-000069020000}"/>
            </a:ext>
          </a:extLst>
        </xdr:cNvPr>
        <xdr:cNvSpPr txBox="1"/>
      </xdr:nvSpPr>
      <xdr:spPr>
        <a:xfrm>
          <a:off x="19310427" y="98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112503</xdr:rowOff>
    </xdr:from>
    <xdr:ext cx="469744" cy="259045"/>
    <xdr:sp macro="" textlink="">
      <xdr:nvSpPr>
        <xdr:cNvPr id="618" name="n_4aveValue【学校施設】&#10;一人当たり面積">
          <a:extLst>
            <a:ext uri="{FF2B5EF4-FFF2-40B4-BE49-F238E27FC236}">
              <a16:creationId xmlns:a16="http://schemas.microsoft.com/office/drawing/2014/main" xmlns="" id="{00000000-0008-0000-0100-00006A020000}"/>
            </a:ext>
          </a:extLst>
        </xdr:cNvPr>
        <xdr:cNvSpPr txBox="1"/>
      </xdr:nvSpPr>
      <xdr:spPr>
        <a:xfrm>
          <a:off x="18421427" y="98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124658</xdr:rowOff>
    </xdr:from>
    <xdr:ext cx="469744" cy="259045"/>
    <xdr:sp macro="" textlink="">
      <xdr:nvSpPr>
        <xdr:cNvPr id="619" name="n_1mainValue【学校施設】&#10;一人当たり面積">
          <a:extLst>
            <a:ext uri="{FF2B5EF4-FFF2-40B4-BE49-F238E27FC236}">
              <a16:creationId xmlns:a16="http://schemas.microsoft.com/office/drawing/2014/main" xmlns="" id="{00000000-0008-0000-0100-00006B020000}"/>
            </a:ext>
          </a:extLst>
        </xdr:cNvPr>
        <xdr:cNvSpPr txBox="1"/>
      </xdr:nvSpPr>
      <xdr:spPr>
        <a:xfrm>
          <a:off x="21075727" y="107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117039</xdr:rowOff>
    </xdr:from>
    <xdr:ext cx="469744" cy="259045"/>
    <xdr:sp macro="" textlink="">
      <xdr:nvSpPr>
        <xdr:cNvPr id="620" name="n_2mainValue【学校施設】&#10;一人当たり面積">
          <a:extLst>
            <a:ext uri="{FF2B5EF4-FFF2-40B4-BE49-F238E27FC236}">
              <a16:creationId xmlns:a16="http://schemas.microsoft.com/office/drawing/2014/main" xmlns="" id="{00000000-0008-0000-0100-00006C020000}"/>
            </a:ext>
          </a:extLst>
        </xdr:cNvPr>
        <xdr:cNvSpPr txBox="1"/>
      </xdr:nvSpPr>
      <xdr:spPr>
        <a:xfrm>
          <a:off x="201994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114861</xdr:rowOff>
    </xdr:from>
    <xdr:ext cx="469744" cy="259045"/>
    <xdr:sp macro="" textlink="">
      <xdr:nvSpPr>
        <xdr:cNvPr id="621" name="n_3mainValue【学校施設】&#10;一人当たり面積">
          <a:extLst>
            <a:ext uri="{FF2B5EF4-FFF2-40B4-BE49-F238E27FC236}">
              <a16:creationId xmlns:a16="http://schemas.microsoft.com/office/drawing/2014/main" xmlns="" id="{00000000-0008-0000-0100-00006D020000}"/>
            </a:ext>
          </a:extLst>
        </xdr:cNvPr>
        <xdr:cNvSpPr txBox="1"/>
      </xdr:nvSpPr>
      <xdr:spPr>
        <a:xfrm>
          <a:off x="19310427" y="107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111596</xdr:rowOff>
    </xdr:from>
    <xdr:ext cx="469744" cy="259045"/>
    <xdr:sp macro="" textlink="">
      <xdr:nvSpPr>
        <xdr:cNvPr id="622" name="n_4mainValue【学校施設】&#10;一人当たり面積">
          <a:extLst>
            <a:ext uri="{FF2B5EF4-FFF2-40B4-BE49-F238E27FC236}">
              <a16:creationId xmlns:a16="http://schemas.microsoft.com/office/drawing/2014/main" xmlns="" id="{00000000-0008-0000-0100-00006E020000}"/>
            </a:ext>
          </a:extLst>
        </xdr:cNvPr>
        <xdr:cNvSpPr txBox="1"/>
      </xdr:nvSpPr>
      <xdr:spPr>
        <a:xfrm>
          <a:off x="18421427" y="1074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xmlns=""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xmlns="" id="{00000000-0008-0000-01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xmlns="" id="{00000000-0008-0000-01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xmlns="" id="{00000000-0008-0000-01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xmlns="" id="{00000000-0008-0000-01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xmlns="" id="{00000000-0008-0000-01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xmlns="" id="{00000000-0008-0000-01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xmlns="" id="{00000000-0008-0000-01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xmlns="" id="{00000000-0008-0000-01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xmlns="" id="{00000000-0008-0000-01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xmlns="" id="{00000000-0008-0000-01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xmlns="" id="{00000000-0008-0000-01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xmlns="" id="{00000000-0008-0000-01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4" name="【公民館】&#10;有形固定資産減価償却率最小値テキスト">
          <a:extLst>
            <a:ext uri="{FF2B5EF4-FFF2-40B4-BE49-F238E27FC236}">
              <a16:creationId xmlns:a16="http://schemas.microsoft.com/office/drawing/2014/main" xmlns="" id="{00000000-0008-0000-0100-000098020000}"/>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5" name="直線コネクタ 664">
          <a:extLst>
            <a:ext uri="{FF2B5EF4-FFF2-40B4-BE49-F238E27FC236}">
              <a16:creationId xmlns:a16="http://schemas.microsoft.com/office/drawing/2014/main" xmlns="" id="{00000000-0008-0000-0100-000099020000}"/>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6" name="【公民館】&#10;有形固定資産減価償却率最大値テキスト">
          <a:extLst>
            <a:ext uri="{FF2B5EF4-FFF2-40B4-BE49-F238E27FC236}">
              <a16:creationId xmlns:a16="http://schemas.microsoft.com/office/drawing/2014/main" xmlns="" id="{00000000-0008-0000-0100-00009A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7" name="直線コネクタ 666">
          <a:extLst>
            <a:ext uri="{FF2B5EF4-FFF2-40B4-BE49-F238E27FC236}">
              <a16:creationId xmlns:a16="http://schemas.microsoft.com/office/drawing/2014/main" xmlns="" id="{00000000-0008-0000-0100-00009B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68" name="【公民館】&#10;有形固定資産減価償却率平均値テキスト">
          <a:extLst>
            <a:ext uri="{FF2B5EF4-FFF2-40B4-BE49-F238E27FC236}">
              <a16:creationId xmlns:a16="http://schemas.microsoft.com/office/drawing/2014/main" xmlns="" id="{00000000-0008-0000-0100-00009C020000}"/>
            </a:ext>
          </a:extLst>
        </xdr:cNvPr>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69" name="フローチャート: 判断 668">
          <a:extLst>
            <a:ext uri="{FF2B5EF4-FFF2-40B4-BE49-F238E27FC236}">
              <a16:creationId xmlns:a16="http://schemas.microsoft.com/office/drawing/2014/main" xmlns="" id="{00000000-0008-0000-0100-00009D02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70" name="フローチャート: 判断 669">
          <a:extLst>
            <a:ext uri="{FF2B5EF4-FFF2-40B4-BE49-F238E27FC236}">
              <a16:creationId xmlns:a16="http://schemas.microsoft.com/office/drawing/2014/main" xmlns="" id="{00000000-0008-0000-0100-00009E020000}"/>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1" name="フローチャート: 判断 670">
          <a:extLst>
            <a:ext uri="{FF2B5EF4-FFF2-40B4-BE49-F238E27FC236}">
              <a16:creationId xmlns:a16="http://schemas.microsoft.com/office/drawing/2014/main" xmlns="" id="{00000000-0008-0000-0100-00009F02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2" name="フローチャート: 判断 671">
          <a:extLst>
            <a:ext uri="{FF2B5EF4-FFF2-40B4-BE49-F238E27FC236}">
              <a16:creationId xmlns:a16="http://schemas.microsoft.com/office/drawing/2014/main" xmlns="" id="{00000000-0008-0000-0100-0000A002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3" name="フローチャート: 判断 672">
          <a:extLst>
            <a:ext uri="{FF2B5EF4-FFF2-40B4-BE49-F238E27FC236}">
              <a16:creationId xmlns:a16="http://schemas.microsoft.com/office/drawing/2014/main" xmlns="" id="{00000000-0008-0000-0100-0000A1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00000000-0008-0000-01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1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1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00000-0008-0000-01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1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23495</xdr:rowOff>
    </xdr:from>
    <xdr:to>
      <xdr:col>85</xdr:col>
      <xdr:colOff>177800</xdr:colOff>
      <xdr:row>103</xdr:row>
      <xdr:rowOff>125095</xdr:rowOff>
    </xdr:to>
    <xdr:sp macro="" textlink="">
      <xdr:nvSpPr>
        <xdr:cNvPr id="679" name="楕円 678">
          <a:extLst>
            <a:ext uri="{FF2B5EF4-FFF2-40B4-BE49-F238E27FC236}">
              <a16:creationId xmlns:a16="http://schemas.microsoft.com/office/drawing/2014/main" xmlns="" id="{00000000-0008-0000-0100-0000A7020000}"/>
            </a:ext>
          </a:extLst>
        </xdr:cNvPr>
        <xdr:cNvSpPr/>
      </xdr:nvSpPr>
      <xdr:spPr>
        <a:xfrm>
          <a:off x="162687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46372</xdr:rowOff>
    </xdr:from>
    <xdr:ext cx="405111" cy="259045"/>
    <xdr:sp macro="" textlink="">
      <xdr:nvSpPr>
        <xdr:cNvPr id="680" name="【公民館】&#10;有形固定資産減価償却率該当値テキスト">
          <a:extLst>
            <a:ext uri="{FF2B5EF4-FFF2-40B4-BE49-F238E27FC236}">
              <a16:creationId xmlns:a16="http://schemas.microsoft.com/office/drawing/2014/main" xmlns="" id="{00000000-0008-0000-0100-0000A8020000}"/>
            </a:ext>
          </a:extLst>
        </xdr:cNvPr>
        <xdr:cNvSpPr txBox="1"/>
      </xdr:nvSpPr>
      <xdr:spPr>
        <a:xfrm>
          <a:off x="16357600"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31114</xdr:rowOff>
    </xdr:from>
    <xdr:to>
      <xdr:col>81</xdr:col>
      <xdr:colOff>101600</xdr:colOff>
      <xdr:row>103</xdr:row>
      <xdr:rowOff>132714</xdr:rowOff>
    </xdr:to>
    <xdr:sp macro="" textlink="">
      <xdr:nvSpPr>
        <xdr:cNvPr id="681" name="楕円 680">
          <a:extLst>
            <a:ext uri="{FF2B5EF4-FFF2-40B4-BE49-F238E27FC236}">
              <a16:creationId xmlns:a16="http://schemas.microsoft.com/office/drawing/2014/main" xmlns="" id="{00000000-0008-0000-0100-0000A9020000}"/>
            </a:ext>
          </a:extLst>
        </xdr:cNvPr>
        <xdr:cNvSpPr/>
      </xdr:nvSpPr>
      <xdr:spPr>
        <a:xfrm>
          <a:off x="15430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74295</xdr:rowOff>
    </xdr:from>
    <xdr:to>
      <xdr:col>85</xdr:col>
      <xdr:colOff>127000</xdr:colOff>
      <xdr:row>103</xdr:row>
      <xdr:rowOff>81914</xdr:rowOff>
    </xdr:to>
    <xdr:cxnSp macro="">
      <xdr:nvCxnSpPr>
        <xdr:cNvPr id="682" name="直線コネクタ 681">
          <a:extLst>
            <a:ext uri="{FF2B5EF4-FFF2-40B4-BE49-F238E27FC236}">
              <a16:creationId xmlns:a16="http://schemas.microsoft.com/office/drawing/2014/main" xmlns="" id="{00000000-0008-0000-0100-0000AA020000}"/>
            </a:ext>
          </a:extLst>
        </xdr:cNvPr>
        <xdr:cNvCxnSpPr/>
      </xdr:nvCxnSpPr>
      <xdr:spPr>
        <a:xfrm flipV="1">
          <a:off x="15481300" y="177336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19686</xdr:rowOff>
    </xdr:from>
    <xdr:to>
      <xdr:col>76</xdr:col>
      <xdr:colOff>165100</xdr:colOff>
      <xdr:row>103</xdr:row>
      <xdr:rowOff>121286</xdr:rowOff>
    </xdr:to>
    <xdr:sp macro="" textlink="">
      <xdr:nvSpPr>
        <xdr:cNvPr id="683" name="楕円 682">
          <a:extLst>
            <a:ext uri="{FF2B5EF4-FFF2-40B4-BE49-F238E27FC236}">
              <a16:creationId xmlns:a16="http://schemas.microsoft.com/office/drawing/2014/main" xmlns="" id="{00000000-0008-0000-0100-0000AB020000}"/>
            </a:ext>
          </a:extLst>
        </xdr:cNvPr>
        <xdr:cNvSpPr/>
      </xdr:nvSpPr>
      <xdr:spPr>
        <a:xfrm>
          <a:off x="14541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70486</xdr:rowOff>
    </xdr:from>
    <xdr:to>
      <xdr:col>81</xdr:col>
      <xdr:colOff>50800</xdr:colOff>
      <xdr:row>103</xdr:row>
      <xdr:rowOff>81914</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a:off x="14592300" y="177298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85" name="楕円 684">
          <a:extLst>
            <a:ext uri="{FF2B5EF4-FFF2-40B4-BE49-F238E27FC236}">
              <a16:creationId xmlns:a16="http://schemas.microsoft.com/office/drawing/2014/main" xmlns="" id="{00000000-0008-0000-0100-0000AD020000}"/>
            </a:ext>
          </a:extLst>
        </xdr:cNvPr>
        <xdr:cNvSpPr/>
      </xdr:nvSpPr>
      <xdr:spPr>
        <a:xfrm>
          <a:off x="1365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70486</xdr:rowOff>
    </xdr:from>
    <xdr:to>
      <xdr:col>76</xdr:col>
      <xdr:colOff>114300</xdr:colOff>
      <xdr:row>103</xdr:row>
      <xdr:rowOff>158114</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flipV="1">
          <a:off x="13703300" y="1772983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126364</xdr:rowOff>
    </xdr:from>
    <xdr:to>
      <xdr:col>67</xdr:col>
      <xdr:colOff>101600</xdr:colOff>
      <xdr:row>104</xdr:row>
      <xdr:rowOff>56514</xdr:rowOff>
    </xdr:to>
    <xdr:sp macro="" textlink="">
      <xdr:nvSpPr>
        <xdr:cNvPr id="687" name="楕円 686">
          <a:extLst>
            <a:ext uri="{FF2B5EF4-FFF2-40B4-BE49-F238E27FC236}">
              <a16:creationId xmlns:a16="http://schemas.microsoft.com/office/drawing/2014/main" xmlns="" id="{00000000-0008-0000-0100-0000AF020000}"/>
            </a:ext>
          </a:extLst>
        </xdr:cNvPr>
        <xdr:cNvSpPr/>
      </xdr:nvSpPr>
      <xdr:spPr>
        <a:xfrm>
          <a:off x="12763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158114</xdr:rowOff>
    </xdr:from>
    <xdr:to>
      <xdr:col>71</xdr:col>
      <xdr:colOff>177800</xdr:colOff>
      <xdr:row>104</xdr:row>
      <xdr:rowOff>5714</xdr:rowOff>
    </xdr:to>
    <xdr:cxnSp macro="">
      <xdr:nvCxnSpPr>
        <xdr:cNvPr id="688" name="直線コネクタ 687">
          <a:extLst>
            <a:ext uri="{FF2B5EF4-FFF2-40B4-BE49-F238E27FC236}">
              <a16:creationId xmlns:a16="http://schemas.microsoft.com/office/drawing/2014/main" xmlns="" id="{00000000-0008-0000-0100-0000B0020000}"/>
            </a:ext>
          </a:extLst>
        </xdr:cNvPr>
        <xdr:cNvCxnSpPr/>
      </xdr:nvCxnSpPr>
      <xdr:spPr>
        <a:xfrm flipV="1">
          <a:off x="12814300" y="178174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689" name="n_1aveValue【公民館】&#10;有形固定資産減価償却率">
          <a:extLst>
            <a:ext uri="{FF2B5EF4-FFF2-40B4-BE49-F238E27FC236}">
              <a16:creationId xmlns:a16="http://schemas.microsoft.com/office/drawing/2014/main" xmlns="" id="{00000000-0008-0000-0100-0000B1020000}"/>
            </a:ext>
          </a:extLst>
        </xdr:cNvPr>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0" name="n_2aveValue【公民館】&#10;有形固定資産減価償却率">
          <a:extLst>
            <a:ext uri="{FF2B5EF4-FFF2-40B4-BE49-F238E27FC236}">
              <a16:creationId xmlns:a16="http://schemas.microsoft.com/office/drawing/2014/main" xmlns="" id="{00000000-0008-0000-0100-0000B2020000}"/>
            </a:ext>
          </a:extLst>
        </xdr:cNvPr>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1" name="n_3aveValue【公民館】&#10;有形固定資産減価償却率">
          <a:extLst>
            <a:ext uri="{FF2B5EF4-FFF2-40B4-BE49-F238E27FC236}">
              <a16:creationId xmlns:a16="http://schemas.microsoft.com/office/drawing/2014/main" xmlns="" id="{00000000-0008-0000-0100-0000B3020000}"/>
            </a:ext>
          </a:extLst>
        </xdr:cNvPr>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2" name="n_4aveValue【公民館】&#10;有形固定資産減価償却率">
          <a:extLst>
            <a:ext uri="{FF2B5EF4-FFF2-40B4-BE49-F238E27FC236}">
              <a16:creationId xmlns:a16="http://schemas.microsoft.com/office/drawing/2014/main" xmlns="" id="{00000000-0008-0000-0100-0000B4020000}"/>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149241</xdr:rowOff>
    </xdr:from>
    <xdr:ext cx="405111" cy="259045"/>
    <xdr:sp macro="" textlink="">
      <xdr:nvSpPr>
        <xdr:cNvPr id="693" name="n_1mainValue【公民館】&#10;有形固定資産減価償却率">
          <a:extLst>
            <a:ext uri="{FF2B5EF4-FFF2-40B4-BE49-F238E27FC236}">
              <a16:creationId xmlns:a16="http://schemas.microsoft.com/office/drawing/2014/main" xmlns="" id="{00000000-0008-0000-0100-0000B5020000}"/>
            </a:ext>
          </a:extLst>
        </xdr:cNvPr>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137813</xdr:rowOff>
    </xdr:from>
    <xdr:ext cx="405111" cy="259045"/>
    <xdr:sp macro="" textlink="">
      <xdr:nvSpPr>
        <xdr:cNvPr id="694" name="n_2mainValue【公民館】&#10;有形固定資産減価償却率">
          <a:extLst>
            <a:ext uri="{FF2B5EF4-FFF2-40B4-BE49-F238E27FC236}">
              <a16:creationId xmlns:a16="http://schemas.microsoft.com/office/drawing/2014/main" xmlns="" id="{00000000-0008-0000-0100-0000B6020000}"/>
            </a:ext>
          </a:extLst>
        </xdr:cNvPr>
        <xdr:cNvSpPr txBox="1"/>
      </xdr:nvSpPr>
      <xdr:spPr>
        <a:xfrm>
          <a:off x="14389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695" name="n_3mainValue【公民館】&#10;有形固定資産減価償却率">
          <a:extLst>
            <a:ext uri="{FF2B5EF4-FFF2-40B4-BE49-F238E27FC236}">
              <a16:creationId xmlns:a16="http://schemas.microsoft.com/office/drawing/2014/main" xmlns="" id="{00000000-0008-0000-0100-0000B7020000}"/>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696" name="n_4mainValue【公民館】&#10;有形固定資産減価償却率">
          <a:extLst>
            <a:ext uri="{FF2B5EF4-FFF2-40B4-BE49-F238E27FC236}">
              <a16:creationId xmlns:a16="http://schemas.microsoft.com/office/drawing/2014/main" xmlns="" id="{00000000-0008-0000-0100-0000B8020000}"/>
            </a:ext>
          </a:extLst>
        </xdr:cNvPr>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xmlns="" id="{00000000-0008-0000-01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xmlns="" id="{00000000-0008-0000-01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xmlns="" id="{00000000-0008-0000-01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xmlns="" id="{00000000-0008-0000-01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xmlns="" id="{00000000-0008-0000-01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xmlns="" id="{00000000-0008-0000-01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xmlns="" id="{00000000-0008-0000-01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xmlns="" id="{00000000-0008-0000-01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xmlns="" id="{00000000-0008-0000-01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xmlns="" id="{00000000-0008-0000-01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xmlns="" id="{00000000-0008-0000-0100-0000C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xmlns="" id="{00000000-0008-0000-0100-0000C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xmlns="" id="{00000000-0008-0000-0100-0000C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xmlns="" id="{00000000-0008-0000-0100-0000C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xmlns="" id="{00000000-0008-0000-0100-0000C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xmlns="" id="{00000000-0008-0000-0100-0000C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xmlns="" id="{00000000-0008-0000-0100-0000C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xmlns="" id="{00000000-0008-0000-0100-0000C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xmlns="" id="{00000000-0008-0000-0100-0000C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xmlns="" id="{00000000-0008-0000-0100-0000C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xmlns=""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xmlns=""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0" name="直線コネクタ 719">
          <a:extLst>
            <a:ext uri="{FF2B5EF4-FFF2-40B4-BE49-F238E27FC236}">
              <a16:creationId xmlns:a16="http://schemas.microsoft.com/office/drawing/2014/main" xmlns="" id="{00000000-0008-0000-0100-0000D0020000}"/>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1" name="【公民館】&#10;一人当たり面積最小値テキスト">
          <a:extLst>
            <a:ext uri="{FF2B5EF4-FFF2-40B4-BE49-F238E27FC236}">
              <a16:creationId xmlns:a16="http://schemas.microsoft.com/office/drawing/2014/main" xmlns="" id="{00000000-0008-0000-0100-0000D1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a:extLst>
            <a:ext uri="{FF2B5EF4-FFF2-40B4-BE49-F238E27FC236}">
              <a16:creationId xmlns:a16="http://schemas.microsoft.com/office/drawing/2014/main" xmlns="" id="{00000000-0008-0000-0100-0000D2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3" name="【公民館】&#10;一人当たり面積最大値テキスト">
          <a:extLst>
            <a:ext uri="{FF2B5EF4-FFF2-40B4-BE49-F238E27FC236}">
              <a16:creationId xmlns:a16="http://schemas.microsoft.com/office/drawing/2014/main" xmlns="" id="{00000000-0008-0000-0100-0000D3020000}"/>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a:extLst>
            <a:ext uri="{FF2B5EF4-FFF2-40B4-BE49-F238E27FC236}">
              <a16:creationId xmlns:a16="http://schemas.microsoft.com/office/drawing/2014/main" xmlns="" id="{00000000-0008-0000-0100-0000D4020000}"/>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25" name="【公民館】&#10;一人当たり面積平均値テキスト">
          <a:extLst>
            <a:ext uri="{FF2B5EF4-FFF2-40B4-BE49-F238E27FC236}">
              <a16:creationId xmlns:a16="http://schemas.microsoft.com/office/drawing/2014/main" xmlns="" id="{00000000-0008-0000-0100-0000D502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6" name="フローチャート: 判断 725">
          <a:extLst>
            <a:ext uri="{FF2B5EF4-FFF2-40B4-BE49-F238E27FC236}">
              <a16:creationId xmlns:a16="http://schemas.microsoft.com/office/drawing/2014/main" xmlns="" id="{00000000-0008-0000-0100-0000D602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7" name="フローチャート: 判断 726">
          <a:extLst>
            <a:ext uri="{FF2B5EF4-FFF2-40B4-BE49-F238E27FC236}">
              <a16:creationId xmlns:a16="http://schemas.microsoft.com/office/drawing/2014/main" xmlns="" id="{00000000-0008-0000-0100-0000D7020000}"/>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28" name="フローチャート: 判断 727">
          <a:extLst>
            <a:ext uri="{FF2B5EF4-FFF2-40B4-BE49-F238E27FC236}">
              <a16:creationId xmlns:a16="http://schemas.microsoft.com/office/drawing/2014/main" xmlns="" id="{00000000-0008-0000-0100-0000D8020000}"/>
            </a:ext>
          </a:extLst>
        </xdr:cNvPr>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132080</xdr:rowOff>
    </xdr:from>
    <xdr:to>
      <xdr:col>102</xdr:col>
      <xdr:colOff>165100</xdr:colOff>
      <xdr:row>105</xdr:row>
      <xdr:rowOff>62230</xdr:rowOff>
    </xdr:to>
    <xdr:sp macro="" textlink="">
      <xdr:nvSpPr>
        <xdr:cNvPr id="729" name="フローチャート: 判断 728">
          <a:extLst>
            <a:ext uri="{FF2B5EF4-FFF2-40B4-BE49-F238E27FC236}">
              <a16:creationId xmlns:a16="http://schemas.microsoft.com/office/drawing/2014/main" xmlns="" id="{00000000-0008-0000-0100-0000D9020000}"/>
            </a:ext>
          </a:extLst>
        </xdr:cNvPr>
        <xdr:cNvSpPr/>
      </xdr:nvSpPr>
      <xdr:spPr>
        <a:xfrm>
          <a:off x="19494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730" name="フローチャート: 判断 729">
          <a:extLst>
            <a:ext uri="{FF2B5EF4-FFF2-40B4-BE49-F238E27FC236}">
              <a16:creationId xmlns:a16="http://schemas.microsoft.com/office/drawing/2014/main" xmlns="" id="{00000000-0008-0000-0100-0000DA020000}"/>
            </a:ext>
          </a:extLst>
        </xdr:cNvPr>
        <xdr:cNvSpPr/>
      </xdr:nvSpPr>
      <xdr:spPr>
        <a:xfrm>
          <a:off x="18605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10161</xdr:rowOff>
    </xdr:from>
    <xdr:to>
      <xdr:col>116</xdr:col>
      <xdr:colOff>114300</xdr:colOff>
      <xdr:row>102</xdr:row>
      <xdr:rowOff>111761</xdr:rowOff>
    </xdr:to>
    <xdr:sp macro="" textlink="">
      <xdr:nvSpPr>
        <xdr:cNvPr id="736" name="楕円 735">
          <a:extLst>
            <a:ext uri="{FF2B5EF4-FFF2-40B4-BE49-F238E27FC236}">
              <a16:creationId xmlns:a16="http://schemas.microsoft.com/office/drawing/2014/main" xmlns="" id="{00000000-0008-0000-0100-0000E0020000}"/>
            </a:ext>
          </a:extLst>
        </xdr:cNvPr>
        <xdr:cNvSpPr/>
      </xdr:nvSpPr>
      <xdr:spPr>
        <a:xfrm>
          <a:off x="22110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33038</xdr:rowOff>
    </xdr:from>
    <xdr:ext cx="469744" cy="259045"/>
    <xdr:sp macro="" textlink="">
      <xdr:nvSpPr>
        <xdr:cNvPr id="737" name="【公民館】&#10;一人当たり面積該当値テキスト">
          <a:extLst>
            <a:ext uri="{FF2B5EF4-FFF2-40B4-BE49-F238E27FC236}">
              <a16:creationId xmlns:a16="http://schemas.microsoft.com/office/drawing/2014/main" xmlns="" id="{00000000-0008-0000-0100-0000E1020000}"/>
            </a:ext>
          </a:extLst>
        </xdr:cNvPr>
        <xdr:cNvSpPr txBox="1"/>
      </xdr:nvSpPr>
      <xdr:spPr>
        <a:xfrm>
          <a:off x="22199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738" name="楕円 737">
          <a:extLst>
            <a:ext uri="{FF2B5EF4-FFF2-40B4-BE49-F238E27FC236}">
              <a16:creationId xmlns:a16="http://schemas.microsoft.com/office/drawing/2014/main" xmlns="" id="{00000000-0008-0000-0100-0000E2020000}"/>
            </a:ext>
          </a:extLst>
        </xdr:cNvPr>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102</xdr:row>
      <xdr:rowOff>60961</xdr:rowOff>
    </xdr:to>
    <xdr:cxnSp macro="">
      <xdr:nvCxnSpPr>
        <xdr:cNvPr id="739" name="直線コネクタ 738">
          <a:extLst>
            <a:ext uri="{FF2B5EF4-FFF2-40B4-BE49-F238E27FC236}">
              <a16:creationId xmlns:a16="http://schemas.microsoft.com/office/drawing/2014/main" xmlns="" id="{00000000-0008-0000-0100-0000E3020000}"/>
            </a:ext>
          </a:extLst>
        </xdr:cNvPr>
        <xdr:cNvCxnSpPr/>
      </xdr:nvCxnSpPr>
      <xdr:spPr>
        <a:xfrm>
          <a:off x="21323300" y="17541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740" name="楕円 739">
          <a:extLst>
            <a:ext uri="{FF2B5EF4-FFF2-40B4-BE49-F238E27FC236}">
              <a16:creationId xmlns:a16="http://schemas.microsoft.com/office/drawing/2014/main" xmlns="" id="{00000000-0008-0000-0100-0000E4020000}"/>
            </a:ext>
          </a:extLst>
        </xdr:cNvPr>
        <xdr:cNvSpPr/>
      </xdr:nvSpPr>
      <xdr:spPr>
        <a:xfrm>
          <a:off x="2038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30480</xdr:rowOff>
    </xdr:from>
    <xdr:to>
      <xdr:col>111</xdr:col>
      <xdr:colOff>177800</xdr:colOff>
      <xdr:row>102</xdr:row>
      <xdr:rowOff>53339</xdr:rowOff>
    </xdr:to>
    <xdr:cxnSp macro="">
      <xdr:nvCxnSpPr>
        <xdr:cNvPr id="741" name="直線コネクタ 740">
          <a:extLst>
            <a:ext uri="{FF2B5EF4-FFF2-40B4-BE49-F238E27FC236}">
              <a16:creationId xmlns:a16="http://schemas.microsoft.com/office/drawing/2014/main" xmlns="" id="{00000000-0008-0000-0100-0000E5020000}"/>
            </a:ext>
          </a:extLst>
        </xdr:cNvPr>
        <xdr:cNvCxnSpPr/>
      </xdr:nvCxnSpPr>
      <xdr:spPr>
        <a:xfrm>
          <a:off x="20434300" y="17518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17780</xdr:rowOff>
    </xdr:from>
    <xdr:to>
      <xdr:col>102</xdr:col>
      <xdr:colOff>165100</xdr:colOff>
      <xdr:row>102</xdr:row>
      <xdr:rowOff>119380</xdr:rowOff>
    </xdr:to>
    <xdr:sp macro="" textlink="">
      <xdr:nvSpPr>
        <xdr:cNvPr id="742" name="楕円 741">
          <a:extLst>
            <a:ext uri="{FF2B5EF4-FFF2-40B4-BE49-F238E27FC236}">
              <a16:creationId xmlns:a16="http://schemas.microsoft.com/office/drawing/2014/main" xmlns="" id="{00000000-0008-0000-0100-0000E6020000}"/>
            </a:ext>
          </a:extLst>
        </xdr:cNvPr>
        <xdr:cNvSpPr/>
      </xdr:nvSpPr>
      <xdr:spPr>
        <a:xfrm>
          <a:off x="19494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30480</xdr:rowOff>
    </xdr:from>
    <xdr:to>
      <xdr:col>107</xdr:col>
      <xdr:colOff>50800</xdr:colOff>
      <xdr:row>102</xdr:row>
      <xdr:rowOff>68580</xdr:rowOff>
    </xdr:to>
    <xdr:cxnSp macro="">
      <xdr:nvCxnSpPr>
        <xdr:cNvPr id="743" name="直線コネクタ 742">
          <a:extLst>
            <a:ext uri="{FF2B5EF4-FFF2-40B4-BE49-F238E27FC236}">
              <a16:creationId xmlns:a16="http://schemas.microsoft.com/office/drawing/2014/main" xmlns="" id="{00000000-0008-0000-0100-0000E7020000}"/>
            </a:ext>
          </a:extLst>
        </xdr:cNvPr>
        <xdr:cNvCxnSpPr/>
      </xdr:nvCxnSpPr>
      <xdr:spPr>
        <a:xfrm flipV="1">
          <a:off x="19545300" y="17518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63500</xdr:rowOff>
    </xdr:from>
    <xdr:to>
      <xdr:col>98</xdr:col>
      <xdr:colOff>38100</xdr:colOff>
      <xdr:row>102</xdr:row>
      <xdr:rowOff>165100</xdr:rowOff>
    </xdr:to>
    <xdr:sp macro="" textlink="">
      <xdr:nvSpPr>
        <xdr:cNvPr id="744" name="楕円 743">
          <a:extLst>
            <a:ext uri="{FF2B5EF4-FFF2-40B4-BE49-F238E27FC236}">
              <a16:creationId xmlns:a16="http://schemas.microsoft.com/office/drawing/2014/main" xmlns="" id="{00000000-0008-0000-0100-0000E8020000}"/>
            </a:ext>
          </a:extLst>
        </xdr:cNvPr>
        <xdr:cNvSpPr/>
      </xdr:nvSpPr>
      <xdr:spPr>
        <a:xfrm>
          <a:off x="18605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68580</xdr:rowOff>
    </xdr:from>
    <xdr:to>
      <xdr:col>102</xdr:col>
      <xdr:colOff>114300</xdr:colOff>
      <xdr:row>102</xdr:row>
      <xdr:rowOff>114300</xdr:rowOff>
    </xdr:to>
    <xdr:cxnSp macro="">
      <xdr:nvCxnSpPr>
        <xdr:cNvPr id="745" name="直線コネクタ 744">
          <a:extLst>
            <a:ext uri="{FF2B5EF4-FFF2-40B4-BE49-F238E27FC236}">
              <a16:creationId xmlns:a16="http://schemas.microsoft.com/office/drawing/2014/main" xmlns="" id="{00000000-0008-0000-0100-0000E9020000}"/>
            </a:ext>
          </a:extLst>
        </xdr:cNvPr>
        <xdr:cNvCxnSpPr/>
      </xdr:nvCxnSpPr>
      <xdr:spPr>
        <a:xfrm flipV="1">
          <a:off x="18656300" y="1755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746" name="n_1aveValue【公民館】&#10;一人当たり面積">
          <a:extLst>
            <a:ext uri="{FF2B5EF4-FFF2-40B4-BE49-F238E27FC236}">
              <a16:creationId xmlns:a16="http://schemas.microsoft.com/office/drawing/2014/main" xmlns="" id="{00000000-0008-0000-0100-0000EA020000}"/>
            </a:ext>
          </a:extLst>
        </xdr:cNvPr>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747" name="n_2aveValue【公民館】&#10;一人当たり面積">
          <a:extLst>
            <a:ext uri="{FF2B5EF4-FFF2-40B4-BE49-F238E27FC236}">
              <a16:creationId xmlns:a16="http://schemas.microsoft.com/office/drawing/2014/main" xmlns="" id="{00000000-0008-0000-0100-0000EB020000}"/>
            </a:ext>
          </a:extLst>
        </xdr:cNvPr>
        <xdr:cNvSpPr txBox="1"/>
      </xdr:nvSpPr>
      <xdr:spPr>
        <a:xfrm>
          <a:off x="20199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8" name="n_3aveValue【公民館】&#10;一人当たり面積">
          <a:extLst>
            <a:ext uri="{FF2B5EF4-FFF2-40B4-BE49-F238E27FC236}">
              <a16:creationId xmlns:a16="http://schemas.microsoft.com/office/drawing/2014/main" xmlns="" id="{00000000-0008-0000-0100-0000EC020000}"/>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99077</xdr:rowOff>
    </xdr:from>
    <xdr:ext cx="469744" cy="259045"/>
    <xdr:sp macro="" textlink="">
      <xdr:nvSpPr>
        <xdr:cNvPr id="749" name="n_4aveValue【公民館】&#10;一人当たり面積">
          <a:extLst>
            <a:ext uri="{FF2B5EF4-FFF2-40B4-BE49-F238E27FC236}">
              <a16:creationId xmlns:a16="http://schemas.microsoft.com/office/drawing/2014/main" xmlns="" id="{00000000-0008-0000-0100-0000ED020000}"/>
            </a:ext>
          </a:extLst>
        </xdr:cNvPr>
        <xdr:cNvSpPr txBox="1"/>
      </xdr:nvSpPr>
      <xdr:spPr>
        <a:xfrm>
          <a:off x="18421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750" name="n_1mainValue【公民館】&#10;一人当たり面積">
          <a:extLst>
            <a:ext uri="{FF2B5EF4-FFF2-40B4-BE49-F238E27FC236}">
              <a16:creationId xmlns:a16="http://schemas.microsoft.com/office/drawing/2014/main" xmlns="" id="{00000000-0008-0000-0100-0000EE020000}"/>
            </a:ext>
          </a:extLst>
        </xdr:cNvPr>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751" name="n_2mainValue【公民館】&#10;一人当たり面積">
          <a:extLst>
            <a:ext uri="{FF2B5EF4-FFF2-40B4-BE49-F238E27FC236}">
              <a16:creationId xmlns:a16="http://schemas.microsoft.com/office/drawing/2014/main" xmlns="" id="{00000000-0008-0000-0100-0000EF020000}"/>
            </a:ext>
          </a:extLst>
        </xdr:cNvPr>
        <xdr:cNvSpPr txBox="1"/>
      </xdr:nvSpPr>
      <xdr:spPr>
        <a:xfrm>
          <a:off x="20199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135907</xdr:rowOff>
    </xdr:from>
    <xdr:ext cx="469744" cy="259045"/>
    <xdr:sp macro="" textlink="">
      <xdr:nvSpPr>
        <xdr:cNvPr id="752" name="n_3mainValue【公民館】&#10;一人当たり面積">
          <a:extLst>
            <a:ext uri="{FF2B5EF4-FFF2-40B4-BE49-F238E27FC236}">
              <a16:creationId xmlns:a16="http://schemas.microsoft.com/office/drawing/2014/main" xmlns="" id="{00000000-0008-0000-0100-0000F0020000}"/>
            </a:ext>
          </a:extLst>
        </xdr:cNvPr>
        <xdr:cNvSpPr txBox="1"/>
      </xdr:nvSpPr>
      <xdr:spPr>
        <a:xfrm>
          <a:off x="19310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10177</xdr:rowOff>
    </xdr:from>
    <xdr:ext cx="469744" cy="259045"/>
    <xdr:sp macro="" textlink="">
      <xdr:nvSpPr>
        <xdr:cNvPr id="753" name="n_4mainValue【公民館】&#10;一人当たり面積">
          <a:extLst>
            <a:ext uri="{FF2B5EF4-FFF2-40B4-BE49-F238E27FC236}">
              <a16:creationId xmlns:a16="http://schemas.microsoft.com/office/drawing/2014/main" xmlns="" id="{00000000-0008-0000-0100-0000F1020000}"/>
            </a:ext>
          </a:extLst>
        </xdr:cNvPr>
        <xdr:cNvSpPr txBox="1"/>
      </xdr:nvSpPr>
      <xdr:spPr>
        <a:xfrm>
          <a:off x="18421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xmlns="" id="{00000000-0008-0000-01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xmlns="" id="{00000000-0008-0000-01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有形固定資産減価償却率は、概ね類似団体平均より低い水準となっているが、公営住宅及び学校施設については上回っている状況である。</a:t>
          </a:r>
          <a:endParaRPr lang="ja-JP" altLang="ja-JP" sz="1400">
            <a:effectLst/>
          </a:endParaRPr>
        </a:p>
        <a:p>
          <a:r>
            <a:rPr kumimoji="1" lang="ja-JP" altLang="ja-JP" sz="1100">
              <a:solidFill>
                <a:schemeClr val="dk1"/>
              </a:solidFill>
              <a:effectLst/>
              <a:latin typeface="+mn-lt"/>
              <a:ea typeface="+mn-ea"/>
              <a:cs typeface="+mn-cs"/>
            </a:rPr>
            <a:t>　特に、公営住宅については高い水準にあるが、平成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年度に見直した市営住宅長寿命化計画に基づき、老朽化対策に取り組んでいることから、改善していく見込みとなっている。</a:t>
          </a:r>
          <a:endParaRPr lang="ja-JP" altLang="ja-JP" sz="1400">
            <a:effectLst/>
          </a:endParaRPr>
        </a:p>
        <a:p>
          <a:r>
            <a:rPr kumimoji="1" lang="ja-JP" altLang="ja-JP" sz="1100">
              <a:solidFill>
                <a:schemeClr val="dk1"/>
              </a:solidFill>
              <a:effectLst/>
              <a:latin typeface="+mn-lt"/>
              <a:ea typeface="+mn-ea"/>
              <a:cs typeface="+mn-cs"/>
            </a:rPr>
            <a:t>　学校施設についても、改善に向けて老朽化対策に取り組んではいるものの令和３年度は前年度と比べ老朽化が進んでいる。また、一人当たり面積が類似団体平均より低い水準にあり、児童・生徒数の増加にも対応できるよう、老朽化対策だけでなく増築等についても留意する必要がある。</a:t>
          </a:r>
          <a:endParaRPr lang="ja-JP" altLang="ja-JP" sz="1400">
            <a:effectLst/>
          </a:endParaRPr>
        </a:p>
        <a:p>
          <a:r>
            <a:rPr kumimoji="1" lang="ja-JP" altLang="ja-JP" sz="1100">
              <a:solidFill>
                <a:schemeClr val="dk1"/>
              </a:solidFill>
              <a:effectLst/>
              <a:latin typeface="+mn-lt"/>
              <a:ea typeface="+mn-ea"/>
              <a:cs typeface="+mn-cs"/>
            </a:rPr>
            <a:t>　道路については、比較的新しく造られたものが多いことなどから有形固定資産減価償却率は低い水準にあるが、緩やかに上昇しており、維持管理経費の増加に留意しつつ、計画的な老朽化対策を行っていく必要がある。</a:t>
          </a:r>
          <a:endParaRPr lang="ja-JP" altLang="ja-JP" sz="1400">
            <a:effectLst/>
          </a:endParaRPr>
        </a:p>
        <a:p>
          <a:r>
            <a:rPr kumimoji="1" lang="ja-JP" altLang="ja-JP" sz="1100">
              <a:solidFill>
                <a:schemeClr val="dk1"/>
              </a:solidFill>
              <a:effectLst/>
              <a:latin typeface="+mn-lt"/>
              <a:ea typeface="+mn-ea"/>
              <a:cs typeface="+mn-cs"/>
            </a:rPr>
            <a:t>　なお、認定こども園・幼稚園・保育所の</a:t>
          </a:r>
          <a:r>
            <a:rPr kumimoji="1" lang="ja-JP" altLang="ja-JP" sz="1100" b="0" i="0" baseline="0">
              <a:solidFill>
                <a:schemeClr val="dk1"/>
              </a:solidFill>
              <a:effectLst/>
              <a:latin typeface="+mn-lt"/>
              <a:ea typeface="+mn-ea"/>
              <a:cs typeface="+mn-cs"/>
            </a:rPr>
            <a:t>有形固定資産減価償却率下降の要因は、令和元年度に行った</a:t>
          </a:r>
          <a:r>
            <a:rPr kumimoji="1" lang="ja-JP" altLang="ja-JP" sz="1100">
              <a:solidFill>
                <a:schemeClr val="dk1"/>
              </a:solidFill>
              <a:effectLst/>
              <a:latin typeface="+mn-lt"/>
              <a:ea typeface="+mn-ea"/>
              <a:cs typeface="+mn-cs"/>
            </a:rPr>
            <a:t>公立保育所の新築移転によるものである。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101,925
101,066
26.89
43,729,205
41,947,189
1,765,212
20,484,744
20,162,336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584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6736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108857</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797300" y="64116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xdr:rowOff>
    </xdr:from>
    <xdr:to>
      <xdr:col>15</xdr:col>
      <xdr:colOff>101600</xdr:colOff>
      <xdr:row>37</xdr:row>
      <xdr:rowOff>113937</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857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68036</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908300" y="64067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4173</xdr:rowOff>
    </xdr:from>
    <xdr:to>
      <xdr:col>10</xdr:col>
      <xdr:colOff>165100</xdr:colOff>
      <xdr:row>37</xdr:row>
      <xdr:rowOff>105773</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968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54973</xdr:rowOff>
    </xdr:from>
    <xdr:to>
      <xdr:col>15</xdr:col>
      <xdr:colOff>50800</xdr:colOff>
      <xdr:row>37</xdr:row>
      <xdr:rowOff>63137</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a:off x="2019300" y="63986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2" name="n_1aveValue【図書館】&#10;有形固定資産減価償却率">
          <a:extLst>
            <a:ext uri="{FF2B5EF4-FFF2-40B4-BE49-F238E27FC236}">
              <a16:creationId xmlns:a16="http://schemas.microsoft.com/office/drawing/2014/main" xmlns="" id="{00000000-0008-0000-0200-000052000000}"/>
            </a:ext>
          </a:extLst>
        </xdr:cNvPr>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3" name="n_2aveValue【図書館】&#10;有形固定資産減価償却率">
          <a:extLst>
            <a:ext uri="{FF2B5EF4-FFF2-40B4-BE49-F238E27FC236}">
              <a16:creationId xmlns:a16="http://schemas.microsoft.com/office/drawing/2014/main" xmlns="" id="{00000000-0008-0000-0200-000053000000}"/>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5" name="n_4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6" name="n_1mainValue【図書館】&#10;有形固定資産減価償却率">
          <a:extLst>
            <a:ext uri="{FF2B5EF4-FFF2-40B4-BE49-F238E27FC236}">
              <a16:creationId xmlns:a16="http://schemas.microsoft.com/office/drawing/2014/main" xmlns="" id="{00000000-0008-0000-0200-000056000000}"/>
            </a:ext>
          </a:extLst>
        </xdr:cNvPr>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130464</xdr:rowOff>
    </xdr:from>
    <xdr:ext cx="405111" cy="259045"/>
    <xdr:sp macro="" textlink="">
      <xdr:nvSpPr>
        <xdr:cNvPr id="87" name="n_2mainValue【図書館】&#10;有形固定資産減価償却率">
          <a:extLst>
            <a:ext uri="{FF2B5EF4-FFF2-40B4-BE49-F238E27FC236}">
              <a16:creationId xmlns:a16="http://schemas.microsoft.com/office/drawing/2014/main" xmlns="" id="{00000000-0008-0000-0200-000057000000}"/>
            </a:ext>
          </a:extLst>
        </xdr:cNvPr>
        <xdr:cNvSpPr txBox="1"/>
      </xdr:nvSpPr>
      <xdr:spPr>
        <a:xfrm>
          <a:off x="2705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8" name="n_3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xmlns="" id="{00000000-0008-0000-0200-000066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xmlns=""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5" name="【図書館】&#10;一人当たり面積最小値テキスト">
          <a:extLst>
            <a:ext uri="{FF2B5EF4-FFF2-40B4-BE49-F238E27FC236}">
              <a16:creationId xmlns:a16="http://schemas.microsoft.com/office/drawing/2014/main" xmlns="" id="{00000000-0008-0000-0200-000073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17" name="【図書館】&#10;一人当たり面積最大値テキスト">
          <a:extLst>
            <a:ext uri="{FF2B5EF4-FFF2-40B4-BE49-F238E27FC236}">
              <a16:creationId xmlns:a16="http://schemas.microsoft.com/office/drawing/2014/main" xmlns="" id="{00000000-0008-0000-0200-000075000000}"/>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18" name="直線コネクタ 117">
          <a:extLst>
            <a:ext uri="{FF2B5EF4-FFF2-40B4-BE49-F238E27FC236}">
              <a16:creationId xmlns:a16="http://schemas.microsoft.com/office/drawing/2014/main" xmlns="" id="{00000000-0008-0000-0200-000076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9" name="【図書館】&#10;一人当たり面積平均値テキスト">
          <a:extLst>
            <a:ext uri="{FF2B5EF4-FFF2-40B4-BE49-F238E27FC236}">
              <a16:creationId xmlns:a16="http://schemas.microsoft.com/office/drawing/2014/main" xmlns="" id="{00000000-0008-0000-0200-000077000000}"/>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109765</xdr:rowOff>
    </xdr:from>
    <xdr:to>
      <xdr:col>46</xdr:col>
      <xdr:colOff>38100</xdr:colOff>
      <xdr:row>40</xdr:row>
      <xdr:rowOff>39915</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86995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109765</xdr:rowOff>
    </xdr:from>
    <xdr:to>
      <xdr:col>41</xdr:col>
      <xdr:colOff>101600</xdr:colOff>
      <xdr:row>40</xdr:row>
      <xdr:rowOff>39915</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78105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109765</xdr:rowOff>
    </xdr:from>
    <xdr:to>
      <xdr:col>36</xdr:col>
      <xdr:colOff>165100</xdr:colOff>
      <xdr:row>40</xdr:row>
      <xdr:rowOff>39915</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69215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104322</xdr:rowOff>
    </xdr:from>
    <xdr:to>
      <xdr:col>55</xdr:col>
      <xdr:colOff>50800</xdr:colOff>
      <xdr:row>42</xdr:row>
      <xdr:rowOff>34472</xdr:rowOff>
    </xdr:to>
    <xdr:sp macro="" textlink="">
      <xdr:nvSpPr>
        <xdr:cNvPr id="130" name="楕円 129">
          <a:extLst>
            <a:ext uri="{FF2B5EF4-FFF2-40B4-BE49-F238E27FC236}">
              <a16:creationId xmlns:a16="http://schemas.microsoft.com/office/drawing/2014/main" xmlns="" id="{00000000-0008-0000-0200-000082000000}"/>
            </a:ext>
          </a:extLst>
        </xdr:cNvPr>
        <xdr:cNvSpPr/>
      </xdr:nvSpPr>
      <xdr:spPr>
        <a:xfrm>
          <a:off x="10426700" y="7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19249</xdr:rowOff>
    </xdr:from>
    <xdr:ext cx="469744" cy="259045"/>
    <xdr:sp macro="" textlink="">
      <xdr:nvSpPr>
        <xdr:cNvPr id="131" name="【図書館】&#10;一人当たり面積該当値テキスト">
          <a:extLst>
            <a:ext uri="{FF2B5EF4-FFF2-40B4-BE49-F238E27FC236}">
              <a16:creationId xmlns:a16="http://schemas.microsoft.com/office/drawing/2014/main" xmlns="" id="{00000000-0008-0000-0200-000083000000}"/>
            </a:ext>
          </a:extLst>
        </xdr:cNvPr>
        <xdr:cNvSpPr txBox="1"/>
      </xdr:nvSpPr>
      <xdr:spPr>
        <a:xfrm>
          <a:off x="10515600" y="704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104322</xdr:rowOff>
    </xdr:from>
    <xdr:to>
      <xdr:col>50</xdr:col>
      <xdr:colOff>165100</xdr:colOff>
      <xdr:row>42</xdr:row>
      <xdr:rowOff>34472</xdr:rowOff>
    </xdr:to>
    <xdr:sp macro="" textlink="">
      <xdr:nvSpPr>
        <xdr:cNvPr id="132" name="楕円 131">
          <a:extLst>
            <a:ext uri="{FF2B5EF4-FFF2-40B4-BE49-F238E27FC236}">
              <a16:creationId xmlns:a16="http://schemas.microsoft.com/office/drawing/2014/main" xmlns="" id="{00000000-0008-0000-0200-000084000000}"/>
            </a:ext>
          </a:extLst>
        </xdr:cNvPr>
        <xdr:cNvSpPr/>
      </xdr:nvSpPr>
      <xdr:spPr>
        <a:xfrm>
          <a:off x="9588500" y="7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155122</xdr:rowOff>
    </xdr:from>
    <xdr:to>
      <xdr:col>55</xdr:col>
      <xdr:colOff>0</xdr:colOff>
      <xdr:row>41</xdr:row>
      <xdr:rowOff>155122</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9639300" y="7184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104322</xdr:rowOff>
    </xdr:from>
    <xdr:to>
      <xdr:col>46</xdr:col>
      <xdr:colOff>38100</xdr:colOff>
      <xdr:row>42</xdr:row>
      <xdr:rowOff>34472</xdr:rowOff>
    </xdr:to>
    <xdr:sp macro="" textlink="">
      <xdr:nvSpPr>
        <xdr:cNvPr id="134" name="楕円 133">
          <a:extLst>
            <a:ext uri="{FF2B5EF4-FFF2-40B4-BE49-F238E27FC236}">
              <a16:creationId xmlns:a16="http://schemas.microsoft.com/office/drawing/2014/main" xmlns="" id="{00000000-0008-0000-0200-000086000000}"/>
            </a:ext>
          </a:extLst>
        </xdr:cNvPr>
        <xdr:cNvSpPr/>
      </xdr:nvSpPr>
      <xdr:spPr>
        <a:xfrm>
          <a:off x="8699500" y="7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155122</xdr:rowOff>
    </xdr:from>
    <xdr:to>
      <xdr:col>50</xdr:col>
      <xdr:colOff>114300</xdr:colOff>
      <xdr:row>41</xdr:row>
      <xdr:rowOff>155122</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8750300" y="7184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104322</xdr:rowOff>
    </xdr:from>
    <xdr:to>
      <xdr:col>41</xdr:col>
      <xdr:colOff>101600</xdr:colOff>
      <xdr:row>42</xdr:row>
      <xdr:rowOff>34472</xdr:rowOff>
    </xdr:to>
    <xdr:sp macro="" textlink="">
      <xdr:nvSpPr>
        <xdr:cNvPr id="136" name="楕円 135">
          <a:extLst>
            <a:ext uri="{FF2B5EF4-FFF2-40B4-BE49-F238E27FC236}">
              <a16:creationId xmlns:a16="http://schemas.microsoft.com/office/drawing/2014/main" xmlns="" id="{00000000-0008-0000-0200-000088000000}"/>
            </a:ext>
          </a:extLst>
        </xdr:cNvPr>
        <xdr:cNvSpPr/>
      </xdr:nvSpPr>
      <xdr:spPr>
        <a:xfrm>
          <a:off x="7810500" y="7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155122</xdr:rowOff>
    </xdr:from>
    <xdr:to>
      <xdr:col>45</xdr:col>
      <xdr:colOff>177800</xdr:colOff>
      <xdr:row>41</xdr:row>
      <xdr:rowOff>155122</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7861300" y="7184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38" name="n_1aveValue【図書館】&#10;一人当たり面積">
          <a:extLst>
            <a:ext uri="{FF2B5EF4-FFF2-40B4-BE49-F238E27FC236}">
              <a16:creationId xmlns:a16="http://schemas.microsoft.com/office/drawing/2014/main" xmlns="" id="{00000000-0008-0000-0200-00008A000000}"/>
            </a:ext>
          </a:extLst>
        </xdr:cNvPr>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56442</xdr:rowOff>
    </xdr:from>
    <xdr:ext cx="469744" cy="259045"/>
    <xdr:sp macro="" textlink="">
      <xdr:nvSpPr>
        <xdr:cNvPr id="139" name="n_2aveValue【図書館】&#10;一人当たり面積">
          <a:extLst>
            <a:ext uri="{FF2B5EF4-FFF2-40B4-BE49-F238E27FC236}">
              <a16:creationId xmlns:a16="http://schemas.microsoft.com/office/drawing/2014/main" xmlns="" id="{00000000-0008-0000-0200-00008B000000}"/>
            </a:ext>
          </a:extLst>
        </xdr:cNvPr>
        <xdr:cNvSpPr txBox="1"/>
      </xdr:nvSpPr>
      <xdr:spPr>
        <a:xfrm>
          <a:off x="8515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56442</xdr:rowOff>
    </xdr:from>
    <xdr:ext cx="469744" cy="259045"/>
    <xdr:sp macro="" textlink="">
      <xdr:nvSpPr>
        <xdr:cNvPr id="140" name="n_3aveValue【図書館】&#10;一人当たり面積">
          <a:extLst>
            <a:ext uri="{FF2B5EF4-FFF2-40B4-BE49-F238E27FC236}">
              <a16:creationId xmlns:a16="http://schemas.microsoft.com/office/drawing/2014/main" xmlns="" id="{00000000-0008-0000-0200-00008C000000}"/>
            </a:ext>
          </a:extLst>
        </xdr:cNvPr>
        <xdr:cNvSpPr txBox="1"/>
      </xdr:nvSpPr>
      <xdr:spPr>
        <a:xfrm>
          <a:off x="7626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56442</xdr:rowOff>
    </xdr:from>
    <xdr:ext cx="469744" cy="259045"/>
    <xdr:sp macro="" textlink="">
      <xdr:nvSpPr>
        <xdr:cNvPr id="141" name="n_4aveValue【図書館】&#10;一人当たり面積">
          <a:extLst>
            <a:ext uri="{FF2B5EF4-FFF2-40B4-BE49-F238E27FC236}">
              <a16:creationId xmlns:a16="http://schemas.microsoft.com/office/drawing/2014/main" xmlns="" id="{00000000-0008-0000-0200-00008D000000}"/>
            </a:ext>
          </a:extLst>
        </xdr:cNvPr>
        <xdr:cNvSpPr txBox="1"/>
      </xdr:nvSpPr>
      <xdr:spPr>
        <a:xfrm>
          <a:off x="6737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25599</xdr:rowOff>
    </xdr:from>
    <xdr:ext cx="469744" cy="259045"/>
    <xdr:sp macro="" textlink="">
      <xdr:nvSpPr>
        <xdr:cNvPr id="142" name="n_1mainValue【図書館】&#10;一人当たり面積">
          <a:extLst>
            <a:ext uri="{FF2B5EF4-FFF2-40B4-BE49-F238E27FC236}">
              <a16:creationId xmlns:a16="http://schemas.microsoft.com/office/drawing/2014/main" xmlns="" id="{00000000-0008-0000-0200-00008E000000}"/>
            </a:ext>
          </a:extLst>
        </xdr:cNvPr>
        <xdr:cNvSpPr txBox="1"/>
      </xdr:nvSpPr>
      <xdr:spPr>
        <a:xfrm>
          <a:off x="9391727" y="72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25599</xdr:rowOff>
    </xdr:from>
    <xdr:ext cx="469744" cy="259045"/>
    <xdr:sp macro="" textlink="">
      <xdr:nvSpPr>
        <xdr:cNvPr id="143" name="n_2mainValue【図書館】&#10;一人当たり面積">
          <a:extLst>
            <a:ext uri="{FF2B5EF4-FFF2-40B4-BE49-F238E27FC236}">
              <a16:creationId xmlns:a16="http://schemas.microsoft.com/office/drawing/2014/main" xmlns="" id="{00000000-0008-0000-0200-00008F000000}"/>
            </a:ext>
          </a:extLst>
        </xdr:cNvPr>
        <xdr:cNvSpPr txBox="1"/>
      </xdr:nvSpPr>
      <xdr:spPr>
        <a:xfrm>
          <a:off x="8515427" y="72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25599</xdr:rowOff>
    </xdr:from>
    <xdr:ext cx="469744" cy="259045"/>
    <xdr:sp macro="" textlink="">
      <xdr:nvSpPr>
        <xdr:cNvPr id="144" name="n_3mainValue【図書館】&#10;一人当たり面積">
          <a:extLst>
            <a:ext uri="{FF2B5EF4-FFF2-40B4-BE49-F238E27FC236}">
              <a16:creationId xmlns:a16="http://schemas.microsoft.com/office/drawing/2014/main" xmlns="" id="{00000000-0008-0000-0200-000090000000}"/>
            </a:ext>
          </a:extLst>
        </xdr:cNvPr>
        <xdr:cNvSpPr txBox="1"/>
      </xdr:nvSpPr>
      <xdr:spPr>
        <a:xfrm>
          <a:off x="7626427" y="72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xmlns=""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xmlns=""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xmlns=""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xmlns=""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69" name="直線コネクタ 168">
          <a:extLst>
            <a:ext uri="{FF2B5EF4-FFF2-40B4-BE49-F238E27FC236}">
              <a16:creationId xmlns:a16="http://schemas.microsoft.com/office/drawing/2014/main" xmlns="" id="{00000000-0008-0000-0200-0000A9000000}"/>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xmlns="" id="{00000000-0008-0000-0200-0000AA000000}"/>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xmlns="" id="{00000000-0008-0000-0200-0000AC000000}"/>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xmlns="" id="{00000000-0008-0000-0200-0000AE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5" name="フローチャート: 判断 174">
          <a:extLst>
            <a:ext uri="{FF2B5EF4-FFF2-40B4-BE49-F238E27FC236}">
              <a16:creationId xmlns:a16="http://schemas.microsoft.com/office/drawing/2014/main" xmlns="" id="{00000000-0008-0000-0200-0000AF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76" name="フローチャート: 判断 175">
          <a:extLst>
            <a:ext uri="{FF2B5EF4-FFF2-40B4-BE49-F238E27FC236}">
              <a16:creationId xmlns:a16="http://schemas.microsoft.com/office/drawing/2014/main" xmlns="" id="{00000000-0008-0000-0200-0000B0000000}"/>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5" name="楕円 184">
          <a:extLst>
            <a:ext uri="{FF2B5EF4-FFF2-40B4-BE49-F238E27FC236}">
              <a16:creationId xmlns:a16="http://schemas.microsoft.com/office/drawing/2014/main" xmlns="" id="{00000000-0008-0000-0200-0000B9000000}"/>
            </a:ext>
          </a:extLst>
        </xdr:cNvPr>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153052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xmlns="" id="{00000000-0008-0000-0200-0000BA000000}"/>
            </a:ext>
          </a:extLst>
        </xdr:cNvPr>
        <xdr:cNvSpPr txBox="1"/>
      </xdr:nvSpPr>
      <xdr:spPr>
        <a:xfrm>
          <a:off x="4673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87" name="楕円 186">
          <a:extLst>
            <a:ext uri="{FF2B5EF4-FFF2-40B4-BE49-F238E27FC236}">
              <a16:creationId xmlns:a16="http://schemas.microsoft.com/office/drawing/2014/main" xmlns="" id="{00000000-0008-0000-0200-0000BB000000}"/>
            </a:ext>
          </a:extLst>
        </xdr:cNvPr>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9525</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a:off x="3797300" y="10258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89" name="楕円 188">
          <a:extLst>
            <a:ext uri="{FF2B5EF4-FFF2-40B4-BE49-F238E27FC236}">
              <a16:creationId xmlns:a16="http://schemas.microsoft.com/office/drawing/2014/main" xmlns="" id="{00000000-0008-0000-0200-0000BD000000}"/>
            </a:ext>
          </a:extLst>
        </xdr:cNvPr>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3810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flipV="1">
          <a:off x="2908300" y="102584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1" name="楕円 190">
          <a:extLst>
            <a:ext uri="{FF2B5EF4-FFF2-40B4-BE49-F238E27FC236}">
              <a16:creationId xmlns:a16="http://schemas.microsoft.com/office/drawing/2014/main" xmlns="" id="{00000000-0008-0000-0200-0000BF000000}"/>
            </a:ext>
          </a:extLst>
        </xdr:cNvPr>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3810</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2019300" y="10248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95885</xdr:rowOff>
    </xdr:from>
    <xdr:to>
      <xdr:col>6</xdr:col>
      <xdr:colOff>38100</xdr:colOff>
      <xdr:row>62</xdr:row>
      <xdr:rowOff>26035</xdr:rowOff>
    </xdr:to>
    <xdr:sp macro="" textlink="">
      <xdr:nvSpPr>
        <xdr:cNvPr id="193" name="楕円 192">
          <a:extLst>
            <a:ext uri="{FF2B5EF4-FFF2-40B4-BE49-F238E27FC236}">
              <a16:creationId xmlns:a16="http://schemas.microsoft.com/office/drawing/2014/main" xmlns="" id="{00000000-0008-0000-0200-0000C1000000}"/>
            </a:ext>
          </a:extLst>
        </xdr:cNvPr>
        <xdr:cNvSpPr/>
      </xdr:nvSpPr>
      <xdr:spPr>
        <a:xfrm>
          <a:off x="107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61</xdr:row>
      <xdr:rowOff>146685</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flipV="1">
          <a:off x="1130300" y="10248900"/>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195" name="n_1aveValue【体育館・プール】&#10;有形固定資産減価償却率">
          <a:extLst>
            <a:ext uri="{FF2B5EF4-FFF2-40B4-BE49-F238E27FC236}">
              <a16:creationId xmlns:a16="http://schemas.microsoft.com/office/drawing/2014/main" xmlns="" id="{00000000-0008-0000-0200-0000C3000000}"/>
            </a:ext>
          </a:extLst>
        </xdr:cNvPr>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6" name="n_2aveValue【体育館・プール】&#10;有形固定資産減価償却率">
          <a:extLst>
            <a:ext uri="{FF2B5EF4-FFF2-40B4-BE49-F238E27FC236}">
              <a16:creationId xmlns:a16="http://schemas.microsoft.com/office/drawing/2014/main" xmlns="" id="{00000000-0008-0000-0200-0000C400000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7" name="n_3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98" name="n_4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199" name="n_1main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200" name="n_2main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17162</xdr:rowOff>
    </xdr:from>
    <xdr:ext cx="405111" cy="259045"/>
    <xdr:sp macro="" textlink="">
      <xdr:nvSpPr>
        <xdr:cNvPr id="202" name="n_4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927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xmlns=""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xmlns=""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xmlns=""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xmlns="" id="{00000000-0008-0000-02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xmlns="" id="{00000000-0008-0000-0200-0000D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xmlns=""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27" name="【体育館・プール】&#10;一人当たり面積最小値テキスト">
          <a:extLst>
            <a:ext uri="{FF2B5EF4-FFF2-40B4-BE49-F238E27FC236}">
              <a16:creationId xmlns:a16="http://schemas.microsoft.com/office/drawing/2014/main" xmlns="" id="{00000000-0008-0000-0200-0000E3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29" name="【体育館・プール】&#10;一人当たり面積最大値テキスト">
          <a:extLst>
            <a:ext uri="{FF2B5EF4-FFF2-40B4-BE49-F238E27FC236}">
              <a16:creationId xmlns:a16="http://schemas.microsoft.com/office/drawing/2014/main" xmlns="" id="{00000000-0008-0000-0200-0000E5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1" name="【体育館・プール】&#10;一人当たり面積平均値テキスト">
          <a:extLst>
            <a:ext uri="{FF2B5EF4-FFF2-40B4-BE49-F238E27FC236}">
              <a16:creationId xmlns:a16="http://schemas.microsoft.com/office/drawing/2014/main" xmlns="" id="{00000000-0008-0000-0200-0000E7000000}"/>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2" name="フローチャート: 判断 231">
          <a:extLst>
            <a:ext uri="{FF2B5EF4-FFF2-40B4-BE49-F238E27FC236}">
              <a16:creationId xmlns:a16="http://schemas.microsoft.com/office/drawing/2014/main" xmlns="" id="{00000000-0008-0000-0200-0000E8000000}"/>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3" name="フローチャート: 判断 232">
          <a:extLst>
            <a:ext uri="{FF2B5EF4-FFF2-40B4-BE49-F238E27FC236}">
              <a16:creationId xmlns:a16="http://schemas.microsoft.com/office/drawing/2014/main" xmlns="" id="{00000000-0008-0000-0200-0000E9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124460</xdr:rowOff>
    </xdr:from>
    <xdr:to>
      <xdr:col>46</xdr:col>
      <xdr:colOff>38100</xdr:colOff>
      <xdr:row>61</xdr:row>
      <xdr:rowOff>54610</xdr:rowOff>
    </xdr:to>
    <xdr:sp macro="" textlink="">
      <xdr:nvSpPr>
        <xdr:cNvPr id="234" name="フローチャート: 判断 233">
          <a:extLst>
            <a:ext uri="{FF2B5EF4-FFF2-40B4-BE49-F238E27FC236}">
              <a16:creationId xmlns:a16="http://schemas.microsoft.com/office/drawing/2014/main" xmlns="" id="{00000000-0008-0000-0200-0000EA000000}"/>
            </a:ext>
          </a:extLst>
        </xdr:cNvPr>
        <xdr:cNvSpPr/>
      </xdr:nvSpPr>
      <xdr:spPr>
        <a:xfrm>
          <a:off x="8699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128270</xdr:rowOff>
    </xdr:from>
    <xdr:to>
      <xdr:col>41</xdr:col>
      <xdr:colOff>101600</xdr:colOff>
      <xdr:row>61</xdr:row>
      <xdr:rowOff>58420</xdr:rowOff>
    </xdr:to>
    <xdr:sp macro="" textlink="">
      <xdr:nvSpPr>
        <xdr:cNvPr id="235" name="フローチャート: 判断 234">
          <a:extLst>
            <a:ext uri="{FF2B5EF4-FFF2-40B4-BE49-F238E27FC236}">
              <a16:creationId xmlns:a16="http://schemas.microsoft.com/office/drawing/2014/main" xmlns="" id="{00000000-0008-0000-0200-0000EB000000}"/>
            </a:ext>
          </a:extLst>
        </xdr:cNvPr>
        <xdr:cNvSpPr/>
      </xdr:nvSpPr>
      <xdr:spPr>
        <a:xfrm>
          <a:off x="781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154940</xdr:rowOff>
    </xdr:from>
    <xdr:to>
      <xdr:col>36</xdr:col>
      <xdr:colOff>165100</xdr:colOff>
      <xdr:row>61</xdr:row>
      <xdr:rowOff>85090</xdr:rowOff>
    </xdr:to>
    <xdr:sp macro="" textlink="">
      <xdr:nvSpPr>
        <xdr:cNvPr id="236" name="フローチャート: 判断 235">
          <a:extLst>
            <a:ext uri="{FF2B5EF4-FFF2-40B4-BE49-F238E27FC236}">
              <a16:creationId xmlns:a16="http://schemas.microsoft.com/office/drawing/2014/main" xmlns="" id="{00000000-0008-0000-0200-0000EC000000}"/>
            </a:ext>
          </a:extLst>
        </xdr:cNvPr>
        <xdr:cNvSpPr/>
      </xdr:nvSpPr>
      <xdr:spPr>
        <a:xfrm>
          <a:off x="692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42" name="楕円 241">
          <a:extLst>
            <a:ext uri="{FF2B5EF4-FFF2-40B4-BE49-F238E27FC236}">
              <a16:creationId xmlns:a16="http://schemas.microsoft.com/office/drawing/2014/main" xmlns="" id="{00000000-0008-0000-0200-0000F2000000}"/>
            </a:ext>
          </a:extLst>
        </xdr:cNvPr>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43" name="【体育館・プール】&#10;一人当たり面積該当値テキスト">
          <a:extLst>
            <a:ext uri="{FF2B5EF4-FFF2-40B4-BE49-F238E27FC236}">
              <a16:creationId xmlns:a16="http://schemas.microsoft.com/office/drawing/2014/main" xmlns="" id="{00000000-0008-0000-0200-0000F3000000}"/>
            </a:ext>
          </a:extLst>
        </xdr:cNvPr>
        <xdr:cNvSpPr txBox="1"/>
      </xdr:nvSpPr>
      <xdr:spPr>
        <a:xfrm>
          <a:off x="10515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44" name="楕円 243">
          <a:extLst>
            <a:ext uri="{FF2B5EF4-FFF2-40B4-BE49-F238E27FC236}">
              <a16:creationId xmlns:a16="http://schemas.microsoft.com/office/drawing/2014/main" xmlns="" id="{00000000-0008-0000-0200-0000F4000000}"/>
            </a:ext>
          </a:extLst>
        </xdr:cNvPr>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9639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46" name="楕円 245">
          <a:extLst>
            <a:ext uri="{FF2B5EF4-FFF2-40B4-BE49-F238E27FC236}">
              <a16:creationId xmlns:a16="http://schemas.microsoft.com/office/drawing/2014/main" xmlns="" id="{00000000-0008-0000-0200-0000F6000000}"/>
            </a:ext>
          </a:extLst>
        </xdr:cNvPr>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121920</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a:off x="8750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48" name="楕円 247">
          <a:extLst>
            <a:ext uri="{FF2B5EF4-FFF2-40B4-BE49-F238E27FC236}">
              <a16:creationId xmlns:a16="http://schemas.microsoft.com/office/drawing/2014/main" xmlns="" id="{00000000-0008-0000-0200-0000F8000000}"/>
            </a:ext>
          </a:extLst>
        </xdr:cNvPr>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118110</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a:off x="7861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0" name="楕円 249">
          <a:extLst>
            <a:ext uri="{FF2B5EF4-FFF2-40B4-BE49-F238E27FC236}">
              <a16:creationId xmlns:a16="http://schemas.microsoft.com/office/drawing/2014/main" xmlns="" id="{00000000-0008-0000-0200-0000FA000000}"/>
            </a:ext>
          </a:extLst>
        </xdr:cNvPr>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63</xdr:row>
      <xdr:rowOff>68580</xdr:rowOff>
    </xdr:to>
    <xdr:cxnSp macro="">
      <xdr:nvCxnSpPr>
        <xdr:cNvPr id="251" name="直線コネクタ 250">
          <a:extLst>
            <a:ext uri="{FF2B5EF4-FFF2-40B4-BE49-F238E27FC236}">
              <a16:creationId xmlns:a16="http://schemas.microsoft.com/office/drawing/2014/main" xmlns="" id="{00000000-0008-0000-0200-0000FB000000}"/>
            </a:ext>
          </a:extLst>
        </xdr:cNvPr>
        <xdr:cNvCxnSpPr/>
      </xdr:nvCxnSpPr>
      <xdr:spPr>
        <a:xfrm flipV="1">
          <a:off x="6972300" y="107480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2" name="n_1aveValue【体育館・プール】&#10;一人当たり面積">
          <a:extLst>
            <a:ext uri="{FF2B5EF4-FFF2-40B4-BE49-F238E27FC236}">
              <a16:creationId xmlns:a16="http://schemas.microsoft.com/office/drawing/2014/main" xmlns="" id="{00000000-0008-0000-0200-0000FC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71137</xdr:rowOff>
    </xdr:from>
    <xdr:ext cx="469744" cy="259045"/>
    <xdr:sp macro="" textlink="">
      <xdr:nvSpPr>
        <xdr:cNvPr id="253" name="n_2aveValue【体育館・プール】&#10;一人当たり面積">
          <a:extLst>
            <a:ext uri="{FF2B5EF4-FFF2-40B4-BE49-F238E27FC236}">
              <a16:creationId xmlns:a16="http://schemas.microsoft.com/office/drawing/2014/main" xmlns="" id="{00000000-0008-0000-0200-0000FD000000}"/>
            </a:ext>
          </a:extLst>
        </xdr:cNvPr>
        <xdr:cNvSpPr txBox="1"/>
      </xdr:nvSpPr>
      <xdr:spPr>
        <a:xfrm>
          <a:off x="8515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74947</xdr:rowOff>
    </xdr:from>
    <xdr:ext cx="469744" cy="259045"/>
    <xdr:sp macro="" textlink="">
      <xdr:nvSpPr>
        <xdr:cNvPr id="254" name="n_3aveValue【体育館・プール】&#10;一人当たり面積">
          <a:extLst>
            <a:ext uri="{FF2B5EF4-FFF2-40B4-BE49-F238E27FC236}">
              <a16:creationId xmlns:a16="http://schemas.microsoft.com/office/drawing/2014/main" xmlns="" id="{00000000-0008-0000-0200-0000FE000000}"/>
            </a:ext>
          </a:extLst>
        </xdr:cNvPr>
        <xdr:cNvSpPr txBox="1"/>
      </xdr:nvSpPr>
      <xdr:spPr>
        <a:xfrm>
          <a:off x="7626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101617</xdr:rowOff>
    </xdr:from>
    <xdr:ext cx="469744" cy="259045"/>
    <xdr:sp macro="" textlink="">
      <xdr:nvSpPr>
        <xdr:cNvPr id="255" name="n_4aveValue【体育館・プール】&#10;一人当たり面積">
          <a:extLst>
            <a:ext uri="{FF2B5EF4-FFF2-40B4-BE49-F238E27FC236}">
              <a16:creationId xmlns:a16="http://schemas.microsoft.com/office/drawing/2014/main" xmlns="" id="{00000000-0008-0000-0200-0000FF000000}"/>
            </a:ext>
          </a:extLst>
        </xdr:cNvPr>
        <xdr:cNvSpPr txBox="1"/>
      </xdr:nvSpPr>
      <xdr:spPr>
        <a:xfrm>
          <a:off x="6737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56" name="n_1mainValue【体育館・プール】&#10;一人当たり面積">
          <a:extLst>
            <a:ext uri="{FF2B5EF4-FFF2-40B4-BE49-F238E27FC236}">
              <a16:creationId xmlns:a16="http://schemas.microsoft.com/office/drawing/2014/main" xmlns="" id="{00000000-0008-0000-0200-000000010000}"/>
            </a:ext>
          </a:extLst>
        </xdr:cNvPr>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57" name="n_2mainValue【体育館・プール】&#10;一人当たり面積">
          <a:extLst>
            <a:ext uri="{FF2B5EF4-FFF2-40B4-BE49-F238E27FC236}">
              <a16:creationId xmlns:a16="http://schemas.microsoft.com/office/drawing/2014/main" xmlns="" id="{00000000-0008-0000-0200-000001010000}"/>
            </a:ext>
          </a:extLst>
        </xdr:cNvPr>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258" name="n_3mainValue【体育館・プール】&#10;一人当たり面積">
          <a:extLst>
            <a:ext uri="{FF2B5EF4-FFF2-40B4-BE49-F238E27FC236}">
              <a16:creationId xmlns:a16="http://schemas.microsoft.com/office/drawing/2014/main" xmlns="" id="{00000000-0008-0000-0200-000002010000}"/>
            </a:ext>
          </a:extLst>
        </xdr:cNvPr>
        <xdr:cNvSpPr txBox="1"/>
      </xdr:nvSpPr>
      <xdr:spPr>
        <a:xfrm>
          <a:off x="7626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110507</xdr:rowOff>
    </xdr:from>
    <xdr:ext cx="469744" cy="259045"/>
    <xdr:sp macro="" textlink="">
      <xdr:nvSpPr>
        <xdr:cNvPr id="259" name="n_4mainValue【体育館・プール】&#10;一人当たり面積">
          <a:extLst>
            <a:ext uri="{FF2B5EF4-FFF2-40B4-BE49-F238E27FC236}">
              <a16:creationId xmlns:a16="http://schemas.microsoft.com/office/drawing/2014/main" xmlns="" id="{00000000-0008-0000-0200-000003010000}"/>
            </a:ext>
          </a:extLst>
        </xdr:cNvPr>
        <xdr:cNvSpPr txBox="1"/>
      </xdr:nvSpPr>
      <xdr:spPr>
        <a:xfrm>
          <a:off x="6737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xmlns=""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xmlns=""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xmlns=""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xmlns="" id="{00000000-0008-0000-02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87" name="【福祉施設】&#10;有形固定資産減価償却率最大値テキスト">
          <a:extLst>
            <a:ext uri="{FF2B5EF4-FFF2-40B4-BE49-F238E27FC236}">
              <a16:creationId xmlns:a16="http://schemas.microsoft.com/office/drawing/2014/main" xmlns="" id="{00000000-0008-0000-0200-00001F010000}"/>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89" name="【福祉施設】&#10;有形固定資産減価償却率平均値テキスト">
          <a:extLst>
            <a:ext uri="{FF2B5EF4-FFF2-40B4-BE49-F238E27FC236}">
              <a16:creationId xmlns:a16="http://schemas.microsoft.com/office/drawing/2014/main" xmlns="" id="{00000000-0008-0000-0200-000021010000}"/>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0" name="フローチャート: 判断 289">
          <a:extLst>
            <a:ext uri="{FF2B5EF4-FFF2-40B4-BE49-F238E27FC236}">
              <a16:creationId xmlns:a16="http://schemas.microsoft.com/office/drawing/2014/main" xmlns="" id="{00000000-0008-0000-0200-000022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1" name="フローチャート: 判断 290">
          <a:extLst>
            <a:ext uri="{FF2B5EF4-FFF2-40B4-BE49-F238E27FC236}">
              <a16:creationId xmlns:a16="http://schemas.microsoft.com/office/drawing/2014/main" xmlns="" id="{00000000-0008-0000-0200-000023010000}"/>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118745</xdr:rowOff>
    </xdr:from>
    <xdr:to>
      <xdr:col>15</xdr:col>
      <xdr:colOff>101600</xdr:colOff>
      <xdr:row>82</xdr:row>
      <xdr:rowOff>48895</xdr:rowOff>
    </xdr:to>
    <xdr:sp macro="" textlink="">
      <xdr:nvSpPr>
        <xdr:cNvPr id="292" name="フローチャート: 判断 291">
          <a:extLst>
            <a:ext uri="{FF2B5EF4-FFF2-40B4-BE49-F238E27FC236}">
              <a16:creationId xmlns:a16="http://schemas.microsoft.com/office/drawing/2014/main" xmlns="" id="{00000000-0008-0000-0200-000024010000}"/>
            </a:ext>
          </a:extLst>
        </xdr:cNvPr>
        <xdr:cNvSpPr/>
      </xdr:nvSpPr>
      <xdr:spPr>
        <a:xfrm>
          <a:off x="28575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93" name="フローチャート: 判断 292">
          <a:extLst>
            <a:ext uri="{FF2B5EF4-FFF2-40B4-BE49-F238E27FC236}">
              <a16:creationId xmlns:a16="http://schemas.microsoft.com/office/drawing/2014/main" xmlns="" id="{00000000-0008-0000-0200-000025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94" name="フローチャート: 判断 293">
          <a:extLst>
            <a:ext uri="{FF2B5EF4-FFF2-40B4-BE49-F238E27FC236}">
              <a16:creationId xmlns:a16="http://schemas.microsoft.com/office/drawing/2014/main" xmlns="" id="{00000000-0008-0000-0200-00002601000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27305</xdr:rowOff>
    </xdr:from>
    <xdr:to>
      <xdr:col>24</xdr:col>
      <xdr:colOff>114300</xdr:colOff>
      <xdr:row>80</xdr:row>
      <xdr:rowOff>128905</xdr:rowOff>
    </xdr:to>
    <xdr:sp macro="" textlink="">
      <xdr:nvSpPr>
        <xdr:cNvPr id="300" name="楕円 299">
          <a:extLst>
            <a:ext uri="{FF2B5EF4-FFF2-40B4-BE49-F238E27FC236}">
              <a16:creationId xmlns:a16="http://schemas.microsoft.com/office/drawing/2014/main" xmlns="" id="{00000000-0008-0000-0200-00002C010000}"/>
            </a:ext>
          </a:extLst>
        </xdr:cNvPr>
        <xdr:cNvSpPr/>
      </xdr:nvSpPr>
      <xdr:spPr>
        <a:xfrm>
          <a:off x="4584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50182</xdr:rowOff>
    </xdr:from>
    <xdr:ext cx="405111" cy="259045"/>
    <xdr:sp macro="" textlink="">
      <xdr:nvSpPr>
        <xdr:cNvPr id="301" name="【福祉施設】&#10;有形固定資産減価償却率該当値テキスト">
          <a:extLst>
            <a:ext uri="{FF2B5EF4-FFF2-40B4-BE49-F238E27FC236}">
              <a16:creationId xmlns:a16="http://schemas.microsoft.com/office/drawing/2014/main" xmlns="" id="{00000000-0008-0000-0200-00002D010000}"/>
            </a:ext>
          </a:extLst>
        </xdr:cNvPr>
        <xdr:cNvSpPr txBox="1"/>
      </xdr:nvSpPr>
      <xdr:spPr>
        <a:xfrm>
          <a:off x="4673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154939</xdr:rowOff>
    </xdr:from>
    <xdr:to>
      <xdr:col>20</xdr:col>
      <xdr:colOff>38100</xdr:colOff>
      <xdr:row>80</xdr:row>
      <xdr:rowOff>85089</xdr:rowOff>
    </xdr:to>
    <xdr:sp macro="" textlink="">
      <xdr:nvSpPr>
        <xdr:cNvPr id="302" name="楕円 301">
          <a:extLst>
            <a:ext uri="{FF2B5EF4-FFF2-40B4-BE49-F238E27FC236}">
              <a16:creationId xmlns:a16="http://schemas.microsoft.com/office/drawing/2014/main" xmlns="" id="{00000000-0008-0000-0200-00002E010000}"/>
            </a:ext>
          </a:extLst>
        </xdr:cNvPr>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34289</xdr:rowOff>
    </xdr:from>
    <xdr:to>
      <xdr:col>24</xdr:col>
      <xdr:colOff>63500</xdr:colOff>
      <xdr:row>80</xdr:row>
      <xdr:rowOff>78105</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a:off x="3797300" y="137502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145414</xdr:rowOff>
    </xdr:from>
    <xdr:to>
      <xdr:col>15</xdr:col>
      <xdr:colOff>101600</xdr:colOff>
      <xdr:row>80</xdr:row>
      <xdr:rowOff>75564</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2857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24764</xdr:rowOff>
    </xdr:from>
    <xdr:to>
      <xdr:col>19</xdr:col>
      <xdr:colOff>177800</xdr:colOff>
      <xdr:row>80</xdr:row>
      <xdr:rowOff>34289</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a:off x="2908300" y="137407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1968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80</xdr:row>
      <xdr:rowOff>24764</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2019300" y="137255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80</xdr:row>
      <xdr:rowOff>9525</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1130300" y="13683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0" name="n_1aveValue【福祉施設】&#10;有形固定資産減価償却率">
          <a:extLst>
            <a:ext uri="{FF2B5EF4-FFF2-40B4-BE49-F238E27FC236}">
              <a16:creationId xmlns:a16="http://schemas.microsoft.com/office/drawing/2014/main" xmlns="" id="{00000000-0008-0000-0200-000036010000}"/>
            </a:ext>
          </a:extLst>
        </xdr:cNvPr>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40022</xdr:rowOff>
    </xdr:from>
    <xdr:ext cx="405111" cy="259045"/>
    <xdr:sp macro="" textlink="">
      <xdr:nvSpPr>
        <xdr:cNvPr id="311" name="n_2aveValue【福祉施設】&#10;有形固定資産減価償却率">
          <a:extLst>
            <a:ext uri="{FF2B5EF4-FFF2-40B4-BE49-F238E27FC236}">
              <a16:creationId xmlns:a16="http://schemas.microsoft.com/office/drawing/2014/main" xmlns="" id="{00000000-0008-0000-0200-000037010000}"/>
            </a:ext>
          </a:extLst>
        </xdr:cNvPr>
        <xdr:cNvSpPr txBox="1"/>
      </xdr:nvSpPr>
      <xdr:spPr>
        <a:xfrm>
          <a:off x="2705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312" name="n_3aveValue【福祉施設】&#10;有形固定資産減価償却率">
          <a:extLst>
            <a:ext uri="{FF2B5EF4-FFF2-40B4-BE49-F238E27FC236}">
              <a16:creationId xmlns:a16="http://schemas.microsoft.com/office/drawing/2014/main" xmlns="" id="{00000000-0008-0000-0200-000038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13" name="n_4aveValue【福祉施設】&#10;有形固定資産減価償却率">
          <a:extLst>
            <a:ext uri="{FF2B5EF4-FFF2-40B4-BE49-F238E27FC236}">
              <a16:creationId xmlns:a16="http://schemas.microsoft.com/office/drawing/2014/main" xmlns="" id="{00000000-0008-0000-0200-000039010000}"/>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101616</xdr:rowOff>
    </xdr:from>
    <xdr:ext cx="405111" cy="259045"/>
    <xdr:sp macro="" textlink="">
      <xdr:nvSpPr>
        <xdr:cNvPr id="314" name="n_1mainValue【福祉施設】&#10;有形固定資産減価償却率">
          <a:extLst>
            <a:ext uri="{FF2B5EF4-FFF2-40B4-BE49-F238E27FC236}">
              <a16:creationId xmlns:a16="http://schemas.microsoft.com/office/drawing/2014/main" xmlns="" id="{00000000-0008-0000-0200-00003A010000}"/>
            </a:ext>
          </a:extLst>
        </xdr:cNvPr>
        <xdr:cNvSpPr txBox="1"/>
      </xdr:nvSpPr>
      <xdr:spPr>
        <a:xfrm>
          <a:off x="3582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92091</xdr:rowOff>
    </xdr:from>
    <xdr:ext cx="405111" cy="259045"/>
    <xdr:sp macro="" textlink="">
      <xdr:nvSpPr>
        <xdr:cNvPr id="315" name="n_2main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2705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316" name="n_3main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1816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317" name="n_4main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xmlns="" id="{00000000-0008-0000-02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xmlns=""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4" name="【福祉施設】&#10;一人当たり面積最小値テキスト">
          <a:extLst>
            <a:ext uri="{FF2B5EF4-FFF2-40B4-BE49-F238E27FC236}">
              <a16:creationId xmlns:a16="http://schemas.microsoft.com/office/drawing/2014/main" xmlns="" id="{00000000-0008-0000-0200-000058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6" name="【福祉施設】&#10;一人当たり面積最大値テキスト">
          <a:extLst>
            <a:ext uri="{FF2B5EF4-FFF2-40B4-BE49-F238E27FC236}">
              <a16:creationId xmlns:a16="http://schemas.microsoft.com/office/drawing/2014/main" xmlns="" id="{00000000-0008-0000-0200-00005A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48" name="【福祉施設】&#10;一人当たり面積平均値テキスト">
          <a:extLst>
            <a:ext uri="{FF2B5EF4-FFF2-40B4-BE49-F238E27FC236}">
              <a16:creationId xmlns:a16="http://schemas.microsoft.com/office/drawing/2014/main" xmlns="" id="{00000000-0008-0000-0200-00005C010000}"/>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49" name="フローチャート: 判断 348">
          <a:extLst>
            <a:ext uri="{FF2B5EF4-FFF2-40B4-BE49-F238E27FC236}">
              <a16:creationId xmlns:a16="http://schemas.microsoft.com/office/drawing/2014/main" xmlns="" id="{00000000-0008-0000-0200-00005D01000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0" name="フローチャート: 判断 349">
          <a:extLst>
            <a:ext uri="{FF2B5EF4-FFF2-40B4-BE49-F238E27FC236}">
              <a16:creationId xmlns:a16="http://schemas.microsoft.com/office/drawing/2014/main" xmlns="" id="{00000000-0008-0000-0200-00005E010000}"/>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907</xdr:rowOff>
    </xdr:from>
    <xdr:to>
      <xdr:col>46</xdr:col>
      <xdr:colOff>38100</xdr:colOff>
      <xdr:row>83</xdr:row>
      <xdr:rowOff>102507</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8699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161471</xdr:rowOff>
    </xdr:from>
    <xdr:to>
      <xdr:col>41</xdr:col>
      <xdr:colOff>101600</xdr:colOff>
      <xdr:row>83</xdr:row>
      <xdr:rowOff>91621</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7810500" y="1422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17236</xdr:rowOff>
    </xdr:from>
    <xdr:to>
      <xdr:col>55</xdr:col>
      <xdr:colOff>50800</xdr:colOff>
      <xdr:row>85</xdr:row>
      <xdr:rowOff>118836</xdr:rowOff>
    </xdr:to>
    <xdr:sp macro="" textlink="">
      <xdr:nvSpPr>
        <xdr:cNvPr id="359" name="楕円 358">
          <a:extLst>
            <a:ext uri="{FF2B5EF4-FFF2-40B4-BE49-F238E27FC236}">
              <a16:creationId xmlns:a16="http://schemas.microsoft.com/office/drawing/2014/main" xmlns="" id="{00000000-0008-0000-0200-000067010000}"/>
            </a:ext>
          </a:extLst>
        </xdr:cNvPr>
        <xdr:cNvSpPr/>
      </xdr:nvSpPr>
      <xdr:spPr>
        <a:xfrm>
          <a:off x="104267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167113</xdr:rowOff>
    </xdr:from>
    <xdr:ext cx="469744" cy="259045"/>
    <xdr:sp macro="" textlink="">
      <xdr:nvSpPr>
        <xdr:cNvPr id="360" name="【福祉施設】&#10;一人当たり面積該当値テキスト">
          <a:extLst>
            <a:ext uri="{FF2B5EF4-FFF2-40B4-BE49-F238E27FC236}">
              <a16:creationId xmlns:a16="http://schemas.microsoft.com/office/drawing/2014/main" xmlns="" id="{00000000-0008-0000-0200-000068010000}"/>
            </a:ext>
          </a:extLst>
        </xdr:cNvPr>
        <xdr:cNvSpPr txBox="1"/>
      </xdr:nvSpPr>
      <xdr:spPr>
        <a:xfrm>
          <a:off x="10515600"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17236</xdr:rowOff>
    </xdr:from>
    <xdr:to>
      <xdr:col>50</xdr:col>
      <xdr:colOff>165100</xdr:colOff>
      <xdr:row>85</xdr:row>
      <xdr:rowOff>118836</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9588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68036</xdr:rowOff>
    </xdr:from>
    <xdr:to>
      <xdr:col>55</xdr:col>
      <xdr:colOff>0</xdr:colOff>
      <xdr:row>85</xdr:row>
      <xdr:rowOff>68036</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a:off x="9639300" y="14641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68036</xdr:rowOff>
    </xdr:from>
    <xdr:to>
      <xdr:col>50</xdr:col>
      <xdr:colOff>114300</xdr:colOff>
      <xdr:row>86</xdr:row>
      <xdr:rowOff>5443</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flipV="1">
          <a:off x="8750300" y="146412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65" name="楕円 364">
          <a:extLst>
            <a:ext uri="{FF2B5EF4-FFF2-40B4-BE49-F238E27FC236}">
              <a16:creationId xmlns:a16="http://schemas.microsoft.com/office/drawing/2014/main" xmlns="" id="{00000000-0008-0000-0200-00006D010000}"/>
            </a:ext>
          </a:extLst>
        </xdr:cNvPr>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5443</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a:off x="7861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367" name="楕円 366">
          <a:extLst>
            <a:ext uri="{FF2B5EF4-FFF2-40B4-BE49-F238E27FC236}">
              <a16:creationId xmlns:a16="http://schemas.microsoft.com/office/drawing/2014/main" xmlns="" id="{00000000-0008-0000-0200-00006F010000}"/>
            </a:ext>
          </a:extLst>
        </xdr:cNvPr>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5443</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6972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69" name="n_1aveValue【福祉施設】&#10;一人当たり面積">
          <a:extLst>
            <a:ext uri="{FF2B5EF4-FFF2-40B4-BE49-F238E27FC236}">
              <a16:creationId xmlns:a16="http://schemas.microsoft.com/office/drawing/2014/main" xmlns="" id="{00000000-0008-0000-0200-000071010000}"/>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119034</xdr:rowOff>
    </xdr:from>
    <xdr:ext cx="469744" cy="259045"/>
    <xdr:sp macro="" textlink="">
      <xdr:nvSpPr>
        <xdr:cNvPr id="370" name="n_2aveValue【福祉施設】&#10;一人当たり面積">
          <a:extLst>
            <a:ext uri="{FF2B5EF4-FFF2-40B4-BE49-F238E27FC236}">
              <a16:creationId xmlns:a16="http://schemas.microsoft.com/office/drawing/2014/main" xmlns="" id="{00000000-0008-0000-0200-000072010000}"/>
            </a:ext>
          </a:extLst>
        </xdr:cNvPr>
        <xdr:cNvSpPr txBox="1"/>
      </xdr:nvSpPr>
      <xdr:spPr>
        <a:xfrm>
          <a:off x="8515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108148</xdr:rowOff>
    </xdr:from>
    <xdr:ext cx="469744" cy="259045"/>
    <xdr:sp macro="" textlink="">
      <xdr:nvSpPr>
        <xdr:cNvPr id="371" name="n_3aveValue【福祉施設】&#10;一人当たり面積">
          <a:extLst>
            <a:ext uri="{FF2B5EF4-FFF2-40B4-BE49-F238E27FC236}">
              <a16:creationId xmlns:a16="http://schemas.microsoft.com/office/drawing/2014/main" xmlns="" id="{00000000-0008-0000-0200-000073010000}"/>
            </a:ext>
          </a:extLst>
        </xdr:cNvPr>
        <xdr:cNvSpPr txBox="1"/>
      </xdr:nvSpPr>
      <xdr:spPr>
        <a:xfrm>
          <a:off x="7626427"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72" name="n_4aveValue【福祉施設】&#10;一人当たり面積">
          <a:extLst>
            <a:ext uri="{FF2B5EF4-FFF2-40B4-BE49-F238E27FC236}">
              <a16:creationId xmlns:a16="http://schemas.microsoft.com/office/drawing/2014/main" xmlns="" id="{00000000-0008-0000-0200-000074010000}"/>
            </a:ext>
          </a:extLst>
        </xdr:cNvPr>
        <xdr:cNvSpPr txBox="1"/>
      </xdr:nvSpPr>
      <xdr:spPr>
        <a:xfrm>
          <a:off x="6737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109963</xdr:rowOff>
    </xdr:from>
    <xdr:ext cx="469744" cy="259045"/>
    <xdr:sp macro="" textlink="">
      <xdr:nvSpPr>
        <xdr:cNvPr id="373" name="n_1mainValue【福祉施設】&#10;一人当たり面積">
          <a:extLst>
            <a:ext uri="{FF2B5EF4-FFF2-40B4-BE49-F238E27FC236}">
              <a16:creationId xmlns:a16="http://schemas.microsoft.com/office/drawing/2014/main" xmlns="" id="{00000000-0008-0000-0200-000075010000}"/>
            </a:ext>
          </a:extLst>
        </xdr:cNvPr>
        <xdr:cNvSpPr txBox="1"/>
      </xdr:nvSpPr>
      <xdr:spPr>
        <a:xfrm>
          <a:off x="93917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74" name="n_2mainValue【福祉施設】&#10;一人当たり面積">
          <a:extLst>
            <a:ext uri="{FF2B5EF4-FFF2-40B4-BE49-F238E27FC236}">
              <a16:creationId xmlns:a16="http://schemas.microsoft.com/office/drawing/2014/main" xmlns="" id="{00000000-0008-0000-0200-000076010000}"/>
            </a:ext>
          </a:extLst>
        </xdr:cNvPr>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75" name="n_3mainValue【福祉施設】&#10;一人当たり面積">
          <a:extLst>
            <a:ext uri="{FF2B5EF4-FFF2-40B4-BE49-F238E27FC236}">
              <a16:creationId xmlns:a16="http://schemas.microsoft.com/office/drawing/2014/main" xmlns="" id="{00000000-0008-0000-0200-000077010000}"/>
            </a:ext>
          </a:extLst>
        </xdr:cNvPr>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376" name="n_4mainValue【福祉施設】&#10;一人当たり面積">
          <a:extLst>
            <a:ext uri="{FF2B5EF4-FFF2-40B4-BE49-F238E27FC236}">
              <a16:creationId xmlns:a16="http://schemas.microsoft.com/office/drawing/2014/main" xmlns="" id="{00000000-0008-0000-0200-000078010000}"/>
            </a:ext>
          </a:extLst>
        </xdr:cNvPr>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xmlns="" id="{00000000-0008-0000-02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2" name="【市民会館】&#10;有形固定資産減価償却率最小値テキスト">
          <a:extLst>
            <a:ext uri="{FF2B5EF4-FFF2-40B4-BE49-F238E27FC236}">
              <a16:creationId xmlns:a16="http://schemas.microsoft.com/office/drawing/2014/main" xmlns="" id="{00000000-0008-0000-0200-000092010000}"/>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3" name="直線コネクタ 402">
          <a:extLst>
            <a:ext uri="{FF2B5EF4-FFF2-40B4-BE49-F238E27FC236}">
              <a16:creationId xmlns:a16="http://schemas.microsoft.com/office/drawing/2014/main" xmlns="" id="{00000000-0008-0000-0200-000093010000}"/>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04" name="【市民会館】&#10;有形固定資産減価償却率最大値テキスト">
          <a:extLst>
            <a:ext uri="{FF2B5EF4-FFF2-40B4-BE49-F238E27FC236}">
              <a16:creationId xmlns:a16="http://schemas.microsoft.com/office/drawing/2014/main" xmlns="" id="{00000000-0008-0000-0200-000094010000}"/>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05" name="直線コネクタ 404">
          <a:extLst>
            <a:ext uri="{FF2B5EF4-FFF2-40B4-BE49-F238E27FC236}">
              <a16:creationId xmlns:a16="http://schemas.microsoft.com/office/drawing/2014/main" xmlns="" id="{00000000-0008-0000-0200-000095010000}"/>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06" name="【市民会館】&#10;有形固定資産減価償却率平均値テキスト">
          <a:extLst>
            <a:ext uri="{FF2B5EF4-FFF2-40B4-BE49-F238E27FC236}">
              <a16:creationId xmlns:a16="http://schemas.microsoft.com/office/drawing/2014/main" xmlns="" id="{00000000-0008-0000-0200-000096010000}"/>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07" name="フローチャート: 判断 406">
          <a:extLst>
            <a:ext uri="{FF2B5EF4-FFF2-40B4-BE49-F238E27FC236}">
              <a16:creationId xmlns:a16="http://schemas.microsoft.com/office/drawing/2014/main" xmlns="" id="{00000000-0008-0000-0200-000097010000}"/>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08" name="フローチャート: 判断 407">
          <a:extLst>
            <a:ext uri="{FF2B5EF4-FFF2-40B4-BE49-F238E27FC236}">
              <a16:creationId xmlns:a16="http://schemas.microsoft.com/office/drawing/2014/main" xmlns="" id="{00000000-0008-0000-0200-000098010000}"/>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9" name="フローチャート: 判断 408">
          <a:extLst>
            <a:ext uri="{FF2B5EF4-FFF2-40B4-BE49-F238E27FC236}">
              <a16:creationId xmlns:a16="http://schemas.microsoft.com/office/drawing/2014/main" xmlns="" id="{00000000-0008-0000-0200-000099010000}"/>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137795</xdr:rowOff>
    </xdr:from>
    <xdr:to>
      <xdr:col>10</xdr:col>
      <xdr:colOff>165100</xdr:colOff>
      <xdr:row>104</xdr:row>
      <xdr:rowOff>67945</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1968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61595</xdr:rowOff>
    </xdr:from>
    <xdr:to>
      <xdr:col>6</xdr:col>
      <xdr:colOff>38100</xdr:colOff>
      <xdr:row>103</xdr:row>
      <xdr:rowOff>163195</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1079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00000000-0008-0000-02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164464</xdr:rowOff>
    </xdr:from>
    <xdr:to>
      <xdr:col>24</xdr:col>
      <xdr:colOff>114300</xdr:colOff>
      <xdr:row>102</xdr:row>
      <xdr:rowOff>94614</xdr:rowOff>
    </xdr:to>
    <xdr:sp macro="" textlink="">
      <xdr:nvSpPr>
        <xdr:cNvPr id="417" name="楕円 416">
          <a:extLst>
            <a:ext uri="{FF2B5EF4-FFF2-40B4-BE49-F238E27FC236}">
              <a16:creationId xmlns:a16="http://schemas.microsoft.com/office/drawing/2014/main" xmlns="" id="{00000000-0008-0000-0200-0000A1010000}"/>
            </a:ext>
          </a:extLst>
        </xdr:cNvPr>
        <xdr:cNvSpPr/>
      </xdr:nvSpPr>
      <xdr:spPr>
        <a:xfrm>
          <a:off x="45847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15891</xdr:rowOff>
    </xdr:from>
    <xdr:ext cx="405111" cy="259045"/>
    <xdr:sp macro="" textlink="">
      <xdr:nvSpPr>
        <xdr:cNvPr id="418" name="【市民会館】&#10;有形固定資産減価償却率該当値テキスト">
          <a:extLst>
            <a:ext uri="{FF2B5EF4-FFF2-40B4-BE49-F238E27FC236}">
              <a16:creationId xmlns:a16="http://schemas.microsoft.com/office/drawing/2014/main" xmlns="" id="{00000000-0008-0000-0200-0000A2010000}"/>
            </a:ext>
          </a:extLst>
        </xdr:cNvPr>
        <xdr:cNvSpPr txBox="1"/>
      </xdr:nvSpPr>
      <xdr:spPr>
        <a:xfrm>
          <a:off x="4673600"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419" name="楕円 418">
          <a:extLst>
            <a:ext uri="{FF2B5EF4-FFF2-40B4-BE49-F238E27FC236}">
              <a16:creationId xmlns:a16="http://schemas.microsoft.com/office/drawing/2014/main" xmlns="" id="{00000000-0008-0000-0200-0000A3010000}"/>
            </a:ext>
          </a:extLst>
        </xdr:cNvPr>
        <xdr:cNvSpPr/>
      </xdr:nvSpPr>
      <xdr:spPr>
        <a:xfrm>
          <a:off x="3746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160020</xdr:rowOff>
    </xdr:from>
    <xdr:to>
      <xdr:col>24</xdr:col>
      <xdr:colOff>63500</xdr:colOff>
      <xdr:row>102</xdr:row>
      <xdr:rowOff>43814</xdr:rowOff>
    </xdr:to>
    <xdr:cxnSp macro="">
      <xdr:nvCxnSpPr>
        <xdr:cNvPr id="420" name="直線コネクタ 419">
          <a:extLst>
            <a:ext uri="{FF2B5EF4-FFF2-40B4-BE49-F238E27FC236}">
              <a16:creationId xmlns:a16="http://schemas.microsoft.com/office/drawing/2014/main" xmlns="" id="{00000000-0008-0000-0200-0000A4010000}"/>
            </a:ext>
          </a:extLst>
        </xdr:cNvPr>
        <xdr:cNvCxnSpPr/>
      </xdr:nvCxnSpPr>
      <xdr:spPr>
        <a:xfrm>
          <a:off x="3797300" y="1747647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78739</xdr:rowOff>
    </xdr:from>
    <xdr:to>
      <xdr:col>15</xdr:col>
      <xdr:colOff>101600</xdr:colOff>
      <xdr:row>102</xdr:row>
      <xdr:rowOff>8889</xdr:rowOff>
    </xdr:to>
    <xdr:sp macro="" textlink="">
      <xdr:nvSpPr>
        <xdr:cNvPr id="421" name="楕円 420">
          <a:extLst>
            <a:ext uri="{FF2B5EF4-FFF2-40B4-BE49-F238E27FC236}">
              <a16:creationId xmlns:a16="http://schemas.microsoft.com/office/drawing/2014/main" xmlns="" id="{00000000-0008-0000-0200-0000A5010000}"/>
            </a:ext>
          </a:extLst>
        </xdr:cNvPr>
        <xdr:cNvSpPr/>
      </xdr:nvSpPr>
      <xdr:spPr>
        <a:xfrm>
          <a:off x="2857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129539</xdr:rowOff>
    </xdr:from>
    <xdr:to>
      <xdr:col>19</xdr:col>
      <xdr:colOff>177800</xdr:colOff>
      <xdr:row>101</xdr:row>
      <xdr:rowOff>160020</xdr:rowOff>
    </xdr:to>
    <xdr:cxnSp macro="">
      <xdr:nvCxnSpPr>
        <xdr:cNvPr id="422" name="直線コネクタ 421">
          <a:extLst>
            <a:ext uri="{FF2B5EF4-FFF2-40B4-BE49-F238E27FC236}">
              <a16:creationId xmlns:a16="http://schemas.microsoft.com/office/drawing/2014/main" xmlns="" id="{00000000-0008-0000-0200-0000A6010000}"/>
            </a:ext>
          </a:extLst>
        </xdr:cNvPr>
        <xdr:cNvCxnSpPr/>
      </xdr:nvCxnSpPr>
      <xdr:spPr>
        <a:xfrm>
          <a:off x="2908300" y="17445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46355</xdr:rowOff>
    </xdr:from>
    <xdr:to>
      <xdr:col>10</xdr:col>
      <xdr:colOff>165100</xdr:colOff>
      <xdr:row>101</xdr:row>
      <xdr:rowOff>147955</xdr:rowOff>
    </xdr:to>
    <xdr:sp macro="" textlink="">
      <xdr:nvSpPr>
        <xdr:cNvPr id="423" name="楕円 422">
          <a:extLst>
            <a:ext uri="{FF2B5EF4-FFF2-40B4-BE49-F238E27FC236}">
              <a16:creationId xmlns:a16="http://schemas.microsoft.com/office/drawing/2014/main" xmlns="" id="{00000000-0008-0000-0200-0000A7010000}"/>
            </a:ext>
          </a:extLst>
        </xdr:cNvPr>
        <xdr:cNvSpPr/>
      </xdr:nvSpPr>
      <xdr:spPr>
        <a:xfrm>
          <a:off x="1968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97155</xdr:rowOff>
    </xdr:from>
    <xdr:to>
      <xdr:col>15</xdr:col>
      <xdr:colOff>50800</xdr:colOff>
      <xdr:row>101</xdr:row>
      <xdr:rowOff>129539</xdr:rowOff>
    </xdr:to>
    <xdr:cxnSp macro="">
      <xdr:nvCxnSpPr>
        <xdr:cNvPr id="424" name="直線コネクタ 423">
          <a:extLst>
            <a:ext uri="{FF2B5EF4-FFF2-40B4-BE49-F238E27FC236}">
              <a16:creationId xmlns:a16="http://schemas.microsoft.com/office/drawing/2014/main" xmlns="" id="{00000000-0008-0000-0200-0000A8010000}"/>
            </a:ext>
          </a:extLst>
        </xdr:cNvPr>
        <xdr:cNvCxnSpPr/>
      </xdr:nvCxnSpPr>
      <xdr:spPr>
        <a:xfrm>
          <a:off x="2019300" y="174136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25400</xdr:rowOff>
    </xdr:from>
    <xdr:to>
      <xdr:col>6</xdr:col>
      <xdr:colOff>38100</xdr:colOff>
      <xdr:row>101</xdr:row>
      <xdr:rowOff>127000</xdr:rowOff>
    </xdr:to>
    <xdr:sp macro="" textlink="">
      <xdr:nvSpPr>
        <xdr:cNvPr id="425" name="楕円 424">
          <a:extLst>
            <a:ext uri="{FF2B5EF4-FFF2-40B4-BE49-F238E27FC236}">
              <a16:creationId xmlns:a16="http://schemas.microsoft.com/office/drawing/2014/main" xmlns="" id="{00000000-0008-0000-0200-0000A9010000}"/>
            </a:ext>
          </a:extLst>
        </xdr:cNvPr>
        <xdr:cNvSpPr/>
      </xdr:nvSpPr>
      <xdr:spPr>
        <a:xfrm>
          <a:off x="1079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76200</xdr:rowOff>
    </xdr:from>
    <xdr:to>
      <xdr:col>10</xdr:col>
      <xdr:colOff>114300</xdr:colOff>
      <xdr:row>101</xdr:row>
      <xdr:rowOff>97155</xdr:rowOff>
    </xdr:to>
    <xdr:cxnSp macro="">
      <xdr:nvCxnSpPr>
        <xdr:cNvPr id="426" name="直線コネクタ 425">
          <a:extLst>
            <a:ext uri="{FF2B5EF4-FFF2-40B4-BE49-F238E27FC236}">
              <a16:creationId xmlns:a16="http://schemas.microsoft.com/office/drawing/2014/main" xmlns="" id="{00000000-0008-0000-0200-0000AA010000}"/>
            </a:ext>
          </a:extLst>
        </xdr:cNvPr>
        <xdr:cNvCxnSpPr/>
      </xdr:nvCxnSpPr>
      <xdr:spPr>
        <a:xfrm>
          <a:off x="1130300" y="17392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27" name="n_1aveValue【市民会館】&#10;有形固定資産減価償却率">
          <a:extLst>
            <a:ext uri="{FF2B5EF4-FFF2-40B4-BE49-F238E27FC236}">
              <a16:creationId xmlns:a16="http://schemas.microsoft.com/office/drawing/2014/main" xmlns="" id="{00000000-0008-0000-0200-0000AB010000}"/>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8" name="n_2aveValue【市民会館】&#10;有形固定資産減価償却率">
          <a:extLst>
            <a:ext uri="{FF2B5EF4-FFF2-40B4-BE49-F238E27FC236}">
              <a16:creationId xmlns:a16="http://schemas.microsoft.com/office/drawing/2014/main" xmlns="" id="{00000000-0008-0000-0200-0000AC010000}"/>
            </a:ext>
          </a:extLst>
        </xdr:cNvPr>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59072</xdr:rowOff>
    </xdr:from>
    <xdr:ext cx="405111" cy="259045"/>
    <xdr:sp macro="" textlink="">
      <xdr:nvSpPr>
        <xdr:cNvPr id="429" name="n_3aveValue【市民会館】&#10;有形固定資産減価償却率">
          <a:extLst>
            <a:ext uri="{FF2B5EF4-FFF2-40B4-BE49-F238E27FC236}">
              <a16:creationId xmlns:a16="http://schemas.microsoft.com/office/drawing/2014/main" xmlns="" id="{00000000-0008-0000-0200-0000AD010000}"/>
            </a:ext>
          </a:extLst>
        </xdr:cNvPr>
        <xdr:cNvSpPr txBox="1"/>
      </xdr:nvSpPr>
      <xdr:spPr>
        <a:xfrm>
          <a:off x="1816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154322</xdr:rowOff>
    </xdr:from>
    <xdr:ext cx="405111" cy="259045"/>
    <xdr:sp macro="" textlink="">
      <xdr:nvSpPr>
        <xdr:cNvPr id="430" name="n_4ave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927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431" name="n_1main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3582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25416</xdr:rowOff>
    </xdr:from>
    <xdr:ext cx="405111" cy="259045"/>
    <xdr:sp macro="" textlink="">
      <xdr:nvSpPr>
        <xdr:cNvPr id="432" name="n_2main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2705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164482</xdr:rowOff>
    </xdr:from>
    <xdr:ext cx="405111" cy="259045"/>
    <xdr:sp macro="" textlink="">
      <xdr:nvSpPr>
        <xdr:cNvPr id="433" name="n_3main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18167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143527</xdr:rowOff>
    </xdr:from>
    <xdr:ext cx="405111" cy="259045"/>
    <xdr:sp macro="" textlink="">
      <xdr:nvSpPr>
        <xdr:cNvPr id="434" name="n_4main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927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a:extLst>
            <a:ext uri="{FF2B5EF4-FFF2-40B4-BE49-F238E27FC236}">
              <a16:creationId xmlns:a16="http://schemas.microsoft.com/office/drawing/2014/main" xmlns="" id="{00000000-0008-0000-0200-0000C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xmlns="" id="{00000000-0008-0000-0200-0000C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a:extLst>
            <a:ext uri="{FF2B5EF4-FFF2-40B4-BE49-F238E27FC236}">
              <a16:creationId xmlns:a16="http://schemas.microsoft.com/office/drawing/2014/main" xmlns="" id="{00000000-0008-0000-0200-0000C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xmlns=""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xmlns=""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7" name="【市民会館】&#10;一人当たり面積最小値テキスト">
          <a:extLst>
            <a:ext uri="{FF2B5EF4-FFF2-40B4-BE49-F238E27FC236}">
              <a16:creationId xmlns:a16="http://schemas.microsoft.com/office/drawing/2014/main" xmlns="" id="{00000000-0008-0000-0200-0000C9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59" name="【市民会館】&#10;一人当たり面積最大値テキスト">
          <a:extLst>
            <a:ext uri="{FF2B5EF4-FFF2-40B4-BE49-F238E27FC236}">
              <a16:creationId xmlns:a16="http://schemas.microsoft.com/office/drawing/2014/main" xmlns="" id="{00000000-0008-0000-0200-0000CB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0" name="直線コネクタ 459">
          <a:extLst>
            <a:ext uri="{FF2B5EF4-FFF2-40B4-BE49-F238E27FC236}">
              <a16:creationId xmlns:a16="http://schemas.microsoft.com/office/drawing/2014/main" xmlns="" id="{00000000-0008-0000-0200-0000CC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1" name="【市民会館】&#10;一人当たり面積平均値テキスト">
          <a:extLst>
            <a:ext uri="{FF2B5EF4-FFF2-40B4-BE49-F238E27FC236}">
              <a16:creationId xmlns:a16="http://schemas.microsoft.com/office/drawing/2014/main" xmlns="" id="{00000000-0008-0000-0200-0000CD010000}"/>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2" name="フローチャート: 判断 461">
          <a:extLst>
            <a:ext uri="{FF2B5EF4-FFF2-40B4-BE49-F238E27FC236}">
              <a16:creationId xmlns:a16="http://schemas.microsoft.com/office/drawing/2014/main" xmlns="" id="{00000000-0008-0000-0200-0000CE010000}"/>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3" name="フローチャート: 判断 462">
          <a:extLst>
            <a:ext uri="{FF2B5EF4-FFF2-40B4-BE49-F238E27FC236}">
              <a16:creationId xmlns:a16="http://schemas.microsoft.com/office/drawing/2014/main" xmlns="" id="{00000000-0008-0000-0200-0000CF010000}"/>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148844</xdr:rowOff>
    </xdr:from>
    <xdr:to>
      <xdr:col>46</xdr:col>
      <xdr:colOff>38100</xdr:colOff>
      <xdr:row>105</xdr:row>
      <xdr:rowOff>78994</xdr:rowOff>
    </xdr:to>
    <xdr:sp macro="" textlink="">
      <xdr:nvSpPr>
        <xdr:cNvPr id="464" name="フローチャート: 判断 463">
          <a:extLst>
            <a:ext uri="{FF2B5EF4-FFF2-40B4-BE49-F238E27FC236}">
              <a16:creationId xmlns:a16="http://schemas.microsoft.com/office/drawing/2014/main" xmlns="" id="{00000000-0008-0000-0200-0000D0010000}"/>
            </a:ext>
          </a:extLst>
        </xdr:cNvPr>
        <xdr:cNvSpPr/>
      </xdr:nvSpPr>
      <xdr:spPr>
        <a:xfrm>
          <a:off x="8699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148844</xdr:rowOff>
    </xdr:from>
    <xdr:to>
      <xdr:col>41</xdr:col>
      <xdr:colOff>101600</xdr:colOff>
      <xdr:row>105</xdr:row>
      <xdr:rowOff>78994</xdr:rowOff>
    </xdr:to>
    <xdr:sp macro="" textlink="">
      <xdr:nvSpPr>
        <xdr:cNvPr id="465" name="フローチャート: 判断 464">
          <a:extLst>
            <a:ext uri="{FF2B5EF4-FFF2-40B4-BE49-F238E27FC236}">
              <a16:creationId xmlns:a16="http://schemas.microsoft.com/office/drawing/2014/main" xmlns="" id="{00000000-0008-0000-0200-0000D1010000}"/>
            </a:ext>
          </a:extLst>
        </xdr:cNvPr>
        <xdr:cNvSpPr/>
      </xdr:nvSpPr>
      <xdr:spPr>
        <a:xfrm>
          <a:off x="7810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130556</xdr:rowOff>
    </xdr:from>
    <xdr:to>
      <xdr:col>36</xdr:col>
      <xdr:colOff>165100</xdr:colOff>
      <xdr:row>105</xdr:row>
      <xdr:rowOff>60706</xdr:rowOff>
    </xdr:to>
    <xdr:sp macro="" textlink="">
      <xdr:nvSpPr>
        <xdr:cNvPr id="466" name="フローチャート: 判断 465">
          <a:extLst>
            <a:ext uri="{FF2B5EF4-FFF2-40B4-BE49-F238E27FC236}">
              <a16:creationId xmlns:a16="http://schemas.microsoft.com/office/drawing/2014/main" xmlns="" id="{00000000-0008-0000-0200-0000D2010000}"/>
            </a:ext>
          </a:extLst>
        </xdr:cNvPr>
        <xdr:cNvSpPr/>
      </xdr:nvSpPr>
      <xdr:spPr>
        <a:xfrm>
          <a:off x="6921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43687</xdr:rowOff>
    </xdr:from>
    <xdr:to>
      <xdr:col>55</xdr:col>
      <xdr:colOff>50800</xdr:colOff>
      <xdr:row>104</xdr:row>
      <xdr:rowOff>145287</xdr:rowOff>
    </xdr:to>
    <xdr:sp macro="" textlink="">
      <xdr:nvSpPr>
        <xdr:cNvPr id="472" name="楕円 471">
          <a:extLst>
            <a:ext uri="{FF2B5EF4-FFF2-40B4-BE49-F238E27FC236}">
              <a16:creationId xmlns:a16="http://schemas.microsoft.com/office/drawing/2014/main" xmlns="" id="{00000000-0008-0000-0200-0000D8010000}"/>
            </a:ext>
          </a:extLst>
        </xdr:cNvPr>
        <xdr:cNvSpPr/>
      </xdr:nvSpPr>
      <xdr:spPr>
        <a:xfrm>
          <a:off x="10426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66564</xdr:rowOff>
    </xdr:from>
    <xdr:ext cx="469744" cy="259045"/>
    <xdr:sp macro="" textlink="">
      <xdr:nvSpPr>
        <xdr:cNvPr id="473" name="【市民会館】&#10;一人当たり面積該当値テキスト">
          <a:extLst>
            <a:ext uri="{FF2B5EF4-FFF2-40B4-BE49-F238E27FC236}">
              <a16:creationId xmlns:a16="http://schemas.microsoft.com/office/drawing/2014/main" xmlns="" id="{00000000-0008-0000-0200-0000D9010000}"/>
            </a:ext>
          </a:extLst>
        </xdr:cNvPr>
        <xdr:cNvSpPr txBox="1"/>
      </xdr:nvSpPr>
      <xdr:spPr>
        <a:xfrm>
          <a:off x="10515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43687</xdr:rowOff>
    </xdr:from>
    <xdr:to>
      <xdr:col>50</xdr:col>
      <xdr:colOff>165100</xdr:colOff>
      <xdr:row>104</xdr:row>
      <xdr:rowOff>145287</xdr:rowOff>
    </xdr:to>
    <xdr:sp macro="" textlink="">
      <xdr:nvSpPr>
        <xdr:cNvPr id="474" name="楕円 473">
          <a:extLst>
            <a:ext uri="{FF2B5EF4-FFF2-40B4-BE49-F238E27FC236}">
              <a16:creationId xmlns:a16="http://schemas.microsoft.com/office/drawing/2014/main" xmlns="" id="{00000000-0008-0000-0200-0000DA010000}"/>
            </a:ext>
          </a:extLst>
        </xdr:cNvPr>
        <xdr:cNvSpPr/>
      </xdr:nvSpPr>
      <xdr:spPr>
        <a:xfrm>
          <a:off x="9588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94487</xdr:rowOff>
    </xdr:from>
    <xdr:to>
      <xdr:col>55</xdr:col>
      <xdr:colOff>0</xdr:colOff>
      <xdr:row>104</xdr:row>
      <xdr:rowOff>94487</xdr:rowOff>
    </xdr:to>
    <xdr:cxnSp macro="">
      <xdr:nvCxnSpPr>
        <xdr:cNvPr id="475" name="直線コネクタ 474">
          <a:extLst>
            <a:ext uri="{FF2B5EF4-FFF2-40B4-BE49-F238E27FC236}">
              <a16:creationId xmlns:a16="http://schemas.microsoft.com/office/drawing/2014/main" xmlns="" id="{00000000-0008-0000-0200-0000DB010000}"/>
            </a:ext>
          </a:extLst>
        </xdr:cNvPr>
        <xdr:cNvCxnSpPr/>
      </xdr:nvCxnSpPr>
      <xdr:spPr>
        <a:xfrm>
          <a:off x="9639300" y="17925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39115</xdr:rowOff>
    </xdr:from>
    <xdr:to>
      <xdr:col>46</xdr:col>
      <xdr:colOff>38100</xdr:colOff>
      <xdr:row>104</xdr:row>
      <xdr:rowOff>140715</xdr:rowOff>
    </xdr:to>
    <xdr:sp macro="" textlink="">
      <xdr:nvSpPr>
        <xdr:cNvPr id="476" name="楕円 475">
          <a:extLst>
            <a:ext uri="{FF2B5EF4-FFF2-40B4-BE49-F238E27FC236}">
              <a16:creationId xmlns:a16="http://schemas.microsoft.com/office/drawing/2014/main" xmlns="" id="{00000000-0008-0000-0200-0000DC010000}"/>
            </a:ext>
          </a:extLst>
        </xdr:cNvPr>
        <xdr:cNvSpPr/>
      </xdr:nvSpPr>
      <xdr:spPr>
        <a:xfrm>
          <a:off x="8699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89915</xdr:rowOff>
    </xdr:from>
    <xdr:to>
      <xdr:col>50</xdr:col>
      <xdr:colOff>114300</xdr:colOff>
      <xdr:row>104</xdr:row>
      <xdr:rowOff>94487</xdr:rowOff>
    </xdr:to>
    <xdr:cxnSp macro="">
      <xdr:nvCxnSpPr>
        <xdr:cNvPr id="477" name="直線コネクタ 476">
          <a:extLst>
            <a:ext uri="{FF2B5EF4-FFF2-40B4-BE49-F238E27FC236}">
              <a16:creationId xmlns:a16="http://schemas.microsoft.com/office/drawing/2014/main" xmlns="" id="{00000000-0008-0000-0200-0000DD010000}"/>
            </a:ext>
          </a:extLst>
        </xdr:cNvPr>
        <xdr:cNvCxnSpPr/>
      </xdr:nvCxnSpPr>
      <xdr:spPr>
        <a:xfrm>
          <a:off x="8750300" y="179207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39115</xdr:rowOff>
    </xdr:from>
    <xdr:to>
      <xdr:col>41</xdr:col>
      <xdr:colOff>101600</xdr:colOff>
      <xdr:row>104</xdr:row>
      <xdr:rowOff>140715</xdr:rowOff>
    </xdr:to>
    <xdr:sp macro="" textlink="">
      <xdr:nvSpPr>
        <xdr:cNvPr id="478" name="楕円 477">
          <a:extLst>
            <a:ext uri="{FF2B5EF4-FFF2-40B4-BE49-F238E27FC236}">
              <a16:creationId xmlns:a16="http://schemas.microsoft.com/office/drawing/2014/main" xmlns="" id="{00000000-0008-0000-0200-0000DE010000}"/>
            </a:ext>
          </a:extLst>
        </xdr:cNvPr>
        <xdr:cNvSpPr/>
      </xdr:nvSpPr>
      <xdr:spPr>
        <a:xfrm>
          <a:off x="7810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89915</xdr:rowOff>
    </xdr:from>
    <xdr:to>
      <xdr:col>45</xdr:col>
      <xdr:colOff>177800</xdr:colOff>
      <xdr:row>104</xdr:row>
      <xdr:rowOff>89915</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a:off x="7861300" y="17920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141987</xdr:rowOff>
    </xdr:from>
    <xdr:to>
      <xdr:col>36</xdr:col>
      <xdr:colOff>165100</xdr:colOff>
      <xdr:row>104</xdr:row>
      <xdr:rowOff>72137</xdr:rowOff>
    </xdr:to>
    <xdr:sp macro="" textlink="">
      <xdr:nvSpPr>
        <xdr:cNvPr id="480" name="楕円 479">
          <a:extLst>
            <a:ext uri="{FF2B5EF4-FFF2-40B4-BE49-F238E27FC236}">
              <a16:creationId xmlns:a16="http://schemas.microsoft.com/office/drawing/2014/main" xmlns="" id="{00000000-0008-0000-0200-0000E0010000}"/>
            </a:ext>
          </a:extLst>
        </xdr:cNvPr>
        <xdr:cNvSpPr/>
      </xdr:nvSpPr>
      <xdr:spPr>
        <a:xfrm>
          <a:off x="6921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21337</xdr:rowOff>
    </xdr:from>
    <xdr:to>
      <xdr:col>41</xdr:col>
      <xdr:colOff>50800</xdr:colOff>
      <xdr:row>104</xdr:row>
      <xdr:rowOff>89915</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6972300" y="178521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482" name="n_1aveValue【市民会館】&#10;一人当たり面積">
          <a:extLst>
            <a:ext uri="{FF2B5EF4-FFF2-40B4-BE49-F238E27FC236}">
              <a16:creationId xmlns:a16="http://schemas.microsoft.com/office/drawing/2014/main" xmlns="" id="{00000000-0008-0000-0200-0000E2010000}"/>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70121</xdr:rowOff>
    </xdr:from>
    <xdr:ext cx="469744" cy="259045"/>
    <xdr:sp macro="" textlink="">
      <xdr:nvSpPr>
        <xdr:cNvPr id="483" name="n_2aveValue【市民会館】&#10;一人当たり面積">
          <a:extLst>
            <a:ext uri="{FF2B5EF4-FFF2-40B4-BE49-F238E27FC236}">
              <a16:creationId xmlns:a16="http://schemas.microsoft.com/office/drawing/2014/main" xmlns="" id="{00000000-0008-0000-0200-0000E3010000}"/>
            </a:ext>
          </a:extLst>
        </xdr:cNvPr>
        <xdr:cNvSpPr txBox="1"/>
      </xdr:nvSpPr>
      <xdr:spPr>
        <a:xfrm>
          <a:off x="8515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70121</xdr:rowOff>
    </xdr:from>
    <xdr:ext cx="469744" cy="259045"/>
    <xdr:sp macro="" textlink="">
      <xdr:nvSpPr>
        <xdr:cNvPr id="484" name="n_3aveValue【市民会館】&#10;一人当たり面積">
          <a:extLst>
            <a:ext uri="{FF2B5EF4-FFF2-40B4-BE49-F238E27FC236}">
              <a16:creationId xmlns:a16="http://schemas.microsoft.com/office/drawing/2014/main" xmlns="" id="{00000000-0008-0000-0200-0000E4010000}"/>
            </a:ext>
          </a:extLst>
        </xdr:cNvPr>
        <xdr:cNvSpPr txBox="1"/>
      </xdr:nvSpPr>
      <xdr:spPr>
        <a:xfrm>
          <a:off x="7626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51833</xdr:rowOff>
    </xdr:from>
    <xdr:ext cx="469744" cy="259045"/>
    <xdr:sp macro="" textlink="">
      <xdr:nvSpPr>
        <xdr:cNvPr id="485" name="n_4aveValue【市民会館】&#10;一人当たり面積">
          <a:extLst>
            <a:ext uri="{FF2B5EF4-FFF2-40B4-BE49-F238E27FC236}">
              <a16:creationId xmlns:a16="http://schemas.microsoft.com/office/drawing/2014/main" xmlns="" id="{00000000-0008-0000-0200-0000E5010000}"/>
            </a:ext>
          </a:extLst>
        </xdr:cNvPr>
        <xdr:cNvSpPr txBox="1"/>
      </xdr:nvSpPr>
      <xdr:spPr>
        <a:xfrm>
          <a:off x="6737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161814</xdr:rowOff>
    </xdr:from>
    <xdr:ext cx="469744" cy="259045"/>
    <xdr:sp macro="" textlink="">
      <xdr:nvSpPr>
        <xdr:cNvPr id="486" name="n_1mainValue【市民会館】&#10;一人当たり面積">
          <a:extLst>
            <a:ext uri="{FF2B5EF4-FFF2-40B4-BE49-F238E27FC236}">
              <a16:creationId xmlns:a16="http://schemas.microsoft.com/office/drawing/2014/main" xmlns="" id="{00000000-0008-0000-0200-0000E6010000}"/>
            </a:ext>
          </a:extLst>
        </xdr:cNvPr>
        <xdr:cNvSpPr txBox="1"/>
      </xdr:nvSpPr>
      <xdr:spPr>
        <a:xfrm>
          <a:off x="93917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157242</xdr:rowOff>
    </xdr:from>
    <xdr:ext cx="469744" cy="259045"/>
    <xdr:sp macro="" textlink="">
      <xdr:nvSpPr>
        <xdr:cNvPr id="487" name="n_2mainValue【市民会館】&#10;一人当たり面積">
          <a:extLst>
            <a:ext uri="{FF2B5EF4-FFF2-40B4-BE49-F238E27FC236}">
              <a16:creationId xmlns:a16="http://schemas.microsoft.com/office/drawing/2014/main" xmlns="" id="{00000000-0008-0000-0200-0000E7010000}"/>
            </a:ext>
          </a:extLst>
        </xdr:cNvPr>
        <xdr:cNvSpPr txBox="1"/>
      </xdr:nvSpPr>
      <xdr:spPr>
        <a:xfrm>
          <a:off x="8515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157242</xdr:rowOff>
    </xdr:from>
    <xdr:ext cx="469744" cy="259045"/>
    <xdr:sp macro="" textlink="">
      <xdr:nvSpPr>
        <xdr:cNvPr id="488" name="n_3mainValue【市民会館】&#10;一人当たり面積">
          <a:extLst>
            <a:ext uri="{FF2B5EF4-FFF2-40B4-BE49-F238E27FC236}">
              <a16:creationId xmlns:a16="http://schemas.microsoft.com/office/drawing/2014/main" xmlns="" id="{00000000-0008-0000-0200-0000E8010000}"/>
            </a:ext>
          </a:extLst>
        </xdr:cNvPr>
        <xdr:cNvSpPr txBox="1"/>
      </xdr:nvSpPr>
      <xdr:spPr>
        <a:xfrm>
          <a:off x="7626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88664</xdr:rowOff>
    </xdr:from>
    <xdr:ext cx="469744" cy="259045"/>
    <xdr:sp macro="" textlink="">
      <xdr:nvSpPr>
        <xdr:cNvPr id="489" name="n_4mainValue【市民会館】&#10;一人当たり面積">
          <a:extLst>
            <a:ext uri="{FF2B5EF4-FFF2-40B4-BE49-F238E27FC236}">
              <a16:creationId xmlns:a16="http://schemas.microsoft.com/office/drawing/2014/main" xmlns="" id="{00000000-0008-0000-0200-0000E9010000}"/>
            </a:ext>
          </a:extLst>
        </xdr:cNvPr>
        <xdr:cNvSpPr txBox="1"/>
      </xdr:nvSpPr>
      <xdr:spPr>
        <a:xfrm>
          <a:off x="6737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xmlns=""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xmlns=""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xmlns=""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xmlns="" id="{00000000-0008-0000-0200-0000F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xmlns="" id="{00000000-0008-0000-0200-0000F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xmlns="" id="{00000000-0008-0000-0200-0000F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xmlns="" id="{00000000-0008-0000-0200-0000F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xmlns="" id="{00000000-0008-0000-0200-0000F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xmlns="" id="{00000000-0008-0000-0200-0000F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xmlns="" id="{00000000-0008-0000-0200-0000F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xmlns="" id="{00000000-0008-0000-0200-000000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xmlns="" id="{00000000-0008-0000-02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xmlns="" id="{00000000-0008-0000-0200-000004020000}"/>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18" name="【一般廃棄物処理施設】&#10;有形固定資産減価償却率最大値テキスト">
          <a:extLst>
            <a:ext uri="{FF2B5EF4-FFF2-40B4-BE49-F238E27FC236}">
              <a16:creationId xmlns:a16="http://schemas.microsoft.com/office/drawing/2014/main" xmlns="" id="{00000000-0008-0000-0200-000006020000}"/>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xmlns="" id="{00000000-0008-0000-0200-000008020000}"/>
            </a:ext>
          </a:extLst>
        </xdr:cNvPr>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1" name="フローチャート: 判断 520">
          <a:extLst>
            <a:ext uri="{FF2B5EF4-FFF2-40B4-BE49-F238E27FC236}">
              <a16:creationId xmlns:a16="http://schemas.microsoft.com/office/drawing/2014/main" xmlns="" id="{00000000-0008-0000-0200-000009020000}"/>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2" name="フローチャート: 判断 521">
          <a:extLst>
            <a:ext uri="{FF2B5EF4-FFF2-40B4-BE49-F238E27FC236}">
              <a16:creationId xmlns:a16="http://schemas.microsoft.com/office/drawing/2014/main" xmlns="" id="{00000000-0008-0000-0200-00000A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3" name="フローチャート: 判断 522">
          <a:extLst>
            <a:ext uri="{FF2B5EF4-FFF2-40B4-BE49-F238E27FC236}">
              <a16:creationId xmlns:a16="http://schemas.microsoft.com/office/drawing/2014/main" xmlns="" id="{00000000-0008-0000-0200-00000B02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4" name="フローチャート: 判断 523">
          <a:extLst>
            <a:ext uri="{FF2B5EF4-FFF2-40B4-BE49-F238E27FC236}">
              <a16:creationId xmlns:a16="http://schemas.microsoft.com/office/drawing/2014/main" xmlns="" id="{00000000-0008-0000-0200-00000C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00000000-0008-0000-02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51526</xdr:rowOff>
    </xdr:from>
    <xdr:to>
      <xdr:col>85</xdr:col>
      <xdr:colOff>177800</xdr:colOff>
      <xdr:row>35</xdr:row>
      <xdr:rowOff>153126</xdr:rowOff>
    </xdr:to>
    <xdr:sp macro="" textlink="">
      <xdr:nvSpPr>
        <xdr:cNvPr id="531" name="楕円 530">
          <a:extLst>
            <a:ext uri="{FF2B5EF4-FFF2-40B4-BE49-F238E27FC236}">
              <a16:creationId xmlns:a16="http://schemas.microsoft.com/office/drawing/2014/main" xmlns="" id="{00000000-0008-0000-0200-000013020000}"/>
            </a:ext>
          </a:extLst>
        </xdr:cNvPr>
        <xdr:cNvSpPr/>
      </xdr:nvSpPr>
      <xdr:spPr>
        <a:xfrm>
          <a:off x="162687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74403</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xmlns="" id="{00000000-0008-0000-0200-000014020000}"/>
            </a:ext>
          </a:extLst>
        </xdr:cNvPr>
        <xdr:cNvSpPr txBox="1"/>
      </xdr:nvSpPr>
      <xdr:spPr>
        <a:xfrm>
          <a:off x="16357600" y="59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533" name="楕円 532">
          <a:extLst>
            <a:ext uri="{FF2B5EF4-FFF2-40B4-BE49-F238E27FC236}">
              <a16:creationId xmlns:a16="http://schemas.microsoft.com/office/drawing/2014/main" xmlns="" id="{00000000-0008-0000-0200-000015020000}"/>
            </a:ext>
          </a:extLst>
        </xdr:cNvPr>
        <xdr:cNvSpPr/>
      </xdr:nvSpPr>
      <xdr:spPr>
        <a:xfrm>
          <a:off x="15430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32113</xdr:rowOff>
    </xdr:from>
    <xdr:to>
      <xdr:col>85</xdr:col>
      <xdr:colOff>127000</xdr:colOff>
      <xdr:row>35</xdr:row>
      <xdr:rowOff>102326</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a:off x="15481300" y="6032863"/>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535" name="楕円 534">
          <a:extLst>
            <a:ext uri="{FF2B5EF4-FFF2-40B4-BE49-F238E27FC236}">
              <a16:creationId xmlns:a16="http://schemas.microsoft.com/office/drawing/2014/main" xmlns="" id="{00000000-0008-0000-0200-000017020000}"/>
            </a:ext>
          </a:extLst>
        </xdr:cNvPr>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32113</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4592300" y="596265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5806</xdr:rowOff>
    </xdr:from>
    <xdr:to>
      <xdr:col>72</xdr:col>
      <xdr:colOff>38100</xdr:colOff>
      <xdr:row>34</xdr:row>
      <xdr:rowOff>107406</xdr:rowOff>
    </xdr:to>
    <xdr:sp macro="" textlink="">
      <xdr:nvSpPr>
        <xdr:cNvPr id="537" name="楕円 536">
          <a:extLst>
            <a:ext uri="{FF2B5EF4-FFF2-40B4-BE49-F238E27FC236}">
              <a16:creationId xmlns:a16="http://schemas.microsoft.com/office/drawing/2014/main" xmlns="" id="{00000000-0008-0000-0200-000019020000}"/>
            </a:ext>
          </a:extLst>
        </xdr:cNvPr>
        <xdr:cNvSpPr/>
      </xdr:nvSpPr>
      <xdr:spPr>
        <a:xfrm>
          <a:off x="13652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56606</xdr:rowOff>
    </xdr:from>
    <xdr:to>
      <xdr:col>76</xdr:col>
      <xdr:colOff>114300</xdr:colOff>
      <xdr:row>34</xdr:row>
      <xdr:rowOff>133350</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3703300" y="588590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xmlns="" id="{00000000-0008-0000-0200-00001B02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xmlns="" id="{00000000-0008-0000-0200-00001C020000}"/>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xmlns="" id="{00000000-0008-0000-0200-00001D02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xmlns="" id="{00000000-0008-0000-0200-00001E02000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xmlns="" id="{00000000-0008-0000-0200-00001F020000}"/>
            </a:ext>
          </a:extLst>
        </xdr:cNvPr>
        <xdr:cNvSpPr txBox="1"/>
      </xdr:nvSpPr>
      <xdr:spPr>
        <a:xfrm>
          <a:off x="15266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xmlns="" id="{00000000-0008-0000-0200-000020020000}"/>
            </a:ext>
          </a:extLst>
        </xdr:cNvPr>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123933</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xmlns="" id="{00000000-0008-0000-0200-000021020000}"/>
            </a:ext>
          </a:extLst>
        </xdr:cNvPr>
        <xdr:cNvSpPr txBox="1"/>
      </xdr:nvSpPr>
      <xdr:spPr>
        <a:xfrm>
          <a:off x="13500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xmlns=""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xmlns=""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xmlns=""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xmlns=""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xmlns=""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xmlns=""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xmlns=""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xmlns="" id="{00000000-0008-0000-0200-00002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7" name="テキスト ボックス 556">
          <a:extLst>
            <a:ext uri="{FF2B5EF4-FFF2-40B4-BE49-F238E27FC236}">
              <a16:creationId xmlns:a16="http://schemas.microsoft.com/office/drawing/2014/main" xmlns="" id="{00000000-0008-0000-0200-00002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9" name="テキスト ボックス 558">
          <a:extLst>
            <a:ext uri="{FF2B5EF4-FFF2-40B4-BE49-F238E27FC236}">
              <a16:creationId xmlns:a16="http://schemas.microsoft.com/office/drawing/2014/main" xmlns="" id="{00000000-0008-0000-0200-00002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xmlns="" id="{00000000-0008-0000-02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67" name="直線コネクタ 566">
          <a:extLst>
            <a:ext uri="{FF2B5EF4-FFF2-40B4-BE49-F238E27FC236}">
              <a16:creationId xmlns:a16="http://schemas.microsoft.com/office/drawing/2014/main" xmlns="" id="{00000000-0008-0000-0200-000037020000}"/>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68" name="【一般廃棄物処理施設】&#10;一人当たり有形固定資産（償却資産）額最小値テキスト">
          <a:extLst>
            <a:ext uri="{FF2B5EF4-FFF2-40B4-BE49-F238E27FC236}">
              <a16:creationId xmlns:a16="http://schemas.microsoft.com/office/drawing/2014/main" xmlns="" id="{00000000-0008-0000-0200-000038020000}"/>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xmlns="" id="{00000000-0008-0000-0200-00003A020000}"/>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xmlns="" id="{00000000-0008-0000-0200-00003C020000}"/>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73" name="フローチャート: 判断 572">
          <a:extLst>
            <a:ext uri="{FF2B5EF4-FFF2-40B4-BE49-F238E27FC236}">
              <a16:creationId xmlns:a16="http://schemas.microsoft.com/office/drawing/2014/main" xmlns="" id="{00000000-0008-0000-0200-00003D020000}"/>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74" name="フローチャート: 判断 573">
          <a:extLst>
            <a:ext uri="{FF2B5EF4-FFF2-40B4-BE49-F238E27FC236}">
              <a16:creationId xmlns:a16="http://schemas.microsoft.com/office/drawing/2014/main" xmlns="" id="{00000000-0008-0000-0200-00003E020000}"/>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92412</xdr:rowOff>
    </xdr:from>
    <xdr:to>
      <xdr:col>107</xdr:col>
      <xdr:colOff>101600</xdr:colOff>
      <xdr:row>40</xdr:row>
      <xdr:rowOff>22562</xdr:rowOff>
    </xdr:to>
    <xdr:sp macro="" textlink="">
      <xdr:nvSpPr>
        <xdr:cNvPr id="575" name="フローチャート: 判断 574">
          <a:extLst>
            <a:ext uri="{FF2B5EF4-FFF2-40B4-BE49-F238E27FC236}">
              <a16:creationId xmlns:a16="http://schemas.microsoft.com/office/drawing/2014/main" xmlns="" id="{00000000-0008-0000-0200-00003F020000}"/>
            </a:ext>
          </a:extLst>
        </xdr:cNvPr>
        <xdr:cNvSpPr/>
      </xdr:nvSpPr>
      <xdr:spPr>
        <a:xfrm>
          <a:off x="20383500" y="67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106590</xdr:rowOff>
    </xdr:from>
    <xdr:to>
      <xdr:col>102</xdr:col>
      <xdr:colOff>165100</xdr:colOff>
      <xdr:row>40</xdr:row>
      <xdr:rowOff>36740</xdr:rowOff>
    </xdr:to>
    <xdr:sp macro="" textlink="">
      <xdr:nvSpPr>
        <xdr:cNvPr id="576" name="フローチャート: 判断 575">
          <a:extLst>
            <a:ext uri="{FF2B5EF4-FFF2-40B4-BE49-F238E27FC236}">
              <a16:creationId xmlns:a16="http://schemas.microsoft.com/office/drawing/2014/main" xmlns="" id="{00000000-0008-0000-0200-000040020000}"/>
            </a:ext>
          </a:extLst>
        </xdr:cNvPr>
        <xdr:cNvSpPr/>
      </xdr:nvSpPr>
      <xdr:spPr>
        <a:xfrm>
          <a:off x="19494500" y="679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119341</xdr:rowOff>
    </xdr:from>
    <xdr:to>
      <xdr:col>98</xdr:col>
      <xdr:colOff>38100</xdr:colOff>
      <xdr:row>40</xdr:row>
      <xdr:rowOff>49491</xdr:rowOff>
    </xdr:to>
    <xdr:sp macro="" textlink="">
      <xdr:nvSpPr>
        <xdr:cNvPr id="577" name="フローチャート: 判断 576">
          <a:extLst>
            <a:ext uri="{FF2B5EF4-FFF2-40B4-BE49-F238E27FC236}">
              <a16:creationId xmlns:a16="http://schemas.microsoft.com/office/drawing/2014/main" xmlns="" id="{00000000-0008-0000-0200-000041020000}"/>
            </a:ext>
          </a:extLst>
        </xdr:cNvPr>
        <xdr:cNvSpPr/>
      </xdr:nvSpPr>
      <xdr:spPr>
        <a:xfrm>
          <a:off x="18605500" y="680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xmlns="" id="{00000000-0008-0000-02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00000000-0008-0000-02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0000000-0008-0000-02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28006</xdr:rowOff>
    </xdr:from>
    <xdr:to>
      <xdr:col>116</xdr:col>
      <xdr:colOff>114300</xdr:colOff>
      <xdr:row>40</xdr:row>
      <xdr:rowOff>129606</xdr:rowOff>
    </xdr:to>
    <xdr:sp macro="" textlink="">
      <xdr:nvSpPr>
        <xdr:cNvPr id="583" name="楕円 582">
          <a:extLst>
            <a:ext uri="{FF2B5EF4-FFF2-40B4-BE49-F238E27FC236}">
              <a16:creationId xmlns:a16="http://schemas.microsoft.com/office/drawing/2014/main" xmlns="" id="{00000000-0008-0000-0200-000047020000}"/>
            </a:ext>
          </a:extLst>
        </xdr:cNvPr>
        <xdr:cNvSpPr/>
      </xdr:nvSpPr>
      <xdr:spPr>
        <a:xfrm>
          <a:off x="22110700" y="68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6433</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xmlns="" id="{00000000-0008-0000-0200-000048020000}"/>
            </a:ext>
          </a:extLst>
        </xdr:cNvPr>
        <xdr:cNvSpPr txBox="1"/>
      </xdr:nvSpPr>
      <xdr:spPr>
        <a:xfrm>
          <a:off x="22199600" y="68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28066</xdr:rowOff>
    </xdr:from>
    <xdr:to>
      <xdr:col>112</xdr:col>
      <xdr:colOff>38100</xdr:colOff>
      <xdr:row>40</xdr:row>
      <xdr:rowOff>129666</xdr:rowOff>
    </xdr:to>
    <xdr:sp macro="" textlink="">
      <xdr:nvSpPr>
        <xdr:cNvPr id="585" name="楕円 584">
          <a:extLst>
            <a:ext uri="{FF2B5EF4-FFF2-40B4-BE49-F238E27FC236}">
              <a16:creationId xmlns:a16="http://schemas.microsoft.com/office/drawing/2014/main" xmlns="" id="{00000000-0008-0000-0200-000049020000}"/>
            </a:ext>
          </a:extLst>
        </xdr:cNvPr>
        <xdr:cNvSpPr/>
      </xdr:nvSpPr>
      <xdr:spPr>
        <a:xfrm>
          <a:off x="21272500" y="68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78806</xdr:rowOff>
    </xdr:from>
    <xdr:to>
      <xdr:col>116</xdr:col>
      <xdr:colOff>63500</xdr:colOff>
      <xdr:row>40</xdr:row>
      <xdr:rowOff>78866</xdr:rowOff>
    </xdr:to>
    <xdr:cxnSp macro="">
      <xdr:nvCxnSpPr>
        <xdr:cNvPr id="586" name="直線コネクタ 585">
          <a:extLst>
            <a:ext uri="{FF2B5EF4-FFF2-40B4-BE49-F238E27FC236}">
              <a16:creationId xmlns:a16="http://schemas.microsoft.com/office/drawing/2014/main" xmlns="" id="{00000000-0008-0000-0200-00004A020000}"/>
            </a:ext>
          </a:extLst>
        </xdr:cNvPr>
        <xdr:cNvCxnSpPr/>
      </xdr:nvCxnSpPr>
      <xdr:spPr>
        <a:xfrm flipV="1">
          <a:off x="21323300" y="6936806"/>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26374</xdr:rowOff>
    </xdr:from>
    <xdr:to>
      <xdr:col>107</xdr:col>
      <xdr:colOff>101600</xdr:colOff>
      <xdr:row>40</xdr:row>
      <xdr:rowOff>127974</xdr:rowOff>
    </xdr:to>
    <xdr:sp macro="" textlink="">
      <xdr:nvSpPr>
        <xdr:cNvPr id="587" name="楕円 586">
          <a:extLst>
            <a:ext uri="{FF2B5EF4-FFF2-40B4-BE49-F238E27FC236}">
              <a16:creationId xmlns:a16="http://schemas.microsoft.com/office/drawing/2014/main" xmlns="" id="{00000000-0008-0000-0200-00004B020000}"/>
            </a:ext>
          </a:extLst>
        </xdr:cNvPr>
        <xdr:cNvSpPr/>
      </xdr:nvSpPr>
      <xdr:spPr>
        <a:xfrm>
          <a:off x="20383500" y="68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77174</xdr:rowOff>
    </xdr:from>
    <xdr:to>
      <xdr:col>111</xdr:col>
      <xdr:colOff>177800</xdr:colOff>
      <xdr:row>40</xdr:row>
      <xdr:rowOff>78866</xdr:rowOff>
    </xdr:to>
    <xdr:cxnSp macro="">
      <xdr:nvCxnSpPr>
        <xdr:cNvPr id="588" name="直線コネクタ 587">
          <a:extLst>
            <a:ext uri="{FF2B5EF4-FFF2-40B4-BE49-F238E27FC236}">
              <a16:creationId xmlns:a16="http://schemas.microsoft.com/office/drawing/2014/main" xmlns="" id="{00000000-0008-0000-0200-00004C020000}"/>
            </a:ext>
          </a:extLst>
        </xdr:cNvPr>
        <xdr:cNvCxnSpPr/>
      </xdr:nvCxnSpPr>
      <xdr:spPr>
        <a:xfrm>
          <a:off x="20434300" y="693517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8393</xdr:rowOff>
    </xdr:from>
    <xdr:to>
      <xdr:col>102</xdr:col>
      <xdr:colOff>165100</xdr:colOff>
      <xdr:row>40</xdr:row>
      <xdr:rowOff>109993</xdr:rowOff>
    </xdr:to>
    <xdr:sp macro="" textlink="">
      <xdr:nvSpPr>
        <xdr:cNvPr id="589" name="楕円 588">
          <a:extLst>
            <a:ext uri="{FF2B5EF4-FFF2-40B4-BE49-F238E27FC236}">
              <a16:creationId xmlns:a16="http://schemas.microsoft.com/office/drawing/2014/main" xmlns="" id="{00000000-0008-0000-0200-00004D020000}"/>
            </a:ext>
          </a:extLst>
        </xdr:cNvPr>
        <xdr:cNvSpPr/>
      </xdr:nvSpPr>
      <xdr:spPr>
        <a:xfrm>
          <a:off x="19494500" y="68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59193</xdr:rowOff>
    </xdr:from>
    <xdr:to>
      <xdr:col>107</xdr:col>
      <xdr:colOff>50800</xdr:colOff>
      <xdr:row>40</xdr:row>
      <xdr:rowOff>77174</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a:off x="19545300" y="6917193"/>
          <a:ext cx="889000" cy="1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591" name="n_1aveValue【一般廃棄物処理施設】&#10;一人当たり有形固定資産（償却資産）額">
          <a:extLst>
            <a:ext uri="{FF2B5EF4-FFF2-40B4-BE49-F238E27FC236}">
              <a16:creationId xmlns:a16="http://schemas.microsoft.com/office/drawing/2014/main" xmlns="" id="{00000000-0008-0000-0200-00004F020000}"/>
            </a:ext>
          </a:extLst>
        </xdr:cNvPr>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39089</xdr:rowOff>
    </xdr:from>
    <xdr:ext cx="534377" cy="259045"/>
    <xdr:sp macro="" textlink="">
      <xdr:nvSpPr>
        <xdr:cNvPr id="592" name="n_2aveValue【一般廃棄物処理施設】&#10;一人当たり有形固定資産（償却資産）額">
          <a:extLst>
            <a:ext uri="{FF2B5EF4-FFF2-40B4-BE49-F238E27FC236}">
              <a16:creationId xmlns:a16="http://schemas.microsoft.com/office/drawing/2014/main" xmlns="" id="{00000000-0008-0000-0200-000050020000}"/>
            </a:ext>
          </a:extLst>
        </xdr:cNvPr>
        <xdr:cNvSpPr txBox="1"/>
      </xdr:nvSpPr>
      <xdr:spPr>
        <a:xfrm>
          <a:off x="20167111" y="65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53267</xdr:rowOff>
    </xdr:from>
    <xdr:ext cx="534377" cy="259045"/>
    <xdr:sp macro="" textlink="">
      <xdr:nvSpPr>
        <xdr:cNvPr id="593" name="n_3aveValue【一般廃棄物処理施設】&#10;一人当たり有形固定資産（償却資産）額">
          <a:extLst>
            <a:ext uri="{FF2B5EF4-FFF2-40B4-BE49-F238E27FC236}">
              <a16:creationId xmlns:a16="http://schemas.microsoft.com/office/drawing/2014/main" xmlns="" id="{00000000-0008-0000-0200-000051020000}"/>
            </a:ext>
          </a:extLst>
        </xdr:cNvPr>
        <xdr:cNvSpPr txBox="1"/>
      </xdr:nvSpPr>
      <xdr:spPr>
        <a:xfrm>
          <a:off x="19278111" y="656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66018</xdr:rowOff>
    </xdr:from>
    <xdr:ext cx="534377" cy="259045"/>
    <xdr:sp macro="" textlink="">
      <xdr:nvSpPr>
        <xdr:cNvPr id="594" name="n_4aveValue【一般廃棄物処理施設】&#10;一人当たり有形固定資産（償却資産）額">
          <a:extLst>
            <a:ext uri="{FF2B5EF4-FFF2-40B4-BE49-F238E27FC236}">
              <a16:creationId xmlns:a16="http://schemas.microsoft.com/office/drawing/2014/main" xmlns="" id="{00000000-0008-0000-0200-000052020000}"/>
            </a:ext>
          </a:extLst>
        </xdr:cNvPr>
        <xdr:cNvSpPr txBox="1"/>
      </xdr:nvSpPr>
      <xdr:spPr>
        <a:xfrm>
          <a:off x="18389111" y="65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120793</xdr:rowOff>
    </xdr:from>
    <xdr:ext cx="534377" cy="259045"/>
    <xdr:sp macro="" textlink="">
      <xdr:nvSpPr>
        <xdr:cNvPr id="595" name="n_1mainValue【一般廃棄物処理施設】&#10;一人当たり有形固定資産（償却資産）額">
          <a:extLst>
            <a:ext uri="{FF2B5EF4-FFF2-40B4-BE49-F238E27FC236}">
              <a16:creationId xmlns:a16="http://schemas.microsoft.com/office/drawing/2014/main" xmlns="" id="{00000000-0008-0000-0200-000053020000}"/>
            </a:ext>
          </a:extLst>
        </xdr:cNvPr>
        <xdr:cNvSpPr txBox="1"/>
      </xdr:nvSpPr>
      <xdr:spPr>
        <a:xfrm>
          <a:off x="21043411" y="69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119101</xdr:rowOff>
    </xdr:from>
    <xdr:ext cx="534377" cy="259045"/>
    <xdr:sp macro="" textlink="">
      <xdr:nvSpPr>
        <xdr:cNvPr id="596" name="n_2mainValue【一般廃棄物処理施設】&#10;一人当たり有形固定資産（償却資産）額">
          <a:extLst>
            <a:ext uri="{FF2B5EF4-FFF2-40B4-BE49-F238E27FC236}">
              <a16:creationId xmlns:a16="http://schemas.microsoft.com/office/drawing/2014/main" xmlns="" id="{00000000-0008-0000-0200-000054020000}"/>
            </a:ext>
          </a:extLst>
        </xdr:cNvPr>
        <xdr:cNvSpPr txBox="1"/>
      </xdr:nvSpPr>
      <xdr:spPr>
        <a:xfrm>
          <a:off x="20167111" y="69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101120</xdr:rowOff>
    </xdr:from>
    <xdr:ext cx="534377" cy="259045"/>
    <xdr:sp macro="" textlink="">
      <xdr:nvSpPr>
        <xdr:cNvPr id="597" name="n_3mainValue【一般廃棄物処理施設】&#10;一人当たり有形固定資産（償却資産）額">
          <a:extLst>
            <a:ext uri="{FF2B5EF4-FFF2-40B4-BE49-F238E27FC236}">
              <a16:creationId xmlns:a16="http://schemas.microsoft.com/office/drawing/2014/main" xmlns="" id="{00000000-0008-0000-0200-000055020000}"/>
            </a:ext>
          </a:extLst>
        </xdr:cNvPr>
        <xdr:cNvSpPr txBox="1"/>
      </xdr:nvSpPr>
      <xdr:spPr>
        <a:xfrm>
          <a:off x="19278111" y="69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xmlns="" id="{00000000-0008-0000-02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xmlns="" id="{00000000-0008-0000-02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xmlns="" id="{00000000-0008-0000-02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xmlns="" id="{00000000-0008-0000-02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xmlns="" id="{00000000-0008-0000-02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xmlns="" id="{00000000-0008-0000-02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xmlns="" id="{00000000-0008-0000-02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xmlns="" id="{00000000-0008-0000-02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xmlns="" id="{00000000-0008-0000-02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xmlns="" id="{00000000-0008-0000-02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xmlns="" id="{00000000-0008-0000-0200-00006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xmlns="" id="{00000000-0008-0000-0200-00006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xmlns="" id="{00000000-0008-0000-0200-00006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xmlns="" id="{00000000-0008-0000-0200-00006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xmlns="" id="{00000000-0008-0000-0200-00006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xmlns="" id="{00000000-0008-0000-0200-00006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xmlns="" id="{00000000-0008-0000-0200-00006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xmlns="" id="{00000000-0008-0000-0200-00006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xmlns="" id="{00000000-0008-0000-0200-00006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xmlns="" id="{00000000-0008-0000-0200-00006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xmlns="" id="{00000000-0008-0000-02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xmlns="" id="{00000000-0008-0000-0200-000070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xmlns="" id="{00000000-0008-0000-0200-000072020000}"/>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xmlns="" id="{00000000-0008-0000-0200-00007402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29" name="フローチャート: 判断 628">
          <a:extLst>
            <a:ext uri="{FF2B5EF4-FFF2-40B4-BE49-F238E27FC236}">
              <a16:creationId xmlns:a16="http://schemas.microsoft.com/office/drawing/2014/main" xmlns="" id="{00000000-0008-0000-0200-00007502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30" name="フローチャート: 判断 629">
          <a:extLst>
            <a:ext uri="{FF2B5EF4-FFF2-40B4-BE49-F238E27FC236}">
              <a16:creationId xmlns:a16="http://schemas.microsoft.com/office/drawing/2014/main" xmlns="" id="{00000000-0008-0000-0200-000076020000}"/>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1" name="フローチャート: 判断 630">
          <a:extLst>
            <a:ext uri="{FF2B5EF4-FFF2-40B4-BE49-F238E27FC236}">
              <a16:creationId xmlns:a16="http://schemas.microsoft.com/office/drawing/2014/main" xmlns="" id="{00000000-0008-0000-0200-000077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2" name="フローチャート: 判断 631">
          <a:extLst>
            <a:ext uri="{FF2B5EF4-FFF2-40B4-BE49-F238E27FC236}">
              <a16:creationId xmlns:a16="http://schemas.microsoft.com/office/drawing/2014/main" xmlns="" id="{00000000-0008-0000-0200-000078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3" name="フローチャート: 判断 632">
          <a:extLst>
            <a:ext uri="{FF2B5EF4-FFF2-40B4-BE49-F238E27FC236}">
              <a16:creationId xmlns:a16="http://schemas.microsoft.com/office/drawing/2014/main" xmlns="" id="{00000000-0008-0000-0200-000079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00000000-0008-0000-02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00000000-0008-0000-02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00000000-0008-0000-02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39" name="楕円 638">
          <a:extLst>
            <a:ext uri="{FF2B5EF4-FFF2-40B4-BE49-F238E27FC236}">
              <a16:creationId xmlns:a16="http://schemas.microsoft.com/office/drawing/2014/main" xmlns="" id="{00000000-0008-0000-0200-00007F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xmlns="" id="{00000000-0008-0000-0200-000080020000}"/>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41" name="楕円 640">
          <a:extLst>
            <a:ext uri="{FF2B5EF4-FFF2-40B4-BE49-F238E27FC236}">
              <a16:creationId xmlns:a16="http://schemas.microsoft.com/office/drawing/2014/main" xmlns="" id="{00000000-0008-0000-0200-000081020000}"/>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138793</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a:off x="15481300" y="102298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643" name="楕円 642">
          <a:extLst>
            <a:ext uri="{FF2B5EF4-FFF2-40B4-BE49-F238E27FC236}">
              <a16:creationId xmlns:a16="http://schemas.microsoft.com/office/drawing/2014/main" xmlns="" id="{00000000-0008-0000-0200-000083020000}"/>
            </a:ext>
          </a:extLst>
        </xdr:cNvPr>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114300</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a:off x="14592300" y="101922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xdr:rowOff>
    </xdr:from>
    <xdr:to>
      <xdr:col>72</xdr:col>
      <xdr:colOff>38100</xdr:colOff>
      <xdr:row>59</xdr:row>
      <xdr:rowOff>117747</xdr:rowOff>
    </xdr:to>
    <xdr:sp macro="" textlink="">
      <xdr:nvSpPr>
        <xdr:cNvPr id="645" name="楕円 644">
          <a:extLst>
            <a:ext uri="{FF2B5EF4-FFF2-40B4-BE49-F238E27FC236}">
              <a16:creationId xmlns:a16="http://schemas.microsoft.com/office/drawing/2014/main" xmlns="" id="{00000000-0008-0000-0200-000085020000}"/>
            </a:ext>
          </a:extLst>
        </xdr:cNvPr>
        <xdr:cNvSpPr/>
      </xdr:nvSpPr>
      <xdr:spPr>
        <a:xfrm>
          <a:off x="13652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59</xdr:row>
      <xdr:rowOff>76744</xdr:rowOff>
    </xdr:to>
    <xdr:cxnSp macro="">
      <xdr:nvCxnSpPr>
        <xdr:cNvPr id="646" name="直線コネクタ 645">
          <a:extLst>
            <a:ext uri="{FF2B5EF4-FFF2-40B4-BE49-F238E27FC236}">
              <a16:creationId xmlns:a16="http://schemas.microsoft.com/office/drawing/2014/main" xmlns="" id="{00000000-0008-0000-0200-000086020000}"/>
            </a:ext>
          </a:extLst>
        </xdr:cNvPr>
        <xdr:cNvCxnSpPr/>
      </xdr:nvCxnSpPr>
      <xdr:spPr>
        <a:xfrm>
          <a:off x="13703300" y="101824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151674</xdr:rowOff>
    </xdr:from>
    <xdr:to>
      <xdr:col>67</xdr:col>
      <xdr:colOff>101600</xdr:colOff>
      <xdr:row>59</xdr:row>
      <xdr:rowOff>81824</xdr:rowOff>
    </xdr:to>
    <xdr:sp macro="" textlink="">
      <xdr:nvSpPr>
        <xdr:cNvPr id="647" name="楕円 646">
          <a:extLst>
            <a:ext uri="{FF2B5EF4-FFF2-40B4-BE49-F238E27FC236}">
              <a16:creationId xmlns:a16="http://schemas.microsoft.com/office/drawing/2014/main" xmlns="" id="{00000000-0008-0000-0200-000087020000}"/>
            </a:ext>
          </a:extLst>
        </xdr:cNvPr>
        <xdr:cNvSpPr/>
      </xdr:nvSpPr>
      <xdr:spPr>
        <a:xfrm>
          <a:off x="12763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31024</xdr:rowOff>
    </xdr:from>
    <xdr:to>
      <xdr:col>71</xdr:col>
      <xdr:colOff>177800</xdr:colOff>
      <xdr:row>59</xdr:row>
      <xdr:rowOff>66947</xdr:rowOff>
    </xdr:to>
    <xdr:cxnSp macro="">
      <xdr:nvCxnSpPr>
        <xdr:cNvPr id="648" name="直線コネクタ 647">
          <a:extLst>
            <a:ext uri="{FF2B5EF4-FFF2-40B4-BE49-F238E27FC236}">
              <a16:creationId xmlns:a16="http://schemas.microsoft.com/office/drawing/2014/main" xmlns="" id="{00000000-0008-0000-0200-000088020000}"/>
            </a:ext>
          </a:extLst>
        </xdr:cNvPr>
        <xdr:cNvCxnSpPr/>
      </xdr:nvCxnSpPr>
      <xdr:spPr>
        <a:xfrm>
          <a:off x="12814300" y="101465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xmlns="" id="{00000000-0008-0000-0200-000089020000}"/>
            </a:ext>
          </a:extLst>
        </xdr:cNvPr>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xmlns="" id="{00000000-0008-0000-0200-00008A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xmlns="" id="{00000000-0008-0000-0200-00008B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xmlns="" id="{00000000-0008-0000-0200-00008C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xmlns="" id="{00000000-0008-0000-0200-00008D020000}"/>
            </a:ext>
          </a:extLst>
        </xdr:cNvPr>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118671</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xmlns="" id="{00000000-0008-0000-0200-00008E020000}"/>
            </a:ext>
          </a:extLst>
        </xdr:cNvPr>
        <xdr:cNvSpPr txBox="1"/>
      </xdr:nvSpPr>
      <xdr:spPr>
        <a:xfrm>
          <a:off x="14389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xmlns="" id="{00000000-0008-0000-0200-00008F020000}"/>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72951</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xmlns="" id="{00000000-0008-0000-0200-000090020000}"/>
            </a:ext>
          </a:extLst>
        </xdr:cNvPr>
        <xdr:cNvSpPr txBox="1"/>
      </xdr:nvSpPr>
      <xdr:spPr>
        <a:xfrm>
          <a:off x="126117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xmlns="" id="{00000000-0008-0000-02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xmlns="" id="{00000000-0008-0000-02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xmlns="" id="{00000000-0008-0000-02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xmlns="" id="{00000000-0008-0000-02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xmlns="" id="{00000000-0008-0000-02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xmlns="" id="{00000000-0008-0000-02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xmlns="" id="{00000000-0008-0000-02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xmlns="" id="{00000000-0008-0000-02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xmlns="" id="{00000000-0008-0000-02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xmlns="" id="{00000000-0008-0000-02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xmlns="" id="{00000000-0008-0000-0200-00009B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xmlns="" id="{00000000-0008-0000-0200-00009C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xmlns="" id="{00000000-0008-0000-0200-00009D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xmlns="" id="{00000000-0008-0000-0200-00009E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xmlns="" id="{00000000-0008-0000-0200-00009F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xmlns="" id="{00000000-0008-0000-0200-0000A0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xmlns="" id="{00000000-0008-0000-0200-0000A1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xmlns="" id="{00000000-0008-0000-0200-0000A2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xmlns="" id="{00000000-0008-0000-0200-0000A5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a:extLst>
            <a:ext uri="{FF2B5EF4-FFF2-40B4-BE49-F238E27FC236}">
              <a16:creationId xmlns:a16="http://schemas.microsoft.com/office/drawing/2014/main" xmlns="" id="{00000000-0008-0000-0200-0000A6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xmlns=""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xmlns=""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xmlns=""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xmlns="" id="{00000000-0008-0000-0200-0000AB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84" name="直線コネクタ 683">
          <a:extLst>
            <a:ext uri="{FF2B5EF4-FFF2-40B4-BE49-F238E27FC236}">
              <a16:creationId xmlns:a16="http://schemas.microsoft.com/office/drawing/2014/main" xmlns="" id="{00000000-0008-0000-0200-0000AC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xmlns="" id="{00000000-0008-0000-0200-0000AD020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6" name="直線コネクタ 685">
          <a:extLst>
            <a:ext uri="{FF2B5EF4-FFF2-40B4-BE49-F238E27FC236}">
              <a16:creationId xmlns:a16="http://schemas.microsoft.com/office/drawing/2014/main" xmlns="" id="{00000000-0008-0000-0200-0000AE02000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xmlns="" id="{00000000-0008-0000-0200-0000AF020000}"/>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88" name="フローチャート: 判断 687">
          <a:extLst>
            <a:ext uri="{FF2B5EF4-FFF2-40B4-BE49-F238E27FC236}">
              <a16:creationId xmlns:a16="http://schemas.microsoft.com/office/drawing/2014/main" xmlns="" id="{00000000-0008-0000-0200-0000B0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89" name="フローチャート: 判断 688">
          <a:extLst>
            <a:ext uri="{FF2B5EF4-FFF2-40B4-BE49-F238E27FC236}">
              <a16:creationId xmlns:a16="http://schemas.microsoft.com/office/drawing/2014/main" xmlns="" id="{00000000-0008-0000-0200-0000B1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22678</xdr:rowOff>
    </xdr:from>
    <xdr:to>
      <xdr:col>107</xdr:col>
      <xdr:colOff>101600</xdr:colOff>
      <xdr:row>61</xdr:row>
      <xdr:rowOff>124278</xdr:rowOff>
    </xdr:to>
    <xdr:sp macro="" textlink="">
      <xdr:nvSpPr>
        <xdr:cNvPr id="690" name="フローチャート: 判断 689">
          <a:extLst>
            <a:ext uri="{FF2B5EF4-FFF2-40B4-BE49-F238E27FC236}">
              <a16:creationId xmlns:a16="http://schemas.microsoft.com/office/drawing/2014/main" xmlns="" id="{00000000-0008-0000-0200-0000B2020000}"/>
            </a:ext>
          </a:extLst>
        </xdr:cNvPr>
        <xdr:cNvSpPr/>
      </xdr:nvSpPr>
      <xdr:spPr>
        <a:xfrm>
          <a:off x="20383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22678</xdr:rowOff>
    </xdr:from>
    <xdr:to>
      <xdr:col>102</xdr:col>
      <xdr:colOff>165100</xdr:colOff>
      <xdr:row>61</xdr:row>
      <xdr:rowOff>124278</xdr:rowOff>
    </xdr:to>
    <xdr:sp macro="" textlink="">
      <xdr:nvSpPr>
        <xdr:cNvPr id="691" name="フローチャート: 判断 690">
          <a:extLst>
            <a:ext uri="{FF2B5EF4-FFF2-40B4-BE49-F238E27FC236}">
              <a16:creationId xmlns:a16="http://schemas.microsoft.com/office/drawing/2014/main" xmlns="" id="{00000000-0008-0000-0200-0000B3020000}"/>
            </a:ext>
          </a:extLst>
        </xdr:cNvPr>
        <xdr:cNvSpPr/>
      </xdr:nvSpPr>
      <xdr:spPr>
        <a:xfrm>
          <a:off x="19494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22678</xdr:rowOff>
    </xdr:from>
    <xdr:to>
      <xdr:col>98</xdr:col>
      <xdr:colOff>38100</xdr:colOff>
      <xdr:row>61</xdr:row>
      <xdr:rowOff>124278</xdr:rowOff>
    </xdr:to>
    <xdr:sp macro="" textlink="">
      <xdr:nvSpPr>
        <xdr:cNvPr id="692" name="フローチャート: 判断 691">
          <a:extLst>
            <a:ext uri="{FF2B5EF4-FFF2-40B4-BE49-F238E27FC236}">
              <a16:creationId xmlns:a16="http://schemas.microsoft.com/office/drawing/2014/main" xmlns="" id="{00000000-0008-0000-0200-0000B4020000}"/>
            </a:ext>
          </a:extLst>
        </xdr:cNvPr>
        <xdr:cNvSpPr/>
      </xdr:nvSpPr>
      <xdr:spPr>
        <a:xfrm>
          <a:off x="18605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xmlns=""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698" name="楕円 697">
          <a:extLst>
            <a:ext uri="{FF2B5EF4-FFF2-40B4-BE49-F238E27FC236}">
              <a16:creationId xmlns:a16="http://schemas.microsoft.com/office/drawing/2014/main" xmlns="" id="{00000000-0008-0000-0200-0000BA020000}"/>
            </a:ext>
          </a:extLst>
        </xdr:cNvPr>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70049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xmlns="" id="{00000000-0008-0000-0200-0000BB020000}"/>
            </a:ext>
          </a:extLst>
        </xdr:cNvPr>
        <xdr:cNvSpPr txBox="1"/>
      </xdr:nvSpPr>
      <xdr:spPr>
        <a:xfrm>
          <a:off x="2219960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47172</xdr:rowOff>
    </xdr:from>
    <xdr:to>
      <xdr:col>112</xdr:col>
      <xdr:colOff>38100</xdr:colOff>
      <xdr:row>60</xdr:row>
      <xdr:rowOff>148772</xdr:rowOff>
    </xdr:to>
    <xdr:sp macro="" textlink="">
      <xdr:nvSpPr>
        <xdr:cNvPr id="700" name="楕円 699">
          <a:extLst>
            <a:ext uri="{FF2B5EF4-FFF2-40B4-BE49-F238E27FC236}">
              <a16:creationId xmlns:a16="http://schemas.microsoft.com/office/drawing/2014/main" xmlns="" id="{00000000-0008-0000-0200-0000BC020000}"/>
            </a:ext>
          </a:extLst>
        </xdr:cNvPr>
        <xdr:cNvSpPr/>
      </xdr:nvSpPr>
      <xdr:spPr>
        <a:xfrm>
          <a:off x="2127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60</xdr:row>
      <xdr:rowOff>97972</xdr:rowOff>
    </xdr:to>
    <xdr:cxnSp macro="">
      <xdr:nvCxnSpPr>
        <xdr:cNvPr id="701" name="直線コネクタ 700">
          <a:extLst>
            <a:ext uri="{FF2B5EF4-FFF2-40B4-BE49-F238E27FC236}">
              <a16:creationId xmlns:a16="http://schemas.microsoft.com/office/drawing/2014/main" xmlns="" id="{00000000-0008-0000-0200-0000BD020000}"/>
            </a:ext>
          </a:extLst>
        </xdr:cNvPr>
        <xdr:cNvCxnSpPr/>
      </xdr:nvCxnSpPr>
      <xdr:spPr>
        <a:xfrm>
          <a:off x="21323300" y="10384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30843</xdr:rowOff>
    </xdr:from>
    <xdr:to>
      <xdr:col>107</xdr:col>
      <xdr:colOff>101600</xdr:colOff>
      <xdr:row>60</xdr:row>
      <xdr:rowOff>132443</xdr:rowOff>
    </xdr:to>
    <xdr:sp macro="" textlink="">
      <xdr:nvSpPr>
        <xdr:cNvPr id="702" name="楕円 701">
          <a:extLst>
            <a:ext uri="{FF2B5EF4-FFF2-40B4-BE49-F238E27FC236}">
              <a16:creationId xmlns:a16="http://schemas.microsoft.com/office/drawing/2014/main" xmlns="" id="{00000000-0008-0000-0200-0000BE020000}"/>
            </a:ext>
          </a:extLst>
        </xdr:cNvPr>
        <xdr:cNvSpPr/>
      </xdr:nvSpPr>
      <xdr:spPr>
        <a:xfrm>
          <a:off x="2038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81643</xdr:rowOff>
    </xdr:from>
    <xdr:to>
      <xdr:col>111</xdr:col>
      <xdr:colOff>177800</xdr:colOff>
      <xdr:row>60</xdr:row>
      <xdr:rowOff>97972</xdr:rowOff>
    </xdr:to>
    <xdr:cxnSp macro="">
      <xdr:nvCxnSpPr>
        <xdr:cNvPr id="703" name="直線コネクタ 702">
          <a:extLst>
            <a:ext uri="{FF2B5EF4-FFF2-40B4-BE49-F238E27FC236}">
              <a16:creationId xmlns:a16="http://schemas.microsoft.com/office/drawing/2014/main" xmlns="" id="{00000000-0008-0000-0200-0000BF020000}"/>
            </a:ext>
          </a:extLst>
        </xdr:cNvPr>
        <xdr:cNvCxnSpPr/>
      </xdr:nvCxnSpPr>
      <xdr:spPr>
        <a:xfrm>
          <a:off x="20434300" y="10368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30843</xdr:rowOff>
    </xdr:from>
    <xdr:to>
      <xdr:col>102</xdr:col>
      <xdr:colOff>165100</xdr:colOff>
      <xdr:row>60</xdr:row>
      <xdr:rowOff>132443</xdr:rowOff>
    </xdr:to>
    <xdr:sp macro="" textlink="">
      <xdr:nvSpPr>
        <xdr:cNvPr id="704" name="楕円 703">
          <a:extLst>
            <a:ext uri="{FF2B5EF4-FFF2-40B4-BE49-F238E27FC236}">
              <a16:creationId xmlns:a16="http://schemas.microsoft.com/office/drawing/2014/main" xmlns="" id="{00000000-0008-0000-0200-0000C0020000}"/>
            </a:ext>
          </a:extLst>
        </xdr:cNvPr>
        <xdr:cNvSpPr/>
      </xdr:nvSpPr>
      <xdr:spPr>
        <a:xfrm>
          <a:off x="19494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81643</xdr:rowOff>
    </xdr:from>
    <xdr:to>
      <xdr:col>107</xdr:col>
      <xdr:colOff>50800</xdr:colOff>
      <xdr:row>60</xdr:row>
      <xdr:rowOff>81643</xdr:rowOff>
    </xdr:to>
    <xdr:cxnSp macro="">
      <xdr:nvCxnSpPr>
        <xdr:cNvPr id="705" name="直線コネクタ 704">
          <a:extLst>
            <a:ext uri="{FF2B5EF4-FFF2-40B4-BE49-F238E27FC236}">
              <a16:creationId xmlns:a16="http://schemas.microsoft.com/office/drawing/2014/main" xmlns="" id="{00000000-0008-0000-0200-0000C1020000}"/>
            </a:ext>
          </a:extLst>
        </xdr:cNvPr>
        <xdr:cNvCxnSpPr/>
      </xdr:nvCxnSpPr>
      <xdr:spPr>
        <a:xfrm>
          <a:off x="19545300" y="1036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153307</xdr:rowOff>
    </xdr:from>
    <xdr:to>
      <xdr:col>98</xdr:col>
      <xdr:colOff>38100</xdr:colOff>
      <xdr:row>60</xdr:row>
      <xdr:rowOff>83457</xdr:rowOff>
    </xdr:to>
    <xdr:sp macro="" textlink="">
      <xdr:nvSpPr>
        <xdr:cNvPr id="706" name="楕円 705">
          <a:extLst>
            <a:ext uri="{FF2B5EF4-FFF2-40B4-BE49-F238E27FC236}">
              <a16:creationId xmlns:a16="http://schemas.microsoft.com/office/drawing/2014/main" xmlns="" id="{00000000-0008-0000-0200-0000C2020000}"/>
            </a:ext>
          </a:extLst>
        </xdr:cNvPr>
        <xdr:cNvSpPr/>
      </xdr:nvSpPr>
      <xdr:spPr>
        <a:xfrm>
          <a:off x="18605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81643</xdr:rowOff>
    </xdr:to>
    <xdr:cxnSp macro="">
      <xdr:nvCxnSpPr>
        <xdr:cNvPr id="707" name="直線コネクタ 706">
          <a:extLst>
            <a:ext uri="{FF2B5EF4-FFF2-40B4-BE49-F238E27FC236}">
              <a16:creationId xmlns:a16="http://schemas.microsoft.com/office/drawing/2014/main" xmlns="" id="{00000000-0008-0000-0200-0000C3020000}"/>
            </a:ext>
          </a:extLst>
        </xdr:cNvPr>
        <xdr:cNvCxnSpPr/>
      </xdr:nvCxnSpPr>
      <xdr:spPr>
        <a:xfrm>
          <a:off x="18656300" y="10319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08" name="n_1aveValue【保健センター・保健所】&#10;一人当たり面積">
          <a:extLst>
            <a:ext uri="{FF2B5EF4-FFF2-40B4-BE49-F238E27FC236}">
              <a16:creationId xmlns:a16="http://schemas.microsoft.com/office/drawing/2014/main" xmlns="" id="{00000000-0008-0000-0200-0000C4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115405</xdr:rowOff>
    </xdr:from>
    <xdr:ext cx="469744" cy="259045"/>
    <xdr:sp macro="" textlink="">
      <xdr:nvSpPr>
        <xdr:cNvPr id="709" name="n_2aveValue【保健センター・保健所】&#10;一人当たり面積">
          <a:extLst>
            <a:ext uri="{FF2B5EF4-FFF2-40B4-BE49-F238E27FC236}">
              <a16:creationId xmlns:a16="http://schemas.microsoft.com/office/drawing/2014/main" xmlns="" id="{00000000-0008-0000-0200-0000C5020000}"/>
            </a:ext>
          </a:extLst>
        </xdr:cNvPr>
        <xdr:cNvSpPr txBox="1"/>
      </xdr:nvSpPr>
      <xdr:spPr>
        <a:xfrm>
          <a:off x="201994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115405</xdr:rowOff>
    </xdr:from>
    <xdr:ext cx="469744" cy="259045"/>
    <xdr:sp macro="" textlink="">
      <xdr:nvSpPr>
        <xdr:cNvPr id="710" name="n_3aveValue【保健センター・保健所】&#10;一人当たり面積">
          <a:extLst>
            <a:ext uri="{FF2B5EF4-FFF2-40B4-BE49-F238E27FC236}">
              <a16:creationId xmlns:a16="http://schemas.microsoft.com/office/drawing/2014/main" xmlns="" id="{00000000-0008-0000-0200-0000C6020000}"/>
            </a:ext>
          </a:extLst>
        </xdr:cNvPr>
        <xdr:cNvSpPr txBox="1"/>
      </xdr:nvSpPr>
      <xdr:spPr>
        <a:xfrm>
          <a:off x="193104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115405</xdr:rowOff>
    </xdr:from>
    <xdr:ext cx="469744" cy="259045"/>
    <xdr:sp macro="" textlink="">
      <xdr:nvSpPr>
        <xdr:cNvPr id="711" name="n_4aveValue【保健センター・保健所】&#10;一人当たり面積">
          <a:extLst>
            <a:ext uri="{FF2B5EF4-FFF2-40B4-BE49-F238E27FC236}">
              <a16:creationId xmlns:a16="http://schemas.microsoft.com/office/drawing/2014/main" xmlns="" id="{00000000-0008-0000-0200-0000C7020000}"/>
            </a:ext>
          </a:extLst>
        </xdr:cNvPr>
        <xdr:cNvSpPr txBox="1"/>
      </xdr:nvSpPr>
      <xdr:spPr>
        <a:xfrm>
          <a:off x="184214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165299</xdr:rowOff>
    </xdr:from>
    <xdr:ext cx="469744" cy="259045"/>
    <xdr:sp macro="" textlink="">
      <xdr:nvSpPr>
        <xdr:cNvPr id="712" name="n_1mainValue【保健センター・保健所】&#10;一人当たり面積">
          <a:extLst>
            <a:ext uri="{FF2B5EF4-FFF2-40B4-BE49-F238E27FC236}">
              <a16:creationId xmlns:a16="http://schemas.microsoft.com/office/drawing/2014/main" xmlns="" id="{00000000-0008-0000-0200-0000C8020000}"/>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148970</xdr:rowOff>
    </xdr:from>
    <xdr:ext cx="469744" cy="259045"/>
    <xdr:sp macro="" textlink="">
      <xdr:nvSpPr>
        <xdr:cNvPr id="713" name="n_2mainValue【保健センター・保健所】&#10;一人当たり面積">
          <a:extLst>
            <a:ext uri="{FF2B5EF4-FFF2-40B4-BE49-F238E27FC236}">
              <a16:creationId xmlns:a16="http://schemas.microsoft.com/office/drawing/2014/main" xmlns="" id="{00000000-0008-0000-0200-0000C9020000}"/>
            </a:ext>
          </a:extLst>
        </xdr:cNvPr>
        <xdr:cNvSpPr txBox="1"/>
      </xdr:nvSpPr>
      <xdr:spPr>
        <a:xfrm>
          <a:off x="201994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148970</xdr:rowOff>
    </xdr:from>
    <xdr:ext cx="469744" cy="259045"/>
    <xdr:sp macro="" textlink="">
      <xdr:nvSpPr>
        <xdr:cNvPr id="714" name="n_3mainValue【保健センター・保健所】&#10;一人当たり面積">
          <a:extLst>
            <a:ext uri="{FF2B5EF4-FFF2-40B4-BE49-F238E27FC236}">
              <a16:creationId xmlns:a16="http://schemas.microsoft.com/office/drawing/2014/main" xmlns="" id="{00000000-0008-0000-0200-0000CA020000}"/>
            </a:ext>
          </a:extLst>
        </xdr:cNvPr>
        <xdr:cNvSpPr txBox="1"/>
      </xdr:nvSpPr>
      <xdr:spPr>
        <a:xfrm>
          <a:off x="193104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99984</xdr:rowOff>
    </xdr:from>
    <xdr:ext cx="469744" cy="259045"/>
    <xdr:sp macro="" textlink="">
      <xdr:nvSpPr>
        <xdr:cNvPr id="715" name="n_4mainValue【保健センター・保健所】&#10;一人当たり面積">
          <a:extLst>
            <a:ext uri="{FF2B5EF4-FFF2-40B4-BE49-F238E27FC236}">
              <a16:creationId xmlns:a16="http://schemas.microsoft.com/office/drawing/2014/main" xmlns="" id="{00000000-0008-0000-0200-0000CB020000}"/>
            </a:ext>
          </a:extLst>
        </xdr:cNvPr>
        <xdr:cNvSpPr txBox="1"/>
      </xdr:nvSpPr>
      <xdr:spPr>
        <a:xfrm>
          <a:off x="18421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xmlns="" id="{00000000-0008-0000-02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xmlns="" id="{00000000-0008-0000-02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xmlns="" id="{00000000-0008-0000-02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xmlns="" id="{00000000-0008-0000-02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xmlns="" id="{00000000-0008-0000-02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xmlns="" id="{00000000-0008-0000-02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xmlns="" id="{00000000-0008-0000-02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xmlns="" id="{00000000-0008-0000-02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xmlns="" id="{00000000-0008-0000-02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xmlns="" id="{00000000-0008-0000-02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xmlns="" id="{00000000-0008-0000-02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xmlns="" id="{00000000-0008-0000-02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xmlns="" id="{00000000-0008-0000-02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xmlns="" id="{00000000-0008-0000-02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xmlns="" id="{00000000-0008-0000-02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xmlns="" id="{00000000-0008-0000-02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xmlns="" id="{00000000-0008-0000-02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xmlns="" id="{00000000-0008-0000-02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xmlns="" id="{00000000-0008-0000-02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xmlns="" id="{00000000-0008-0000-02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xmlns="" id="{00000000-0008-0000-02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xmlns="" id="{00000000-0008-0000-02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xmlns="" id="{00000000-0008-0000-02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xmlns="" id="{00000000-0008-0000-0200-0000E5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42" name="直線コネクタ 741">
          <a:extLst>
            <a:ext uri="{FF2B5EF4-FFF2-40B4-BE49-F238E27FC236}">
              <a16:creationId xmlns:a16="http://schemas.microsoft.com/office/drawing/2014/main" xmlns="" id="{00000000-0008-0000-0200-0000E6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43" name="【消防施設】&#10;有形固定資産減価償却率最大値テキスト">
          <a:extLst>
            <a:ext uri="{FF2B5EF4-FFF2-40B4-BE49-F238E27FC236}">
              <a16:creationId xmlns:a16="http://schemas.microsoft.com/office/drawing/2014/main" xmlns="" id="{00000000-0008-0000-0200-0000E7020000}"/>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44" name="直線コネクタ 743">
          <a:extLst>
            <a:ext uri="{FF2B5EF4-FFF2-40B4-BE49-F238E27FC236}">
              <a16:creationId xmlns:a16="http://schemas.microsoft.com/office/drawing/2014/main" xmlns="" id="{00000000-0008-0000-0200-0000E8020000}"/>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45" name="【消防施設】&#10;有形固定資産減価償却率平均値テキスト">
          <a:extLst>
            <a:ext uri="{FF2B5EF4-FFF2-40B4-BE49-F238E27FC236}">
              <a16:creationId xmlns:a16="http://schemas.microsoft.com/office/drawing/2014/main" xmlns="" id="{00000000-0008-0000-0200-0000E9020000}"/>
            </a:ext>
          </a:extLst>
        </xdr:cNvPr>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46" name="フローチャート: 判断 745">
          <a:extLst>
            <a:ext uri="{FF2B5EF4-FFF2-40B4-BE49-F238E27FC236}">
              <a16:creationId xmlns:a16="http://schemas.microsoft.com/office/drawing/2014/main" xmlns="" id="{00000000-0008-0000-0200-0000EA020000}"/>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47" name="フローチャート: 判断 746">
          <a:extLst>
            <a:ext uri="{FF2B5EF4-FFF2-40B4-BE49-F238E27FC236}">
              <a16:creationId xmlns:a16="http://schemas.microsoft.com/office/drawing/2014/main" xmlns="" id="{00000000-0008-0000-0200-0000EB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748" name="フローチャート: 判断 747">
          <a:extLst>
            <a:ext uri="{FF2B5EF4-FFF2-40B4-BE49-F238E27FC236}">
              <a16:creationId xmlns:a16="http://schemas.microsoft.com/office/drawing/2014/main" xmlns="" id="{00000000-0008-0000-0200-0000EC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749" name="フローチャート: 判断 748">
          <a:extLst>
            <a:ext uri="{FF2B5EF4-FFF2-40B4-BE49-F238E27FC236}">
              <a16:creationId xmlns:a16="http://schemas.microsoft.com/office/drawing/2014/main" xmlns="" id="{00000000-0008-0000-0200-0000ED020000}"/>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78739</xdr:rowOff>
    </xdr:from>
    <xdr:to>
      <xdr:col>67</xdr:col>
      <xdr:colOff>101600</xdr:colOff>
      <xdr:row>83</xdr:row>
      <xdr:rowOff>8889</xdr:rowOff>
    </xdr:to>
    <xdr:sp macro="" textlink="">
      <xdr:nvSpPr>
        <xdr:cNvPr id="750" name="フローチャート: 判断 749">
          <a:extLst>
            <a:ext uri="{FF2B5EF4-FFF2-40B4-BE49-F238E27FC236}">
              <a16:creationId xmlns:a16="http://schemas.microsoft.com/office/drawing/2014/main" xmlns="" id="{00000000-0008-0000-0200-0000EE020000}"/>
            </a:ext>
          </a:extLst>
        </xdr:cNvPr>
        <xdr:cNvSpPr/>
      </xdr:nvSpPr>
      <xdr:spPr>
        <a:xfrm>
          <a:off x="1276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00000000-0008-0000-02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00000000-0008-0000-02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00000000-0008-0000-02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00000000-0008-0000-02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00000000-0008-0000-02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56" name="楕円 755">
          <a:extLst>
            <a:ext uri="{FF2B5EF4-FFF2-40B4-BE49-F238E27FC236}">
              <a16:creationId xmlns:a16="http://schemas.microsoft.com/office/drawing/2014/main" xmlns="" id="{00000000-0008-0000-0200-0000F4020000}"/>
            </a:ext>
          </a:extLst>
        </xdr:cNvPr>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757" name="【消防施設】&#10;有形固定資産減価償却率該当値テキスト">
          <a:extLst>
            <a:ext uri="{FF2B5EF4-FFF2-40B4-BE49-F238E27FC236}">
              <a16:creationId xmlns:a16="http://schemas.microsoft.com/office/drawing/2014/main" xmlns="" id="{00000000-0008-0000-0200-0000F5020000}"/>
            </a:ext>
          </a:extLst>
        </xdr:cNvPr>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758" name="楕円 757">
          <a:extLst>
            <a:ext uri="{FF2B5EF4-FFF2-40B4-BE49-F238E27FC236}">
              <a16:creationId xmlns:a16="http://schemas.microsoft.com/office/drawing/2014/main" xmlns="" id="{00000000-0008-0000-0200-0000F6020000}"/>
            </a:ext>
          </a:extLst>
        </xdr:cNvPr>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22861</xdr:rowOff>
    </xdr:to>
    <xdr:cxnSp macro="">
      <xdr:nvCxnSpPr>
        <xdr:cNvPr id="759" name="直線コネクタ 758">
          <a:extLst>
            <a:ext uri="{FF2B5EF4-FFF2-40B4-BE49-F238E27FC236}">
              <a16:creationId xmlns:a16="http://schemas.microsoft.com/office/drawing/2014/main" xmlns="" id="{00000000-0008-0000-0200-0000F7020000}"/>
            </a:ext>
          </a:extLst>
        </xdr:cNvPr>
        <xdr:cNvCxnSpPr/>
      </xdr:nvCxnSpPr>
      <xdr:spPr>
        <a:xfrm flipV="1">
          <a:off x="15481300" y="14074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楕円 759">
          <a:extLst>
            <a:ext uri="{FF2B5EF4-FFF2-40B4-BE49-F238E27FC236}">
              <a16:creationId xmlns:a16="http://schemas.microsoft.com/office/drawing/2014/main" xmlns="" id="{00000000-0008-0000-0200-0000F8020000}"/>
            </a:ext>
          </a:extLst>
        </xdr:cNvPr>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22861</xdr:rowOff>
    </xdr:to>
    <xdr:cxnSp macro="">
      <xdr:nvCxnSpPr>
        <xdr:cNvPr id="761" name="直線コネクタ 760">
          <a:extLst>
            <a:ext uri="{FF2B5EF4-FFF2-40B4-BE49-F238E27FC236}">
              <a16:creationId xmlns:a16="http://schemas.microsoft.com/office/drawing/2014/main" xmlns="" id="{00000000-0008-0000-0200-0000F9020000}"/>
            </a:ext>
          </a:extLst>
        </xdr:cNvPr>
        <xdr:cNvCxnSpPr/>
      </xdr:nvCxnSpPr>
      <xdr:spPr>
        <a:xfrm>
          <a:off x="14592300" y="1403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95886</xdr:rowOff>
    </xdr:from>
    <xdr:to>
      <xdr:col>72</xdr:col>
      <xdr:colOff>38100</xdr:colOff>
      <xdr:row>82</xdr:row>
      <xdr:rowOff>26036</xdr:rowOff>
    </xdr:to>
    <xdr:sp macro="" textlink="">
      <xdr:nvSpPr>
        <xdr:cNvPr id="762" name="楕円 761">
          <a:extLst>
            <a:ext uri="{FF2B5EF4-FFF2-40B4-BE49-F238E27FC236}">
              <a16:creationId xmlns:a16="http://schemas.microsoft.com/office/drawing/2014/main" xmlns="" id="{00000000-0008-0000-0200-0000FA020000}"/>
            </a:ext>
          </a:extLst>
        </xdr:cNvPr>
        <xdr:cNvSpPr/>
      </xdr:nvSpPr>
      <xdr:spPr>
        <a:xfrm>
          <a:off x="13652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146686</xdr:rowOff>
    </xdr:from>
    <xdr:to>
      <xdr:col>76</xdr:col>
      <xdr:colOff>114300</xdr:colOff>
      <xdr:row>81</xdr:row>
      <xdr:rowOff>152400</xdr:rowOff>
    </xdr:to>
    <xdr:cxnSp macro="">
      <xdr:nvCxnSpPr>
        <xdr:cNvPr id="763" name="直線コネクタ 762">
          <a:extLst>
            <a:ext uri="{FF2B5EF4-FFF2-40B4-BE49-F238E27FC236}">
              <a16:creationId xmlns:a16="http://schemas.microsoft.com/office/drawing/2014/main" xmlns="" id="{00000000-0008-0000-0200-0000FB020000}"/>
            </a:ext>
          </a:extLst>
        </xdr:cNvPr>
        <xdr:cNvCxnSpPr/>
      </xdr:nvCxnSpPr>
      <xdr:spPr>
        <a:xfrm>
          <a:off x="13703300" y="1403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33020</xdr:rowOff>
    </xdr:from>
    <xdr:to>
      <xdr:col>67</xdr:col>
      <xdr:colOff>101600</xdr:colOff>
      <xdr:row>84</xdr:row>
      <xdr:rowOff>134620</xdr:rowOff>
    </xdr:to>
    <xdr:sp macro="" textlink="">
      <xdr:nvSpPr>
        <xdr:cNvPr id="764" name="楕円 763">
          <a:extLst>
            <a:ext uri="{FF2B5EF4-FFF2-40B4-BE49-F238E27FC236}">
              <a16:creationId xmlns:a16="http://schemas.microsoft.com/office/drawing/2014/main" xmlns="" id="{00000000-0008-0000-0200-0000FC020000}"/>
            </a:ext>
          </a:extLst>
        </xdr:cNvPr>
        <xdr:cNvSpPr/>
      </xdr:nvSpPr>
      <xdr:spPr>
        <a:xfrm>
          <a:off x="1276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146686</xdr:rowOff>
    </xdr:from>
    <xdr:to>
      <xdr:col>71</xdr:col>
      <xdr:colOff>177800</xdr:colOff>
      <xdr:row>84</xdr:row>
      <xdr:rowOff>83820</xdr:rowOff>
    </xdr:to>
    <xdr:cxnSp macro="">
      <xdr:nvCxnSpPr>
        <xdr:cNvPr id="765" name="直線コネクタ 764">
          <a:extLst>
            <a:ext uri="{FF2B5EF4-FFF2-40B4-BE49-F238E27FC236}">
              <a16:creationId xmlns:a16="http://schemas.microsoft.com/office/drawing/2014/main" xmlns="" id="{00000000-0008-0000-0200-0000FD020000}"/>
            </a:ext>
          </a:extLst>
        </xdr:cNvPr>
        <xdr:cNvCxnSpPr/>
      </xdr:nvCxnSpPr>
      <xdr:spPr>
        <a:xfrm flipV="1">
          <a:off x="12814300" y="14034136"/>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66" name="n_1aveValue【消防施設】&#10;有形固定資産減価償却率">
          <a:extLst>
            <a:ext uri="{FF2B5EF4-FFF2-40B4-BE49-F238E27FC236}">
              <a16:creationId xmlns:a16="http://schemas.microsoft.com/office/drawing/2014/main" xmlns="" id="{00000000-0008-0000-0200-0000FE02000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767" name="n_2aveValue【消防施設】&#10;有形固定資産減価償却率">
          <a:extLst>
            <a:ext uri="{FF2B5EF4-FFF2-40B4-BE49-F238E27FC236}">
              <a16:creationId xmlns:a16="http://schemas.microsoft.com/office/drawing/2014/main" xmlns="" id="{00000000-0008-0000-0200-0000FF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768" name="n_3aveValue【消防施設】&#10;有形固定資産減価償却率">
          <a:extLst>
            <a:ext uri="{FF2B5EF4-FFF2-40B4-BE49-F238E27FC236}">
              <a16:creationId xmlns:a16="http://schemas.microsoft.com/office/drawing/2014/main" xmlns="" id="{00000000-0008-0000-0200-000000030000}"/>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25416</xdr:rowOff>
    </xdr:from>
    <xdr:ext cx="405111" cy="259045"/>
    <xdr:sp macro="" textlink="">
      <xdr:nvSpPr>
        <xdr:cNvPr id="769" name="n_4aveValue【消防施設】&#10;有形固定資産減価償却率">
          <a:extLst>
            <a:ext uri="{FF2B5EF4-FFF2-40B4-BE49-F238E27FC236}">
              <a16:creationId xmlns:a16="http://schemas.microsoft.com/office/drawing/2014/main" xmlns="" id="{00000000-0008-0000-0200-000001030000}"/>
            </a:ext>
          </a:extLst>
        </xdr:cNvPr>
        <xdr:cNvSpPr txBox="1"/>
      </xdr:nvSpPr>
      <xdr:spPr>
        <a:xfrm>
          <a:off x="12611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64788</xdr:rowOff>
    </xdr:from>
    <xdr:ext cx="405111" cy="259045"/>
    <xdr:sp macro="" textlink="">
      <xdr:nvSpPr>
        <xdr:cNvPr id="770" name="n_1mainValue【消防施設】&#10;有形固定資産減価償却率">
          <a:extLst>
            <a:ext uri="{FF2B5EF4-FFF2-40B4-BE49-F238E27FC236}">
              <a16:creationId xmlns:a16="http://schemas.microsoft.com/office/drawing/2014/main" xmlns="" id="{00000000-0008-0000-0200-000002030000}"/>
            </a:ext>
          </a:extLst>
        </xdr:cNvPr>
        <xdr:cNvSpPr txBox="1"/>
      </xdr:nvSpPr>
      <xdr:spPr>
        <a:xfrm>
          <a:off x="15266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1" name="n_2mainValue【消防施設】&#10;有形固定資産減価償却率">
          <a:extLst>
            <a:ext uri="{FF2B5EF4-FFF2-40B4-BE49-F238E27FC236}">
              <a16:creationId xmlns:a16="http://schemas.microsoft.com/office/drawing/2014/main" xmlns="" id="{00000000-0008-0000-0200-000003030000}"/>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772" name="n_3mainValue【消防施設】&#10;有形固定資産減価償却率">
          <a:extLst>
            <a:ext uri="{FF2B5EF4-FFF2-40B4-BE49-F238E27FC236}">
              <a16:creationId xmlns:a16="http://schemas.microsoft.com/office/drawing/2014/main" xmlns="" id="{00000000-0008-0000-0200-000004030000}"/>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125747</xdr:rowOff>
    </xdr:from>
    <xdr:ext cx="405111" cy="259045"/>
    <xdr:sp macro="" textlink="">
      <xdr:nvSpPr>
        <xdr:cNvPr id="773" name="n_4mainValue【消防施設】&#10;有形固定資産減価償却率">
          <a:extLst>
            <a:ext uri="{FF2B5EF4-FFF2-40B4-BE49-F238E27FC236}">
              <a16:creationId xmlns:a16="http://schemas.microsoft.com/office/drawing/2014/main" xmlns="" id="{00000000-0008-0000-0200-000005030000}"/>
            </a:ext>
          </a:extLst>
        </xdr:cNvPr>
        <xdr:cNvSpPr txBox="1"/>
      </xdr:nvSpPr>
      <xdr:spPr>
        <a:xfrm>
          <a:off x="12611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xmlns="" id="{00000000-0008-0000-02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xmlns="" id="{00000000-0008-0000-02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xmlns="" id="{00000000-0008-0000-02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xmlns="" id="{00000000-0008-0000-02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xmlns="" id="{00000000-0008-0000-02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xmlns="" id="{00000000-0008-0000-02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xmlns="" id="{00000000-0008-0000-02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xmlns="" id="{00000000-0008-0000-02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xmlns="" id="{00000000-0008-0000-02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xmlns="" id="{00000000-0008-0000-02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xmlns="" id="{00000000-0008-0000-02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xmlns="" id="{00000000-0008-0000-02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xmlns="" id="{00000000-0008-0000-02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xmlns="" id="{00000000-0008-0000-02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xmlns="" id="{00000000-0008-0000-02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xmlns="" id="{00000000-0008-0000-02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xmlns="" id="{00000000-0008-0000-02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xmlns="" id="{00000000-0008-0000-02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xmlns="" id="{00000000-0008-0000-02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xmlns="" id="{00000000-0008-0000-02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xmlns="" id="{00000000-0008-0000-02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xmlns="" id="{00000000-0008-0000-02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xmlns="" id="{00000000-0008-0000-02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97" name="直線コネクタ 796">
          <a:extLst>
            <a:ext uri="{FF2B5EF4-FFF2-40B4-BE49-F238E27FC236}">
              <a16:creationId xmlns:a16="http://schemas.microsoft.com/office/drawing/2014/main" xmlns="" id="{00000000-0008-0000-0200-00001D030000}"/>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8" name="【消防施設】&#10;一人当たり面積最小値テキスト">
          <a:extLst>
            <a:ext uri="{FF2B5EF4-FFF2-40B4-BE49-F238E27FC236}">
              <a16:creationId xmlns:a16="http://schemas.microsoft.com/office/drawing/2014/main" xmlns="" id="{00000000-0008-0000-0200-00001E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9" name="直線コネクタ 798">
          <a:extLst>
            <a:ext uri="{FF2B5EF4-FFF2-40B4-BE49-F238E27FC236}">
              <a16:creationId xmlns:a16="http://schemas.microsoft.com/office/drawing/2014/main" xmlns="" id="{00000000-0008-0000-0200-00001F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00" name="【消防施設】&#10;一人当たり面積最大値テキスト">
          <a:extLst>
            <a:ext uri="{FF2B5EF4-FFF2-40B4-BE49-F238E27FC236}">
              <a16:creationId xmlns:a16="http://schemas.microsoft.com/office/drawing/2014/main" xmlns="" id="{00000000-0008-0000-0200-000020030000}"/>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01" name="直線コネクタ 800">
          <a:extLst>
            <a:ext uri="{FF2B5EF4-FFF2-40B4-BE49-F238E27FC236}">
              <a16:creationId xmlns:a16="http://schemas.microsoft.com/office/drawing/2014/main" xmlns="" id="{00000000-0008-0000-0200-000021030000}"/>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02" name="【消防施設】&#10;一人当たり面積平均値テキスト">
          <a:extLst>
            <a:ext uri="{FF2B5EF4-FFF2-40B4-BE49-F238E27FC236}">
              <a16:creationId xmlns:a16="http://schemas.microsoft.com/office/drawing/2014/main" xmlns="" id="{00000000-0008-0000-0200-000022030000}"/>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03" name="フローチャート: 判断 802">
          <a:extLst>
            <a:ext uri="{FF2B5EF4-FFF2-40B4-BE49-F238E27FC236}">
              <a16:creationId xmlns:a16="http://schemas.microsoft.com/office/drawing/2014/main" xmlns="" id="{00000000-0008-0000-0200-00002303000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04" name="フローチャート: 判断 803">
          <a:extLst>
            <a:ext uri="{FF2B5EF4-FFF2-40B4-BE49-F238E27FC236}">
              <a16:creationId xmlns:a16="http://schemas.microsoft.com/office/drawing/2014/main" xmlns="" id="{00000000-0008-0000-0200-00002403000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2539</xdr:rowOff>
    </xdr:from>
    <xdr:to>
      <xdr:col>107</xdr:col>
      <xdr:colOff>101600</xdr:colOff>
      <xdr:row>85</xdr:row>
      <xdr:rowOff>104139</xdr:rowOff>
    </xdr:to>
    <xdr:sp macro="" textlink="">
      <xdr:nvSpPr>
        <xdr:cNvPr id="805" name="フローチャート: 判断 804">
          <a:extLst>
            <a:ext uri="{FF2B5EF4-FFF2-40B4-BE49-F238E27FC236}">
              <a16:creationId xmlns:a16="http://schemas.microsoft.com/office/drawing/2014/main" xmlns="" id="{00000000-0008-0000-0200-000025030000}"/>
            </a:ext>
          </a:extLst>
        </xdr:cNvPr>
        <xdr:cNvSpPr/>
      </xdr:nvSpPr>
      <xdr:spPr>
        <a:xfrm>
          <a:off x="20383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06" name="フローチャート: 判断 805">
          <a:extLst>
            <a:ext uri="{FF2B5EF4-FFF2-40B4-BE49-F238E27FC236}">
              <a16:creationId xmlns:a16="http://schemas.microsoft.com/office/drawing/2014/main" xmlns="" id="{00000000-0008-0000-0200-00002603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07" name="フローチャート: 判断 806">
          <a:extLst>
            <a:ext uri="{FF2B5EF4-FFF2-40B4-BE49-F238E27FC236}">
              <a16:creationId xmlns:a16="http://schemas.microsoft.com/office/drawing/2014/main" xmlns="" id="{00000000-0008-0000-0200-000027030000}"/>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xmlns="" id="{00000000-0008-0000-02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xmlns="" id="{00000000-0008-0000-02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xmlns="" id="{00000000-0008-0000-02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xmlns="" id="{00000000-0008-0000-02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00000000-0008-0000-02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813" name="楕円 812">
          <a:extLst>
            <a:ext uri="{FF2B5EF4-FFF2-40B4-BE49-F238E27FC236}">
              <a16:creationId xmlns:a16="http://schemas.microsoft.com/office/drawing/2014/main" xmlns="" id="{00000000-0008-0000-0200-00002D030000}"/>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814" name="【消防施設】&#10;一人当たり面積該当値テキスト">
          <a:extLst>
            <a:ext uri="{FF2B5EF4-FFF2-40B4-BE49-F238E27FC236}">
              <a16:creationId xmlns:a16="http://schemas.microsoft.com/office/drawing/2014/main" xmlns="" id="{00000000-0008-0000-0200-00002E030000}"/>
            </a:ext>
          </a:extLst>
        </xdr:cNvPr>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815" name="楕円 814">
          <a:extLst>
            <a:ext uri="{FF2B5EF4-FFF2-40B4-BE49-F238E27FC236}">
              <a16:creationId xmlns:a16="http://schemas.microsoft.com/office/drawing/2014/main" xmlns="" id="{00000000-0008-0000-0200-00002F030000}"/>
            </a:ext>
          </a:extLst>
        </xdr:cNvPr>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816" name="直線コネクタ 815">
          <a:extLst>
            <a:ext uri="{FF2B5EF4-FFF2-40B4-BE49-F238E27FC236}">
              <a16:creationId xmlns:a16="http://schemas.microsoft.com/office/drawing/2014/main" xmlns="" id="{00000000-0008-0000-0200-000030030000}"/>
            </a:ext>
          </a:extLst>
        </xdr:cNvPr>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817" name="楕円 816">
          <a:extLst>
            <a:ext uri="{FF2B5EF4-FFF2-40B4-BE49-F238E27FC236}">
              <a16:creationId xmlns:a16="http://schemas.microsoft.com/office/drawing/2014/main" xmlns="" id="{00000000-0008-0000-0200-000031030000}"/>
            </a:ext>
          </a:extLst>
        </xdr:cNvPr>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7620</xdr:rowOff>
    </xdr:to>
    <xdr:cxnSp macro="">
      <xdr:nvCxnSpPr>
        <xdr:cNvPr id="818" name="直線コネクタ 817">
          <a:extLst>
            <a:ext uri="{FF2B5EF4-FFF2-40B4-BE49-F238E27FC236}">
              <a16:creationId xmlns:a16="http://schemas.microsoft.com/office/drawing/2014/main" xmlns="" id="{00000000-0008-0000-0200-000032030000}"/>
            </a:ext>
          </a:extLst>
        </xdr:cNvPr>
        <xdr:cNvCxnSpPr/>
      </xdr:nvCxnSpPr>
      <xdr:spPr>
        <a:xfrm>
          <a:off x="20434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819" name="楕円 818">
          <a:extLst>
            <a:ext uri="{FF2B5EF4-FFF2-40B4-BE49-F238E27FC236}">
              <a16:creationId xmlns:a16="http://schemas.microsoft.com/office/drawing/2014/main" xmlns="" id="{00000000-0008-0000-0200-000033030000}"/>
            </a:ext>
          </a:extLst>
        </xdr:cNvPr>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7620</xdr:rowOff>
    </xdr:to>
    <xdr:cxnSp macro="">
      <xdr:nvCxnSpPr>
        <xdr:cNvPr id="820" name="直線コネクタ 819">
          <a:extLst>
            <a:ext uri="{FF2B5EF4-FFF2-40B4-BE49-F238E27FC236}">
              <a16:creationId xmlns:a16="http://schemas.microsoft.com/office/drawing/2014/main" xmlns="" id="{00000000-0008-0000-0200-000034030000}"/>
            </a:ext>
          </a:extLst>
        </xdr:cNvPr>
        <xdr:cNvCxnSpPr/>
      </xdr:nvCxnSpPr>
      <xdr:spPr>
        <a:xfrm>
          <a:off x="19545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821" name="楕円 820">
          <a:extLst>
            <a:ext uri="{FF2B5EF4-FFF2-40B4-BE49-F238E27FC236}">
              <a16:creationId xmlns:a16="http://schemas.microsoft.com/office/drawing/2014/main" xmlns="" id="{00000000-0008-0000-0200-000035030000}"/>
            </a:ext>
          </a:extLst>
        </xdr:cNvPr>
        <xdr:cNvSpPr/>
      </xdr:nvSpPr>
      <xdr:spPr>
        <a:xfrm>
          <a:off x="18605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106680</xdr:rowOff>
    </xdr:to>
    <xdr:cxnSp macro="">
      <xdr:nvCxnSpPr>
        <xdr:cNvPr id="822" name="直線コネクタ 821">
          <a:extLst>
            <a:ext uri="{FF2B5EF4-FFF2-40B4-BE49-F238E27FC236}">
              <a16:creationId xmlns:a16="http://schemas.microsoft.com/office/drawing/2014/main" xmlns="" id="{00000000-0008-0000-0200-000036030000}"/>
            </a:ext>
          </a:extLst>
        </xdr:cNvPr>
        <xdr:cNvCxnSpPr/>
      </xdr:nvCxnSpPr>
      <xdr:spPr>
        <a:xfrm flipV="1">
          <a:off x="18656300" y="14752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23" name="n_1aveValue【消防施設】&#10;一人当たり面積">
          <a:extLst>
            <a:ext uri="{FF2B5EF4-FFF2-40B4-BE49-F238E27FC236}">
              <a16:creationId xmlns:a16="http://schemas.microsoft.com/office/drawing/2014/main" xmlns="" id="{00000000-0008-0000-0200-000037030000}"/>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120666</xdr:rowOff>
    </xdr:from>
    <xdr:ext cx="469744" cy="259045"/>
    <xdr:sp macro="" textlink="">
      <xdr:nvSpPr>
        <xdr:cNvPr id="824" name="n_2aveValue【消防施設】&#10;一人当たり面積">
          <a:extLst>
            <a:ext uri="{FF2B5EF4-FFF2-40B4-BE49-F238E27FC236}">
              <a16:creationId xmlns:a16="http://schemas.microsoft.com/office/drawing/2014/main" xmlns="" id="{00000000-0008-0000-0200-000038030000}"/>
            </a:ext>
          </a:extLst>
        </xdr:cNvPr>
        <xdr:cNvSpPr txBox="1"/>
      </xdr:nvSpPr>
      <xdr:spPr>
        <a:xfrm>
          <a:off x="20199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25" name="n_3aveValue【消防施設】&#10;一人当たり面積">
          <a:extLst>
            <a:ext uri="{FF2B5EF4-FFF2-40B4-BE49-F238E27FC236}">
              <a16:creationId xmlns:a16="http://schemas.microsoft.com/office/drawing/2014/main" xmlns="" id="{00000000-0008-0000-0200-000039030000}"/>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26" name="n_4aveValue【消防施設】&#10;一人当たり面積">
          <a:extLst>
            <a:ext uri="{FF2B5EF4-FFF2-40B4-BE49-F238E27FC236}">
              <a16:creationId xmlns:a16="http://schemas.microsoft.com/office/drawing/2014/main" xmlns="" id="{00000000-0008-0000-0200-00003A030000}"/>
            </a:ext>
          </a:extLst>
        </xdr:cNvPr>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827" name="n_1mainValue【消防施設】&#10;一人当たり面積">
          <a:extLst>
            <a:ext uri="{FF2B5EF4-FFF2-40B4-BE49-F238E27FC236}">
              <a16:creationId xmlns:a16="http://schemas.microsoft.com/office/drawing/2014/main" xmlns="" id="{00000000-0008-0000-0200-00003B030000}"/>
            </a:ext>
          </a:extLst>
        </xdr:cNvPr>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828" name="n_2mainValue【消防施設】&#10;一人当たり面積">
          <a:extLst>
            <a:ext uri="{FF2B5EF4-FFF2-40B4-BE49-F238E27FC236}">
              <a16:creationId xmlns:a16="http://schemas.microsoft.com/office/drawing/2014/main" xmlns="" id="{00000000-0008-0000-0200-00003C030000}"/>
            </a:ext>
          </a:extLst>
        </xdr:cNvPr>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829" name="n_3mainValue【消防施設】&#10;一人当たり面積">
          <a:extLst>
            <a:ext uri="{FF2B5EF4-FFF2-40B4-BE49-F238E27FC236}">
              <a16:creationId xmlns:a16="http://schemas.microsoft.com/office/drawing/2014/main" xmlns="" id="{00000000-0008-0000-0200-00003D030000}"/>
            </a:ext>
          </a:extLst>
        </xdr:cNvPr>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830" name="n_4mainValue【消防施設】&#10;一人当たり面積">
          <a:extLst>
            <a:ext uri="{FF2B5EF4-FFF2-40B4-BE49-F238E27FC236}">
              <a16:creationId xmlns:a16="http://schemas.microsoft.com/office/drawing/2014/main" xmlns="" id="{00000000-0008-0000-0200-00003E030000}"/>
            </a:ext>
          </a:extLst>
        </xdr:cNvPr>
        <xdr:cNvSpPr txBox="1"/>
      </xdr:nvSpPr>
      <xdr:spPr>
        <a:xfrm>
          <a:off x="18421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xmlns="" id="{00000000-0008-0000-02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xmlns="" id="{00000000-0008-0000-02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xmlns="" id="{00000000-0008-0000-02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xmlns="" id="{00000000-0008-0000-02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xmlns="" id="{00000000-0008-0000-02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xmlns="" id="{00000000-0008-0000-02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xmlns="" id="{00000000-0008-0000-02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xmlns="" id="{00000000-0008-0000-02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xmlns="" id="{00000000-0008-0000-02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xmlns="" id="{00000000-0008-0000-02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xmlns="" id="{00000000-0008-0000-02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xmlns="" id="{00000000-0008-0000-0200-00004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xmlns="" id="{00000000-0008-0000-0200-00004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xmlns="" id="{00000000-0008-0000-0200-00004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xmlns="" id="{00000000-0008-0000-0200-00004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xmlns="" id="{00000000-0008-0000-0200-00004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xmlns="" id="{00000000-0008-0000-0200-00004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xmlns="" id="{00000000-0008-0000-0200-00005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xmlns="" id="{00000000-0008-0000-0200-00005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xmlns="" id="{00000000-0008-0000-0200-00005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xmlns="" id="{00000000-0008-0000-0200-00005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xmlns="" id="{00000000-0008-0000-0200-00005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xmlns="" id="{00000000-0008-0000-0200-00005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xmlns="" id="{00000000-0008-0000-02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xmlns="" id="{00000000-0008-0000-02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56" name="直線コネクタ 855">
          <a:extLst>
            <a:ext uri="{FF2B5EF4-FFF2-40B4-BE49-F238E27FC236}">
              <a16:creationId xmlns:a16="http://schemas.microsoft.com/office/drawing/2014/main" xmlns="" id="{00000000-0008-0000-0200-000058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7" name="【庁舎】&#10;有形固定資産減価償却率最小値テキスト">
          <a:extLst>
            <a:ext uri="{FF2B5EF4-FFF2-40B4-BE49-F238E27FC236}">
              <a16:creationId xmlns:a16="http://schemas.microsoft.com/office/drawing/2014/main" xmlns="" id="{00000000-0008-0000-0200-000059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8" name="直線コネクタ 857">
          <a:extLst>
            <a:ext uri="{FF2B5EF4-FFF2-40B4-BE49-F238E27FC236}">
              <a16:creationId xmlns:a16="http://schemas.microsoft.com/office/drawing/2014/main" xmlns="" id="{00000000-0008-0000-0200-00005A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59" name="【庁舎】&#10;有形固定資産減価償却率最大値テキスト">
          <a:extLst>
            <a:ext uri="{FF2B5EF4-FFF2-40B4-BE49-F238E27FC236}">
              <a16:creationId xmlns:a16="http://schemas.microsoft.com/office/drawing/2014/main" xmlns="" id="{00000000-0008-0000-0200-00005B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0" name="直線コネクタ 859">
          <a:extLst>
            <a:ext uri="{FF2B5EF4-FFF2-40B4-BE49-F238E27FC236}">
              <a16:creationId xmlns:a16="http://schemas.microsoft.com/office/drawing/2014/main" xmlns="" id="{00000000-0008-0000-0200-00005C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1" name="【庁舎】&#10;有形固定資産減価償却率平均値テキスト">
          <a:extLst>
            <a:ext uri="{FF2B5EF4-FFF2-40B4-BE49-F238E27FC236}">
              <a16:creationId xmlns:a16="http://schemas.microsoft.com/office/drawing/2014/main" xmlns="" id="{00000000-0008-0000-0200-00005D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2" name="フローチャート: 判断 861">
          <a:extLst>
            <a:ext uri="{FF2B5EF4-FFF2-40B4-BE49-F238E27FC236}">
              <a16:creationId xmlns:a16="http://schemas.microsoft.com/office/drawing/2014/main" xmlns="" id="{00000000-0008-0000-0200-00005E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63" name="フローチャート: 判断 862">
          <a:extLst>
            <a:ext uri="{FF2B5EF4-FFF2-40B4-BE49-F238E27FC236}">
              <a16:creationId xmlns:a16="http://schemas.microsoft.com/office/drawing/2014/main" xmlns="" id="{00000000-0008-0000-0200-00005F030000}"/>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4" name="フローチャート: 判断 863">
          <a:extLst>
            <a:ext uri="{FF2B5EF4-FFF2-40B4-BE49-F238E27FC236}">
              <a16:creationId xmlns:a16="http://schemas.microsoft.com/office/drawing/2014/main" xmlns="" id="{00000000-0008-0000-0200-000060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5" name="フローチャート: 判断 864">
          <a:extLst>
            <a:ext uri="{FF2B5EF4-FFF2-40B4-BE49-F238E27FC236}">
              <a16:creationId xmlns:a16="http://schemas.microsoft.com/office/drawing/2014/main" xmlns="" id="{00000000-0008-0000-0200-000061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6" name="フローチャート: 判断 865">
          <a:extLst>
            <a:ext uri="{FF2B5EF4-FFF2-40B4-BE49-F238E27FC236}">
              <a16:creationId xmlns:a16="http://schemas.microsoft.com/office/drawing/2014/main" xmlns="" id="{00000000-0008-0000-0200-000062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xmlns="" id="{00000000-0008-0000-02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xmlns="" id="{00000000-0008-0000-02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xmlns="" id="{00000000-0008-0000-02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xmlns="" id="{00000000-0008-0000-02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00000000-0008-0000-02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872" name="楕円 871">
          <a:extLst>
            <a:ext uri="{FF2B5EF4-FFF2-40B4-BE49-F238E27FC236}">
              <a16:creationId xmlns:a16="http://schemas.microsoft.com/office/drawing/2014/main" xmlns="" id="{00000000-0008-0000-0200-000068030000}"/>
            </a:ext>
          </a:extLst>
        </xdr:cNvPr>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873" name="【庁舎】&#10;有形固定資産減価償却率該当値テキスト">
          <a:extLst>
            <a:ext uri="{FF2B5EF4-FFF2-40B4-BE49-F238E27FC236}">
              <a16:creationId xmlns:a16="http://schemas.microsoft.com/office/drawing/2014/main" xmlns="" id="{00000000-0008-0000-0200-000069030000}"/>
            </a:ext>
          </a:extLst>
        </xdr:cNvPr>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874" name="楕円 873">
          <a:extLst>
            <a:ext uri="{FF2B5EF4-FFF2-40B4-BE49-F238E27FC236}">
              <a16:creationId xmlns:a16="http://schemas.microsoft.com/office/drawing/2014/main" xmlns="" id="{00000000-0008-0000-0200-00006A030000}"/>
            </a:ext>
          </a:extLst>
        </xdr:cNvPr>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117021</xdr:rowOff>
    </xdr:to>
    <xdr:cxnSp macro="">
      <xdr:nvCxnSpPr>
        <xdr:cNvPr id="875" name="直線コネクタ 874">
          <a:extLst>
            <a:ext uri="{FF2B5EF4-FFF2-40B4-BE49-F238E27FC236}">
              <a16:creationId xmlns:a16="http://schemas.microsoft.com/office/drawing/2014/main" xmlns="" id="{00000000-0008-0000-0200-00006B030000}"/>
            </a:ext>
          </a:extLst>
        </xdr:cNvPr>
        <xdr:cNvCxnSpPr/>
      </xdr:nvCxnSpPr>
      <xdr:spPr>
        <a:xfrm flipV="1">
          <a:off x="15481300" y="1827602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876" name="楕円 875">
          <a:extLst>
            <a:ext uri="{FF2B5EF4-FFF2-40B4-BE49-F238E27FC236}">
              <a16:creationId xmlns:a16="http://schemas.microsoft.com/office/drawing/2014/main" xmlns="" id="{00000000-0008-0000-0200-00006C030000}"/>
            </a:ext>
          </a:extLst>
        </xdr:cNvPr>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117021</xdr:rowOff>
    </xdr:to>
    <xdr:cxnSp macro="">
      <xdr:nvCxnSpPr>
        <xdr:cNvPr id="877" name="直線コネクタ 876">
          <a:extLst>
            <a:ext uri="{FF2B5EF4-FFF2-40B4-BE49-F238E27FC236}">
              <a16:creationId xmlns:a16="http://schemas.microsoft.com/office/drawing/2014/main" xmlns="" id="{00000000-0008-0000-0200-00006D030000}"/>
            </a:ext>
          </a:extLst>
        </xdr:cNvPr>
        <xdr:cNvCxnSpPr/>
      </xdr:nvCxnSpPr>
      <xdr:spPr>
        <a:xfrm>
          <a:off x="14592300" y="1823193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878" name="楕円 877">
          <a:extLst>
            <a:ext uri="{FF2B5EF4-FFF2-40B4-BE49-F238E27FC236}">
              <a16:creationId xmlns:a16="http://schemas.microsoft.com/office/drawing/2014/main" xmlns="" id="{00000000-0008-0000-0200-00006E030000}"/>
            </a:ext>
          </a:extLst>
        </xdr:cNvPr>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58238</xdr:rowOff>
    </xdr:to>
    <xdr:cxnSp macro="">
      <xdr:nvCxnSpPr>
        <xdr:cNvPr id="879" name="直線コネクタ 878">
          <a:extLst>
            <a:ext uri="{FF2B5EF4-FFF2-40B4-BE49-F238E27FC236}">
              <a16:creationId xmlns:a16="http://schemas.microsoft.com/office/drawing/2014/main" xmlns="" id="{00000000-0008-0000-0200-00006F030000}"/>
            </a:ext>
          </a:extLst>
        </xdr:cNvPr>
        <xdr:cNvCxnSpPr/>
      </xdr:nvCxnSpPr>
      <xdr:spPr>
        <a:xfrm>
          <a:off x="13703300" y="182188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80" name="楕円 879">
          <a:extLst>
            <a:ext uri="{FF2B5EF4-FFF2-40B4-BE49-F238E27FC236}">
              <a16:creationId xmlns:a16="http://schemas.microsoft.com/office/drawing/2014/main" xmlns="" id="{00000000-0008-0000-0200-000070030000}"/>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45176</xdr:rowOff>
    </xdr:to>
    <xdr:cxnSp macro="">
      <xdr:nvCxnSpPr>
        <xdr:cNvPr id="881" name="直線コネクタ 880">
          <a:extLst>
            <a:ext uri="{FF2B5EF4-FFF2-40B4-BE49-F238E27FC236}">
              <a16:creationId xmlns:a16="http://schemas.microsoft.com/office/drawing/2014/main" xmlns="" id="{00000000-0008-0000-0200-000071030000}"/>
            </a:ext>
          </a:extLst>
        </xdr:cNvPr>
        <xdr:cNvCxnSpPr/>
      </xdr:nvCxnSpPr>
      <xdr:spPr>
        <a:xfrm>
          <a:off x="12814300" y="1821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82" name="n_1aveValue【庁舎】&#10;有形固定資産減価償却率">
          <a:extLst>
            <a:ext uri="{FF2B5EF4-FFF2-40B4-BE49-F238E27FC236}">
              <a16:creationId xmlns:a16="http://schemas.microsoft.com/office/drawing/2014/main" xmlns="" id="{00000000-0008-0000-0200-000072030000}"/>
            </a:ext>
          </a:extLst>
        </xdr:cNvPr>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3" name="n_2aveValue【庁舎】&#10;有形固定資産減価償却率">
          <a:extLst>
            <a:ext uri="{FF2B5EF4-FFF2-40B4-BE49-F238E27FC236}">
              <a16:creationId xmlns:a16="http://schemas.microsoft.com/office/drawing/2014/main" xmlns="" id="{00000000-0008-0000-0200-000073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4" name="n_3aveValue【庁舎】&#10;有形固定資産減価償却率">
          <a:extLst>
            <a:ext uri="{FF2B5EF4-FFF2-40B4-BE49-F238E27FC236}">
              <a16:creationId xmlns:a16="http://schemas.microsoft.com/office/drawing/2014/main" xmlns="" id="{00000000-0008-0000-0200-000074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5" name="n_4aveValue【庁舎】&#10;有形固定資産減価償却率">
          <a:extLst>
            <a:ext uri="{FF2B5EF4-FFF2-40B4-BE49-F238E27FC236}">
              <a16:creationId xmlns:a16="http://schemas.microsoft.com/office/drawing/2014/main" xmlns="" id="{00000000-0008-0000-0200-000075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886" name="n_1mainValue【庁舎】&#10;有形固定資産減価償却率">
          <a:extLst>
            <a:ext uri="{FF2B5EF4-FFF2-40B4-BE49-F238E27FC236}">
              <a16:creationId xmlns:a16="http://schemas.microsoft.com/office/drawing/2014/main" xmlns="" id="{00000000-0008-0000-0200-000076030000}"/>
            </a:ext>
          </a:extLst>
        </xdr:cNvPr>
        <xdr:cNvSpPr txBox="1"/>
      </xdr:nvSpPr>
      <xdr:spPr>
        <a:xfrm>
          <a:off x="15266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887" name="n_2mainValue【庁舎】&#10;有形固定資産減価償却率">
          <a:extLst>
            <a:ext uri="{FF2B5EF4-FFF2-40B4-BE49-F238E27FC236}">
              <a16:creationId xmlns:a16="http://schemas.microsoft.com/office/drawing/2014/main" xmlns="" id="{00000000-0008-0000-0200-000077030000}"/>
            </a:ext>
          </a:extLst>
        </xdr:cNvPr>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888" name="n_3mainValue【庁舎】&#10;有形固定資産減価償却率">
          <a:extLst>
            <a:ext uri="{FF2B5EF4-FFF2-40B4-BE49-F238E27FC236}">
              <a16:creationId xmlns:a16="http://schemas.microsoft.com/office/drawing/2014/main" xmlns="" id="{00000000-0008-0000-0200-000078030000}"/>
            </a:ext>
          </a:extLst>
        </xdr:cNvPr>
        <xdr:cNvSpPr txBox="1"/>
      </xdr:nvSpPr>
      <xdr:spPr>
        <a:xfrm>
          <a:off x="13500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889" name="n_4mainValue【庁舎】&#10;有形固定資産減価償却率">
          <a:extLst>
            <a:ext uri="{FF2B5EF4-FFF2-40B4-BE49-F238E27FC236}">
              <a16:creationId xmlns:a16="http://schemas.microsoft.com/office/drawing/2014/main" xmlns="" id="{00000000-0008-0000-0200-000079030000}"/>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xmlns="" id="{00000000-0008-0000-02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xmlns="" id="{00000000-0008-0000-02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xmlns="" id="{00000000-0008-0000-02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xmlns="" id="{00000000-0008-0000-02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xmlns="" id="{00000000-0008-0000-02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xmlns="" id="{00000000-0008-0000-02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xmlns="" id="{00000000-0008-0000-02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xmlns="" id="{00000000-0008-0000-02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xmlns="" id="{00000000-0008-0000-02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xmlns="" id="{00000000-0008-0000-02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0" name="直線コネクタ 899">
          <a:extLst>
            <a:ext uri="{FF2B5EF4-FFF2-40B4-BE49-F238E27FC236}">
              <a16:creationId xmlns:a16="http://schemas.microsoft.com/office/drawing/2014/main" xmlns="" id="{00000000-0008-0000-0200-00008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1" name="テキスト ボックス 900">
          <a:extLst>
            <a:ext uri="{FF2B5EF4-FFF2-40B4-BE49-F238E27FC236}">
              <a16:creationId xmlns:a16="http://schemas.microsoft.com/office/drawing/2014/main" xmlns="" id="{00000000-0008-0000-0200-00008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2" name="直線コネクタ 901">
          <a:extLst>
            <a:ext uri="{FF2B5EF4-FFF2-40B4-BE49-F238E27FC236}">
              <a16:creationId xmlns:a16="http://schemas.microsoft.com/office/drawing/2014/main" xmlns="" id="{00000000-0008-0000-0200-00008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3" name="テキスト ボックス 902">
          <a:extLst>
            <a:ext uri="{FF2B5EF4-FFF2-40B4-BE49-F238E27FC236}">
              <a16:creationId xmlns:a16="http://schemas.microsoft.com/office/drawing/2014/main" xmlns="" id="{00000000-0008-0000-0200-00008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a:extLst>
            <a:ext uri="{FF2B5EF4-FFF2-40B4-BE49-F238E27FC236}">
              <a16:creationId xmlns:a16="http://schemas.microsoft.com/office/drawing/2014/main" xmlns="" id="{00000000-0008-0000-0200-00008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a:extLst>
            <a:ext uri="{FF2B5EF4-FFF2-40B4-BE49-F238E27FC236}">
              <a16:creationId xmlns:a16="http://schemas.microsoft.com/office/drawing/2014/main" xmlns="" id="{00000000-0008-0000-0200-00008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6" name="直線コネクタ 905">
          <a:extLst>
            <a:ext uri="{FF2B5EF4-FFF2-40B4-BE49-F238E27FC236}">
              <a16:creationId xmlns:a16="http://schemas.microsoft.com/office/drawing/2014/main" xmlns="" id="{00000000-0008-0000-0200-00008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7" name="テキスト ボックス 906">
          <a:extLst>
            <a:ext uri="{FF2B5EF4-FFF2-40B4-BE49-F238E27FC236}">
              <a16:creationId xmlns:a16="http://schemas.microsoft.com/office/drawing/2014/main" xmlns="" id="{00000000-0008-0000-0200-00008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8" name="直線コネクタ 907">
          <a:extLst>
            <a:ext uri="{FF2B5EF4-FFF2-40B4-BE49-F238E27FC236}">
              <a16:creationId xmlns:a16="http://schemas.microsoft.com/office/drawing/2014/main" xmlns="" id="{00000000-0008-0000-0200-00008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9" name="テキスト ボックス 908">
          <a:extLst>
            <a:ext uri="{FF2B5EF4-FFF2-40B4-BE49-F238E27FC236}">
              <a16:creationId xmlns:a16="http://schemas.microsoft.com/office/drawing/2014/main" xmlns="" id="{00000000-0008-0000-0200-00008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xmlns=""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xmlns=""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xmlns=""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13" name="直線コネクタ 912">
          <a:extLst>
            <a:ext uri="{FF2B5EF4-FFF2-40B4-BE49-F238E27FC236}">
              <a16:creationId xmlns:a16="http://schemas.microsoft.com/office/drawing/2014/main" xmlns="" id="{00000000-0008-0000-0200-000091030000}"/>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4" name="【庁舎】&#10;一人当たり面積最小値テキスト">
          <a:extLst>
            <a:ext uri="{FF2B5EF4-FFF2-40B4-BE49-F238E27FC236}">
              <a16:creationId xmlns:a16="http://schemas.microsoft.com/office/drawing/2014/main" xmlns="" id="{00000000-0008-0000-0200-000092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5" name="直線コネクタ 914">
          <a:extLst>
            <a:ext uri="{FF2B5EF4-FFF2-40B4-BE49-F238E27FC236}">
              <a16:creationId xmlns:a16="http://schemas.microsoft.com/office/drawing/2014/main" xmlns="" id="{00000000-0008-0000-0200-000093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16" name="【庁舎】&#10;一人当たり面積最大値テキスト">
          <a:extLst>
            <a:ext uri="{FF2B5EF4-FFF2-40B4-BE49-F238E27FC236}">
              <a16:creationId xmlns:a16="http://schemas.microsoft.com/office/drawing/2014/main" xmlns="" id="{00000000-0008-0000-0200-00009403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17" name="直線コネクタ 916">
          <a:extLst>
            <a:ext uri="{FF2B5EF4-FFF2-40B4-BE49-F238E27FC236}">
              <a16:creationId xmlns:a16="http://schemas.microsoft.com/office/drawing/2014/main" xmlns="" id="{00000000-0008-0000-0200-00009503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18" name="【庁舎】&#10;一人当たり面積平均値テキスト">
          <a:extLst>
            <a:ext uri="{FF2B5EF4-FFF2-40B4-BE49-F238E27FC236}">
              <a16:creationId xmlns:a16="http://schemas.microsoft.com/office/drawing/2014/main" xmlns="" id="{00000000-0008-0000-0200-000096030000}"/>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19" name="フローチャート: 判断 918">
          <a:extLst>
            <a:ext uri="{FF2B5EF4-FFF2-40B4-BE49-F238E27FC236}">
              <a16:creationId xmlns:a16="http://schemas.microsoft.com/office/drawing/2014/main" xmlns="" id="{00000000-0008-0000-0200-000097030000}"/>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20" name="フローチャート: 判断 919">
          <a:extLst>
            <a:ext uri="{FF2B5EF4-FFF2-40B4-BE49-F238E27FC236}">
              <a16:creationId xmlns:a16="http://schemas.microsoft.com/office/drawing/2014/main" xmlns="" id="{00000000-0008-0000-0200-000098030000}"/>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921" name="フローチャート: 判断 920">
          <a:extLst>
            <a:ext uri="{FF2B5EF4-FFF2-40B4-BE49-F238E27FC236}">
              <a16:creationId xmlns:a16="http://schemas.microsoft.com/office/drawing/2014/main" xmlns="" id="{00000000-0008-0000-0200-000099030000}"/>
            </a:ext>
          </a:extLst>
        </xdr:cNvPr>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2" name="フローチャート: 判断 921">
          <a:extLst>
            <a:ext uri="{FF2B5EF4-FFF2-40B4-BE49-F238E27FC236}">
              <a16:creationId xmlns:a16="http://schemas.microsoft.com/office/drawing/2014/main" xmlns="" id="{00000000-0008-0000-0200-00009A030000}"/>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132080</xdr:rowOff>
    </xdr:from>
    <xdr:to>
      <xdr:col>98</xdr:col>
      <xdr:colOff>38100</xdr:colOff>
      <xdr:row>105</xdr:row>
      <xdr:rowOff>62230</xdr:rowOff>
    </xdr:to>
    <xdr:sp macro="" textlink="">
      <xdr:nvSpPr>
        <xdr:cNvPr id="923" name="フローチャート: 判断 922">
          <a:extLst>
            <a:ext uri="{FF2B5EF4-FFF2-40B4-BE49-F238E27FC236}">
              <a16:creationId xmlns:a16="http://schemas.microsoft.com/office/drawing/2014/main" xmlns="" id="{00000000-0008-0000-0200-00009B030000}"/>
            </a:ext>
          </a:extLst>
        </xdr:cNvPr>
        <xdr:cNvSpPr/>
      </xdr:nvSpPr>
      <xdr:spPr>
        <a:xfrm>
          <a:off x="18605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xmlns=""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xmlns=""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xmlns=""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929" name="楕円 928">
          <a:extLst>
            <a:ext uri="{FF2B5EF4-FFF2-40B4-BE49-F238E27FC236}">
              <a16:creationId xmlns:a16="http://schemas.microsoft.com/office/drawing/2014/main" xmlns="" id="{00000000-0008-0000-0200-0000A1030000}"/>
            </a:ext>
          </a:extLst>
        </xdr:cNvPr>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930" name="【庁舎】&#10;一人当たり面積該当値テキスト">
          <a:extLst>
            <a:ext uri="{FF2B5EF4-FFF2-40B4-BE49-F238E27FC236}">
              <a16:creationId xmlns:a16="http://schemas.microsoft.com/office/drawing/2014/main" xmlns="" id="{00000000-0008-0000-0200-0000A2030000}"/>
            </a:ext>
          </a:extLst>
        </xdr:cNvPr>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931" name="楕円 930">
          <a:extLst>
            <a:ext uri="{FF2B5EF4-FFF2-40B4-BE49-F238E27FC236}">
              <a16:creationId xmlns:a16="http://schemas.microsoft.com/office/drawing/2014/main" xmlns="" id="{00000000-0008-0000-0200-0000A3030000}"/>
            </a:ext>
          </a:extLst>
        </xdr:cNvPr>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49530</xdr:rowOff>
    </xdr:to>
    <xdr:cxnSp macro="">
      <xdr:nvCxnSpPr>
        <xdr:cNvPr id="932" name="直線コネクタ 931">
          <a:extLst>
            <a:ext uri="{FF2B5EF4-FFF2-40B4-BE49-F238E27FC236}">
              <a16:creationId xmlns:a16="http://schemas.microsoft.com/office/drawing/2014/main" xmlns="" id="{00000000-0008-0000-0200-0000A4030000}"/>
            </a:ext>
          </a:extLst>
        </xdr:cNvPr>
        <xdr:cNvCxnSpPr/>
      </xdr:nvCxnSpPr>
      <xdr:spPr>
        <a:xfrm>
          <a:off x="21323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933" name="楕円 932">
          <a:extLst>
            <a:ext uri="{FF2B5EF4-FFF2-40B4-BE49-F238E27FC236}">
              <a16:creationId xmlns:a16="http://schemas.microsoft.com/office/drawing/2014/main" xmlns="" id="{00000000-0008-0000-0200-0000A5030000}"/>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49530</xdr:rowOff>
    </xdr:to>
    <xdr:cxnSp macro="">
      <xdr:nvCxnSpPr>
        <xdr:cNvPr id="934" name="直線コネクタ 933">
          <a:extLst>
            <a:ext uri="{FF2B5EF4-FFF2-40B4-BE49-F238E27FC236}">
              <a16:creationId xmlns:a16="http://schemas.microsoft.com/office/drawing/2014/main" xmlns="" id="{00000000-0008-0000-0200-0000A6030000}"/>
            </a:ext>
          </a:extLst>
        </xdr:cNvPr>
        <xdr:cNvCxnSpPr/>
      </xdr:nvCxnSpPr>
      <xdr:spPr>
        <a:xfrm>
          <a:off x="20434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935" name="楕円 934">
          <a:extLst>
            <a:ext uri="{FF2B5EF4-FFF2-40B4-BE49-F238E27FC236}">
              <a16:creationId xmlns:a16="http://schemas.microsoft.com/office/drawing/2014/main" xmlns="" id="{00000000-0008-0000-0200-0000A7030000}"/>
            </a:ext>
          </a:extLst>
        </xdr:cNvPr>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936" name="直線コネクタ 935">
          <a:extLst>
            <a:ext uri="{FF2B5EF4-FFF2-40B4-BE49-F238E27FC236}">
              <a16:creationId xmlns:a16="http://schemas.microsoft.com/office/drawing/2014/main" xmlns="" id="{00000000-0008-0000-0200-0000A8030000}"/>
            </a:ext>
          </a:extLst>
        </xdr:cNvPr>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937" name="楕円 936">
          <a:extLst>
            <a:ext uri="{FF2B5EF4-FFF2-40B4-BE49-F238E27FC236}">
              <a16:creationId xmlns:a16="http://schemas.microsoft.com/office/drawing/2014/main" xmlns="" id="{00000000-0008-0000-0200-0000A9030000}"/>
            </a:ext>
          </a:extLst>
        </xdr:cNvPr>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106</xdr:row>
      <xdr:rowOff>45720</xdr:rowOff>
    </xdr:to>
    <xdr:cxnSp macro="">
      <xdr:nvCxnSpPr>
        <xdr:cNvPr id="938" name="直線コネクタ 937">
          <a:extLst>
            <a:ext uri="{FF2B5EF4-FFF2-40B4-BE49-F238E27FC236}">
              <a16:creationId xmlns:a16="http://schemas.microsoft.com/office/drawing/2014/main" xmlns="" id="{00000000-0008-0000-0200-0000AA030000}"/>
            </a:ext>
          </a:extLst>
        </xdr:cNvPr>
        <xdr:cNvCxnSpPr/>
      </xdr:nvCxnSpPr>
      <xdr:spPr>
        <a:xfrm>
          <a:off x="18656300" y="18215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39" name="n_1aveValue【庁舎】&#10;一人当たり面積">
          <a:extLst>
            <a:ext uri="{FF2B5EF4-FFF2-40B4-BE49-F238E27FC236}">
              <a16:creationId xmlns:a16="http://schemas.microsoft.com/office/drawing/2014/main" xmlns="" id="{00000000-0008-0000-0200-0000AB030000}"/>
            </a:ext>
          </a:extLst>
        </xdr:cNvPr>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940" name="n_2aveValue【庁舎】&#10;一人当たり面積">
          <a:extLst>
            <a:ext uri="{FF2B5EF4-FFF2-40B4-BE49-F238E27FC236}">
              <a16:creationId xmlns:a16="http://schemas.microsoft.com/office/drawing/2014/main" xmlns="" id="{00000000-0008-0000-0200-0000AC030000}"/>
            </a:ext>
          </a:extLst>
        </xdr:cNvPr>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1" name="n_3aveValue【庁舎】&#10;一人当たり面積">
          <a:extLst>
            <a:ext uri="{FF2B5EF4-FFF2-40B4-BE49-F238E27FC236}">
              <a16:creationId xmlns:a16="http://schemas.microsoft.com/office/drawing/2014/main" xmlns="" id="{00000000-0008-0000-0200-0000AD030000}"/>
            </a:ext>
          </a:extLst>
        </xdr:cNvPr>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78757</xdr:rowOff>
    </xdr:from>
    <xdr:ext cx="469744" cy="259045"/>
    <xdr:sp macro="" textlink="">
      <xdr:nvSpPr>
        <xdr:cNvPr id="942" name="n_4aveValue【庁舎】&#10;一人当たり面積">
          <a:extLst>
            <a:ext uri="{FF2B5EF4-FFF2-40B4-BE49-F238E27FC236}">
              <a16:creationId xmlns:a16="http://schemas.microsoft.com/office/drawing/2014/main" xmlns="" id="{00000000-0008-0000-0200-0000AE030000}"/>
            </a:ext>
          </a:extLst>
        </xdr:cNvPr>
        <xdr:cNvSpPr txBox="1"/>
      </xdr:nvSpPr>
      <xdr:spPr>
        <a:xfrm>
          <a:off x="18421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943" name="n_1mainValue【庁舎】&#10;一人当たり面積">
          <a:extLst>
            <a:ext uri="{FF2B5EF4-FFF2-40B4-BE49-F238E27FC236}">
              <a16:creationId xmlns:a16="http://schemas.microsoft.com/office/drawing/2014/main" xmlns="" id="{00000000-0008-0000-0200-0000AF030000}"/>
            </a:ext>
          </a:extLst>
        </xdr:cNvPr>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944" name="n_2mainValue【庁舎】&#10;一人当たり面積">
          <a:extLst>
            <a:ext uri="{FF2B5EF4-FFF2-40B4-BE49-F238E27FC236}">
              <a16:creationId xmlns:a16="http://schemas.microsoft.com/office/drawing/2014/main" xmlns="" id="{00000000-0008-0000-0200-0000B0030000}"/>
            </a:ext>
          </a:extLst>
        </xdr:cNvPr>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945" name="n_3mainValue【庁舎】&#10;一人当たり面積">
          <a:extLst>
            <a:ext uri="{FF2B5EF4-FFF2-40B4-BE49-F238E27FC236}">
              <a16:creationId xmlns:a16="http://schemas.microsoft.com/office/drawing/2014/main" xmlns="" id="{00000000-0008-0000-0200-0000B1030000}"/>
            </a:ext>
          </a:extLst>
        </xdr:cNvPr>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946" name="n_4mainValue【庁舎】&#10;一人当たり面積">
          <a:extLst>
            <a:ext uri="{FF2B5EF4-FFF2-40B4-BE49-F238E27FC236}">
              <a16:creationId xmlns:a16="http://schemas.microsoft.com/office/drawing/2014/main" xmlns="" id="{00000000-0008-0000-0200-0000B2030000}"/>
            </a:ext>
          </a:extLst>
        </xdr:cNvPr>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xmlns=""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xmlns=""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xmlns=""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有形固定資産減価償却率は図書館、体育館・プール、福祉施設、市民会館、一般廃棄物処理施設、保健センター・保健所では低い水準にある一方、消防施設、庁舎では高い水準にある。</a:t>
          </a:r>
          <a:endParaRPr lang="ja-JP" altLang="ja-JP" sz="1400">
            <a:effectLst/>
          </a:endParaRPr>
        </a:p>
        <a:p>
          <a:r>
            <a:rPr kumimoji="1" lang="ja-JP" altLang="ja-JP" sz="1100">
              <a:solidFill>
                <a:schemeClr val="dk1"/>
              </a:solidFill>
              <a:effectLst/>
              <a:latin typeface="+mn-lt"/>
              <a:ea typeface="+mn-ea"/>
              <a:cs typeface="+mn-cs"/>
            </a:rPr>
            <a:t>　庁舎を含め、施設の多くは有形固定資産減価償却率が上昇傾向にあるため、個別施設計画に基づき、計画的な老朽化対策に取り組んでいく必要がある。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　一般廃棄物処理施設の有形固定資産減価償却率は非常に低い水準となっているが、これは平成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年度のグリーンヒルまどか新設、平成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年度の大野城環境処理センター除却によるものである。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C3DC9101-DB62-4201-8129-8A3FBEA6DED4}"/>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EBFEDA79-1061-41D6-8CB0-CFCC667C9C9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6AC2AFB0-2AE2-4787-A82F-EC11204A1D32}"/>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E6D9A3B6-717B-453E-A4CB-1574D8214658}"/>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F5C6EBCB-7FEF-41AA-998C-894733731169}"/>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92FB458E-94EB-4C70-A6E2-00910527C751}"/>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7536253B-BF80-46D2-A3D0-10DE78E774F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947F21F0-2BE3-409F-AE26-1437F126E64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F235BA18-7CCC-45A2-86F5-26C6E722340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1D700C69-0418-4EC2-AB40-738F7DFD6178}"/>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101,925
101,066
26.89
43,729,205
41,947,189
1,765,212
20,484,744
20,162,336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A86B5EEE-E682-44BE-9FA9-7FF22ADBAC3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81DE9D35-8AED-4FFC-A1C6-5799C4AB9F57}"/>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29524CE8-2171-4093-8A35-B0C13C272E46}"/>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386A3166-51B5-43C7-ABF8-E08737A035A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70957F81-4781-4E0E-B745-DB055203674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7B535AAD-F4ED-4ED4-AE53-B229748FA69C}"/>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C029C65A-5CD7-4F1C-BBEC-901B19DF214D}"/>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8A78B042-D588-4536-9526-40B1483B24A8}"/>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5ADA9AAF-DC00-4D63-B5DB-B5DF624C8AB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7153DDCF-3E9B-4D9C-AB3C-7AFC05950581}"/>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27668342-B1D2-4CF3-A2D6-9DDAEF349B2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378D042E-0E54-4173-89BE-385D9BC4D7C3}"/>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E97BD65D-3571-4A8B-9004-137B55D40286}"/>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9FADA2EB-951C-4CB7-AD79-3C720DB2A97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AC5250FD-3FBF-43AF-8097-E809F1BAA4D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4D25DF9B-77B2-4C3A-A42A-E708FE9F603D}"/>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988BA1A-1545-49DC-97B2-FDDD0128C74E}"/>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33484F9B-38B4-4CEA-928F-F125F3D7D4A3}"/>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84A33723-0053-4378-AA10-EFED53E9E464}"/>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807D0F15-8847-4D4E-A583-997A5DCD5249}"/>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18CC5136-8465-4A62-BFDE-575D86FF76EE}"/>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A232737A-083D-4BA5-8BBD-B04B1F2831A3}"/>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2D69AF00-E98D-4BE0-B747-612615065A2C}"/>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7CDBD14B-6DCB-4646-8772-9730A434856D}"/>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CCF3DAD9-77DF-4AF2-9B0F-00EBF9F68A76}"/>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A1B188C6-2C6E-48B5-8AC4-276300AC3847}"/>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32C29FDF-C359-43D0-9B39-5E5C41A41B84}"/>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414EBA71-F14D-46B4-8476-94231F53C6F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A256550E-7C0A-4A97-96D6-4617B429C5D1}"/>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131F184B-AD05-4D69-AFAC-8D6BD1AAE70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3A97164B-722C-4287-BF96-FF2D7853A26F}"/>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C5BDED35-E77B-464E-9CFF-7AB0FC330FD4}"/>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EDC625A6-EA45-4E29-92E5-6B0583B806F9}"/>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48F6A4DA-A438-4E68-8A44-FDD1200BE70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26FC7692-9DE3-4E7E-940B-22D772862B82}"/>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567C9A2-7FB0-4CE4-98E6-6B9BCF75273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D3BAD176-14C5-49D4-8410-28F5C23BB48E}"/>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類似団体平均を</a:t>
          </a:r>
          <a:r>
            <a:rPr kumimoji="1" lang="en-US" altLang="ja-JP" sz="1100" baseline="0">
              <a:solidFill>
                <a:schemeClr val="dk1"/>
              </a:solidFill>
              <a:effectLst/>
              <a:latin typeface="+mn-lt"/>
              <a:ea typeface="+mn-ea"/>
              <a:cs typeface="+mn-cs"/>
            </a:rPr>
            <a:t>0.04</a:t>
          </a:r>
          <a:r>
            <a:rPr kumimoji="1" lang="ja-JP" altLang="ja-JP" sz="1100" baseline="0">
              <a:solidFill>
                <a:schemeClr val="dk1"/>
              </a:solidFill>
              <a:effectLst/>
              <a:latin typeface="+mn-lt"/>
              <a:ea typeface="+mn-ea"/>
              <a:cs typeface="+mn-cs"/>
            </a:rPr>
            <a:t>ポイント上回っている。大企業等の立地がないため、類似団体と比較した際の特徴的な財源としては航空機燃料譲与税のみであり、収入としては個人市民税が中心である。今後も税の徴収強化等を行い、歳入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F0D73EA7-C5D8-4BEB-9C46-3DDFB22D1AE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9ACB290B-88EC-4496-8604-BFABBFBD7162}"/>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5B58EF27-ED79-4189-AFEE-DFA973945858}"/>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6AE84C08-66DD-4066-98F8-766FADBFFE51}"/>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D55E7949-A855-4285-B547-6D41E5709DF6}"/>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701D6B3C-A12A-4637-80B9-AB73E1CA62E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154F23C3-0728-4FDE-A94E-ABCD8DE7A623}"/>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83ACFB8B-7177-4C39-9B84-5D68BC7AE273}"/>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92CBF325-989E-4CA3-9247-A8CC9B35138E}"/>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9EC1A19C-B40D-4BA2-A343-3E8542CE6224}"/>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74197DC5-FD71-4F12-98AE-B82470C75C58}"/>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167286C8-FDC0-4459-A93B-5E95F94B18B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709C5CB1-E148-454A-B672-1F0ED2D7508C}"/>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CE726DF7-5875-46A2-A73A-E7FB299D6CCE}"/>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FD580FEF-A30C-4E38-B4A3-6ED0B51689C9}"/>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D47EA5FC-2893-4D97-87D9-8968E64886A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97DF9155-AB6B-4DD5-AD97-34992564967C}"/>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xmlns="" id="{FB277A03-E300-4DF1-9F72-076334FCC443}"/>
            </a:ext>
          </a:extLst>
        </xdr:cNvPr>
        <xdr:cNvCxnSpPr/>
      </xdr:nvCxnSpPr>
      <xdr:spPr>
        <a:xfrm flipV="1">
          <a:off x="4514850" y="6175647"/>
          <a:ext cx="0" cy="1396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xmlns="" id="{EADEDC71-EC35-487B-931A-A0F65F56D6EB}"/>
            </a:ext>
          </a:extLst>
        </xdr:cNvPr>
        <xdr:cNvSpPr txBox="1"/>
      </xdr:nvSpPr>
      <xdr:spPr>
        <a:xfrm>
          <a:off x="45847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xmlns="" id="{72AFB13A-BBF3-42F6-90EA-0232C346FAFB}"/>
            </a:ext>
          </a:extLst>
        </xdr:cNvPr>
        <xdr:cNvCxnSpPr/>
      </xdr:nvCxnSpPr>
      <xdr:spPr>
        <a:xfrm>
          <a:off x="4425950" y="7571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xmlns="" id="{223C05A9-6327-4E52-AF7F-1C17A2DF8F6A}"/>
            </a:ext>
          </a:extLst>
        </xdr:cNvPr>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xmlns="" id="{46CFFD08-7329-4355-8617-DD14D670B497}"/>
            </a:ext>
          </a:extLst>
        </xdr:cNvPr>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xmlns="" id="{B92F88B7-CE63-408C-8571-D2E3A9731093}"/>
            </a:ext>
          </a:extLst>
        </xdr:cNvPr>
        <xdr:cNvCxnSpPr/>
      </xdr:nvCxnSpPr>
      <xdr:spPr>
        <a:xfrm>
          <a:off x="3752850" y="6949440"/>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xmlns="" id="{99DA0A86-929B-4524-8DFB-DE06A88C4B8E}"/>
            </a:ext>
          </a:extLst>
        </xdr:cNvPr>
        <xdr:cNvSpPr txBox="1"/>
      </xdr:nvSpPr>
      <xdr:spPr>
        <a:xfrm>
          <a:off x="4584700" y="6974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xmlns="" id="{0DFF6E8A-606D-406C-AE2B-8B2369C6FE21}"/>
            </a:ext>
          </a:extLst>
        </xdr:cNvPr>
        <xdr:cNvSpPr/>
      </xdr:nvSpPr>
      <xdr:spPr>
        <a:xfrm>
          <a:off x="4464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xmlns="" id="{A0DE2B14-E012-4AD3-B352-974EEF9E22A7}"/>
            </a:ext>
          </a:extLst>
        </xdr:cNvPr>
        <xdr:cNvCxnSpPr/>
      </xdr:nvCxnSpPr>
      <xdr:spPr>
        <a:xfrm flipV="1">
          <a:off x="2940050" y="694944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xmlns="" id="{9F0CD097-3DFA-4BA2-8CC6-AB09A1EF1DFF}"/>
            </a:ext>
          </a:extLst>
        </xdr:cNvPr>
        <xdr:cNvSpPr/>
      </xdr:nvSpPr>
      <xdr:spPr>
        <a:xfrm>
          <a:off x="37020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xmlns="" id="{61B77BB4-C2C1-4B62-84F7-DB83F049D3A0}"/>
            </a:ext>
          </a:extLst>
        </xdr:cNvPr>
        <xdr:cNvSpPr txBox="1"/>
      </xdr:nvSpPr>
      <xdr:spPr>
        <a:xfrm>
          <a:off x="3409950" y="705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xmlns="" id="{EC5983EF-6884-42AD-A665-B87DBABE066B}"/>
            </a:ext>
          </a:extLst>
        </xdr:cNvPr>
        <xdr:cNvCxnSpPr/>
      </xdr:nvCxnSpPr>
      <xdr:spPr>
        <a:xfrm>
          <a:off x="21272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9072</xdr:rowOff>
    </xdr:from>
    <xdr:to>
      <xdr:col>15</xdr:col>
      <xdr:colOff>133350</xdr:colOff>
      <xdr:row>42</xdr:row>
      <xdr:rowOff>110672</xdr:rowOff>
    </xdr:to>
    <xdr:sp macro="" textlink="">
      <xdr:nvSpPr>
        <xdr:cNvPr id="78" name="フローチャート: 判断 77">
          <a:extLst>
            <a:ext uri="{FF2B5EF4-FFF2-40B4-BE49-F238E27FC236}">
              <a16:creationId xmlns:a16="http://schemas.microsoft.com/office/drawing/2014/main" xmlns="" id="{4E57E682-AC8C-4421-A558-9ED17F773CD9}"/>
            </a:ext>
          </a:extLst>
        </xdr:cNvPr>
        <xdr:cNvSpPr/>
      </xdr:nvSpPr>
      <xdr:spPr>
        <a:xfrm>
          <a:off x="2889250" y="70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79" name="テキスト ボックス 78">
          <a:extLst>
            <a:ext uri="{FF2B5EF4-FFF2-40B4-BE49-F238E27FC236}">
              <a16:creationId xmlns:a16="http://schemas.microsoft.com/office/drawing/2014/main" xmlns="" id="{5A382ACF-A98D-48D7-B317-20A5A033CA5C}"/>
            </a:ext>
          </a:extLst>
        </xdr:cNvPr>
        <xdr:cNvSpPr txBox="1"/>
      </xdr:nvSpPr>
      <xdr:spPr>
        <a:xfrm>
          <a:off x="2597150" y="71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a:extLst>
            <a:ext uri="{FF2B5EF4-FFF2-40B4-BE49-F238E27FC236}">
              <a16:creationId xmlns:a16="http://schemas.microsoft.com/office/drawing/2014/main" xmlns="" id="{23230810-CDB7-430B-9B52-F14F3296CCCE}"/>
            </a:ext>
          </a:extLst>
        </xdr:cNvPr>
        <xdr:cNvCxnSpPr/>
      </xdr:nvCxnSpPr>
      <xdr:spPr>
        <a:xfrm flipV="1">
          <a:off x="1333500" y="6966675"/>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xmlns="" id="{455DEEE0-4571-46FF-8A8B-1226EEEF879B}"/>
            </a:ext>
          </a:extLst>
        </xdr:cNvPr>
        <xdr:cNvSpPr/>
      </xdr:nvSpPr>
      <xdr:spPr>
        <a:xfrm>
          <a:off x="2095500" y="70499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a:extLst>
            <a:ext uri="{FF2B5EF4-FFF2-40B4-BE49-F238E27FC236}">
              <a16:creationId xmlns:a16="http://schemas.microsoft.com/office/drawing/2014/main" xmlns="" id="{D7BB0477-195D-4478-ACB9-09C4AA40E9F0}"/>
            </a:ext>
          </a:extLst>
        </xdr:cNvPr>
        <xdr:cNvSpPr txBox="1"/>
      </xdr:nvSpPr>
      <xdr:spPr>
        <a:xfrm>
          <a:off x="1784350" y="71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83" name="フローチャート: 判断 82">
          <a:extLst>
            <a:ext uri="{FF2B5EF4-FFF2-40B4-BE49-F238E27FC236}">
              <a16:creationId xmlns:a16="http://schemas.microsoft.com/office/drawing/2014/main" xmlns="" id="{EBED3A93-F2A6-4C10-9174-52E4316154E3}"/>
            </a:ext>
          </a:extLst>
        </xdr:cNvPr>
        <xdr:cNvSpPr/>
      </xdr:nvSpPr>
      <xdr:spPr>
        <a:xfrm>
          <a:off x="1282700" y="7067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84" name="テキスト ボックス 83">
          <a:extLst>
            <a:ext uri="{FF2B5EF4-FFF2-40B4-BE49-F238E27FC236}">
              <a16:creationId xmlns:a16="http://schemas.microsoft.com/office/drawing/2014/main" xmlns="" id="{544F826F-E643-4FEF-BD48-6B1CFE78B676}"/>
            </a:ext>
          </a:extLst>
        </xdr:cNvPr>
        <xdr:cNvSpPr txBox="1"/>
      </xdr:nvSpPr>
      <xdr:spPr>
        <a:xfrm>
          <a:off x="971550" y="715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2FC916C2-EDC5-4C2C-9131-8F365F4D43AA}"/>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4418F0FA-08F7-408F-A35E-4A937F6F60AC}"/>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F3B3F668-029B-44B0-9BB8-4DEE1B8F29C3}"/>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63871DD4-5C56-4B9D-8904-A003DB944608}"/>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FD50BDC7-01AB-42B1-B573-22768379F8C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xmlns="" id="{C8FF23B9-104A-4961-BA5A-99CB57F7104F}"/>
            </a:ext>
          </a:extLst>
        </xdr:cNvPr>
        <xdr:cNvSpPr/>
      </xdr:nvSpPr>
      <xdr:spPr>
        <a:xfrm>
          <a:off x="446405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xmlns="" id="{72AC9BA9-7248-4D7E-B0F7-89D1BCB89F15}"/>
            </a:ext>
          </a:extLst>
        </xdr:cNvPr>
        <xdr:cNvSpPr txBox="1"/>
      </xdr:nvSpPr>
      <xdr:spPr>
        <a:xfrm>
          <a:off x="45847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xmlns="" id="{9256A4C9-5D13-478A-AAD9-2B8ED21D2ED8}"/>
            </a:ext>
          </a:extLst>
        </xdr:cNvPr>
        <xdr:cNvSpPr/>
      </xdr:nvSpPr>
      <xdr:spPr>
        <a:xfrm>
          <a:off x="37020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a:extLst>
            <a:ext uri="{FF2B5EF4-FFF2-40B4-BE49-F238E27FC236}">
              <a16:creationId xmlns:a16="http://schemas.microsoft.com/office/drawing/2014/main" xmlns="" id="{845D69CF-C37E-4621-A2AC-5D718251ADA3}"/>
            </a:ext>
          </a:extLst>
        </xdr:cNvPr>
        <xdr:cNvSpPr txBox="1"/>
      </xdr:nvSpPr>
      <xdr:spPr>
        <a:xfrm>
          <a:off x="3409950" y="6675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xmlns="" id="{73DB1310-755C-4AA5-A39A-98E44030181D}"/>
            </a:ext>
          </a:extLst>
        </xdr:cNvPr>
        <xdr:cNvSpPr/>
      </xdr:nvSpPr>
      <xdr:spPr>
        <a:xfrm>
          <a:off x="28892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xmlns="" id="{6309C4C2-F01B-462D-AA19-79BB6FF5A38B}"/>
            </a:ext>
          </a:extLst>
        </xdr:cNvPr>
        <xdr:cNvSpPr txBox="1"/>
      </xdr:nvSpPr>
      <xdr:spPr>
        <a:xfrm>
          <a:off x="25971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xmlns="" id="{8493925E-A713-4ABA-A36E-7176A5831A2E}"/>
            </a:ext>
          </a:extLst>
        </xdr:cNvPr>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xmlns="" id="{F7ED67F3-9952-4E7C-8DC3-8870D28B8906}"/>
            </a:ext>
          </a:extLst>
        </xdr:cNvPr>
        <xdr:cNvSpPr txBox="1"/>
      </xdr:nvSpPr>
      <xdr:spPr>
        <a:xfrm>
          <a:off x="17843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a:extLst>
            <a:ext uri="{FF2B5EF4-FFF2-40B4-BE49-F238E27FC236}">
              <a16:creationId xmlns:a16="http://schemas.microsoft.com/office/drawing/2014/main" xmlns="" id="{1D447D59-BE75-428C-9215-7D38C2086B19}"/>
            </a:ext>
          </a:extLst>
        </xdr:cNvPr>
        <xdr:cNvSpPr/>
      </xdr:nvSpPr>
      <xdr:spPr>
        <a:xfrm>
          <a:off x="1282700" y="6933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a:extLst>
            <a:ext uri="{FF2B5EF4-FFF2-40B4-BE49-F238E27FC236}">
              <a16:creationId xmlns:a16="http://schemas.microsoft.com/office/drawing/2014/main" xmlns="" id="{34901731-1D8C-4517-BC5E-DC21A9FEDDF8}"/>
            </a:ext>
          </a:extLst>
        </xdr:cNvPr>
        <xdr:cNvSpPr txBox="1"/>
      </xdr:nvSpPr>
      <xdr:spPr>
        <a:xfrm>
          <a:off x="971550" y="670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38FE114E-BBB3-4E58-8F96-F0B7C6C9C294}"/>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C5D7F28C-5B12-4E21-937F-E1199AEA216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BCDE82DE-3043-4017-BC47-455A24375A2C}"/>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D4A8F7A7-43B9-4E21-8838-E9C23068084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A97BB330-1C00-4B6F-97E6-6A7E24E8CD7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2AFC72B3-FC63-4570-AFEB-0926B49AD6C9}"/>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7860665D-B26F-4F5B-90CC-47FC6EA3660C}"/>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404E9EF6-37A9-4771-A897-BE9F2DB4F63D}"/>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92BBFEAD-1590-4A7E-A172-BA51041EDA27}"/>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7BA10EF5-863C-42C0-BD49-21B9AAC455A7}"/>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3989D45-5562-4549-AD86-8358BC07F176}"/>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D7F224FB-2A58-4477-8E08-37ED660CCD8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3F989A98-5072-43F4-AA3F-C1972233CC9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経常経費のうち、人件費は類似団体の中でも</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番目に低い団体である一方、補助費等については高い水準となっている。公債費を除いたその他の経費については、類似団体平均を下回っており、フルコスト診断等を用いた行政評価システムの効果と考え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公債費は類似団体平均を下回っているが、</a:t>
          </a:r>
          <a:r>
            <a:rPr kumimoji="1" lang="ja-JP" altLang="en-US" sz="1100">
              <a:solidFill>
                <a:schemeClr val="dk1"/>
              </a:solidFill>
              <a:effectLst/>
              <a:latin typeface="+mn-lt"/>
              <a:ea typeface="+mn-ea"/>
              <a:cs typeface="+mn-cs"/>
            </a:rPr>
            <a:t>今後、公共施設等の老朽化による更新などにより、</a:t>
          </a:r>
          <a:r>
            <a:rPr kumimoji="1" lang="ja-JP" altLang="ja-JP" sz="1100">
              <a:solidFill>
                <a:schemeClr val="dk1"/>
              </a:solidFill>
              <a:effectLst/>
              <a:latin typeface="+mn-lt"/>
              <a:ea typeface="+mn-ea"/>
              <a:cs typeface="+mn-cs"/>
            </a:rPr>
            <a:t>市債借入が増加する可能性があるため、繰上償還等を行い、将来への負担を軽減するように努めていく。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BED32623-B6B1-4A20-BAA0-F9D136DB075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67226B7F-C27C-48C6-B7FF-E68FAB2A4B6D}"/>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EE3A1A-158A-4693-87B9-5871B6F0791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EE39EDF1-BCA5-45F8-AD3B-A47E88D963C4}"/>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BE8A18B1-864F-4F4F-B9D4-433C23EF6DD8}"/>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D9511B3C-F5A5-4510-81C6-D312F3ADC672}"/>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FD1B2914-9FB3-47B9-A7DB-0357E81C0463}"/>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2FB57205-C09A-4BB3-9B5C-3CEBEF20E3C5}"/>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BC99B0CA-BFEC-4F34-AEB9-C4B12FAA04A4}"/>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6D4D83F6-E3EF-40EB-8E0D-3D6E89F31776}"/>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46EADBFD-6A80-4604-BEA5-B4DF21FB9769}"/>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ED3E8AC0-1914-4141-ABCD-EEEA83713F2E}"/>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62841DC1-508E-4680-94F4-476A173277CC}"/>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8661AF70-D11D-44EA-8F76-65C349B7C7B5}"/>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6870581B-0FA2-489F-942C-5E78BDF9AE9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F5924C03-AF3F-4507-9858-70EE9D7A808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xmlns="" id="{B22206EF-1AC9-44E2-9C7A-34B979E53D24}"/>
            </a:ext>
          </a:extLst>
        </xdr:cNvPr>
        <xdr:cNvCxnSpPr/>
      </xdr:nvCxnSpPr>
      <xdr:spPr>
        <a:xfrm flipV="1">
          <a:off x="4514850" y="9975004"/>
          <a:ext cx="0" cy="132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xmlns="" id="{3AC057E3-F9B6-4C07-A0A0-EE7931CAF0CE}"/>
            </a:ext>
          </a:extLst>
        </xdr:cNvPr>
        <xdr:cNvSpPr txBox="1"/>
      </xdr:nvSpPr>
      <xdr:spPr>
        <a:xfrm>
          <a:off x="4584700" y="1127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xmlns="" id="{A6911710-5151-4781-AF8F-AA42EEB187E9}"/>
            </a:ext>
          </a:extLst>
        </xdr:cNvPr>
        <xdr:cNvCxnSpPr/>
      </xdr:nvCxnSpPr>
      <xdr:spPr>
        <a:xfrm>
          <a:off x="4425950" y="11303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xmlns="" id="{3896B37E-731A-4B86-8496-D8435B533510}"/>
            </a:ext>
          </a:extLst>
        </xdr:cNvPr>
        <xdr:cNvSpPr txBox="1"/>
      </xdr:nvSpPr>
      <xdr:spPr>
        <a:xfrm>
          <a:off x="4584700" y="972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xmlns="" id="{8F354E9B-4DC6-4492-A047-8D73C1E8E46F}"/>
            </a:ext>
          </a:extLst>
        </xdr:cNvPr>
        <xdr:cNvCxnSpPr/>
      </xdr:nvCxnSpPr>
      <xdr:spPr>
        <a:xfrm>
          <a:off x="4425950" y="9975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63</xdr:row>
      <xdr:rowOff>57996</xdr:rowOff>
    </xdr:to>
    <xdr:cxnSp macro="">
      <xdr:nvCxnSpPr>
        <xdr:cNvPr id="134" name="直線コネクタ 133">
          <a:extLst>
            <a:ext uri="{FF2B5EF4-FFF2-40B4-BE49-F238E27FC236}">
              <a16:creationId xmlns:a16="http://schemas.microsoft.com/office/drawing/2014/main" xmlns="" id="{B0750131-585C-4F99-B045-E57A6E11784E}"/>
            </a:ext>
          </a:extLst>
        </xdr:cNvPr>
        <xdr:cNvCxnSpPr/>
      </xdr:nvCxnSpPr>
      <xdr:spPr>
        <a:xfrm flipV="1">
          <a:off x="3752850" y="10156190"/>
          <a:ext cx="762000" cy="4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xmlns="" id="{0D9BD9B2-B459-430E-9A13-B170F412B12C}"/>
            </a:ext>
          </a:extLst>
        </xdr:cNvPr>
        <xdr:cNvSpPr txBox="1"/>
      </xdr:nvSpPr>
      <xdr:spPr>
        <a:xfrm>
          <a:off x="4584700" y="10447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xmlns="" id="{702B441D-E608-422A-8E36-404A28AA2FCB}"/>
            </a:ext>
          </a:extLst>
        </xdr:cNvPr>
        <xdr:cNvSpPr/>
      </xdr:nvSpPr>
      <xdr:spPr>
        <a:xfrm>
          <a:off x="4464050" y="10475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57996</xdr:rowOff>
    </xdr:to>
    <xdr:cxnSp macro="">
      <xdr:nvCxnSpPr>
        <xdr:cNvPr id="137" name="直線コネクタ 136">
          <a:extLst>
            <a:ext uri="{FF2B5EF4-FFF2-40B4-BE49-F238E27FC236}">
              <a16:creationId xmlns:a16="http://schemas.microsoft.com/office/drawing/2014/main" xmlns="" id="{2ACEF421-7FA5-4AEC-8FF1-9F9F58F3D644}"/>
            </a:ext>
          </a:extLst>
        </xdr:cNvPr>
        <xdr:cNvCxnSpPr/>
      </xdr:nvCxnSpPr>
      <xdr:spPr>
        <a:xfrm>
          <a:off x="2940050" y="10542693"/>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xmlns="" id="{C7796A55-4206-48F0-81BE-6650FA006DCF}"/>
            </a:ext>
          </a:extLst>
        </xdr:cNvPr>
        <xdr:cNvSpPr/>
      </xdr:nvSpPr>
      <xdr:spPr>
        <a:xfrm>
          <a:off x="3702050" y="10814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xmlns="" id="{E060451E-D558-4B8F-84A9-FDA0ECC088BE}"/>
            </a:ext>
          </a:extLst>
        </xdr:cNvPr>
        <xdr:cNvSpPr txBox="1"/>
      </xdr:nvSpPr>
      <xdr:spPr>
        <a:xfrm>
          <a:off x="3409950" y="1089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149013</xdr:rowOff>
    </xdr:to>
    <xdr:cxnSp macro="">
      <xdr:nvCxnSpPr>
        <xdr:cNvPr id="140" name="直線コネクタ 139">
          <a:extLst>
            <a:ext uri="{FF2B5EF4-FFF2-40B4-BE49-F238E27FC236}">
              <a16:creationId xmlns:a16="http://schemas.microsoft.com/office/drawing/2014/main" xmlns="" id="{C0088B10-6704-4F5D-96FA-3490968BAD54}"/>
            </a:ext>
          </a:extLst>
        </xdr:cNvPr>
        <xdr:cNvCxnSpPr/>
      </xdr:nvCxnSpPr>
      <xdr:spPr>
        <a:xfrm>
          <a:off x="2127250" y="10345420"/>
          <a:ext cx="812800" cy="19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1" name="フローチャート: 判断 140">
          <a:extLst>
            <a:ext uri="{FF2B5EF4-FFF2-40B4-BE49-F238E27FC236}">
              <a16:creationId xmlns:a16="http://schemas.microsoft.com/office/drawing/2014/main" xmlns="" id="{35CEB0A0-0363-4189-967F-031B2A698BB7}"/>
            </a:ext>
          </a:extLst>
        </xdr:cNvPr>
        <xdr:cNvSpPr/>
      </xdr:nvSpPr>
      <xdr:spPr>
        <a:xfrm>
          <a:off x="2889250" y="10814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2" name="テキスト ボックス 141">
          <a:extLst>
            <a:ext uri="{FF2B5EF4-FFF2-40B4-BE49-F238E27FC236}">
              <a16:creationId xmlns:a16="http://schemas.microsoft.com/office/drawing/2014/main" xmlns="" id="{7577147E-33D2-450D-BA98-CDED70C52336}"/>
            </a:ext>
          </a:extLst>
        </xdr:cNvPr>
        <xdr:cNvSpPr txBox="1"/>
      </xdr:nvSpPr>
      <xdr:spPr>
        <a:xfrm>
          <a:off x="25971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61</xdr:row>
      <xdr:rowOff>119380</xdr:rowOff>
    </xdr:to>
    <xdr:cxnSp macro="">
      <xdr:nvCxnSpPr>
        <xdr:cNvPr id="143" name="直線コネクタ 142">
          <a:extLst>
            <a:ext uri="{FF2B5EF4-FFF2-40B4-BE49-F238E27FC236}">
              <a16:creationId xmlns:a16="http://schemas.microsoft.com/office/drawing/2014/main" xmlns="" id="{7C464604-18E4-47C9-BA85-DE6C73EBD9B7}"/>
            </a:ext>
          </a:extLst>
        </xdr:cNvPr>
        <xdr:cNvCxnSpPr/>
      </xdr:nvCxnSpPr>
      <xdr:spPr>
        <a:xfrm>
          <a:off x="1333500" y="10305203"/>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4" name="フローチャート: 判断 143">
          <a:extLst>
            <a:ext uri="{FF2B5EF4-FFF2-40B4-BE49-F238E27FC236}">
              <a16:creationId xmlns:a16="http://schemas.microsoft.com/office/drawing/2014/main" xmlns="" id="{D3A3F348-DA29-4108-9684-1E6297B048FF}"/>
            </a:ext>
          </a:extLst>
        </xdr:cNvPr>
        <xdr:cNvSpPr/>
      </xdr:nvSpPr>
      <xdr:spPr>
        <a:xfrm>
          <a:off x="20955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xmlns="" id="{4011B41C-C771-48C2-8604-D2758ADB6294}"/>
            </a:ext>
          </a:extLst>
        </xdr:cNvPr>
        <xdr:cNvSpPr txBox="1"/>
      </xdr:nvSpPr>
      <xdr:spPr>
        <a:xfrm>
          <a:off x="17843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46" name="フローチャート: 判断 145">
          <a:extLst>
            <a:ext uri="{FF2B5EF4-FFF2-40B4-BE49-F238E27FC236}">
              <a16:creationId xmlns:a16="http://schemas.microsoft.com/office/drawing/2014/main" xmlns="" id="{A6E5B62B-3B80-4608-9355-9D7D9A066664}"/>
            </a:ext>
          </a:extLst>
        </xdr:cNvPr>
        <xdr:cNvSpPr/>
      </xdr:nvSpPr>
      <xdr:spPr>
        <a:xfrm>
          <a:off x="1282700" y="1082209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47" name="テキスト ボックス 146">
          <a:extLst>
            <a:ext uri="{FF2B5EF4-FFF2-40B4-BE49-F238E27FC236}">
              <a16:creationId xmlns:a16="http://schemas.microsoft.com/office/drawing/2014/main" xmlns="" id="{1129CC84-E50D-45F1-BD9F-246808EFAF40}"/>
            </a:ext>
          </a:extLst>
        </xdr:cNvPr>
        <xdr:cNvSpPr txBox="1"/>
      </xdr:nvSpPr>
      <xdr:spPr>
        <a:xfrm>
          <a:off x="971550" y="1090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FA2D6105-8795-4EE8-A166-98C5AF5F70E9}"/>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6D89B6A6-BE2E-4108-BF07-64EE66BDBA85}"/>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52EB4B3B-0C3D-4A98-A097-DF4D871FB28F}"/>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50FDD39C-C5C4-4B74-B565-D886E7C8B5D3}"/>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3BE55672-7586-403F-9A98-7FB267EE4D0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a:extLst>
            <a:ext uri="{FF2B5EF4-FFF2-40B4-BE49-F238E27FC236}">
              <a16:creationId xmlns:a16="http://schemas.microsoft.com/office/drawing/2014/main" xmlns="" id="{3BF3C04D-6561-41D0-9985-424CBFC836F3}"/>
            </a:ext>
          </a:extLst>
        </xdr:cNvPr>
        <xdr:cNvSpPr/>
      </xdr:nvSpPr>
      <xdr:spPr>
        <a:xfrm>
          <a:off x="446405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4" name="財政構造の弾力性該当値テキスト">
          <a:extLst>
            <a:ext uri="{FF2B5EF4-FFF2-40B4-BE49-F238E27FC236}">
              <a16:creationId xmlns:a16="http://schemas.microsoft.com/office/drawing/2014/main" xmlns="" id="{C9B4B16A-60AC-49C6-AD2E-3C152114A32B}"/>
            </a:ext>
          </a:extLst>
        </xdr:cNvPr>
        <xdr:cNvSpPr txBox="1"/>
      </xdr:nvSpPr>
      <xdr:spPr>
        <a:xfrm>
          <a:off x="45847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5" name="楕円 154">
          <a:extLst>
            <a:ext uri="{FF2B5EF4-FFF2-40B4-BE49-F238E27FC236}">
              <a16:creationId xmlns:a16="http://schemas.microsoft.com/office/drawing/2014/main" xmlns="" id="{729B2E3C-9E67-4CCA-900D-2CF64AFB9A64}"/>
            </a:ext>
          </a:extLst>
        </xdr:cNvPr>
        <xdr:cNvSpPr/>
      </xdr:nvSpPr>
      <xdr:spPr>
        <a:xfrm>
          <a:off x="3702050" y="105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6" name="テキスト ボックス 155">
          <a:extLst>
            <a:ext uri="{FF2B5EF4-FFF2-40B4-BE49-F238E27FC236}">
              <a16:creationId xmlns:a16="http://schemas.microsoft.com/office/drawing/2014/main" xmlns="" id="{5EB6DA11-66EA-456D-BA5C-8D624828B332}"/>
            </a:ext>
          </a:extLst>
        </xdr:cNvPr>
        <xdr:cNvSpPr txBox="1"/>
      </xdr:nvSpPr>
      <xdr:spPr>
        <a:xfrm>
          <a:off x="3409950" y="1034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a:extLst>
            <a:ext uri="{FF2B5EF4-FFF2-40B4-BE49-F238E27FC236}">
              <a16:creationId xmlns:a16="http://schemas.microsoft.com/office/drawing/2014/main" xmlns="" id="{F6ADFD6D-00BA-48FA-909E-100423B0F4E9}"/>
            </a:ext>
          </a:extLst>
        </xdr:cNvPr>
        <xdr:cNvSpPr/>
      </xdr:nvSpPr>
      <xdr:spPr>
        <a:xfrm>
          <a:off x="2889250" y="10491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xmlns="" id="{9ACEE3F2-43A9-4E80-91F3-FB25875416AC}"/>
            </a:ext>
          </a:extLst>
        </xdr:cNvPr>
        <xdr:cNvSpPr txBox="1"/>
      </xdr:nvSpPr>
      <xdr:spPr>
        <a:xfrm>
          <a:off x="2597150" y="102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9" name="楕円 158">
          <a:extLst>
            <a:ext uri="{FF2B5EF4-FFF2-40B4-BE49-F238E27FC236}">
              <a16:creationId xmlns:a16="http://schemas.microsoft.com/office/drawing/2014/main" xmlns="" id="{C2D7FD08-AA7E-4513-97D7-00B586718BB5}"/>
            </a:ext>
          </a:extLst>
        </xdr:cNvPr>
        <xdr:cNvSpPr/>
      </xdr:nvSpPr>
      <xdr:spPr>
        <a:xfrm>
          <a:off x="2095500" y="10294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60" name="テキスト ボックス 159">
          <a:extLst>
            <a:ext uri="{FF2B5EF4-FFF2-40B4-BE49-F238E27FC236}">
              <a16:creationId xmlns:a16="http://schemas.microsoft.com/office/drawing/2014/main" xmlns="" id="{9553E450-27BA-4F26-BC2C-62012FD0BE82}"/>
            </a:ext>
          </a:extLst>
        </xdr:cNvPr>
        <xdr:cNvSpPr txBox="1"/>
      </xdr:nvSpPr>
      <xdr:spPr>
        <a:xfrm>
          <a:off x="1784350" y="10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61" name="楕円 160">
          <a:extLst>
            <a:ext uri="{FF2B5EF4-FFF2-40B4-BE49-F238E27FC236}">
              <a16:creationId xmlns:a16="http://schemas.microsoft.com/office/drawing/2014/main" xmlns="" id="{BD1D3821-1627-4256-82D0-93C61A87D231}"/>
            </a:ext>
          </a:extLst>
        </xdr:cNvPr>
        <xdr:cNvSpPr/>
      </xdr:nvSpPr>
      <xdr:spPr>
        <a:xfrm>
          <a:off x="1282700" y="102544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2" name="テキスト ボックス 161">
          <a:extLst>
            <a:ext uri="{FF2B5EF4-FFF2-40B4-BE49-F238E27FC236}">
              <a16:creationId xmlns:a16="http://schemas.microsoft.com/office/drawing/2014/main" xmlns="" id="{BC8E38A1-EBC8-4C95-8AC9-58E8312C5D7E}"/>
            </a:ext>
          </a:extLst>
        </xdr:cNvPr>
        <xdr:cNvSpPr txBox="1"/>
      </xdr:nvSpPr>
      <xdr:spPr>
        <a:xfrm>
          <a:off x="971550" y="1003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2FD8D3FC-B4C6-4065-B3DE-B15D7D88B71A}"/>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573200FE-F8FD-479A-B480-55E1445E3CE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35A33EFF-A6CF-49B1-976C-4296816ADD93}"/>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4A584DAC-C19B-48FE-9A7D-A77F3117B20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6104CFDF-B3B7-4F7E-BA44-D18E5F10E3E6}"/>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72AAC280-5798-429D-9649-743A8745367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33673129-4359-40BE-97A7-98DE0244178B}"/>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481E13E-78D4-4690-A083-EF26125F5105}"/>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C2C3DD21-B20C-431E-A93E-EDF7B790B134}"/>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1D54A2EF-B222-4287-BC73-C83595E46A2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752DFC6C-76EA-4350-9431-2D06B3AA8EA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48A00FE9-C459-42FB-AC16-EFAC0D78763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B5F7ED3B-7111-413C-9A73-A73C4FF2077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類似団体の中でも</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番目に低い団体となっている。今後も住民サービスとの均衡を崩さないように配慮しながら経常的な義務的経費の削減に努めていく。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7F36B8A2-D810-4690-B66D-3A002F455B7C}"/>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AD9BF932-69BA-4739-9C3D-586E69EA625F}"/>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9C90A2AE-8F4B-4FF3-AE8A-428F30A282C5}"/>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1076932A-783C-4180-B086-38A6EAE69DB3}"/>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F4E865AE-8477-42A6-8A94-911C70528C4E}"/>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8103D4C3-8684-4827-9F7F-B978DA926F07}"/>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A3C41324-681C-46A0-B57B-D7C454301DC7}"/>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E0F4F7D-A500-4AE4-A7E0-25CD5B266E11}"/>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1B938B8-A7F3-49AB-80B0-15A89DCF957F}"/>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81E74B92-D024-4D33-9D50-978DE4F798CA}"/>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C0AF2DB6-48CF-4666-AE4B-076EBCCA9EFE}"/>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53F31D4D-DA1A-4B2D-9BFC-28796B338D4C}"/>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A3AA05C8-0CD1-43C9-93BF-0D436CE0C8F1}"/>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5F1374A7-BB03-41B0-BAA6-75C6E7B4295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48D4ABA7-4A9C-455A-B64C-D74C60AF1A28}"/>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5210F456-5B2F-4CA1-9936-64F36B9148A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63205</xdr:rowOff>
    </xdr:from>
    <xdr:to>
      <xdr:col>23</xdr:col>
      <xdr:colOff>133350</xdr:colOff>
      <xdr:row>90</xdr:row>
      <xdr:rowOff>10082</xdr:rowOff>
    </xdr:to>
    <xdr:cxnSp macro="">
      <xdr:nvCxnSpPr>
        <xdr:cNvPr id="192" name="直線コネクタ 191">
          <a:extLst>
            <a:ext uri="{FF2B5EF4-FFF2-40B4-BE49-F238E27FC236}">
              <a16:creationId xmlns:a16="http://schemas.microsoft.com/office/drawing/2014/main" xmlns="" id="{D071A8AE-A881-4A18-8DF3-5B1B2C674907}"/>
            </a:ext>
          </a:extLst>
        </xdr:cNvPr>
        <xdr:cNvCxnSpPr/>
      </xdr:nvCxnSpPr>
      <xdr:spPr>
        <a:xfrm flipV="1">
          <a:off x="4514850" y="13809685"/>
          <a:ext cx="0" cy="1287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153609</xdr:rowOff>
    </xdr:from>
    <xdr:ext cx="762000" cy="259045"/>
    <xdr:sp macro="" textlink="">
      <xdr:nvSpPr>
        <xdr:cNvPr id="193" name="人件費・物件費等の状況最小値テキスト">
          <a:extLst>
            <a:ext uri="{FF2B5EF4-FFF2-40B4-BE49-F238E27FC236}">
              <a16:creationId xmlns:a16="http://schemas.microsoft.com/office/drawing/2014/main" xmlns="" id="{3D0B34C6-79D6-4F56-A589-E9BEBB9567D5}"/>
            </a:ext>
          </a:extLst>
        </xdr:cNvPr>
        <xdr:cNvSpPr txBox="1"/>
      </xdr:nvSpPr>
      <xdr:spPr>
        <a:xfrm>
          <a:off x="4584700" y="150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10082</xdr:rowOff>
    </xdr:from>
    <xdr:to>
      <xdr:col>24</xdr:col>
      <xdr:colOff>12700</xdr:colOff>
      <xdr:row>90</xdr:row>
      <xdr:rowOff>10082</xdr:rowOff>
    </xdr:to>
    <xdr:cxnSp macro="">
      <xdr:nvCxnSpPr>
        <xdr:cNvPr id="194" name="直線コネクタ 193">
          <a:extLst>
            <a:ext uri="{FF2B5EF4-FFF2-40B4-BE49-F238E27FC236}">
              <a16:creationId xmlns:a16="http://schemas.microsoft.com/office/drawing/2014/main" xmlns="" id="{10E0C9CE-004B-4052-A791-941AE6B97DEC}"/>
            </a:ext>
          </a:extLst>
        </xdr:cNvPr>
        <xdr:cNvCxnSpPr/>
      </xdr:nvCxnSpPr>
      <xdr:spPr>
        <a:xfrm>
          <a:off x="4425950" y="150976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149582</xdr:rowOff>
    </xdr:from>
    <xdr:ext cx="762000" cy="259045"/>
    <xdr:sp macro="" textlink="">
      <xdr:nvSpPr>
        <xdr:cNvPr id="195" name="人件費・物件費等の状況最大値テキスト">
          <a:extLst>
            <a:ext uri="{FF2B5EF4-FFF2-40B4-BE49-F238E27FC236}">
              <a16:creationId xmlns:a16="http://schemas.microsoft.com/office/drawing/2014/main" xmlns="" id="{9D063E1D-3F44-4230-BE64-6A55090D535E}"/>
            </a:ext>
          </a:extLst>
        </xdr:cNvPr>
        <xdr:cNvSpPr txBox="1"/>
      </xdr:nvSpPr>
      <xdr:spPr>
        <a:xfrm>
          <a:off x="4584700" y="1356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63205</xdr:rowOff>
    </xdr:from>
    <xdr:to>
      <xdr:col>24</xdr:col>
      <xdr:colOff>12700</xdr:colOff>
      <xdr:row>82</xdr:row>
      <xdr:rowOff>63205</xdr:rowOff>
    </xdr:to>
    <xdr:cxnSp macro="">
      <xdr:nvCxnSpPr>
        <xdr:cNvPr id="196" name="直線コネクタ 195">
          <a:extLst>
            <a:ext uri="{FF2B5EF4-FFF2-40B4-BE49-F238E27FC236}">
              <a16:creationId xmlns:a16="http://schemas.microsoft.com/office/drawing/2014/main" xmlns="" id="{051CA89A-8695-4A60-9062-052CCCE05290}"/>
            </a:ext>
          </a:extLst>
        </xdr:cNvPr>
        <xdr:cNvCxnSpPr/>
      </xdr:nvCxnSpPr>
      <xdr:spPr>
        <a:xfrm>
          <a:off x="4425950" y="13809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53346</xdr:rowOff>
    </xdr:from>
    <xdr:to>
      <xdr:col>23</xdr:col>
      <xdr:colOff>133350</xdr:colOff>
      <xdr:row>84</xdr:row>
      <xdr:rowOff>2251</xdr:rowOff>
    </xdr:to>
    <xdr:cxnSp macro="">
      <xdr:nvCxnSpPr>
        <xdr:cNvPr id="197" name="直線コネクタ 196">
          <a:extLst>
            <a:ext uri="{FF2B5EF4-FFF2-40B4-BE49-F238E27FC236}">
              <a16:creationId xmlns:a16="http://schemas.microsoft.com/office/drawing/2014/main" xmlns="" id="{81A0B0D6-CA6B-4805-A4EB-183DC6AC94AB}"/>
            </a:ext>
          </a:extLst>
        </xdr:cNvPr>
        <xdr:cNvCxnSpPr/>
      </xdr:nvCxnSpPr>
      <xdr:spPr>
        <a:xfrm>
          <a:off x="3752850" y="13967466"/>
          <a:ext cx="762000" cy="1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51652</xdr:rowOff>
    </xdr:from>
    <xdr:ext cx="762000" cy="259045"/>
    <xdr:sp macro="" textlink="">
      <xdr:nvSpPr>
        <xdr:cNvPr id="198" name="人件費・物件費等の状況平均値テキスト">
          <a:extLst>
            <a:ext uri="{FF2B5EF4-FFF2-40B4-BE49-F238E27FC236}">
              <a16:creationId xmlns:a16="http://schemas.microsoft.com/office/drawing/2014/main" xmlns="" id="{3FD6882E-16AC-437F-AC72-6F35F3FA7BBB}"/>
            </a:ext>
          </a:extLst>
        </xdr:cNvPr>
        <xdr:cNvSpPr txBox="1"/>
      </xdr:nvSpPr>
      <xdr:spPr>
        <a:xfrm>
          <a:off x="4584700" y="1430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79575</xdr:rowOff>
    </xdr:from>
    <xdr:to>
      <xdr:col>23</xdr:col>
      <xdr:colOff>184150</xdr:colOff>
      <xdr:row>86</xdr:row>
      <xdr:rowOff>9725</xdr:rowOff>
    </xdr:to>
    <xdr:sp macro="" textlink="">
      <xdr:nvSpPr>
        <xdr:cNvPr id="199" name="フローチャート: 判断 198">
          <a:extLst>
            <a:ext uri="{FF2B5EF4-FFF2-40B4-BE49-F238E27FC236}">
              <a16:creationId xmlns:a16="http://schemas.microsoft.com/office/drawing/2014/main" xmlns="" id="{3D16C40C-180A-44B5-86AD-695BDE6E8D9F}"/>
            </a:ext>
          </a:extLst>
        </xdr:cNvPr>
        <xdr:cNvSpPr/>
      </xdr:nvSpPr>
      <xdr:spPr>
        <a:xfrm>
          <a:off x="4464050" y="14328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78997</xdr:rowOff>
    </xdr:from>
    <xdr:to>
      <xdr:col>19</xdr:col>
      <xdr:colOff>133350</xdr:colOff>
      <xdr:row>83</xdr:row>
      <xdr:rowOff>53346</xdr:rowOff>
    </xdr:to>
    <xdr:cxnSp macro="">
      <xdr:nvCxnSpPr>
        <xdr:cNvPr id="200" name="直線コネクタ 199">
          <a:extLst>
            <a:ext uri="{FF2B5EF4-FFF2-40B4-BE49-F238E27FC236}">
              <a16:creationId xmlns:a16="http://schemas.microsoft.com/office/drawing/2014/main" xmlns="" id="{10D3FD5B-EC91-4299-B67F-244998EDF89B}"/>
            </a:ext>
          </a:extLst>
        </xdr:cNvPr>
        <xdr:cNvCxnSpPr/>
      </xdr:nvCxnSpPr>
      <xdr:spPr>
        <a:xfrm>
          <a:off x="2940050" y="13825477"/>
          <a:ext cx="812800" cy="14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149250</xdr:rowOff>
    </xdr:from>
    <xdr:to>
      <xdr:col>19</xdr:col>
      <xdr:colOff>184150</xdr:colOff>
      <xdr:row>85</xdr:row>
      <xdr:rowOff>79400</xdr:rowOff>
    </xdr:to>
    <xdr:sp macro="" textlink="">
      <xdr:nvSpPr>
        <xdr:cNvPr id="201" name="フローチャート: 判断 200">
          <a:extLst>
            <a:ext uri="{FF2B5EF4-FFF2-40B4-BE49-F238E27FC236}">
              <a16:creationId xmlns:a16="http://schemas.microsoft.com/office/drawing/2014/main" xmlns="" id="{A682D42A-D671-4B56-AB94-5FCDB892A598}"/>
            </a:ext>
          </a:extLst>
        </xdr:cNvPr>
        <xdr:cNvSpPr/>
      </xdr:nvSpPr>
      <xdr:spPr>
        <a:xfrm>
          <a:off x="3702050" y="1423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64177</xdr:rowOff>
    </xdr:from>
    <xdr:ext cx="736600" cy="259045"/>
    <xdr:sp macro="" textlink="">
      <xdr:nvSpPr>
        <xdr:cNvPr id="202" name="テキスト ボックス 201">
          <a:extLst>
            <a:ext uri="{FF2B5EF4-FFF2-40B4-BE49-F238E27FC236}">
              <a16:creationId xmlns:a16="http://schemas.microsoft.com/office/drawing/2014/main" xmlns="" id="{1356C233-0ECA-4DFD-B695-97979EBC2B8B}"/>
            </a:ext>
          </a:extLst>
        </xdr:cNvPr>
        <xdr:cNvSpPr txBox="1"/>
      </xdr:nvSpPr>
      <xdr:spPr>
        <a:xfrm>
          <a:off x="3409950" y="1431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161153</xdr:rowOff>
    </xdr:from>
    <xdr:to>
      <xdr:col>15</xdr:col>
      <xdr:colOff>82550</xdr:colOff>
      <xdr:row>82</xdr:row>
      <xdr:rowOff>78997</xdr:rowOff>
    </xdr:to>
    <xdr:cxnSp macro="">
      <xdr:nvCxnSpPr>
        <xdr:cNvPr id="203" name="直線コネクタ 202">
          <a:extLst>
            <a:ext uri="{FF2B5EF4-FFF2-40B4-BE49-F238E27FC236}">
              <a16:creationId xmlns:a16="http://schemas.microsoft.com/office/drawing/2014/main" xmlns="" id="{B1963792-C2E2-4F12-83C8-4B3AAA1FED6F}"/>
            </a:ext>
          </a:extLst>
        </xdr:cNvPr>
        <xdr:cNvCxnSpPr/>
      </xdr:nvCxnSpPr>
      <xdr:spPr>
        <a:xfrm>
          <a:off x="2127250" y="13739993"/>
          <a:ext cx="812800" cy="8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61148</xdr:rowOff>
    </xdr:from>
    <xdr:to>
      <xdr:col>15</xdr:col>
      <xdr:colOff>133350</xdr:colOff>
      <xdr:row>84</xdr:row>
      <xdr:rowOff>162748</xdr:rowOff>
    </xdr:to>
    <xdr:sp macro="" textlink="">
      <xdr:nvSpPr>
        <xdr:cNvPr id="204" name="フローチャート: 判断 203">
          <a:extLst>
            <a:ext uri="{FF2B5EF4-FFF2-40B4-BE49-F238E27FC236}">
              <a16:creationId xmlns:a16="http://schemas.microsoft.com/office/drawing/2014/main" xmlns="" id="{0A3E8169-613F-4019-94E4-245813114D0B}"/>
            </a:ext>
          </a:extLst>
        </xdr:cNvPr>
        <xdr:cNvSpPr/>
      </xdr:nvSpPr>
      <xdr:spPr>
        <a:xfrm>
          <a:off x="2889250" y="1414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147525</xdr:rowOff>
    </xdr:from>
    <xdr:ext cx="762000" cy="259045"/>
    <xdr:sp macro="" textlink="">
      <xdr:nvSpPr>
        <xdr:cNvPr id="205" name="テキスト ボックス 204">
          <a:extLst>
            <a:ext uri="{FF2B5EF4-FFF2-40B4-BE49-F238E27FC236}">
              <a16:creationId xmlns:a16="http://schemas.microsoft.com/office/drawing/2014/main" xmlns="" id="{B4A47476-D596-4C72-9DE7-C110732D3284}"/>
            </a:ext>
          </a:extLst>
        </xdr:cNvPr>
        <xdr:cNvSpPr txBox="1"/>
      </xdr:nvSpPr>
      <xdr:spPr>
        <a:xfrm>
          <a:off x="2597150" y="1422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136178</xdr:rowOff>
    </xdr:from>
    <xdr:to>
      <xdr:col>11</xdr:col>
      <xdr:colOff>31750</xdr:colOff>
      <xdr:row>81</xdr:row>
      <xdr:rowOff>161153</xdr:rowOff>
    </xdr:to>
    <xdr:cxnSp macro="">
      <xdr:nvCxnSpPr>
        <xdr:cNvPr id="206" name="直線コネクタ 205">
          <a:extLst>
            <a:ext uri="{FF2B5EF4-FFF2-40B4-BE49-F238E27FC236}">
              <a16:creationId xmlns:a16="http://schemas.microsoft.com/office/drawing/2014/main" xmlns="" id="{CAF9CDB0-1222-4D66-8FD4-3C40AC691F41}"/>
            </a:ext>
          </a:extLst>
        </xdr:cNvPr>
        <xdr:cNvCxnSpPr/>
      </xdr:nvCxnSpPr>
      <xdr:spPr>
        <a:xfrm>
          <a:off x="1333500" y="13715018"/>
          <a:ext cx="79375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10649</xdr:rowOff>
    </xdr:from>
    <xdr:to>
      <xdr:col>11</xdr:col>
      <xdr:colOff>82550</xdr:colOff>
      <xdr:row>84</xdr:row>
      <xdr:rowOff>112249</xdr:rowOff>
    </xdr:to>
    <xdr:sp macro="" textlink="">
      <xdr:nvSpPr>
        <xdr:cNvPr id="207" name="フローチャート: 判断 206">
          <a:extLst>
            <a:ext uri="{FF2B5EF4-FFF2-40B4-BE49-F238E27FC236}">
              <a16:creationId xmlns:a16="http://schemas.microsoft.com/office/drawing/2014/main" xmlns="" id="{0CE4D639-B6FC-4F9D-803B-D35B4D322C06}"/>
            </a:ext>
          </a:extLst>
        </xdr:cNvPr>
        <xdr:cNvSpPr/>
      </xdr:nvSpPr>
      <xdr:spPr>
        <a:xfrm>
          <a:off x="2095500" y="140924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97026</xdr:rowOff>
    </xdr:from>
    <xdr:ext cx="762000" cy="259045"/>
    <xdr:sp macro="" textlink="">
      <xdr:nvSpPr>
        <xdr:cNvPr id="208" name="テキスト ボックス 207">
          <a:extLst>
            <a:ext uri="{FF2B5EF4-FFF2-40B4-BE49-F238E27FC236}">
              <a16:creationId xmlns:a16="http://schemas.microsoft.com/office/drawing/2014/main" xmlns="" id="{B6389A3B-BD9B-4F1F-9034-B905B31E75FD}"/>
            </a:ext>
          </a:extLst>
        </xdr:cNvPr>
        <xdr:cNvSpPr txBox="1"/>
      </xdr:nvSpPr>
      <xdr:spPr>
        <a:xfrm>
          <a:off x="1784350" y="1417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168574</xdr:rowOff>
    </xdr:from>
    <xdr:to>
      <xdr:col>7</xdr:col>
      <xdr:colOff>31750</xdr:colOff>
      <xdr:row>84</xdr:row>
      <xdr:rowOff>98724</xdr:rowOff>
    </xdr:to>
    <xdr:sp macro="" textlink="">
      <xdr:nvSpPr>
        <xdr:cNvPr id="209" name="フローチャート: 判断 208">
          <a:extLst>
            <a:ext uri="{FF2B5EF4-FFF2-40B4-BE49-F238E27FC236}">
              <a16:creationId xmlns:a16="http://schemas.microsoft.com/office/drawing/2014/main" xmlns="" id="{CFC2D397-E77A-46F6-B81A-DCEB37D9063E}"/>
            </a:ext>
          </a:extLst>
        </xdr:cNvPr>
        <xdr:cNvSpPr/>
      </xdr:nvSpPr>
      <xdr:spPr>
        <a:xfrm>
          <a:off x="1282700" y="1408269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83501</xdr:rowOff>
    </xdr:from>
    <xdr:ext cx="762000" cy="259045"/>
    <xdr:sp macro="" textlink="">
      <xdr:nvSpPr>
        <xdr:cNvPr id="210" name="テキスト ボックス 209">
          <a:extLst>
            <a:ext uri="{FF2B5EF4-FFF2-40B4-BE49-F238E27FC236}">
              <a16:creationId xmlns:a16="http://schemas.microsoft.com/office/drawing/2014/main" xmlns="" id="{DDDD279F-9CB0-43B3-B5B9-9B46F78023CB}"/>
            </a:ext>
          </a:extLst>
        </xdr:cNvPr>
        <xdr:cNvSpPr txBox="1"/>
      </xdr:nvSpPr>
      <xdr:spPr>
        <a:xfrm>
          <a:off x="971550" y="1416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C8B053BA-583C-46B9-AB8E-2F71242C1A3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849C0965-3ADF-4526-9BFB-577173B55E69}"/>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7F27A07D-75CF-499B-A29D-3ABBC8FB550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FEC1FB14-196F-4040-A204-7315901CDBE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803D2175-9CF1-4C6F-A069-156658BC89FC}"/>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122901</xdr:rowOff>
    </xdr:from>
    <xdr:to>
      <xdr:col>23</xdr:col>
      <xdr:colOff>184150</xdr:colOff>
      <xdr:row>84</xdr:row>
      <xdr:rowOff>53051</xdr:rowOff>
    </xdr:to>
    <xdr:sp macro="" textlink="">
      <xdr:nvSpPr>
        <xdr:cNvPr id="216" name="楕円 215">
          <a:extLst>
            <a:ext uri="{FF2B5EF4-FFF2-40B4-BE49-F238E27FC236}">
              <a16:creationId xmlns:a16="http://schemas.microsoft.com/office/drawing/2014/main" xmlns="" id="{713C0FFF-0CDE-48F6-90AF-613ADDA0546B}"/>
            </a:ext>
          </a:extLst>
        </xdr:cNvPr>
        <xdr:cNvSpPr/>
      </xdr:nvSpPr>
      <xdr:spPr>
        <a:xfrm>
          <a:off x="4464050" y="14037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139428</xdr:rowOff>
    </xdr:from>
    <xdr:ext cx="762000" cy="259045"/>
    <xdr:sp macro="" textlink="">
      <xdr:nvSpPr>
        <xdr:cNvPr id="217" name="人件費・物件費等の状況該当値テキスト">
          <a:extLst>
            <a:ext uri="{FF2B5EF4-FFF2-40B4-BE49-F238E27FC236}">
              <a16:creationId xmlns:a16="http://schemas.microsoft.com/office/drawing/2014/main" xmlns="" id="{14B99A2F-5638-4F37-8164-9D21ADA4CD59}"/>
            </a:ext>
          </a:extLst>
        </xdr:cNvPr>
        <xdr:cNvSpPr txBox="1"/>
      </xdr:nvSpPr>
      <xdr:spPr>
        <a:xfrm>
          <a:off x="4584700" y="138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2546</xdr:rowOff>
    </xdr:from>
    <xdr:to>
      <xdr:col>19</xdr:col>
      <xdr:colOff>184150</xdr:colOff>
      <xdr:row>83</xdr:row>
      <xdr:rowOff>104146</xdr:rowOff>
    </xdr:to>
    <xdr:sp macro="" textlink="">
      <xdr:nvSpPr>
        <xdr:cNvPr id="218" name="楕円 217">
          <a:extLst>
            <a:ext uri="{FF2B5EF4-FFF2-40B4-BE49-F238E27FC236}">
              <a16:creationId xmlns:a16="http://schemas.microsoft.com/office/drawing/2014/main" xmlns="" id="{AA0E8AA0-2A01-4A41-9932-5501FBFECD25}"/>
            </a:ext>
          </a:extLst>
        </xdr:cNvPr>
        <xdr:cNvSpPr/>
      </xdr:nvSpPr>
      <xdr:spPr>
        <a:xfrm>
          <a:off x="3702050" y="13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114323</xdr:rowOff>
    </xdr:from>
    <xdr:ext cx="736600" cy="259045"/>
    <xdr:sp macro="" textlink="">
      <xdr:nvSpPr>
        <xdr:cNvPr id="219" name="テキスト ボックス 218">
          <a:extLst>
            <a:ext uri="{FF2B5EF4-FFF2-40B4-BE49-F238E27FC236}">
              <a16:creationId xmlns:a16="http://schemas.microsoft.com/office/drawing/2014/main" xmlns="" id="{5F1F0FDB-D19C-4B04-8521-5DD769334FB2}"/>
            </a:ext>
          </a:extLst>
        </xdr:cNvPr>
        <xdr:cNvSpPr txBox="1"/>
      </xdr:nvSpPr>
      <xdr:spPr>
        <a:xfrm>
          <a:off x="3409950" y="1369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28197</xdr:rowOff>
    </xdr:from>
    <xdr:to>
      <xdr:col>15</xdr:col>
      <xdr:colOff>133350</xdr:colOff>
      <xdr:row>82</xdr:row>
      <xdr:rowOff>129797</xdr:rowOff>
    </xdr:to>
    <xdr:sp macro="" textlink="">
      <xdr:nvSpPr>
        <xdr:cNvPr id="220" name="楕円 219">
          <a:extLst>
            <a:ext uri="{FF2B5EF4-FFF2-40B4-BE49-F238E27FC236}">
              <a16:creationId xmlns:a16="http://schemas.microsoft.com/office/drawing/2014/main" xmlns="" id="{DC7BB267-24A8-40C5-A06D-E02EC8746E48}"/>
            </a:ext>
          </a:extLst>
        </xdr:cNvPr>
        <xdr:cNvSpPr/>
      </xdr:nvSpPr>
      <xdr:spPr>
        <a:xfrm>
          <a:off x="2889250" y="137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139974</xdr:rowOff>
    </xdr:from>
    <xdr:ext cx="762000" cy="259045"/>
    <xdr:sp macro="" textlink="">
      <xdr:nvSpPr>
        <xdr:cNvPr id="221" name="テキスト ボックス 220">
          <a:extLst>
            <a:ext uri="{FF2B5EF4-FFF2-40B4-BE49-F238E27FC236}">
              <a16:creationId xmlns:a16="http://schemas.microsoft.com/office/drawing/2014/main" xmlns="" id="{C7F912F4-0556-44EE-928C-C7F165A4DFB2}"/>
            </a:ext>
          </a:extLst>
        </xdr:cNvPr>
        <xdr:cNvSpPr txBox="1"/>
      </xdr:nvSpPr>
      <xdr:spPr>
        <a:xfrm>
          <a:off x="2597150" y="1355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110353</xdr:rowOff>
    </xdr:from>
    <xdr:to>
      <xdr:col>11</xdr:col>
      <xdr:colOff>82550</xdr:colOff>
      <xdr:row>82</xdr:row>
      <xdr:rowOff>40503</xdr:rowOff>
    </xdr:to>
    <xdr:sp macro="" textlink="">
      <xdr:nvSpPr>
        <xdr:cNvPr id="222" name="楕円 221">
          <a:extLst>
            <a:ext uri="{FF2B5EF4-FFF2-40B4-BE49-F238E27FC236}">
              <a16:creationId xmlns:a16="http://schemas.microsoft.com/office/drawing/2014/main" xmlns="" id="{21F6DD2B-51CE-4F37-95B0-DD8C64899433}"/>
            </a:ext>
          </a:extLst>
        </xdr:cNvPr>
        <xdr:cNvSpPr/>
      </xdr:nvSpPr>
      <xdr:spPr>
        <a:xfrm>
          <a:off x="2095500" y="136891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50680</xdr:rowOff>
    </xdr:from>
    <xdr:ext cx="762000" cy="259045"/>
    <xdr:sp macro="" textlink="">
      <xdr:nvSpPr>
        <xdr:cNvPr id="223" name="テキスト ボックス 222">
          <a:extLst>
            <a:ext uri="{FF2B5EF4-FFF2-40B4-BE49-F238E27FC236}">
              <a16:creationId xmlns:a16="http://schemas.microsoft.com/office/drawing/2014/main" xmlns="" id="{F179C4F2-7942-4518-A304-85A804FA5653}"/>
            </a:ext>
          </a:extLst>
        </xdr:cNvPr>
        <xdr:cNvSpPr txBox="1"/>
      </xdr:nvSpPr>
      <xdr:spPr>
        <a:xfrm>
          <a:off x="1784350" y="134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85378</xdr:rowOff>
    </xdr:from>
    <xdr:to>
      <xdr:col>7</xdr:col>
      <xdr:colOff>31750</xdr:colOff>
      <xdr:row>82</xdr:row>
      <xdr:rowOff>15528</xdr:rowOff>
    </xdr:to>
    <xdr:sp macro="" textlink="">
      <xdr:nvSpPr>
        <xdr:cNvPr id="224" name="楕円 223">
          <a:extLst>
            <a:ext uri="{FF2B5EF4-FFF2-40B4-BE49-F238E27FC236}">
              <a16:creationId xmlns:a16="http://schemas.microsoft.com/office/drawing/2014/main" xmlns="" id="{1F14F559-9711-4AA6-A721-2FCF85152372}"/>
            </a:ext>
          </a:extLst>
        </xdr:cNvPr>
        <xdr:cNvSpPr/>
      </xdr:nvSpPr>
      <xdr:spPr>
        <a:xfrm>
          <a:off x="1282700" y="136642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25705</xdr:rowOff>
    </xdr:from>
    <xdr:ext cx="762000" cy="259045"/>
    <xdr:sp macro="" textlink="">
      <xdr:nvSpPr>
        <xdr:cNvPr id="225" name="テキスト ボックス 224">
          <a:extLst>
            <a:ext uri="{FF2B5EF4-FFF2-40B4-BE49-F238E27FC236}">
              <a16:creationId xmlns:a16="http://schemas.microsoft.com/office/drawing/2014/main" xmlns="" id="{44075959-B518-4685-8009-1962D0358BB8}"/>
            </a:ext>
          </a:extLst>
        </xdr:cNvPr>
        <xdr:cNvSpPr txBox="1"/>
      </xdr:nvSpPr>
      <xdr:spPr>
        <a:xfrm>
          <a:off x="971550" y="13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40A35B04-9ECD-40BD-A190-7E9C02E27BE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4D1ECEF4-3A51-4812-923E-B76EC714A69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B43BD9A6-B3A3-438A-AC56-ACC8A9C95968}"/>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E61C2202-BACE-44FE-861F-572C4AC442F8}"/>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8953F482-D3EA-4C45-8F43-B625234E0D0C}"/>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8648BD2C-134D-4C91-8B4A-36892959E95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C12D565D-4668-4E61-A685-B8CDF84D226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AD0D540B-F0EF-42BE-BC51-BEBA98BF324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1CFA358B-A71E-45A6-B2E5-0F2F494219BE}"/>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821E4795-06F0-44C2-86D5-B5B81FCBCE32}"/>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317040BF-62DC-40A2-B6D3-2BF576EAB064}"/>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620AE05F-E002-4861-B7C6-0DAABDAB494A}"/>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AD792566-4058-485E-B351-04B802D0D62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類似団体平均を上回っている。職員構成の変動等により高い水準となっているが、今後とも他の自治体の状況も踏まえ、給与制度・運用・水準の適正化に努めていく。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FF256217-2160-4998-9317-621E9A7EA8A5}"/>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AAD65FB3-59F6-4A98-9B6B-65505F805D76}"/>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7DCD1F67-6DBB-4298-ADFC-1AB1532D48EA}"/>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E1B2A47E-C4A3-4825-BAF1-5982FF25D9A3}"/>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99C9F9C5-B0E9-41A2-AED1-7D87677CAC6B}"/>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98480E5B-7F7C-42B0-B939-BA38A164DCDA}"/>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4A25574C-CE32-478E-BCFF-C86CDBF092A2}"/>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2808E282-9F6E-4E53-AAB1-D1FE762CEE23}"/>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78CB07D5-5CA4-4526-8C21-D773B65A2252}"/>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75F9E323-4E74-4D29-8F78-81ECA506E0A9}"/>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AC2195D7-971A-44C6-8A55-F8AD16079C04}"/>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85368623-2606-4B11-AC84-52F91B217019}"/>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5CDED89A-9250-4CC6-B015-5C057A9F7A06}"/>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27076939-0D2B-4F60-B31D-31638926D201}"/>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AEE8F178-8255-426F-A7D6-D7A69CE7B513}"/>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57C3CA2F-9AEF-4B6E-8BDD-8496CD8EB1C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AD4D4263-9792-4B4A-8378-D87236CEC5D7}"/>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xmlns="" id="{6C747CFB-D17A-450D-9703-C87A085B5ABF}"/>
            </a:ext>
          </a:extLst>
        </xdr:cNvPr>
        <xdr:cNvCxnSpPr/>
      </xdr:nvCxnSpPr>
      <xdr:spPr>
        <a:xfrm flipV="1">
          <a:off x="15474950" y="13559064"/>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xmlns="" id="{1441876A-644A-4C87-BBB1-FAFFB4FC6D80}"/>
            </a:ext>
          </a:extLst>
        </xdr:cNvPr>
        <xdr:cNvSpPr txBox="1"/>
      </xdr:nvSpPr>
      <xdr:spPr>
        <a:xfrm>
          <a:off x="15563850" y="1494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xmlns="" id="{370ECC53-21B2-4F8F-A2C8-4837CCA31EDF}"/>
            </a:ext>
          </a:extLst>
        </xdr:cNvPr>
        <xdr:cNvCxnSpPr/>
      </xdr:nvCxnSpPr>
      <xdr:spPr>
        <a:xfrm>
          <a:off x="15405100" y="14972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xmlns="" id="{E57FCBCC-7D5C-4521-9F2B-74276D325C4F}"/>
            </a:ext>
          </a:extLst>
        </xdr:cNvPr>
        <xdr:cNvSpPr txBox="1"/>
      </xdr:nvSpPr>
      <xdr:spPr>
        <a:xfrm>
          <a:off x="15563850" y="1330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xmlns="" id="{A74D792C-697B-46BC-9316-D5D240FE961C}"/>
            </a:ext>
          </a:extLst>
        </xdr:cNvPr>
        <xdr:cNvCxnSpPr/>
      </xdr:nvCxnSpPr>
      <xdr:spPr>
        <a:xfrm>
          <a:off x="15405100" y="13559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61" name="直線コネクタ 260">
          <a:extLst>
            <a:ext uri="{FF2B5EF4-FFF2-40B4-BE49-F238E27FC236}">
              <a16:creationId xmlns:a16="http://schemas.microsoft.com/office/drawing/2014/main" xmlns="" id="{1950A327-15EF-428E-8E6E-C2A0C9DB6C07}"/>
            </a:ext>
          </a:extLst>
        </xdr:cNvPr>
        <xdr:cNvCxnSpPr/>
      </xdr:nvCxnSpPr>
      <xdr:spPr>
        <a:xfrm>
          <a:off x="14712950" y="145358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a:extLst>
            <a:ext uri="{FF2B5EF4-FFF2-40B4-BE49-F238E27FC236}">
              <a16:creationId xmlns:a16="http://schemas.microsoft.com/office/drawing/2014/main" xmlns="" id="{BA916BDE-5079-422A-988E-0D40395C105E}"/>
            </a:ext>
          </a:extLst>
        </xdr:cNvPr>
        <xdr:cNvSpPr txBox="1"/>
      </xdr:nvSpPr>
      <xdr:spPr>
        <a:xfrm>
          <a:off x="15563850" y="1408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xmlns="" id="{F2BA34FF-692F-40A0-8DC4-42034B8F1B22}"/>
            </a:ext>
          </a:extLst>
        </xdr:cNvPr>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xmlns="" id="{DCA2F527-76DF-447E-907F-F2BA159FCCFE}"/>
            </a:ext>
          </a:extLst>
        </xdr:cNvPr>
        <xdr:cNvCxnSpPr/>
      </xdr:nvCxnSpPr>
      <xdr:spPr>
        <a:xfrm flipV="1">
          <a:off x="13903960" y="14535876"/>
          <a:ext cx="80899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5" name="フローチャート: 判断 264">
          <a:extLst>
            <a:ext uri="{FF2B5EF4-FFF2-40B4-BE49-F238E27FC236}">
              <a16:creationId xmlns:a16="http://schemas.microsoft.com/office/drawing/2014/main" xmlns="" id="{58EC4953-E6FF-4895-ABA5-FF641D8AF639}"/>
            </a:ext>
          </a:extLst>
        </xdr:cNvPr>
        <xdr:cNvSpPr/>
      </xdr:nvSpPr>
      <xdr:spPr>
        <a:xfrm>
          <a:off x="14665960" y="1426482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6" name="テキスト ボックス 265">
          <a:extLst>
            <a:ext uri="{FF2B5EF4-FFF2-40B4-BE49-F238E27FC236}">
              <a16:creationId xmlns:a16="http://schemas.microsoft.com/office/drawing/2014/main" xmlns="" id="{5A56E77A-8F1C-4FA7-9A60-7E2434EC99C5}"/>
            </a:ext>
          </a:extLst>
        </xdr:cNvPr>
        <xdr:cNvSpPr txBox="1"/>
      </xdr:nvSpPr>
      <xdr:spPr>
        <a:xfrm>
          <a:off x="14370050" y="1404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xmlns="" id="{B41FA971-4DE0-45E8-916B-A42AAF457337}"/>
            </a:ext>
          </a:extLst>
        </xdr:cNvPr>
        <xdr:cNvCxnSpPr/>
      </xdr:nvCxnSpPr>
      <xdr:spPr>
        <a:xfrm>
          <a:off x="13106400" y="146699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8" name="フローチャート: 判断 267">
          <a:extLst>
            <a:ext uri="{FF2B5EF4-FFF2-40B4-BE49-F238E27FC236}">
              <a16:creationId xmlns:a16="http://schemas.microsoft.com/office/drawing/2014/main" xmlns="" id="{A6751AC6-95D7-4B6D-9490-03519E65C9CB}"/>
            </a:ext>
          </a:extLst>
        </xdr:cNvPr>
        <xdr:cNvSpPr/>
      </xdr:nvSpPr>
      <xdr:spPr>
        <a:xfrm>
          <a:off x="13868400" y="14130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9" name="テキスト ボックス 268">
          <a:extLst>
            <a:ext uri="{FF2B5EF4-FFF2-40B4-BE49-F238E27FC236}">
              <a16:creationId xmlns:a16="http://schemas.microsoft.com/office/drawing/2014/main" xmlns="" id="{CD508660-6A53-4807-B081-B68D057BF749}"/>
            </a:ext>
          </a:extLst>
        </xdr:cNvPr>
        <xdr:cNvSpPr txBox="1"/>
      </xdr:nvSpPr>
      <xdr:spPr>
        <a:xfrm>
          <a:off x="1355725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17236</xdr:rowOff>
    </xdr:to>
    <xdr:cxnSp macro="">
      <xdr:nvCxnSpPr>
        <xdr:cNvPr id="270" name="直線コネクタ 269">
          <a:extLst>
            <a:ext uri="{FF2B5EF4-FFF2-40B4-BE49-F238E27FC236}">
              <a16:creationId xmlns:a16="http://schemas.microsoft.com/office/drawing/2014/main" xmlns="" id="{CCE0A882-F48A-4744-A32B-FE85CB03C08E}"/>
            </a:ext>
          </a:extLst>
        </xdr:cNvPr>
        <xdr:cNvCxnSpPr/>
      </xdr:nvCxnSpPr>
      <xdr:spPr>
        <a:xfrm flipV="1">
          <a:off x="12293600" y="14669951"/>
          <a:ext cx="8128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66221</xdr:rowOff>
    </xdr:from>
    <xdr:to>
      <xdr:col>68</xdr:col>
      <xdr:colOff>203200</xdr:colOff>
      <xdr:row>84</xdr:row>
      <xdr:rowOff>167821</xdr:rowOff>
    </xdr:to>
    <xdr:sp macro="" textlink="">
      <xdr:nvSpPr>
        <xdr:cNvPr id="271" name="フローチャート: 判断 270">
          <a:extLst>
            <a:ext uri="{FF2B5EF4-FFF2-40B4-BE49-F238E27FC236}">
              <a16:creationId xmlns:a16="http://schemas.microsoft.com/office/drawing/2014/main" xmlns="" id="{ABEB55DB-BACC-44AD-8386-79223636BF9B}"/>
            </a:ext>
          </a:extLst>
        </xdr:cNvPr>
        <xdr:cNvSpPr/>
      </xdr:nvSpPr>
      <xdr:spPr>
        <a:xfrm>
          <a:off x="13055600" y="141479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72" name="テキスト ボックス 271">
          <a:extLst>
            <a:ext uri="{FF2B5EF4-FFF2-40B4-BE49-F238E27FC236}">
              <a16:creationId xmlns:a16="http://schemas.microsoft.com/office/drawing/2014/main" xmlns="" id="{3A3B35FF-9612-4859-8303-FEFE68ACBA84}"/>
            </a:ext>
          </a:extLst>
        </xdr:cNvPr>
        <xdr:cNvSpPr txBox="1"/>
      </xdr:nvSpPr>
      <xdr:spPr>
        <a:xfrm>
          <a:off x="12763500" y="1392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73" name="フローチャート: 判断 272">
          <a:extLst>
            <a:ext uri="{FF2B5EF4-FFF2-40B4-BE49-F238E27FC236}">
              <a16:creationId xmlns:a16="http://schemas.microsoft.com/office/drawing/2014/main" xmlns="" id="{A0443E95-4293-4B43-B632-A51AB138D888}"/>
            </a:ext>
          </a:extLst>
        </xdr:cNvPr>
        <xdr:cNvSpPr/>
      </xdr:nvSpPr>
      <xdr:spPr>
        <a:xfrm>
          <a:off x="12242800" y="14182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4" name="テキスト ボックス 273">
          <a:extLst>
            <a:ext uri="{FF2B5EF4-FFF2-40B4-BE49-F238E27FC236}">
              <a16:creationId xmlns:a16="http://schemas.microsoft.com/office/drawing/2014/main" xmlns="" id="{72716BD5-4D25-4E45-9CCC-F69FA563F32C}"/>
            </a:ext>
          </a:extLst>
        </xdr:cNvPr>
        <xdr:cNvSpPr txBox="1"/>
      </xdr:nvSpPr>
      <xdr:spPr>
        <a:xfrm>
          <a:off x="11950700" y="1395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5E58F755-5745-4ACB-8953-5B57DBC25BD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B4F2A7C6-32E3-4FF4-BC9D-E94BC28C0249}"/>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6B2C8AB3-B06B-4681-856B-AB7D0AF2C563}"/>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E0A80C86-B360-486E-863B-552B754EF5C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BA2BA3C0-812B-4672-A54A-D92AFA4F1D56}"/>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0" name="楕円 279">
          <a:extLst>
            <a:ext uri="{FF2B5EF4-FFF2-40B4-BE49-F238E27FC236}">
              <a16:creationId xmlns:a16="http://schemas.microsoft.com/office/drawing/2014/main" xmlns="" id="{95D889AA-81AE-4775-BABD-A3AA14FC171A}"/>
            </a:ext>
          </a:extLst>
        </xdr:cNvPr>
        <xdr:cNvSpPr/>
      </xdr:nvSpPr>
      <xdr:spPr>
        <a:xfrm>
          <a:off x="15427960" y="144850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1" name="給与水準   （国との比較）該当値テキスト">
          <a:extLst>
            <a:ext uri="{FF2B5EF4-FFF2-40B4-BE49-F238E27FC236}">
              <a16:creationId xmlns:a16="http://schemas.microsoft.com/office/drawing/2014/main" xmlns="" id="{D42CAACF-AA89-4AE3-B536-52DDA48D11B9}"/>
            </a:ext>
          </a:extLst>
        </xdr:cNvPr>
        <xdr:cNvSpPr txBox="1"/>
      </xdr:nvSpPr>
      <xdr:spPr>
        <a:xfrm>
          <a:off x="15563850" y="144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2" name="楕円 281">
          <a:extLst>
            <a:ext uri="{FF2B5EF4-FFF2-40B4-BE49-F238E27FC236}">
              <a16:creationId xmlns:a16="http://schemas.microsoft.com/office/drawing/2014/main" xmlns="" id="{491CE8AE-00C7-4505-A77B-D804051B1D71}"/>
            </a:ext>
          </a:extLst>
        </xdr:cNvPr>
        <xdr:cNvSpPr/>
      </xdr:nvSpPr>
      <xdr:spPr>
        <a:xfrm>
          <a:off x="14665960" y="144850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3" name="テキスト ボックス 282">
          <a:extLst>
            <a:ext uri="{FF2B5EF4-FFF2-40B4-BE49-F238E27FC236}">
              <a16:creationId xmlns:a16="http://schemas.microsoft.com/office/drawing/2014/main" xmlns="" id="{C2E3ACE9-D9CC-40F9-B49C-6933E83BBEA5}"/>
            </a:ext>
          </a:extLst>
        </xdr:cNvPr>
        <xdr:cNvSpPr txBox="1"/>
      </xdr:nvSpPr>
      <xdr:spPr>
        <a:xfrm>
          <a:off x="14370050" y="1457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xmlns="" id="{02F741A1-5661-4F2F-8950-86134C604C70}"/>
            </a:ext>
          </a:extLst>
        </xdr:cNvPr>
        <xdr:cNvSpPr/>
      </xdr:nvSpPr>
      <xdr:spPr>
        <a:xfrm>
          <a:off x="13868400" y="14619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xmlns="" id="{2715B7EF-72E5-43D9-888D-A239DC2DECC3}"/>
            </a:ext>
          </a:extLst>
        </xdr:cNvPr>
        <xdr:cNvSpPr txBox="1"/>
      </xdr:nvSpPr>
      <xdr:spPr>
        <a:xfrm>
          <a:off x="13557250" y="147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xmlns="" id="{5237FAFF-3F2E-4637-9AB7-2B40077B795D}"/>
            </a:ext>
          </a:extLst>
        </xdr:cNvPr>
        <xdr:cNvSpPr/>
      </xdr:nvSpPr>
      <xdr:spPr>
        <a:xfrm>
          <a:off x="13055600" y="1461915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xmlns="" id="{2194ED14-06DE-4A49-B4C0-E0698478DAF4}"/>
            </a:ext>
          </a:extLst>
        </xdr:cNvPr>
        <xdr:cNvSpPr txBox="1"/>
      </xdr:nvSpPr>
      <xdr:spPr>
        <a:xfrm>
          <a:off x="12763500" y="147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8" name="楕円 287">
          <a:extLst>
            <a:ext uri="{FF2B5EF4-FFF2-40B4-BE49-F238E27FC236}">
              <a16:creationId xmlns:a16="http://schemas.microsoft.com/office/drawing/2014/main" xmlns="" id="{0392487A-49C4-4916-92AA-59BF4A2E7BFF}"/>
            </a:ext>
          </a:extLst>
        </xdr:cNvPr>
        <xdr:cNvSpPr/>
      </xdr:nvSpPr>
      <xdr:spPr>
        <a:xfrm>
          <a:off x="12242800" y="14722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9" name="テキスト ボックス 288">
          <a:extLst>
            <a:ext uri="{FF2B5EF4-FFF2-40B4-BE49-F238E27FC236}">
              <a16:creationId xmlns:a16="http://schemas.microsoft.com/office/drawing/2014/main" xmlns="" id="{65036CA8-91AA-426F-ABA4-0437359B8826}"/>
            </a:ext>
          </a:extLst>
        </xdr:cNvPr>
        <xdr:cNvSpPr txBox="1"/>
      </xdr:nvSpPr>
      <xdr:spPr>
        <a:xfrm>
          <a:off x="11950700" y="148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D8C8CDA5-A064-45C6-8EAA-33F43CAEAC93}"/>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DEC8A775-3451-4876-8FCF-6BDB566E15F6}"/>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828DCB78-6C08-473C-827F-B8B2DADFECD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96E474D4-1B57-43A1-8E16-CEB80B96F755}"/>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CB7F8808-09F2-4412-8E59-5DA4F95446D6}"/>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5636A84A-67C1-4E39-A44C-DA5A53CE7FB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71DA06F3-BC7A-4706-A36E-51364C286F79}"/>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745C869F-E18D-4567-821B-D637C3B66B5C}"/>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653E16D1-9C71-4C2B-AD26-FF11618B2AC7}"/>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27289DCE-CD7C-4648-89AA-5B7739B51A23}"/>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7C8E7F19-8768-413F-BA1B-CDB68633663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98A9445E-DF4C-46C8-83B1-02439A3DF9A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E01C85C2-2C49-4308-920A-E4263EAF05B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類似団体の中でも２番目に低い団体となっている。今後も住民サービスとの均衡を崩さないように配慮しながら適正な定員管理に努めていく。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4D349778-B0F1-43F8-8F2A-A9B51F465467}"/>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FC31D96-1C59-4EDD-8F56-6B551E9BDB0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6DFB2120-B211-42A3-A947-6559065A227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xmlns="" id="{3679160C-EDD4-46FF-BAB7-1BD64078C5C7}"/>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xmlns="" id="{46D3903F-8407-4ECA-B321-E07B56C2F033}"/>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xmlns="" id="{8D67408D-D678-41D6-B268-FCD64B73B01E}"/>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xmlns="" id="{88EDAEDA-239A-48D5-BAC0-C09397C220B7}"/>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xmlns="" id="{5421FFB1-5203-4ED3-BEF3-7F434536615C}"/>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xmlns="" id="{05AD1C17-4752-4477-A0A3-5467CCC2129A}"/>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xmlns="" id="{FFBE2B02-FCA9-4E1B-9E79-CF4DC5ABEE95}"/>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xmlns="" id="{8038A6B1-FD6F-40E2-AE18-DF65DF354CBD}"/>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xmlns="" id="{CA55DE10-759D-4BC6-A602-400CDA1A06C1}"/>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xmlns="" id="{C0A9EDD1-340D-4841-9DDC-95D72EC3C68E}"/>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97112311-BF7D-4A64-A74D-11B01880F3F7}"/>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B139A132-D40C-4819-84E0-860278EB2A77}"/>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12636D60-EB5E-4031-92F4-951E5E4EE7C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19" name="直線コネクタ 318">
          <a:extLst>
            <a:ext uri="{FF2B5EF4-FFF2-40B4-BE49-F238E27FC236}">
              <a16:creationId xmlns:a16="http://schemas.microsoft.com/office/drawing/2014/main" xmlns="" id="{6160CEB1-E5BD-4B6B-B3E4-013067D7029E}"/>
            </a:ext>
          </a:extLst>
        </xdr:cNvPr>
        <xdr:cNvCxnSpPr/>
      </xdr:nvCxnSpPr>
      <xdr:spPr>
        <a:xfrm flipV="1">
          <a:off x="15474950" y="9999133"/>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0" name="定員管理の状況最小値テキスト">
          <a:extLst>
            <a:ext uri="{FF2B5EF4-FFF2-40B4-BE49-F238E27FC236}">
              <a16:creationId xmlns:a16="http://schemas.microsoft.com/office/drawing/2014/main" xmlns="" id="{2191231A-DF1E-465A-A24C-3B6C68A3C7B2}"/>
            </a:ext>
          </a:extLst>
        </xdr:cNvPr>
        <xdr:cNvSpPr txBox="1"/>
      </xdr:nvSpPr>
      <xdr:spPr>
        <a:xfrm>
          <a:off x="1556385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1" name="直線コネクタ 320">
          <a:extLst>
            <a:ext uri="{FF2B5EF4-FFF2-40B4-BE49-F238E27FC236}">
              <a16:creationId xmlns:a16="http://schemas.microsoft.com/office/drawing/2014/main" xmlns="" id="{E3E5465F-E782-4CC3-84B9-EDB0AA979294}"/>
            </a:ext>
          </a:extLst>
        </xdr:cNvPr>
        <xdr:cNvCxnSpPr/>
      </xdr:nvCxnSpPr>
      <xdr:spPr>
        <a:xfrm>
          <a:off x="1540510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xmlns="" id="{EAA9327A-4EAC-4A5E-8A3B-88FD574DEAA4}"/>
            </a:ext>
          </a:extLst>
        </xdr:cNvPr>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xmlns="" id="{D30B898A-675A-4D28-AEA9-DB1A5A1DB099}"/>
            </a:ext>
          </a:extLst>
        </xdr:cNvPr>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103822</xdr:rowOff>
    </xdr:from>
    <xdr:to>
      <xdr:col>81</xdr:col>
      <xdr:colOff>44450</xdr:colOff>
      <xdr:row>60</xdr:row>
      <xdr:rowOff>103822</xdr:rowOff>
    </xdr:to>
    <xdr:cxnSp macro="">
      <xdr:nvCxnSpPr>
        <xdr:cNvPr id="324" name="直線コネクタ 323">
          <a:extLst>
            <a:ext uri="{FF2B5EF4-FFF2-40B4-BE49-F238E27FC236}">
              <a16:creationId xmlns:a16="http://schemas.microsoft.com/office/drawing/2014/main" xmlns="" id="{7F6D4066-59C8-4980-8D64-F07125AEAD1A}"/>
            </a:ext>
          </a:extLst>
        </xdr:cNvPr>
        <xdr:cNvCxnSpPr/>
      </xdr:nvCxnSpPr>
      <xdr:spPr>
        <a:xfrm>
          <a:off x="14712950" y="1016222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5" name="定員管理の状況平均値テキスト">
          <a:extLst>
            <a:ext uri="{FF2B5EF4-FFF2-40B4-BE49-F238E27FC236}">
              <a16:creationId xmlns:a16="http://schemas.microsoft.com/office/drawing/2014/main" xmlns="" id="{3364C10B-E779-4D7A-8068-43ABF1E48D99}"/>
            </a:ext>
          </a:extLst>
        </xdr:cNvPr>
        <xdr:cNvSpPr txBox="1"/>
      </xdr:nvSpPr>
      <xdr:spPr>
        <a:xfrm>
          <a:off x="15563850" y="10500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6" name="フローチャート: 判断 325">
          <a:extLst>
            <a:ext uri="{FF2B5EF4-FFF2-40B4-BE49-F238E27FC236}">
              <a16:creationId xmlns:a16="http://schemas.microsoft.com/office/drawing/2014/main" xmlns="" id="{2D6C6AA7-CFBA-469D-8FE0-58A5EB24B8FE}"/>
            </a:ext>
          </a:extLst>
        </xdr:cNvPr>
        <xdr:cNvSpPr/>
      </xdr:nvSpPr>
      <xdr:spPr>
        <a:xfrm>
          <a:off x="15427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119909</xdr:rowOff>
    </xdr:to>
    <xdr:cxnSp macro="">
      <xdr:nvCxnSpPr>
        <xdr:cNvPr id="327" name="直線コネクタ 326">
          <a:extLst>
            <a:ext uri="{FF2B5EF4-FFF2-40B4-BE49-F238E27FC236}">
              <a16:creationId xmlns:a16="http://schemas.microsoft.com/office/drawing/2014/main" xmlns="" id="{D31BC841-1E93-450D-95C6-42CF82AC8278}"/>
            </a:ext>
          </a:extLst>
        </xdr:cNvPr>
        <xdr:cNvCxnSpPr/>
      </xdr:nvCxnSpPr>
      <xdr:spPr>
        <a:xfrm flipV="1">
          <a:off x="13903960" y="10162222"/>
          <a:ext cx="80899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28" name="フローチャート: 判断 327">
          <a:extLst>
            <a:ext uri="{FF2B5EF4-FFF2-40B4-BE49-F238E27FC236}">
              <a16:creationId xmlns:a16="http://schemas.microsoft.com/office/drawing/2014/main" xmlns="" id="{A06CB584-0019-44E0-BA62-FD9F94DDB240}"/>
            </a:ext>
          </a:extLst>
        </xdr:cNvPr>
        <xdr:cNvSpPr/>
      </xdr:nvSpPr>
      <xdr:spPr>
        <a:xfrm>
          <a:off x="14665960" y="1052004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29" name="テキスト ボックス 328">
          <a:extLst>
            <a:ext uri="{FF2B5EF4-FFF2-40B4-BE49-F238E27FC236}">
              <a16:creationId xmlns:a16="http://schemas.microsoft.com/office/drawing/2014/main" xmlns="" id="{93026100-EA64-4CCA-BD51-E57833FB21F3}"/>
            </a:ext>
          </a:extLst>
        </xdr:cNvPr>
        <xdr:cNvSpPr txBox="1"/>
      </xdr:nvSpPr>
      <xdr:spPr>
        <a:xfrm>
          <a:off x="14370050" y="1060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119909</xdr:rowOff>
    </xdr:from>
    <xdr:to>
      <xdr:col>72</xdr:col>
      <xdr:colOff>203200</xdr:colOff>
      <xdr:row>60</xdr:row>
      <xdr:rowOff>123931</xdr:rowOff>
    </xdr:to>
    <xdr:cxnSp macro="">
      <xdr:nvCxnSpPr>
        <xdr:cNvPr id="330" name="直線コネクタ 329">
          <a:extLst>
            <a:ext uri="{FF2B5EF4-FFF2-40B4-BE49-F238E27FC236}">
              <a16:creationId xmlns:a16="http://schemas.microsoft.com/office/drawing/2014/main" xmlns="" id="{C6507CE1-56BE-4AE4-BC69-521D5BB52BBF}"/>
            </a:ext>
          </a:extLst>
        </xdr:cNvPr>
        <xdr:cNvCxnSpPr/>
      </xdr:nvCxnSpPr>
      <xdr:spPr>
        <a:xfrm flipV="1">
          <a:off x="13106400" y="10178309"/>
          <a:ext cx="79756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5186</xdr:rowOff>
    </xdr:from>
    <xdr:to>
      <xdr:col>73</xdr:col>
      <xdr:colOff>44450</xdr:colOff>
      <xdr:row>63</xdr:row>
      <xdr:rowOff>106786</xdr:rowOff>
    </xdr:to>
    <xdr:sp macro="" textlink="">
      <xdr:nvSpPr>
        <xdr:cNvPr id="331" name="フローチャート: 判断 330">
          <a:extLst>
            <a:ext uri="{FF2B5EF4-FFF2-40B4-BE49-F238E27FC236}">
              <a16:creationId xmlns:a16="http://schemas.microsoft.com/office/drawing/2014/main" xmlns="" id="{EB7DD0A7-BFCD-4769-8527-8CA3E92B9DCB}"/>
            </a:ext>
          </a:extLst>
        </xdr:cNvPr>
        <xdr:cNvSpPr/>
      </xdr:nvSpPr>
      <xdr:spPr>
        <a:xfrm>
          <a:off x="13868400" y="10566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91563</xdr:rowOff>
    </xdr:from>
    <xdr:ext cx="762000" cy="259045"/>
    <xdr:sp macro="" textlink="">
      <xdr:nvSpPr>
        <xdr:cNvPr id="332" name="テキスト ボックス 331">
          <a:extLst>
            <a:ext uri="{FF2B5EF4-FFF2-40B4-BE49-F238E27FC236}">
              <a16:creationId xmlns:a16="http://schemas.microsoft.com/office/drawing/2014/main" xmlns="" id="{69A54B6E-6C6C-440F-B413-E1431E205C88}"/>
            </a:ext>
          </a:extLst>
        </xdr:cNvPr>
        <xdr:cNvSpPr txBox="1"/>
      </xdr:nvSpPr>
      <xdr:spPr>
        <a:xfrm>
          <a:off x="13557250" y="1065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95779</xdr:rowOff>
    </xdr:from>
    <xdr:to>
      <xdr:col>68</xdr:col>
      <xdr:colOff>152400</xdr:colOff>
      <xdr:row>60</xdr:row>
      <xdr:rowOff>123931</xdr:rowOff>
    </xdr:to>
    <xdr:cxnSp macro="">
      <xdr:nvCxnSpPr>
        <xdr:cNvPr id="333" name="直線コネクタ 332">
          <a:extLst>
            <a:ext uri="{FF2B5EF4-FFF2-40B4-BE49-F238E27FC236}">
              <a16:creationId xmlns:a16="http://schemas.microsoft.com/office/drawing/2014/main" xmlns="" id="{C96C7914-EDDB-4A16-BF87-F078B8697223}"/>
            </a:ext>
          </a:extLst>
        </xdr:cNvPr>
        <xdr:cNvCxnSpPr/>
      </xdr:nvCxnSpPr>
      <xdr:spPr>
        <a:xfrm>
          <a:off x="12293600" y="10154179"/>
          <a:ext cx="8128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160549</xdr:rowOff>
    </xdr:from>
    <xdr:to>
      <xdr:col>68</xdr:col>
      <xdr:colOff>203200</xdr:colOff>
      <xdr:row>63</xdr:row>
      <xdr:rowOff>90699</xdr:rowOff>
    </xdr:to>
    <xdr:sp macro="" textlink="">
      <xdr:nvSpPr>
        <xdr:cNvPr id="334" name="フローチャート: 判断 333">
          <a:extLst>
            <a:ext uri="{FF2B5EF4-FFF2-40B4-BE49-F238E27FC236}">
              <a16:creationId xmlns:a16="http://schemas.microsoft.com/office/drawing/2014/main" xmlns="" id="{97F82DB5-2E37-4355-8F11-F09F599FDC23}"/>
            </a:ext>
          </a:extLst>
        </xdr:cNvPr>
        <xdr:cNvSpPr/>
      </xdr:nvSpPr>
      <xdr:spPr>
        <a:xfrm>
          <a:off x="13055600" y="1055422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75476</xdr:rowOff>
    </xdr:from>
    <xdr:ext cx="762000" cy="259045"/>
    <xdr:sp macro="" textlink="">
      <xdr:nvSpPr>
        <xdr:cNvPr id="335" name="テキスト ボックス 334">
          <a:extLst>
            <a:ext uri="{FF2B5EF4-FFF2-40B4-BE49-F238E27FC236}">
              <a16:creationId xmlns:a16="http://schemas.microsoft.com/office/drawing/2014/main" xmlns="" id="{E6EAB280-CBCA-475E-9E64-63CD05C81B2D}"/>
            </a:ext>
          </a:extLst>
        </xdr:cNvPr>
        <xdr:cNvSpPr txBox="1"/>
      </xdr:nvSpPr>
      <xdr:spPr>
        <a:xfrm>
          <a:off x="12763500" y="1063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a:extLst>
            <a:ext uri="{FF2B5EF4-FFF2-40B4-BE49-F238E27FC236}">
              <a16:creationId xmlns:a16="http://schemas.microsoft.com/office/drawing/2014/main" xmlns="" id="{DEA7D9CD-9ABA-40CD-9A82-357B9BD162A0}"/>
            </a:ext>
          </a:extLst>
        </xdr:cNvPr>
        <xdr:cNvSpPr/>
      </xdr:nvSpPr>
      <xdr:spPr>
        <a:xfrm>
          <a:off x="12242800" y="10548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7" name="テキスト ボックス 336">
          <a:extLst>
            <a:ext uri="{FF2B5EF4-FFF2-40B4-BE49-F238E27FC236}">
              <a16:creationId xmlns:a16="http://schemas.microsoft.com/office/drawing/2014/main" xmlns="" id="{E2BBC080-6FD8-4563-AE21-B488F0A78A91}"/>
            </a:ext>
          </a:extLst>
        </xdr:cNvPr>
        <xdr:cNvSpPr txBox="1"/>
      </xdr:nvSpPr>
      <xdr:spPr>
        <a:xfrm>
          <a:off x="11950700" y="106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DE55C55A-6121-4D5B-9101-2C1927438D48}"/>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7F6AD5BF-D73C-45AC-9452-3D1FC50F1629}"/>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57863FB7-7252-4782-B68E-E685CBF5CC73}"/>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50B435C-340B-4849-A6A0-6B94328F0BE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4F95F4DB-DB8A-4473-8962-600748CC1DA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53022</xdr:rowOff>
    </xdr:from>
    <xdr:to>
      <xdr:col>81</xdr:col>
      <xdr:colOff>95250</xdr:colOff>
      <xdr:row>60</xdr:row>
      <xdr:rowOff>154622</xdr:rowOff>
    </xdr:to>
    <xdr:sp macro="" textlink="">
      <xdr:nvSpPr>
        <xdr:cNvPr id="343" name="楕円 342">
          <a:extLst>
            <a:ext uri="{FF2B5EF4-FFF2-40B4-BE49-F238E27FC236}">
              <a16:creationId xmlns:a16="http://schemas.microsoft.com/office/drawing/2014/main" xmlns="" id="{D6D811CB-2A76-4F4F-8286-1EE2FDA1F4D6}"/>
            </a:ext>
          </a:extLst>
        </xdr:cNvPr>
        <xdr:cNvSpPr/>
      </xdr:nvSpPr>
      <xdr:spPr>
        <a:xfrm>
          <a:off x="15427960" y="101114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69549</xdr:rowOff>
    </xdr:from>
    <xdr:ext cx="762000" cy="259045"/>
    <xdr:sp macro="" textlink="">
      <xdr:nvSpPr>
        <xdr:cNvPr id="344" name="定員管理の状況該当値テキスト">
          <a:extLst>
            <a:ext uri="{FF2B5EF4-FFF2-40B4-BE49-F238E27FC236}">
              <a16:creationId xmlns:a16="http://schemas.microsoft.com/office/drawing/2014/main" xmlns="" id="{1D3D8386-BF56-4CD8-9391-FD1F648B6DD1}"/>
            </a:ext>
          </a:extLst>
        </xdr:cNvPr>
        <xdr:cNvSpPr txBox="1"/>
      </xdr:nvSpPr>
      <xdr:spPr>
        <a:xfrm>
          <a:off x="15563850" y="996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53022</xdr:rowOff>
    </xdr:from>
    <xdr:to>
      <xdr:col>77</xdr:col>
      <xdr:colOff>95250</xdr:colOff>
      <xdr:row>60</xdr:row>
      <xdr:rowOff>154622</xdr:rowOff>
    </xdr:to>
    <xdr:sp macro="" textlink="">
      <xdr:nvSpPr>
        <xdr:cNvPr id="345" name="楕円 344">
          <a:extLst>
            <a:ext uri="{FF2B5EF4-FFF2-40B4-BE49-F238E27FC236}">
              <a16:creationId xmlns:a16="http://schemas.microsoft.com/office/drawing/2014/main" xmlns="" id="{E5294CC3-B3C1-45FB-A92B-C7050B6F85AC}"/>
            </a:ext>
          </a:extLst>
        </xdr:cNvPr>
        <xdr:cNvSpPr/>
      </xdr:nvSpPr>
      <xdr:spPr>
        <a:xfrm>
          <a:off x="14665960" y="101114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164799</xdr:rowOff>
    </xdr:from>
    <xdr:ext cx="736600" cy="259045"/>
    <xdr:sp macro="" textlink="">
      <xdr:nvSpPr>
        <xdr:cNvPr id="346" name="テキスト ボックス 345">
          <a:extLst>
            <a:ext uri="{FF2B5EF4-FFF2-40B4-BE49-F238E27FC236}">
              <a16:creationId xmlns:a16="http://schemas.microsoft.com/office/drawing/2014/main" xmlns="" id="{1382EEEC-CC80-420D-9F60-16B2C7E9EA47}"/>
            </a:ext>
          </a:extLst>
        </xdr:cNvPr>
        <xdr:cNvSpPr txBox="1"/>
      </xdr:nvSpPr>
      <xdr:spPr>
        <a:xfrm>
          <a:off x="14370050" y="9887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69109</xdr:rowOff>
    </xdr:from>
    <xdr:to>
      <xdr:col>73</xdr:col>
      <xdr:colOff>44450</xdr:colOff>
      <xdr:row>60</xdr:row>
      <xdr:rowOff>170709</xdr:rowOff>
    </xdr:to>
    <xdr:sp macro="" textlink="">
      <xdr:nvSpPr>
        <xdr:cNvPr id="347" name="楕円 346">
          <a:extLst>
            <a:ext uri="{FF2B5EF4-FFF2-40B4-BE49-F238E27FC236}">
              <a16:creationId xmlns:a16="http://schemas.microsoft.com/office/drawing/2014/main" xmlns="" id="{DEACBA1B-79FB-4DE3-81DF-9EDFCB37311C}"/>
            </a:ext>
          </a:extLst>
        </xdr:cNvPr>
        <xdr:cNvSpPr/>
      </xdr:nvSpPr>
      <xdr:spPr>
        <a:xfrm>
          <a:off x="13868400" y="101275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9436</xdr:rowOff>
    </xdr:from>
    <xdr:ext cx="762000" cy="259045"/>
    <xdr:sp macro="" textlink="">
      <xdr:nvSpPr>
        <xdr:cNvPr id="348" name="テキスト ボックス 347">
          <a:extLst>
            <a:ext uri="{FF2B5EF4-FFF2-40B4-BE49-F238E27FC236}">
              <a16:creationId xmlns:a16="http://schemas.microsoft.com/office/drawing/2014/main" xmlns="" id="{A726BB18-C282-4032-A907-AC313BA4D7E4}"/>
            </a:ext>
          </a:extLst>
        </xdr:cNvPr>
        <xdr:cNvSpPr txBox="1"/>
      </xdr:nvSpPr>
      <xdr:spPr>
        <a:xfrm>
          <a:off x="13557250" y="990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9" name="楕円 348">
          <a:extLst>
            <a:ext uri="{FF2B5EF4-FFF2-40B4-BE49-F238E27FC236}">
              <a16:creationId xmlns:a16="http://schemas.microsoft.com/office/drawing/2014/main" xmlns="" id="{9340C51A-647E-4677-801E-D6B18C3E4BE8}"/>
            </a:ext>
          </a:extLst>
        </xdr:cNvPr>
        <xdr:cNvSpPr/>
      </xdr:nvSpPr>
      <xdr:spPr>
        <a:xfrm>
          <a:off x="13055600" y="1013153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50" name="テキスト ボックス 349">
          <a:extLst>
            <a:ext uri="{FF2B5EF4-FFF2-40B4-BE49-F238E27FC236}">
              <a16:creationId xmlns:a16="http://schemas.microsoft.com/office/drawing/2014/main" xmlns="" id="{D856D766-384B-470F-BFE6-13E7AA1EC9D5}"/>
            </a:ext>
          </a:extLst>
        </xdr:cNvPr>
        <xdr:cNvSpPr txBox="1"/>
      </xdr:nvSpPr>
      <xdr:spPr>
        <a:xfrm>
          <a:off x="12763500" y="990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44979</xdr:rowOff>
    </xdr:from>
    <xdr:to>
      <xdr:col>64</xdr:col>
      <xdr:colOff>152400</xdr:colOff>
      <xdr:row>60</xdr:row>
      <xdr:rowOff>146579</xdr:rowOff>
    </xdr:to>
    <xdr:sp macro="" textlink="">
      <xdr:nvSpPr>
        <xdr:cNvPr id="351" name="楕円 350">
          <a:extLst>
            <a:ext uri="{FF2B5EF4-FFF2-40B4-BE49-F238E27FC236}">
              <a16:creationId xmlns:a16="http://schemas.microsoft.com/office/drawing/2014/main" xmlns="" id="{96C68FF8-E3B5-4BC1-B911-F5BC4FD2C3DC}"/>
            </a:ext>
          </a:extLst>
        </xdr:cNvPr>
        <xdr:cNvSpPr/>
      </xdr:nvSpPr>
      <xdr:spPr>
        <a:xfrm>
          <a:off x="12242800" y="101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156756</xdr:rowOff>
    </xdr:from>
    <xdr:ext cx="762000" cy="259045"/>
    <xdr:sp macro="" textlink="">
      <xdr:nvSpPr>
        <xdr:cNvPr id="352" name="テキスト ボックス 351">
          <a:extLst>
            <a:ext uri="{FF2B5EF4-FFF2-40B4-BE49-F238E27FC236}">
              <a16:creationId xmlns:a16="http://schemas.microsoft.com/office/drawing/2014/main" xmlns="" id="{1E4E8987-5DEF-4E2E-94CC-7ACE1D1A5E4D}"/>
            </a:ext>
          </a:extLst>
        </xdr:cNvPr>
        <xdr:cNvSpPr txBox="1"/>
      </xdr:nvSpPr>
      <xdr:spPr>
        <a:xfrm>
          <a:off x="11950700" y="987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E3AFDE47-B933-460B-9F15-E3FFC438BED2}"/>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FB63B1C4-F198-4F40-9538-E1D71BC00672}"/>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B794AE-7B29-4EB6-9F33-908E90C128FB}"/>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A17FF976-049D-4187-9F2E-59CF7A90106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5602F4FD-7CDE-44DE-8658-723F587A6BAD}"/>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8AD93E78-652C-4196-A8CB-9EEBE7E4284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F8044B94-3775-4E44-9E6D-FFB5FF911CD7}"/>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3B5B5795-C762-455E-B05F-25B5BA235B5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8F0C72F0-7C9B-4A68-82E0-D60B9DCD9F8A}"/>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83AB6969-B9BC-4B5A-B14E-05ED308E374C}"/>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8A82D9D4-2045-45DD-AD82-55E71FE1B77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22EA3D0-BDAA-4FCF-89B8-7BCFAB4F5CC2}"/>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E524471-CA6C-4F16-8FEB-381F5B16E6C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実質公債費比率は、類似団体平均を</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ポイント下回っているが、前年度よりも</a:t>
          </a:r>
          <a:r>
            <a:rPr kumimoji="1" lang="en-US" altLang="ja-JP" sz="1100" baseline="0">
              <a:solidFill>
                <a:schemeClr val="dk1"/>
              </a:solidFill>
              <a:effectLst/>
              <a:latin typeface="+mn-lt"/>
              <a:ea typeface="+mn-ea"/>
              <a:cs typeface="+mn-cs"/>
            </a:rPr>
            <a:t>0.6</a:t>
          </a:r>
          <a:r>
            <a:rPr kumimoji="1" lang="ja-JP" altLang="ja-JP" sz="1100" baseline="0">
              <a:solidFill>
                <a:schemeClr val="dk1"/>
              </a:solidFill>
              <a:effectLst/>
              <a:latin typeface="+mn-lt"/>
              <a:ea typeface="+mn-ea"/>
              <a:cs typeface="+mn-cs"/>
            </a:rPr>
            <a:t>ポイント増加している。</a:t>
          </a: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実質公債費比率（単年度）は、普通交付税及び臨時財政対策債発行額の増により、改善しているものの、３カ年平均でみると、平成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年度の実質公債費比率の影響により、令和３年度決算と比較して、令和２年度決算の平均が低くなっている。</a:t>
          </a:r>
          <a:endParaRPr kumimoji="1" lang="en-US" altLang="ja-JP" sz="1100" baseline="0">
            <a:solidFill>
              <a:schemeClr val="dk1"/>
            </a:solidFill>
            <a:effectLst/>
            <a:latin typeface="+mn-lt"/>
            <a:ea typeface="+mn-ea"/>
            <a:cs typeface="+mn-cs"/>
          </a:endParaRPr>
        </a:p>
        <a:p>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AD9E1280-B22B-4CE7-8DA0-D3ED5304FE1A}"/>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D04B4E6D-EEEA-40AC-AF0E-1AA8383E4E0C}"/>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B9FBFB80-984B-44D8-AC21-D8FBA886EA9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xmlns="" id="{C687935E-4C3F-4E1A-8916-9AFC032F0E5C}"/>
            </a:ext>
          </a:extLst>
        </xdr:cNvPr>
        <xdr:cNvCxnSpPr/>
      </xdr:nvCxnSpPr>
      <xdr:spPr>
        <a:xfrm>
          <a:off x="116649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xmlns="" id="{27CF9CDD-70E1-4A03-8E87-BCEE1BDB7842}"/>
            </a:ext>
          </a:extLst>
        </xdr:cNvPr>
        <xdr:cNvSpPr txBox="1"/>
      </xdr:nvSpPr>
      <xdr:spPr>
        <a:xfrm>
          <a:off x="1097915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xmlns="" id="{45B4D589-7E6A-4CC0-8D75-8DB2F9C76911}"/>
            </a:ext>
          </a:extLst>
        </xdr:cNvPr>
        <xdr:cNvCxnSpPr/>
      </xdr:nvCxnSpPr>
      <xdr:spPr>
        <a:xfrm>
          <a:off x="116649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xmlns="" id="{838CF54A-1431-48B7-BB4C-85DE91FA2EE8}"/>
            </a:ext>
          </a:extLst>
        </xdr:cNvPr>
        <xdr:cNvSpPr txBox="1"/>
      </xdr:nvSpPr>
      <xdr:spPr>
        <a:xfrm>
          <a:off x="1097915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xmlns="" id="{0D8DC1FE-BEAF-40A0-9522-B24C72116CC5}"/>
            </a:ext>
          </a:extLst>
        </xdr:cNvPr>
        <xdr:cNvCxnSpPr/>
      </xdr:nvCxnSpPr>
      <xdr:spPr>
        <a:xfrm>
          <a:off x="116649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xmlns="" id="{9E9B42FE-7FFD-436E-95A0-B2606742340F}"/>
            </a:ext>
          </a:extLst>
        </xdr:cNvPr>
        <xdr:cNvSpPr txBox="1"/>
      </xdr:nvSpPr>
      <xdr:spPr>
        <a:xfrm>
          <a:off x="1097915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A39D9FFB-59D2-4CC4-AFB0-5F428CA8206E}"/>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648F24D2-3AAB-482A-8654-F5B113911CAA}"/>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xmlns="" id="{72B11E4D-2615-41A3-80BF-1C456356D14C}"/>
            </a:ext>
          </a:extLst>
        </xdr:cNvPr>
        <xdr:cNvCxnSpPr/>
      </xdr:nvCxnSpPr>
      <xdr:spPr>
        <a:xfrm>
          <a:off x="116649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xmlns="" id="{19B87A8B-C958-4E47-9558-521F644A0D29}"/>
            </a:ext>
          </a:extLst>
        </xdr:cNvPr>
        <xdr:cNvSpPr txBox="1"/>
      </xdr:nvSpPr>
      <xdr:spPr>
        <a:xfrm>
          <a:off x="1097915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xmlns="" id="{4D30A37B-7331-452A-B71B-8B898B0BA53F}"/>
            </a:ext>
          </a:extLst>
        </xdr:cNvPr>
        <xdr:cNvCxnSpPr/>
      </xdr:nvCxnSpPr>
      <xdr:spPr>
        <a:xfrm>
          <a:off x="116649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0" name="直線コネクタ 379">
          <a:extLst>
            <a:ext uri="{FF2B5EF4-FFF2-40B4-BE49-F238E27FC236}">
              <a16:creationId xmlns:a16="http://schemas.microsoft.com/office/drawing/2014/main" xmlns="" id="{1E206734-7003-4937-A90F-3585DF8BCDD1}"/>
            </a:ext>
          </a:extLst>
        </xdr:cNvPr>
        <xdr:cNvCxnSpPr/>
      </xdr:nvCxnSpPr>
      <xdr:spPr>
        <a:xfrm>
          <a:off x="116649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xmlns="" id="{37DA3F94-9DBF-497A-A06A-EB842F9CBD5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xmlns="" id="{03A0DDF4-12F6-4D6F-9295-3D98778419F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3" name="直線コネクタ 382">
          <a:extLst>
            <a:ext uri="{FF2B5EF4-FFF2-40B4-BE49-F238E27FC236}">
              <a16:creationId xmlns:a16="http://schemas.microsoft.com/office/drawing/2014/main" xmlns="" id="{B30DB8D0-8F94-4B6A-890A-2482075A0AD2}"/>
            </a:ext>
          </a:extLst>
        </xdr:cNvPr>
        <xdr:cNvCxnSpPr/>
      </xdr:nvCxnSpPr>
      <xdr:spPr>
        <a:xfrm flipV="1">
          <a:off x="15474950" y="6144048"/>
          <a:ext cx="0" cy="1387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4" name="公債費負担の状況最小値テキスト">
          <a:extLst>
            <a:ext uri="{FF2B5EF4-FFF2-40B4-BE49-F238E27FC236}">
              <a16:creationId xmlns:a16="http://schemas.microsoft.com/office/drawing/2014/main" xmlns="" id="{4A8AFF57-8855-4573-A4DA-AE066C20B6E4}"/>
            </a:ext>
          </a:extLst>
        </xdr:cNvPr>
        <xdr:cNvSpPr txBox="1"/>
      </xdr:nvSpPr>
      <xdr:spPr>
        <a:xfrm>
          <a:off x="15563850" y="75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5" name="直線コネクタ 384">
          <a:extLst>
            <a:ext uri="{FF2B5EF4-FFF2-40B4-BE49-F238E27FC236}">
              <a16:creationId xmlns:a16="http://schemas.microsoft.com/office/drawing/2014/main" xmlns="" id="{2926E2B6-CDE6-492C-A2C8-B93952D0160D}"/>
            </a:ext>
          </a:extLst>
        </xdr:cNvPr>
        <xdr:cNvCxnSpPr/>
      </xdr:nvCxnSpPr>
      <xdr:spPr>
        <a:xfrm>
          <a:off x="15405100" y="7531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6" name="公債費負担の状況最大値テキスト">
          <a:extLst>
            <a:ext uri="{FF2B5EF4-FFF2-40B4-BE49-F238E27FC236}">
              <a16:creationId xmlns:a16="http://schemas.microsoft.com/office/drawing/2014/main" xmlns="" id="{0741DD58-C433-41F8-A4D0-2E6BB213D28F}"/>
            </a:ext>
          </a:extLst>
        </xdr:cNvPr>
        <xdr:cNvSpPr txBox="1"/>
      </xdr:nvSpPr>
      <xdr:spPr>
        <a:xfrm>
          <a:off x="15563850" y="589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7" name="直線コネクタ 386">
          <a:extLst>
            <a:ext uri="{FF2B5EF4-FFF2-40B4-BE49-F238E27FC236}">
              <a16:creationId xmlns:a16="http://schemas.microsoft.com/office/drawing/2014/main" xmlns="" id="{3B17D32B-D94C-47C2-9215-4CBA3234E447}"/>
            </a:ext>
          </a:extLst>
        </xdr:cNvPr>
        <xdr:cNvCxnSpPr/>
      </xdr:nvCxnSpPr>
      <xdr:spPr>
        <a:xfrm>
          <a:off x="15405100" y="6144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66675</xdr:rowOff>
    </xdr:from>
    <xdr:to>
      <xdr:col>81</xdr:col>
      <xdr:colOff>44450</xdr:colOff>
      <xdr:row>40</xdr:row>
      <xdr:rowOff>127000</xdr:rowOff>
    </xdr:to>
    <xdr:cxnSp macro="">
      <xdr:nvCxnSpPr>
        <xdr:cNvPr id="388" name="直線コネクタ 387">
          <a:extLst>
            <a:ext uri="{FF2B5EF4-FFF2-40B4-BE49-F238E27FC236}">
              <a16:creationId xmlns:a16="http://schemas.microsoft.com/office/drawing/2014/main" xmlns="" id="{F133B337-F3DA-463F-BFDA-05569082EC56}"/>
            </a:ext>
          </a:extLst>
        </xdr:cNvPr>
        <xdr:cNvCxnSpPr/>
      </xdr:nvCxnSpPr>
      <xdr:spPr>
        <a:xfrm>
          <a:off x="14712950" y="6772275"/>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89" name="公債費負担の状況平均値テキスト">
          <a:extLst>
            <a:ext uri="{FF2B5EF4-FFF2-40B4-BE49-F238E27FC236}">
              <a16:creationId xmlns:a16="http://schemas.microsoft.com/office/drawing/2014/main" xmlns="" id="{849D3710-1BBB-45BC-BEC4-2E8B53206608}"/>
            </a:ext>
          </a:extLst>
        </xdr:cNvPr>
        <xdr:cNvSpPr txBox="1"/>
      </xdr:nvSpPr>
      <xdr:spPr>
        <a:xfrm>
          <a:off x="15563850" y="6900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0" name="フローチャート: 判断 389">
          <a:extLst>
            <a:ext uri="{FF2B5EF4-FFF2-40B4-BE49-F238E27FC236}">
              <a16:creationId xmlns:a16="http://schemas.microsoft.com/office/drawing/2014/main" xmlns="" id="{B00A5783-EC2C-4D42-85BE-98D944A08719}"/>
            </a:ext>
          </a:extLst>
        </xdr:cNvPr>
        <xdr:cNvSpPr/>
      </xdr:nvSpPr>
      <xdr:spPr>
        <a:xfrm>
          <a:off x="15427960" y="692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127529</xdr:rowOff>
    </xdr:from>
    <xdr:to>
      <xdr:col>77</xdr:col>
      <xdr:colOff>44450</xdr:colOff>
      <xdr:row>40</xdr:row>
      <xdr:rowOff>66675</xdr:rowOff>
    </xdr:to>
    <xdr:cxnSp macro="">
      <xdr:nvCxnSpPr>
        <xdr:cNvPr id="391" name="直線コネクタ 390">
          <a:extLst>
            <a:ext uri="{FF2B5EF4-FFF2-40B4-BE49-F238E27FC236}">
              <a16:creationId xmlns:a16="http://schemas.microsoft.com/office/drawing/2014/main" xmlns="" id="{37A83AEB-0701-49A0-AAE2-37DF782983BA}"/>
            </a:ext>
          </a:extLst>
        </xdr:cNvPr>
        <xdr:cNvCxnSpPr/>
      </xdr:nvCxnSpPr>
      <xdr:spPr>
        <a:xfrm>
          <a:off x="13903960" y="6665489"/>
          <a:ext cx="808990" cy="1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2" name="フローチャート: 判断 391">
          <a:extLst>
            <a:ext uri="{FF2B5EF4-FFF2-40B4-BE49-F238E27FC236}">
              <a16:creationId xmlns:a16="http://schemas.microsoft.com/office/drawing/2014/main" xmlns="" id="{78EC3F0B-F78B-41F4-868A-F03AC1FA1909}"/>
            </a:ext>
          </a:extLst>
        </xdr:cNvPr>
        <xdr:cNvSpPr/>
      </xdr:nvSpPr>
      <xdr:spPr>
        <a:xfrm>
          <a:off x="14665960" y="6898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3" name="テキスト ボックス 392">
          <a:extLst>
            <a:ext uri="{FF2B5EF4-FFF2-40B4-BE49-F238E27FC236}">
              <a16:creationId xmlns:a16="http://schemas.microsoft.com/office/drawing/2014/main" xmlns="" id="{DF90F559-5879-427D-A58A-B07D4F6EBA61}"/>
            </a:ext>
          </a:extLst>
        </xdr:cNvPr>
        <xdr:cNvSpPr txBox="1"/>
      </xdr:nvSpPr>
      <xdr:spPr>
        <a:xfrm>
          <a:off x="143700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67204</xdr:rowOff>
    </xdr:from>
    <xdr:to>
      <xdr:col>72</xdr:col>
      <xdr:colOff>203200</xdr:colOff>
      <xdr:row>39</xdr:row>
      <xdr:rowOff>127529</xdr:rowOff>
    </xdr:to>
    <xdr:cxnSp macro="">
      <xdr:nvCxnSpPr>
        <xdr:cNvPr id="394" name="直線コネクタ 393">
          <a:extLst>
            <a:ext uri="{FF2B5EF4-FFF2-40B4-BE49-F238E27FC236}">
              <a16:creationId xmlns:a16="http://schemas.microsoft.com/office/drawing/2014/main" xmlns="" id="{A4DFD4D4-BD32-48F6-8C08-0148D06C65AA}"/>
            </a:ext>
          </a:extLst>
        </xdr:cNvPr>
        <xdr:cNvCxnSpPr/>
      </xdr:nvCxnSpPr>
      <xdr:spPr>
        <a:xfrm>
          <a:off x="13106400" y="6605164"/>
          <a:ext cx="79756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65088</xdr:rowOff>
    </xdr:from>
    <xdr:to>
      <xdr:col>73</xdr:col>
      <xdr:colOff>44450</xdr:colOff>
      <xdr:row>42</xdr:row>
      <xdr:rowOff>166688</xdr:rowOff>
    </xdr:to>
    <xdr:sp macro="" textlink="">
      <xdr:nvSpPr>
        <xdr:cNvPr id="395" name="フローチャート: 判断 394">
          <a:extLst>
            <a:ext uri="{FF2B5EF4-FFF2-40B4-BE49-F238E27FC236}">
              <a16:creationId xmlns:a16="http://schemas.microsoft.com/office/drawing/2014/main" xmlns="" id="{F144FAC9-4031-466D-B686-E85111DB621C}"/>
            </a:ext>
          </a:extLst>
        </xdr:cNvPr>
        <xdr:cNvSpPr/>
      </xdr:nvSpPr>
      <xdr:spPr>
        <a:xfrm>
          <a:off x="13868400" y="7105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151465</xdr:rowOff>
    </xdr:from>
    <xdr:ext cx="762000" cy="259045"/>
    <xdr:sp macro="" textlink="">
      <xdr:nvSpPr>
        <xdr:cNvPr id="396" name="テキスト ボックス 395">
          <a:extLst>
            <a:ext uri="{FF2B5EF4-FFF2-40B4-BE49-F238E27FC236}">
              <a16:creationId xmlns:a16="http://schemas.microsoft.com/office/drawing/2014/main" xmlns="" id="{D9156920-1784-44CA-85DF-71216ABD630F}"/>
            </a:ext>
          </a:extLst>
        </xdr:cNvPr>
        <xdr:cNvSpPr txBox="1"/>
      </xdr:nvSpPr>
      <xdr:spPr>
        <a:xfrm>
          <a:off x="13557250" y="719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67204</xdr:rowOff>
    </xdr:from>
    <xdr:to>
      <xdr:col>68</xdr:col>
      <xdr:colOff>152400</xdr:colOff>
      <xdr:row>39</xdr:row>
      <xdr:rowOff>97367</xdr:rowOff>
    </xdr:to>
    <xdr:cxnSp macro="">
      <xdr:nvCxnSpPr>
        <xdr:cNvPr id="397" name="直線コネクタ 396">
          <a:extLst>
            <a:ext uri="{FF2B5EF4-FFF2-40B4-BE49-F238E27FC236}">
              <a16:creationId xmlns:a16="http://schemas.microsoft.com/office/drawing/2014/main" xmlns="" id="{5CA2B83E-DFC8-4644-B515-FBF2A8367379}"/>
            </a:ext>
          </a:extLst>
        </xdr:cNvPr>
        <xdr:cNvCxnSpPr/>
      </xdr:nvCxnSpPr>
      <xdr:spPr>
        <a:xfrm flipV="1">
          <a:off x="12293600" y="6605164"/>
          <a:ext cx="8128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75142</xdr:rowOff>
    </xdr:from>
    <xdr:to>
      <xdr:col>68</xdr:col>
      <xdr:colOff>203200</xdr:colOff>
      <xdr:row>43</xdr:row>
      <xdr:rowOff>5292</xdr:rowOff>
    </xdr:to>
    <xdr:sp macro="" textlink="">
      <xdr:nvSpPr>
        <xdr:cNvPr id="398" name="フローチャート: 判断 397">
          <a:extLst>
            <a:ext uri="{FF2B5EF4-FFF2-40B4-BE49-F238E27FC236}">
              <a16:creationId xmlns:a16="http://schemas.microsoft.com/office/drawing/2014/main" xmlns="" id="{39F5897C-903A-4682-97C2-B4A321260265}"/>
            </a:ext>
          </a:extLst>
        </xdr:cNvPr>
        <xdr:cNvSpPr/>
      </xdr:nvSpPr>
      <xdr:spPr>
        <a:xfrm>
          <a:off x="13055600" y="711602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161519</xdr:rowOff>
    </xdr:from>
    <xdr:ext cx="762000" cy="259045"/>
    <xdr:sp macro="" textlink="">
      <xdr:nvSpPr>
        <xdr:cNvPr id="399" name="テキスト ボックス 398">
          <a:extLst>
            <a:ext uri="{FF2B5EF4-FFF2-40B4-BE49-F238E27FC236}">
              <a16:creationId xmlns:a16="http://schemas.microsoft.com/office/drawing/2014/main" xmlns="" id="{19BAC14C-850B-4846-B681-07AC04291C68}"/>
            </a:ext>
          </a:extLst>
        </xdr:cNvPr>
        <xdr:cNvSpPr txBox="1"/>
      </xdr:nvSpPr>
      <xdr:spPr>
        <a:xfrm>
          <a:off x="12763500" y="72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0" name="フローチャート: 判断 399">
          <a:extLst>
            <a:ext uri="{FF2B5EF4-FFF2-40B4-BE49-F238E27FC236}">
              <a16:creationId xmlns:a16="http://schemas.microsoft.com/office/drawing/2014/main" xmlns="" id="{CFAF33AE-73E2-4466-BB9F-EA2D0D3D00B5}"/>
            </a:ext>
          </a:extLst>
        </xdr:cNvPr>
        <xdr:cNvSpPr/>
      </xdr:nvSpPr>
      <xdr:spPr>
        <a:xfrm>
          <a:off x="12242800" y="713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1" name="テキスト ボックス 400">
          <a:extLst>
            <a:ext uri="{FF2B5EF4-FFF2-40B4-BE49-F238E27FC236}">
              <a16:creationId xmlns:a16="http://schemas.microsoft.com/office/drawing/2014/main" xmlns="" id="{3544E540-C085-4E6D-B30F-DAC4E4E8D329}"/>
            </a:ext>
          </a:extLst>
        </xdr:cNvPr>
        <xdr:cNvSpPr txBox="1"/>
      </xdr:nvSpPr>
      <xdr:spPr>
        <a:xfrm>
          <a:off x="1195070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A2B914F0-3853-4C4C-9DB2-AEE5D26164FE}"/>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A348C55A-EC50-4338-A074-DDA497918CED}"/>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36AB9A3C-D251-40B6-A73C-162556DD5268}"/>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574FF9F2-1A25-4AE4-B3DA-0A203E820BA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2A8667AA-838B-4091-BFB4-602209FC5E2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7" name="楕円 406">
          <a:extLst>
            <a:ext uri="{FF2B5EF4-FFF2-40B4-BE49-F238E27FC236}">
              <a16:creationId xmlns:a16="http://schemas.microsoft.com/office/drawing/2014/main" xmlns="" id="{891400A8-E413-474C-8519-C90052BA894C}"/>
            </a:ext>
          </a:extLst>
        </xdr:cNvPr>
        <xdr:cNvSpPr/>
      </xdr:nvSpPr>
      <xdr:spPr>
        <a:xfrm>
          <a:off x="15427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8" name="公債費負担の状況該当値テキスト">
          <a:extLst>
            <a:ext uri="{FF2B5EF4-FFF2-40B4-BE49-F238E27FC236}">
              <a16:creationId xmlns:a16="http://schemas.microsoft.com/office/drawing/2014/main" xmlns="" id="{49A3B091-C8B5-41D8-A6D3-2E035A95742F}"/>
            </a:ext>
          </a:extLst>
        </xdr:cNvPr>
        <xdr:cNvSpPr txBox="1"/>
      </xdr:nvSpPr>
      <xdr:spPr>
        <a:xfrm>
          <a:off x="1556385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15875</xdr:rowOff>
    </xdr:from>
    <xdr:to>
      <xdr:col>77</xdr:col>
      <xdr:colOff>95250</xdr:colOff>
      <xdr:row>40</xdr:row>
      <xdr:rowOff>117475</xdr:rowOff>
    </xdr:to>
    <xdr:sp macro="" textlink="">
      <xdr:nvSpPr>
        <xdr:cNvPr id="409" name="楕円 408">
          <a:extLst>
            <a:ext uri="{FF2B5EF4-FFF2-40B4-BE49-F238E27FC236}">
              <a16:creationId xmlns:a16="http://schemas.microsoft.com/office/drawing/2014/main" xmlns="" id="{250AC8DA-50D4-4F54-BBCF-600DD95ACBFE}"/>
            </a:ext>
          </a:extLst>
        </xdr:cNvPr>
        <xdr:cNvSpPr/>
      </xdr:nvSpPr>
      <xdr:spPr>
        <a:xfrm>
          <a:off x="14665960" y="67214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410" name="テキスト ボックス 409">
          <a:extLst>
            <a:ext uri="{FF2B5EF4-FFF2-40B4-BE49-F238E27FC236}">
              <a16:creationId xmlns:a16="http://schemas.microsoft.com/office/drawing/2014/main" xmlns="" id="{F948B3F5-065E-41C2-BB96-83492B31049D}"/>
            </a:ext>
          </a:extLst>
        </xdr:cNvPr>
        <xdr:cNvSpPr txBox="1"/>
      </xdr:nvSpPr>
      <xdr:spPr>
        <a:xfrm>
          <a:off x="14370050" y="649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76729</xdr:rowOff>
    </xdr:from>
    <xdr:to>
      <xdr:col>73</xdr:col>
      <xdr:colOff>44450</xdr:colOff>
      <xdr:row>40</xdr:row>
      <xdr:rowOff>6879</xdr:rowOff>
    </xdr:to>
    <xdr:sp macro="" textlink="">
      <xdr:nvSpPr>
        <xdr:cNvPr id="411" name="楕円 410">
          <a:extLst>
            <a:ext uri="{FF2B5EF4-FFF2-40B4-BE49-F238E27FC236}">
              <a16:creationId xmlns:a16="http://schemas.microsoft.com/office/drawing/2014/main" xmlns="" id="{411E3270-52A8-446C-93A9-63B698DD55AE}"/>
            </a:ext>
          </a:extLst>
        </xdr:cNvPr>
        <xdr:cNvSpPr/>
      </xdr:nvSpPr>
      <xdr:spPr>
        <a:xfrm>
          <a:off x="13868400" y="66146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17056</xdr:rowOff>
    </xdr:from>
    <xdr:ext cx="762000" cy="259045"/>
    <xdr:sp macro="" textlink="">
      <xdr:nvSpPr>
        <xdr:cNvPr id="412" name="テキスト ボックス 411">
          <a:extLst>
            <a:ext uri="{FF2B5EF4-FFF2-40B4-BE49-F238E27FC236}">
              <a16:creationId xmlns:a16="http://schemas.microsoft.com/office/drawing/2014/main" xmlns="" id="{3484CD76-7758-4FC9-9139-FEAF4270C682}"/>
            </a:ext>
          </a:extLst>
        </xdr:cNvPr>
        <xdr:cNvSpPr txBox="1"/>
      </xdr:nvSpPr>
      <xdr:spPr>
        <a:xfrm>
          <a:off x="13557250" y="638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16404</xdr:rowOff>
    </xdr:from>
    <xdr:to>
      <xdr:col>68</xdr:col>
      <xdr:colOff>203200</xdr:colOff>
      <xdr:row>39</xdr:row>
      <xdr:rowOff>118004</xdr:rowOff>
    </xdr:to>
    <xdr:sp macro="" textlink="">
      <xdr:nvSpPr>
        <xdr:cNvPr id="413" name="楕円 412">
          <a:extLst>
            <a:ext uri="{FF2B5EF4-FFF2-40B4-BE49-F238E27FC236}">
              <a16:creationId xmlns:a16="http://schemas.microsoft.com/office/drawing/2014/main" xmlns="" id="{5AFFAE92-DD3F-4629-AF4B-041A23D39C15}"/>
            </a:ext>
          </a:extLst>
        </xdr:cNvPr>
        <xdr:cNvSpPr/>
      </xdr:nvSpPr>
      <xdr:spPr>
        <a:xfrm>
          <a:off x="13055600" y="655436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128181</xdr:rowOff>
    </xdr:from>
    <xdr:ext cx="762000" cy="259045"/>
    <xdr:sp macro="" textlink="">
      <xdr:nvSpPr>
        <xdr:cNvPr id="414" name="テキスト ボックス 413">
          <a:extLst>
            <a:ext uri="{FF2B5EF4-FFF2-40B4-BE49-F238E27FC236}">
              <a16:creationId xmlns:a16="http://schemas.microsoft.com/office/drawing/2014/main" xmlns="" id="{0A66FF41-2955-4EBD-AC6E-948C0E1339E8}"/>
            </a:ext>
          </a:extLst>
        </xdr:cNvPr>
        <xdr:cNvSpPr txBox="1"/>
      </xdr:nvSpPr>
      <xdr:spPr>
        <a:xfrm>
          <a:off x="12763500" y="633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15" name="楕円 414">
          <a:extLst>
            <a:ext uri="{FF2B5EF4-FFF2-40B4-BE49-F238E27FC236}">
              <a16:creationId xmlns:a16="http://schemas.microsoft.com/office/drawing/2014/main" xmlns="" id="{BE58045D-9FA9-4C28-9F63-178DFEB62335}"/>
            </a:ext>
          </a:extLst>
        </xdr:cNvPr>
        <xdr:cNvSpPr/>
      </xdr:nvSpPr>
      <xdr:spPr>
        <a:xfrm>
          <a:off x="12242800" y="65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6" name="テキスト ボックス 415">
          <a:extLst>
            <a:ext uri="{FF2B5EF4-FFF2-40B4-BE49-F238E27FC236}">
              <a16:creationId xmlns:a16="http://schemas.microsoft.com/office/drawing/2014/main" xmlns="" id="{FC449975-2017-42C2-8C5F-32FF2C66F859}"/>
            </a:ext>
          </a:extLst>
        </xdr:cNvPr>
        <xdr:cNvSpPr txBox="1"/>
      </xdr:nvSpPr>
      <xdr:spPr>
        <a:xfrm>
          <a:off x="119507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xmlns="" id="{58B88B74-BBCB-4AA1-B33F-A0E99CF47D13}"/>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xmlns="" id="{8C1D05A1-8984-4860-9DFA-EFC6466BC099}"/>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xmlns="" id="{7B60E8E9-F1EC-4762-BF90-43C39DD74E9C}"/>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xmlns="" id="{9443C981-4622-40BF-AB30-50E1A97D64E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xmlns="" id="{E7CF4BA8-5F9B-426C-9525-CB31B43C3ECD}"/>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xmlns="" id="{F2E8F288-E828-49C1-B621-06B5ECF9FFCE}"/>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xmlns="" id="{D700B273-4508-43CD-B8D8-FAC360823BD4}"/>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xmlns="" id="{4FADA735-89F8-4CC6-8F64-22437997D0A9}"/>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xmlns="" id="{0E9599D0-6B05-4622-9D0D-CA62CDA856B3}"/>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xmlns="" id="{E91FEA97-8038-4DB4-BE1E-EC2D15B573AA}"/>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xmlns="" id="{DB1AB841-7E3B-4376-B561-9820E1D62E01}"/>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xmlns="" id="{2C68A96C-99A0-4CD5-809E-B7BC2F75AC02}"/>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xmlns="" id="{2FEE8CC7-83AC-4621-8847-CFB6DD15A44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充当可能財源が将来負担額を上回っている。今後とも住民サービスを低下させることなく、将来負担の適正化に努めていく。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xmlns="" id="{2E6D6561-1D26-4F12-B018-6668DC35EA0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xmlns="" id="{691516F6-54C2-480F-AB78-BA4C00721E24}"/>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xmlns="" id="{BD53CD1E-3FCD-4A2F-82A3-1C52DC457E42}"/>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xmlns="" id="{DEB49063-7ADA-4227-955B-1F67BA7AD0B8}"/>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xmlns="" id="{4FE61304-9E1F-49B4-8DEC-43D1918E4131}"/>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xmlns="" id="{BC75D939-76AA-4EDD-8874-AC0BDDC1F972}"/>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xmlns="" id="{6B4E9623-7A30-4D15-9253-88B379E9CBBE}"/>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xmlns="" id="{598CF508-2A7C-43F9-9EA7-946B362D5A1C}"/>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xmlns="" id="{742690EF-9C6B-4992-96C6-A7DCC60DEDC2}"/>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xmlns="" id="{64663435-F059-40EE-A5E4-47779AB0573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xmlns="" id="{59174515-6FF4-4B4B-9A8F-B31E31ED48FC}"/>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xmlns="" id="{DA32E367-C64C-4796-ACC4-0D8BA90DAA8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xmlns="" id="{1364E3FC-C8EF-4E1C-85C2-77B56C88B157}"/>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xmlns="" id="{29557524-CD17-46E1-AB91-E21A771C56C5}"/>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xmlns="" id="{A0E14306-DF2A-4776-84AA-51F9CD6E7B23}"/>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xmlns="" id="{4B88E427-4441-4719-87FF-E325D6AD50CD}"/>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xmlns="" id="{D16DEA83-2B35-4E08-9694-7A55365D04AF}"/>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7" name="直線コネクタ 446">
          <a:extLst>
            <a:ext uri="{FF2B5EF4-FFF2-40B4-BE49-F238E27FC236}">
              <a16:creationId xmlns:a16="http://schemas.microsoft.com/office/drawing/2014/main" xmlns="" id="{B145F2FA-4E20-4E6E-AD01-C4215CFD64B9}"/>
            </a:ext>
          </a:extLst>
        </xdr:cNvPr>
        <xdr:cNvCxnSpPr/>
      </xdr:nvCxnSpPr>
      <xdr:spPr>
        <a:xfrm flipV="1">
          <a:off x="15474950" y="2263684"/>
          <a:ext cx="0" cy="1675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8" name="将来負担の状況最小値テキスト">
          <a:extLst>
            <a:ext uri="{FF2B5EF4-FFF2-40B4-BE49-F238E27FC236}">
              <a16:creationId xmlns:a16="http://schemas.microsoft.com/office/drawing/2014/main" xmlns="" id="{FD638922-8021-46C6-B960-818FB2E74C64}"/>
            </a:ext>
          </a:extLst>
        </xdr:cNvPr>
        <xdr:cNvSpPr txBox="1"/>
      </xdr:nvSpPr>
      <xdr:spPr>
        <a:xfrm>
          <a:off x="15563850" y="39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9" name="直線コネクタ 448">
          <a:extLst>
            <a:ext uri="{FF2B5EF4-FFF2-40B4-BE49-F238E27FC236}">
              <a16:creationId xmlns:a16="http://schemas.microsoft.com/office/drawing/2014/main" xmlns="" id="{D940787B-3497-472C-8D27-E72166AEF5A9}"/>
            </a:ext>
          </a:extLst>
        </xdr:cNvPr>
        <xdr:cNvCxnSpPr/>
      </xdr:nvCxnSpPr>
      <xdr:spPr>
        <a:xfrm>
          <a:off x="15405100" y="3938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0" name="将来負担の状況最大値テキスト">
          <a:extLst>
            <a:ext uri="{FF2B5EF4-FFF2-40B4-BE49-F238E27FC236}">
              <a16:creationId xmlns:a16="http://schemas.microsoft.com/office/drawing/2014/main" xmlns="" id="{9F96E273-0DAD-4151-A0EC-D066E0C6005C}"/>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xmlns="" id="{9C0C50D9-2D7B-40E6-853C-272765B8D27A}"/>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a:extLst>
            <a:ext uri="{FF2B5EF4-FFF2-40B4-BE49-F238E27FC236}">
              <a16:creationId xmlns:a16="http://schemas.microsoft.com/office/drawing/2014/main" xmlns="" id="{E7B48AEE-D177-4A39-9408-D1EBB24E5305}"/>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xmlns="" id="{805D524D-CB33-4A33-AAFB-89E899371F44}"/>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4" name="フローチャート: 判断 453">
          <a:extLst>
            <a:ext uri="{FF2B5EF4-FFF2-40B4-BE49-F238E27FC236}">
              <a16:creationId xmlns:a16="http://schemas.microsoft.com/office/drawing/2014/main" xmlns="" id="{E7ACC0E8-9993-4116-8300-1D81215E07BE}"/>
            </a:ext>
          </a:extLst>
        </xdr:cNvPr>
        <xdr:cNvSpPr/>
      </xdr:nvSpPr>
      <xdr:spPr>
        <a:xfrm>
          <a:off x="14665960" y="2280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5" name="テキスト ボックス 454">
          <a:extLst>
            <a:ext uri="{FF2B5EF4-FFF2-40B4-BE49-F238E27FC236}">
              <a16:creationId xmlns:a16="http://schemas.microsoft.com/office/drawing/2014/main" xmlns="" id="{5C61C1CC-5880-4F82-AE88-64CED1FB1CD1}"/>
            </a:ext>
          </a:extLst>
        </xdr:cNvPr>
        <xdr:cNvSpPr txBox="1"/>
      </xdr:nvSpPr>
      <xdr:spPr>
        <a:xfrm>
          <a:off x="14370050" y="205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71574</xdr:rowOff>
    </xdr:from>
    <xdr:to>
      <xdr:col>73</xdr:col>
      <xdr:colOff>44450</xdr:colOff>
      <xdr:row>16</xdr:row>
      <xdr:rowOff>1724</xdr:rowOff>
    </xdr:to>
    <xdr:sp macro="" textlink="">
      <xdr:nvSpPr>
        <xdr:cNvPr id="456" name="フローチャート: 判断 455">
          <a:extLst>
            <a:ext uri="{FF2B5EF4-FFF2-40B4-BE49-F238E27FC236}">
              <a16:creationId xmlns:a16="http://schemas.microsoft.com/office/drawing/2014/main" xmlns="" id="{767658BE-46FA-4641-BF90-0EF91137EDAB}"/>
            </a:ext>
          </a:extLst>
        </xdr:cNvPr>
        <xdr:cNvSpPr/>
      </xdr:nvSpPr>
      <xdr:spPr>
        <a:xfrm>
          <a:off x="13868400" y="258617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11901</xdr:rowOff>
    </xdr:from>
    <xdr:ext cx="762000" cy="259045"/>
    <xdr:sp macro="" textlink="">
      <xdr:nvSpPr>
        <xdr:cNvPr id="457" name="テキスト ボックス 456">
          <a:extLst>
            <a:ext uri="{FF2B5EF4-FFF2-40B4-BE49-F238E27FC236}">
              <a16:creationId xmlns:a16="http://schemas.microsoft.com/office/drawing/2014/main" xmlns="" id="{B58A471A-2933-471D-A8B8-7BBAA76A97BC}"/>
            </a:ext>
          </a:extLst>
        </xdr:cNvPr>
        <xdr:cNvSpPr txBox="1"/>
      </xdr:nvSpPr>
      <xdr:spPr>
        <a:xfrm>
          <a:off x="13557250" y="235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107769</xdr:rowOff>
    </xdr:from>
    <xdr:to>
      <xdr:col>68</xdr:col>
      <xdr:colOff>203200</xdr:colOff>
      <xdr:row>16</xdr:row>
      <xdr:rowOff>37919</xdr:rowOff>
    </xdr:to>
    <xdr:sp macro="" textlink="">
      <xdr:nvSpPr>
        <xdr:cNvPr id="458" name="フローチャート: 判断 457">
          <a:extLst>
            <a:ext uri="{FF2B5EF4-FFF2-40B4-BE49-F238E27FC236}">
              <a16:creationId xmlns:a16="http://schemas.microsoft.com/office/drawing/2014/main" xmlns="" id="{7BBD8499-D181-47B3-B46D-A2B9A57A955B}"/>
            </a:ext>
          </a:extLst>
        </xdr:cNvPr>
        <xdr:cNvSpPr/>
      </xdr:nvSpPr>
      <xdr:spPr>
        <a:xfrm>
          <a:off x="13055600" y="26223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48096</xdr:rowOff>
    </xdr:from>
    <xdr:ext cx="762000" cy="259045"/>
    <xdr:sp macro="" textlink="">
      <xdr:nvSpPr>
        <xdr:cNvPr id="459" name="テキスト ボックス 458">
          <a:extLst>
            <a:ext uri="{FF2B5EF4-FFF2-40B4-BE49-F238E27FC236}">
              <a16:creationId xmlns:a16="http://schemas.microsoft.com/office/drawing/2014/main" xmlns="" id="{C594D3EC-1DAF-42A8-A655-8648B8419E13}"/>
            </a:ext>
          </a:extLst>
        </xdr:cNvPr>
        <xdr:cNvSpPr txBox="1"/>
      </xdr:nvSpPr>
      <xdr:spPr>
        <a:xfrm>
          <a:off x="12763500" y="23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69034</xdr:rowOff>
    </xdr:from>
    <xdr:to>
      <xdr:col>64</xdr:col>
      <xdr:colOff>152400</xdr:colOff>
      <xdr:row>16</xdr:row>
      <xdr:rowOff>170634</xdr:rowOff>
    </xdr:to>
    <xdr:sp macro="" textlink="">
      <xdr:nvSpPr>
        <xdr:cNvPr id="460" name="フローチャート: 判断 459">
          <a:extLst>
            <a:ext uri="{FF2B5EF4-FFF2-40B4-BE49-F238E27FC236}">
              <a16:creationId xmlns:a16="http://schemas.microsoft.com/office/drawing/2014/main" xmlns="" id="{84C25B94-AA5F-45E4-B336-531DBD26B875}"/>
            </a:ext>
          </a:extLst>
        </xdr:cNvPr>
        <xdr:cNvSpPr/>
      </xdr:nvSpPr>
      <xdr:spPr>
        <a:xfrm>
          <a:off x="12242800" y="27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9361</xdr:rowOff>
    </xdr:from>
    <xdr:ext cx="762000" cy="259045"/>
    <xdr:sp macro="" textlink="">
      <xdr:nvSpPr>
        <xdr:cNvPr id="461" name="テキスト ボックス 460">
          <a:extLst>
            <a:ext uri="{FF2B5EF4-FFF2-40B4-BE49-F238E27FC236}">
              <a16:creationId xmlns:a16="http://schemas.microsoft.com/office/drawing/2014/main" xmlns="" id="{EB02C848-71CC-4ADD-BED1-9237B1382524}"/>
            </a:ext>
          </a:extLst>
        </xdr:cNvPr>
        <xdr:cNvSpPr txBox="1"/>
      </xdr:nvSpPr>
      <xdr:spPr>
        <a:xfrm>
          <a:off x="11950700" y="252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5C246C0-8CA8-41D9-A4D7-62DCA9F65D6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4D416257-5EE6-4912-BB9B-5AAF0A674E88}"/>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1240DDC9-62E0-4C02-88CB-8A0AD4CFAF66}"/>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C7876BF2-B33A-4537-85CC-53876734562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A212F4CD-949F-4741-8EE2-6D784BF237D1}"/>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D7095FD6-CC04-4A50-A6AF-DA80CE890E8F}"/>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F1357CE-3B22-412F-9657-A8980C614A94}"/>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8424726A-458B-4BF6-BA34-E35887B7F21D}"/>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A6349859-A516-4C5E-91B8-F826D5050B74}"/>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8D97F89-1711-4736-96A6-1A8E4065F427}"/>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5B1F9582-BBC0-4E46-A066-73A4F4A106A4}"/>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4EE84D07-CD05-44A1-A5DB-DA18DDD058F4}"/>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2FA0FC57-94F3-4056-9040-1EF32FE94EC8}"/>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D2976FAB-2F52-4C8D-9DD1-4831D1722980}"/>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503FA1F4-C41D-4239-A2C9-A9E0D94F227C}"/>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58011F0E-2F83-434F-A30A-B08D0DC46005}"/>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101,925
101,066
26.89
43,729,205
41,947,189
1,765,212
20,484,744
20,162,336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CB7AD200-18D8-41F4-8BE0-D48974AE596E}"/>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9C205E98-188A-44BF-9E74-16B444FA8CD8}"/>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3138E746-4AE2-4244-B509-E96D77E03E2C}"/>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C00E9FA5-A114-4A45-BB9F-EB7CDB2B2F5C}"/>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F46F6E0B-2472-4EDD-AABD-78E3E06974E7}"/>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C381F6F9-80EE-4C7A-B72E-94CF11B92531}"/>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7F9E3BED-87F1-47B1-AAE4-0041BFA8C929}"/>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14853EE1-53B3-4130-B930-BCA91D2EB9C3}"/>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EB899D00-44BC-47A4-905A-CD323E2E2E8E}"/>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7071AC8D-A63C-4930-B094-FE6841883686}"/>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DC6459A2-5EB4-4A54-ACC4-57030910881A}"/>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EC9A197C-FC93-4D88-A473-1DBEC5B795C2}"/>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7C74916A-0FC5-41F3-8573-A2FEC6E76EFA}"/>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D15DD200-953A-415C-955F-6675B0846E23}"/>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5DA660BB-199D-497A-B721-3163C87850E4}"/>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E3531FC7-B964-4693-A9D3-203B0751BAA2}"/>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A24FA153-9EE4-4D82-8848-F00A0D80C314}"/>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632B20B7-C3E6-434D-B837-CFD00A255F9C}"/>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8DC8E94A-D096-40E0-9E7D-513FBBDDD05D}"/>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CBDFFB51-2D10-4121-AC88-B6BCA8670931}"/>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CFC3B44-0F68-4753-99F4-9845BB2DD92B}"/>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EA3DB4B3-CE8A-4D93-9F93-2113C52526E2}"/>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4120E020-F387-4F1F-96DA-2D86F66B6919}"/>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103A50D5-AAC7-4EBA-9BEA-99CDF70F6590}"/>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622D8E41-9A93-453A-B803-25FFAC235CAA}"/>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676B0022-86E1-4EB9-A83C-56FA7878149E}"/>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C36229E-D2A7-4652-B233-617F2D50C241}"/>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3BA6F597-7A30-4064-B391-98FE8037322D}"/>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AB3D7AFD-C1E6-4391-A39D-E24F707FE382}"/>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21DDBE45-CB19-4C31-A64B-2C2DDB99705F}"/>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9893D6A1-7CA6-4AEE-89FA-CF881DCB99B9}"/>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4E7B873B-2FC9-46FF-9335-D56220345E91}"/>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人口千人当たり職員数が類似団体平均を下回っており、人件費は類似団体平均の中で</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番目に低い団体であるが、会計年度任用職員制度の開始により増加となっている。</a:t>
          </a:r>
          <a:endParaRPr lang="ja-JP" altLang="ja-JP" sz="1400">
            <a:effectLst/>
          </a:endParaRPr>
        </a:p>
        <a:p>
          <a:r>
            <a:rPr kumimoji="1" lang="ja-JP" altLang="ja-JP" sz="1100">
              <a:solidFill>
                <a:schemeClr val="dk1"/>
              </a:solidFill>
              <a:effectLst/>
              <a:latin typeface="+mn-lt"/>
              <a:ea typeface="+mn-ea"/>
              <a:cs typeface="+mn-cs"/>
            </a:rPr>
            <a:t>　今後とも住民サービスとの均衡を崩さないよう配慮しながら、人件費の抑制に努める。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BFF2C160-5CE9-4373-A200-14C76ACEC168}"/>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1C05BC92-3A55-4E56-AE96-3EC59C174F90}"/>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3B3B4E13-36E9-4105-B81F-E0A4A21BDC81}"/>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477F3D4F-4236-4EF2-A2C6-340110EC93BA}"/>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9A54DBC6-8B9F-4418-910D-CA91478A7482}"/>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478A3CD8-E8BE-4294-9AF0-912F347B5503}"/>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DFC2B5E5-51B6-427B-8369-E4B0E14B475B}"/>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3B5991EE-6714-4CD9-A6E7-2A96A8392C64}"/>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15B00BC7-7A59-4CB5-ADCC-88E1827CFFDB}"/>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55EAB9A5-7281-4ED3-9B2D-452FC4170208}"/>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B1A56516-BD4C-41F3-ACDE-B069454189C2}"/>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FB93A66B-511C-4103-9368-7B82E9C8E1BB}"/>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690ECD6C-9A11-47F4-A444-C59684BD1601}"/>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D543FC68-D5F5-4906-9E6A-00BE566D4FA5}"/>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xmlns="" id="{326FC935-C06C-4EAD-92A8-AB71235AB01A}"/>
            </a:ext>
          </a:extLst>
        </xdr:cNvPr>
        <xdr:cNvCxnSpPr/>
      </xdr:nvCxnSpPr>
      <xdr:spPr>
        <a:xfrm flipV="1">
          <a:off x="4414520" y="5647690"/>
          <a:ext cx="0" cy="1368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xmlns="" id="{F4B92502-5DDD-4CED-977B-27BB0B3DEDFD}"/>
            </a:ext>
          </a:extLst>
        </xdr:cNvPr>
        <xdr:cNvSpPr txBox="1"/>
      </xdr:nvSpPr>
      <xdr:spPr>
        <a:xfrm>
          <a:off x="4503420" y="698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xmlns="" id="{4E5F62EA-1735-4AED-993F-6A76E0562615}"/>
            </a:ext>
          </a:extLst>
        </xdr:cNvPr>
        <xdr:cNvCxnSpPr/>
      </xdr:nvCxnSpPr>
      <xdr:spPr>
        <a:xfrm>
          <a:off x="4342765" y="701624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xmlns="" id="{80008035-313A-4556-8BC2-04FBCC2C3063}"/>
            </a:ext>
          </a:extLst>
        </xdr:cNvPr>
        <xdr:cNvSpPr txBox="1"/>
      </xdr:nvSpPr>
      <xdr:spPr>
        <a:xfrm>
          <a:off x="450342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xmlns="" id="{9604BF12-3DF1-43D3-89D3-F5F6B5730347}"/>
            </a:ext>
          </a:extLst>
        </xdr:cNvPr>
        <xdr:cNvCxnSpPr/>
      </xdr:nvCxnSpPr>
      <xdr:spPr>
        <a:xfrm>
          <a:off x="4342765" y="56476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xmlns="" id="{E1A36042-CC32-4B58-A174-96FB7BE2D410}"/>
            </a:ext>
          </a:extLst>
        </xdr:cNvPr>
        <xdr:cNvCxnSpPr/>
      </xdr:nvCxnSpPr>
      <xdr:spPr>
        <a:xfrm flipV="1">
          <a:off x="3654425" y="6005830"/>
          <a:ext cx="760095"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xmlns="" id="{0EC083D7-FC4F-4F66-906A-EB1D5DABCF12}"/>
            </a:ext>
          </a:extLst>
        </xdr:cNvPr>
        <xdr:cNvSpPr txBox="1"/>
      </xdr:nvSpPr>
      <xdr:spPr>
        <a:xfrm>
          <a:off x="4503420" y="6285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xmlns="" id="{40C50AC0-D031-42FE-8082-26A2BE5D147B}"/>
            </a:ext>
          </a:extLst>
        </xdr:cNvPr>
        <xdr:cNvSpPr/>
      </xdr:nvSpPr>
      <xdr:spPr>
        <a:xfrm>
          <a:off x="4380865" y="63131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xmlns="" id="{B51426AE-873F-4692-BABC-83889CDB8263}"/>
            </a:ext>
          </a:extLst>
        </xdr:cNvPr>
        <xdr:cNvCxnSpPr/>
      </xdr:nvCxnSpPr>
      <xdr:spPr>
        <a:xfrm>
          <a:off x="2841625" y="5854192"/>
          <a:ext cx="8128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xmlns="" id="{C9D43102-0A8B-42CD-B3CB-3A9088CEF346}"/>
            </a:ext>
          </a:extLst>
        </xdr:cNvPr>
        <xdr:cNvSpPr/>
      </xdr:nvSpPr>
      <xdr:spPr>
        <a:xfrm>
          <a:off x="3611245" y="64648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xmlns="" id="{E5498645-82EE-4938-BFDE-B70A95A339F9}"/>
            </a:ext>
          </a:extLst>
        </xdr:cNvPr>
        <xdr:cNvSpPr txBox="1"/>
      </xdr:nvSpPr>
      <xdr:spPr>
        <a:xfrm>
          <a:off x="3298190" y="654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34</xdr:row>
      <xdr:rowOff>154432</xdr:rowOff>
    </xdr:to>
    <xdr:cxnSp macro="">
      <xdr:nvCxnSpPr>
        <xdr:cNvPr id="70" name="直線コネクタ 69">
          <a:extLst>
            <a:ext uri="{FF2B5EF4-FFF2-40B4-BE49-F238E27FC236}">
              <a16:creationId xmlns:a16="http://schemas.microsoft.com/office/drawing/2014/main" xmlns="" id="{2748FB99-BB22-47AB-830B-2F25CED0A8C1}"/>
            </a:ext>
          </a:extLst>
        </xdr:cNvPr>
        <xdr:cNvCxnSpPr/>
      </xdr:nvCxnSpPr>
      <xdr:spPr>
        <a:xfrm>
          <a:off x="2021205" y="5817616"/>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110490</xdr:rowOff>
    </xdr:from>
    <xdr:to>
      <xdr:col>15</xdr:col>
      <xdr:colOff>149225</xdr:colOff>
      <xdr:row>38</xdr:row>
      <xdr:rowOff>40640</xdr:rowOff>
    </xdr:to>
    <xdr:sp macro="" textlink="">
      <xdr:nvSpPr>
        <xdr:cNvPr id="71" name="フローチャート: 判断 70">
          <a:extLst>
            <a:ext uri="{FF2B5EF4-FFF2-40B4-BE49-F238E27FC236}">
              <a16:creationId xmlns:a16="http://schemas.microsoft.com/office/drawing/2014/main" xmlns="" id="{E4ABABC9-FCA7-4013-847C-2E26FBD11E9E}"/>
            </a:ext>
          </a:extLst>
        </xdr:cNvPr>
        <xdr:cNvSpPr/>
      </xdr:nvSpPr>
      <xdr:spPr>
        <a:xfrm>
          <a:off x="2790825" y="631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72" name="テキスト ボックス 71">
          <a:extLst>
            <a:ext uri="{FF2B5EF4-FFF2-40B4-BE49-F238E27FC236}">
              <a16:creationId xmlns:a16="http://schemas.microsoft.com/office/drawing/2014/main" xmlns="" id="{1F25AE0F-A113-4454-A4B6-9DE75B04201A}"/>
            </a:ext>
          </a:extLst>
        </xdr:cNvPr>
        <xdr:cNvSpPr txBox="1"/>
      </xdr:nvSpPr>
      <xdr:spPr>
        <a:xfrm>
          <a:off x="2494915"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108712</xdr:rowOff>
    </xdr:from>
    <xdr:to>
      <xdr:col>11</xdr:col>
      <xdr:colOff>9525</xdr:colOff>
      <xdr:row>34</xdr:row>
      <xdr:rowOff>117856</xdr:rowOff>
    </xdr:to>
    <xdr:cxnSp macro="">
      <xdr:nvCxnSpPr>
        <xdr:cNvPr id="73" name="直線コネクタ 72">
          <a:extLst>
            <a:ext uri="{FF2B5EF4-FFF2-40B4-BE49-F238E27FC236}">
              <a16:creationId xmlns:a16="http://schemas.microsoft.com/office/drawing/2014/main" xmlns="" id="{6946A115-7543-4E79-980B-9A061BB17A35}"/>
            </a:ext>
          </a:extLst>
        </xdr:cNvPr>
        <xdr:cNvCxnSpPr/>
      </xdr:nvCxnSpPr>
      <xdr:spPr>
        <a:xfrm>
          <a:off x="1217930" y="5808472"/>
          <a:ext cx="8032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137922</xdr:rowOff>
    </xdr:from>
    <xdr:to>
      <xdr:col>11</xdr:col>
      <xdr:colOff>60325</xdr:colOff>
      <xdr:row>38</xdr:row>
      <xdr:rowOff>68072</xdr:rowOff>
    </xdr:to>
    <xdr:sp macro="" textlink="">
      <xdr:nvSpPr>
        <xdr:cNvPr id="74" name="フローチャート: 判断 73">
          <a:extLst>
            <a:ext uri="{FF2B5EF4-FFF2-40B4-BE49-F238E27FC236}">
              <a16:creationId xmlns:a16="http://schemas.microsoft.com/office/drawing/2014/main" xmlns="" id="{6E23FD27-7F6C-4B26-A01F-8034FF9752F9}"/>
            </a:ext>
          </a:extLst>
        </xdr:cNvPr>
        <xdr:cNvSpPr/>
      </xdr:nvSpPr>
      <xdr:spPr>
        <a:xfrm>
          <a:off x="1987550" y="634060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75" name="テキスト ボックス 74">
          <a:extLst>
            <a:ext uri="{FF2B5EF4-FFF2-40B4-BE49-F238E27FC236}">
              <a16:creationId xmlns:a16="http://schemas.microsoft.com/office/drawing/2014/main" xmlns="" id="{7D5D347E-C4EA-495F-918B-FBD37DCD04F5}"/>
            </a:ext>
          </a:extLst>
        </xdr:cNvPr>
        <xdr:cNvSpPr txBox="1"/>
      </xdr:nvSpPr>
      <xdr:spPr>
        <a:xfrm>
          <a:off x="1674495"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xmlns="" id="{98EC53E9-E046-42AC-8C21-2A8D43DBF7DD}"/>
            </a:ext>
          </a:extLst>
        </xdr:cNvPr>
        <xdr:cNvSpPr/>
      </xdr:nvSpPr>
      <xdr:spPr>
        <a:xfrm>
          <a:off x="1167130" y="6358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xmlns="" id="{C5E01176-9B6F-4BC7-8B38-95B8DD8EE0BB}"/>
            </a:ext>
          </a:extLst>
        </xdr:cNvPr>
        <xdr:cNvSpPr txBox="1"/>
      </xdr:nvSpPr>
      <xdr:spPr>
        <a:xfrm>
          <a:off x="87122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8FCD4498-2E0C-4B45-B0A0-E3928D469A2A}"/>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6B142CD7-8C77-43DC-B4BF-2D1C9BCEF808}"/>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93A3F374-3A23-428F-AED0-2110EEFECDBD}"/>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8A0E959D-D978-4B94-B165-150F1BF3A9B1}"/>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7954DB6D-08D9-478B-B768-7F6F4F206330}"/>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xmlns="" id="{4BE9041E-B81F-4812-9DAD-D467F847D620}"/>
            </a:ext>
          </a:extLst>
        </xdr:cNvPr>
        <xdr:cNvSpPr/>
      </xdr:nvSpPr>
      <xdr:spPr>
        <a:xfrm>
          <a:off x="4380865" y="59550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xmlns="" id="{FB4C6D5E-C6D5-42F9-8C2C-99A9024C98FD}"/>
            </a:ext>
          </a:extLst>
        </xdr:cNvPr>
        <xdr:cNvSpPr txBox="1"/>
      </xdr:nvSpPr>
      <xdr:spPr>
        <a:xfrm>
          <a:off x="450342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xmlns="" id="{57BF9517-C9CC-4549-8C62-4A2A73635E1E}"/>
            </a:ext>
          </a:extLst>
        </xdr:cNvPr>
        <xdr:cNvSpPr/>
      </xdr:nvSpPr>
      <xdr:spPr>
        <a:xfrm>
          <a:off x="3611245" y="606094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xmlns="" id="{C1363FC0-186E-47BF-BBFC-EEB5657008B9}"/>
            </a:ext>
          </a:extLst>
        </xdr:cNvPr>
        <xdr:cNvSpPr txBox="1"/>
      </xdr:nvSpPr>
      <xdr:spPr>
        <a:xfrm>
          <a:off x="3298190" y="583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a:extLst>
            <a:ext uri="{FF2B5EF4-FFF2-40B4-BE49-F238E27FC236}">
              <a16:creationId xmlns:a16="http://schemas.microsoft.com/office/drawing/2014/main" xmlns="" id="{B063D5AE-40E2-489C-B552-3F985FD1F168}"/>
            </a:ext>
          </a:extLst>
        </xdr:cNvPr>
        <xdr:cNvSpPr/>
      </xdr:nvSpPr>
      <xdr:spPr>
        <a:xfrm>
          <a:off x="2790825" y="58033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43959</xdr:rowOff>
    </xdr:from>
    <xdr:ext cx="762000" cy="259045"/>
    <xdr:sp macro="" textlink="">
      <xdr:nvSpPr>
        <xdr:cNvPr id="88" name="テキスト ボックス 87">
          <a:extLst>
            <a:ext uri="{FF2B5EF4-FFF2-40B4-BE49-F238E27FC236}">
              <a16:creationId xmlns:a16="http://schemas.microsoft.com/office/drawing/2014/main" xmlns="" id="{13E04BE6-5854-44E6-8CEB-D596683E2185}"/>
            </a:ext>
          </a:extLst>
        </xdr:cNvPr>
        <xdr:cNvSpPr txBox="1"/>
      </xdr:nvSpPr>
      <xdr:spPr>
        <a:xfrm>
          <a:off x="2494915" y="557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67056</xdr:rowOff>
    </xdr:from>
    <xdr:to>
      <xdr:col>11</xdr:col>
      <xdr:colOff>60325</xdr:colOff>
      <xdr:row>34</xdr:row>
      <xdr:rowOff>168656</xdr:rowOff>
    </xdr:to>
    <xdr:sp macro="" textlink="">
      <xdr:nvSpPr>
        <xdr:cNvPr id="89" name="楕円 88">
          <a:extLst>
            <a:ext uri="{FF2B5EF4-FFF2-40B4-BE49-F238E27FC236}">
              <a16:creationId xmlns:a16="http://schemas.microsoft.com/office/drawing/2014/main" xmlns="" id="{B595CAEE-1DA9-4532-A5A5-0D1435DA5F76}"/>
            </a:ext>
          </a:extLst>
        </xdr:cNvPr>
        <xdr:cNvSpPr/>
      </xdr:nvSpPr>
      <xdr:spPr>
        <a:xfrm>
          <a:off x="1987550" y="576681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7383</xdr:rowOff>
    </xdr:from>
    <xdr:ext cx="762000" cy="259045"/>
    <xdr:sp macro="" textlink="">
      <xdr:nvSpPr>
        <xdr:cNvPr id="90" name="テキスト ボックス 89">
          <a:extLst>
            <a:ext uri="{FF2B5EF4-FFF2-40B4-BE49-F238E27FC236}">
              <a16:creationId xmlns:a16="http://schemas.microsoft.com/office/drawing/2014/main" xmlns="" id="{C99DFE88-0783-4CF4-B8E0-6D971753C6DA}"/>
            </a:ext>
          </a:extLst>
        </xdr:cNvPr>
        <xdr:cNvSpPr txBox="1"/>
      </xdr:nvSpPr>
      <xdr:spPr>
        <a:xfrm>
          <a:off x="1674495" y="553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a:extLst>
            <a:ext uri="{FF2B5EF4-FFF2-40B4-BE49-F238E27FC236}">
              <a16:creationId xmlns:a16="http://schemas.microsoft.com/office/drawing/2014/main" xmlns="" id="{0F6B6884-F0C9-463E-9F70-8E445F3E0692}"/>
            </a:ext>
          </a:extLst>
        </xdr:cNvPr>
        <xdr:cNvSpPr/>
      </xdr:nvSpPr>
      <xdr:spPr>
        <a:xfrm>
          <a:off x="1167130" y="57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169689</xdr:rowOff>
    </xdr:from>
    <xdr:ext cx="762000" cy="259045"/>
    <xdr:sp macro="" textlink="">
      <xdr:nvSpPr>
        <xdr:cNvPr id="92" name="テキスト ボックス 91">
          <a:extLst>
            <a:ext uri="{FF2B5EF4-FFF2-40B4-BE49-F238E27FC236}">
              <a16:creationId xmlns:a16="http://schemas.microsoft.com/office/drawing/2014/main" xmlns="" id="{D6F17AC5-CBFD-49FA-9741-FDCE6D28C8C0}"/>
            </a:ext>
          </a:extLst>
        </xdr:cNvPr>
        <xdr:cNvSpPr txBox="1"/>
      </xdr:nvSpPr>
      <xdr:spPr>
        <a:xfrm>
          <a:off x="871220" y="553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A76D566F-93F5-43E8-923A-BBE6D2C97E98}"/>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C29EB90E-5D0F-4FDF-9FC3-E7D9860A1318}"/>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7D5B6DC7-6AB1-4EE1-871F-B7D7CB41CEC3}"/>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E39AF9FD-BC6F-412A-916C-FA1AD6CEA118}"/>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B0AFE3AB-A6B8-4C9D-B0BD-CC254E1DAD0F}"/>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7A633F44-C8A4-42BF-8BB1-E2711D69E81F}"/>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1EF57905-BB3B-487E-9818-C1AC2D6AE3A2}"/>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4DEA640D-7BDE-496C-BD22-CDEDB1057203}"/>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2D58B9E5-9612-4C0E-8C8B-B83CA9CBA9B5}"/>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8C07159B-B287-4C10-B9F4-2C4B93E87C23}"/>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CDDC6267-B3F0-44A0-9A8B-C2E02BBAD1E5}"/>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会計年度任用職員制度開始に伴う賃金の減などにより、物件費は減少し、類似団体平均を下回っている。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今後も住民サービスを低下させないように配慮しながら、物件費の抑制に努める。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5BD50AB6-8D4D-4A40-9612-24F48107F5F2}"/>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F3A39721-EC7A-4454-B05A-2F4760FEB593}"/>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CA940F5-1910-490C-99A6-D1E0F9EAB9B9}"/>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3638EFEF-CC67-4258-B334-C0487D61615B}"/>
            </a:ext>
          </a:extLst>
        </xdr:cNvPr>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EA81FC8-0F29-4881-9C13-393583BC47AE}"/>
            </a:ext>
          </a:extLst>
        </xdr:cNvPr>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1B9A28BD-E7CC-4064-BA5D-566059FBF29E}"/>
            </a:ext>
          </a:extLst>
        </xdr:cNvPr>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31BEFED6-74EA-4BDF-8D62-EF1106498C6A}"/>
            </a:ext>
          </a:extLst>
        </xdr:cNvPr>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6B68E7DF-AB92-4AEB-B5D2-75AD09644BC6}"/>
            </a:ext>
          </a:extLst>
        </xdr:cNvPr>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6A185719-8FF5-4FE5-8AB9-76A8D14D3C04}"/>
            </a:ext>
          </a:extLst>
        </xdr:cNvPr>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84B28DAC-6A16-4372-B13E-D4261F38B810}"/>
            </a:ext>
          </a:extLst>
        </xdr:cNvPr>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52F05837-F28E-4BBB-AB5E-775FBAB75F30}"/>
            </a:ext>
          </a:extLst>
        </xdr:cNvPr>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6C3BC89B-DE48-4618-A828-027555EDCB03}"/>
            </a:ext>
          </a:extLst>
        </xdr:cNvPr>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A9B2D09D-9FA6-4783-8AA4-DE2D04E5C5DA}"/>
            </a:ext>
          </a:extLst>
        </xdr:cNvPr>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6EF07AB0-DF1A-4972-90C1-464C87AFD166}"/>
            </a:ext>
          </a:extLst>
        </xdr:cNvPr>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4FAA826A-56AE-4096-8644-FEBAAB1A4465}"/>
            </a:ext>
          </a:extLst>
        </xdr:cNvPr>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D9025CF-CDE8-4BF8-BBCD-C90D80B994FE}"/>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6BCBC949-DA19-4FEA-9100-082622DD4489}"/>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DBD2B55-3D79-4F6C-8AF2-65BE89045B25}"/>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xmlns="" id="{7F5D24EF-361B-470D-89F7-7CBE6FE10167}"/>
            </a:ext>
          </a:extLst>
        </xdr:cNvPr>
        <xdr:cNvCxnSpPr/>
      </xdr:nvCxnSpPr>
      <xdr:spPr>
        <a:xfrm flipV="1">
          <a:off x="15104110" y="2155009"/>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xmlns="" id="{EDF44450-C920-4AF5-BC3F-0EFEB8972D6D}"/>
            </a:ext>
          </a:extLst>
        </xdr:cNvPr>
        <xdr:cNvSpPr txBox="1"/>
      </xdr:nvSpPr>
      <xdr:spPr>
        <a:xfrm>
          <a:off x="15177770" y="36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xmlns="" id="{0A9FD3D0-E2E6-4FF1-97CC-677BFDE333AD}"/>
            </a:ext>
          </a:extLst>
        </xdr:cNvPr>
        <xdr:cNvCxnSpPr/>
      </xdr:nvCxnSpPr>
      <xdr:spPr>
        <a:xfrm>
          <a:off x="15015210" y="364471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BF54A4BD-FFB6-44AE-9AF3-7316E57A19E2}"/>
            </a:ext>
          </a:extLst>
        </xdr:cNvPr>
        <xdr:cNvSpPr txBox="1"/>
      </xdr:nvSpPr>
      <xdr:spPr>
        <a:xfrm>
          <a:off x="15177770" y="190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D47D1C9A-E459-4F41-A3E2-083D0FCF1B8E}"/>
            </a:ext>
          </a:extLst>
        </xdr:cNvPr>
        <xdr:cNvCxnSpPr/>
      </xdr:nvCxnSpPr>
      <xdr:spPr>
        <a:xfrm>
          <a:off x="15015210" y="215500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78014</xdr:rowOff>
    </xdr:to>
    <xdr:cxnSp macro="">
      <xdr:nvCxnSpPr>
        <xdr:cNvPr id="127" name="直線コネクタ 126">
          <a:extLst>
            <a:ext uri="{FF2B5EF4-FFF2-40B4-BE49-F238E27FC236}">
              <a16:creationId xmlns:a16="http://schemas.microsoft.com/office/drawing/2014/main" xmlns="" id="{6423EA4B-E5F3-4C94-B82A-FEF3E4A97BD0}"/>
            </a:ext>
          </a:extLst>
        </xdr:cNvPr>
        <xdr:cNvCxnSpPr/>
      </xdr:nvCxnSpPr>
      <xdr:spPr>
        <a:xfrm flipV="1">
          <a:off x="14334490" y="2666093"/>
          <a:ext cx="76962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xmlns="" id="{14AA2D5E-4288-4ED7-8A96-06694CA560F3}"/>
            </a:ext>
          </a:extLst>
        </xdr:cNvPr>
        <xdr:cNvSpPr txBox="1"/>
      </xdr:nvSpPr>
      <xdr:spPr>
        <a:xfrm>
          <a:off x="1517777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xmlns="" id="{5673B071-9C32-4C02-9EE5-C1279B9A4369}"/>
            </a:ext>
          </a:extLst>
        </xdr:cNvPr>
        <xdr:cNvSpPr/>
      </xdr:nvSpPr>
      <xdr:spPr>
        <a:xfrm>
          <a:off x="15053310" y="279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17</xdr:row>
      <xdr:rowOff>48079</xdr:rowOff>
    </xdr:to>
    <xdr:cxnSp macro="">
      <xdr:nvCxnSpPr>
        <xdr:cNvPr id="130" name="直線コネクタ 129">
          <a:extLst>
            <a:ext uri="{FF2B5EF4-FFF2-40B4-BE49-F238E27FC236}">
              <a16:creationId xmlns:a16="http://schemas.microsoft.com/office/drawing/2014/main" xmlns="" id="{7F58FF4F-0578-4A7F-A769-EBDE6AABD84D}"/>
            </a:ext>
          </a:extLst>
        </xdr:cNvPr>
        <xdr:cNvCxnSpPr/>
      </xdr:nvCxnSpPr>
      <xdr:spPr>
        <a:xfrm flipV="1">
          <a:off x="13531215" y="2760254"/>
          <a:ext cx="803275" cy="1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xmlns="" id="{25CD47A8-4BD5-4E8E-B3FF-15737BF4C929}"/>
            </a:ext>
          </a:extLst>
        </xdr:cNvPr>
        <xdr:cNvSpPr/>
      </xdr:nvSpPr>
      <xdr:spPr>
        <a:xfrm>
          <a:off x="14283690"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xmlns="" id="{814FCC78-3C70-4E83-8873-F38DC2D2DC3A}"/>
            </a:ext>
          </a:extLst>
        </xdr:cNvPr>
        <xdr:cNvSpPr txBox="1"/>
      </xdr:nvSpPr>
      <xdr:spPr>
        <a:xfrm>
          <a:off x="13987780" y="295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48079</xdr:rowOff>
    </xdr:to>
    <xdr:cxnSp macro="">
      <xdr:nvCxnSpPr>
        <xdr:cNvPr id="133" name="直線コネクタ 132">
          <a:extLst>
            <a:ext uri="{FF2B5EF4-FFF2-40B4-BE49-F238E27FC236}">
              <a16:creationId xmlns:a16="http://schemas.microsoft.com/office/drawing/2014/main" xmlns="" id="{EFB32766-4010-4149-9286-3D554456CEA7}"/>
            </a:ext>
          </a:extLst>
        </xdr:cNvPr>
        <xdr:cNvCxnSpPr/>
      </xdr:nvCxnSpPr>
      <xdr:spPr>
        <a:xfrm>
          <a:off x="12710795" y="2865301"/>
          <a:ext cx="8204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4" name="フローチャート: 判断 133">
          <a:extLst>
            <a:ext uri="{FF2B5EF4-FFF2-40B4-BE49-F238E27FC236}">
              <a16:creationId xmlns:a16="http://schemas.microsoft.com/office/drawing/2014/main" xmlns="" id="{6000EED0-4310-4D34-ABAE-ED8DC21DBA60}"/>
            </a:ext>
          </a:extLst>
        </xdr:cNvPr>
        <xdr:cNvSpPr/>
      </xdr:nvSpPr>
      <xdr:spPr>
        <a:xfrm>
          <a:off x="13480415" y="28400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5" name="テキスト ボックス 134">
          <a:extLst>
            <a:ext uri="{FF2B5EF4-FFF2-40B4-BE49-F238E27FC236}">
              <a16:creationId xmlns:a16="http://schemas.microsoft.com/office/drawing/2014/main" xmlns="" id="{BBB35CA8-4936-4E7D-9CE5-61DF4A7429CD}"/>
            </a:ext>
          </a:extLst>
        </xdr:cNvPr>
        <xdr:cNvSpPr txBox="1"/>
      </xdr:nvSpPr>
      <xdr:spPr>
        <a:xfrm>
          <a:off x="13167360" y="26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xmlns="" id="{E7E36F3E-7072-4DB4-9C7F-A095C4392362}"/>
            </a:ext>
          </a:extLst>
        </xdr:cNvPr>
        <xdr:cNvCxnSpPr/>
      </xdr:nvCxnSpPr>
      <xdr:spPr>
        <a:xfrm flipV="1">
          <a:off x="11890375" y="2865301"/>
          <a:ext cx="8204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7" name="フローチャート: 判断 136">
          <a:extLst>
            <a:ext uri="{FF2B5EF4-FFF2-40B4-BE49-F238E27FC236}">
              <a16:creationId xmlns:a16="http://schemas.microsoft.com/office/drawing/2014/main" xmlns="" id="{531BD447-69E1-447D-900B-24EAC134BC50}"/>
            </a:ext>
          </a:extLst>
        </xdr:cNvPr>
        <xdr:cNvSpPr/>
      </xdr:nvSpPr>
      <xdr:spPr>
        <a:xfrm>
          <a:off x="12659995" y="282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38" name="テキスト ボックス 137">
          <a:extLst>
            <a:ext uri="{FF2B5EF4-FFF2-40B4-BE49-F238E27FC236}">
              <a16:creationId xmlns:a16="http://schemas.microsoft.com/office/drawing/2014/main" xmlns="" id="{C46F8CD5-03EA-4BCA-80B7-7B31AA27F277}"/>
            </a:ext>
          </a:extLst>
        </xdr:cNvPr>
        <xdr:cNvSpPr txBox="1"/>
      </xdr:nvSpPr>
      <xdr:spPr>
        <a:xfrm>
          <a:off x="12364085" y="29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a:extLst>
            <a:ext uri="{FF2B5EF4-FFF2-40B4-BE49-F238E27FC236}">
              <a16:creationId xmlns:a16="http://schemas.microsoft.com/office/drawing/2014/main" xmlns="" id="{EC6A165C-0871-4387-83A0-C2335FDFFE90}"/>
            </a:ext>
          </a:extLst>
        </xdr:cNvPr>
        <xdr:cNvSpPr/>
      </xdr:nvSpPr>
      <xdr:spPr>
        <a:xfrm>
          <a:off x="11856720" y="280742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a:extLst>
            <a:ext uri="{FF2B5EF4-FFF2-40B4-BE49-F238E27FC236}">
              <a16:creationId xmlns:a16="http://schemas.microsoft.com/office/drawing/2014/main" xmlns="" id="{C884E9AE-E0E1-40A3-BBAE-C0540EB06379}"/>
            </a:ext>
          </a:extLst>
        </xdr:cNvPr>
        <xdr:cNvSpPr txBox="1"/>
      </xdr:nvSpPr>
      <xdr:spPr>
        <a:xfrm>
          <a:off x="11543665" y="258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87BDA1B3-FD12-482B-AACC-FED161F4D44F}"/>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7896897B-A810-4881-8CF0-B5D22EC84EE9}"/>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FADD0E53-CDC4-4DD2-A6BC-020146FCD132}"/>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E85ECDAC-C557-47DD-96D0-3910F61A90AF}"/>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11B70E5-F0DF-4F81-97D5-83863CC0B036}"/>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a:extLst>
            <a:ext uri="{FF2B5EF4-FFF2-40B4-BE49-F238E27FC236}">
              <a16:creationId xmlns:a16="http://schemas.microsoft.com/office/drawing/2014/main" xmlns="" id="{F13EF92C-1C00-4124-A527-D152F30506C5}"/>
            </a:ext>
          </a:extLst>
        </xdr:cNvPr>
        <xdr:cNvSpPr/>
      </xdr:nvSpPr>
      <xdr:spPr>
        <a:xfrm>
          <a:off x="15053310" y="2615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a:extLst>
            <a:ext uri="{FF2B5EF4-FFF2-40B4-BE49-F238E27FC236}">
              <a16:creationId xmlns:a16="http://schemas.microsoft.com/office/drawing/2014/main" xmlns="" id="{25181A6B-0424-475F-8C55-A409E44926FF}"/>
            </a:ext>
          </a:extLst>
        </xdr:cNvPr>
        <xdr:cNvSpPr txBox="1"/>
      </xdr:nvSpPr>
      <xdr:spPr>
        <a:xfrm>
          <a:off x="15177770" y="246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48" name="楕円 147">
          <a:extLst>
            <a:ext uri="{FF2B5EF4-FFF2-40B4-BE49-F238E27FC236}">
              <a16:creationId xmlns:a16="http://schemas.microsoft.com/office/drawing/2014/main" xmlns="" id="{8878ABC1-E97B-4BD7-9DB1-9191DC0B4692}"/>
            </a:ext>
          </a:extLst>
        </xdr:cNvPr>
        <xdr:cNvSpPr/>
      </xdr:nvSpPr>
      <xdr:spPr>
        <a:xfrm>
          <a:off x="14283690" y="27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49" name="テキスト ボックス 148">
          <a:extLst>
            <a:ext uri="{FF2B5EF4-FFF2-40B4-BE49-F238E27FC236}">
              <a16:creationId xmlns:a16="http://schemas.microsoft.com/office/drawing/2014/main" xmlns="" id="{E0C2346B-FB87-45FE-BDF3-F330A2F0C11C}"/>
            </a:ext>
          </a:extLst>
        </xdr:cNvPr>
        <xdr:cNvSpPr txBox="1"/>
      </xdr:nvSpPr>
      <xdr:spPr>
        <a:xfrm>
          <a:off x="13987780" y="248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a:extLst>
            <a:ext uri="{FF2B5EF4-FFF2-40B4-BE49-F238E27FC236}">
              <a16:creationId xmlns:a16="http://schemas.microsoft.com/office/drawing/2014/main" xmlns="" id="{881FE8FD-8138-4841-8CF8-48EAA83D51D4}"/>
            </a:ext>
          </a:extLst>
        </xdr:cNvPr>
        <xdr:cNvSpPr/>
      </xdr:nvSpPr>
      <xdr:spPr>
        <a:xfrm>
          <a:off x="13480415" y="285096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a:extLst>
            <a:ext uri="{FF2B5EF4-FFF2-40B4-BE49-F238E27FC236}">
              <a16:creationId xmlns:a16="http://schemas.microsoft.com/office/drawing/2014/main" xmlns="" id="{85717E4F-E23D-440F-B474-35D268730326}"/>
            </a:ext>
          </a:extLst>
        </xdr:cNvPr>
        <xdr:cNvSpPr txBox="1"/>
      </xdr:nvSpPr>
      <xdr:spPr>
        <a:xfrm>
          <a:off x="13167360" y="293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a:extLst>
            <a:ext uri="{FF2B5EF4-FFF2-40B4-BE49-F238E27FC236}">
              <a16:creationId xmlns:a16="http://schemas.microsoft.com/office/drawing/2014/main" xmlns="" id="{5AF42FE1-75C9-406F-9756-329E32F92AB2}"/>
            </a:ext>
          </a:extLst>
        </xdr:cNvPr>
        <xdr:cNvSpPr/>
      </xdr:nvSpPr>
      <xdr:spPr>
        <a:xfrm>
          <a:off x="12659995" y="2818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53" name="テキスト ボックス 152">
          <a:extLst>
            <a:ext uri="{FF2B5EF4-FFF2-40B4-BE49-F238E27FC236}">
              <a16:creationId xmlns:a16="http://schemas.microsoft.com/office/drawing/2014/main" xmlns="" id="{30AF64DF-6BD4-4EF5-BF5B-C751A20B059C}"/>
            </a:ext>
          </a:extLst>
        </xdr:cNvPr>
        <xdr:cNvSpPr txBox="1"/>
      </xdr:nvSpPr>
      <xdr:spPr>
        <a:xfrm>
          <a:off x="12364085" y="25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xmlns="" id="{E2959317-E2D8-4CAB-B2DE-8BEB0137FDD1}"/>
            </a:ext>
          </a:extLst>
        </xdr:cNvPr>
        <xdr:cNvSpPr/>
      </xdr:nvSpPr>
      <xdr:spPr>
        <a:xfrm>
          <a:off x="11856720" y="282919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xmlns="" id="{BC95A24E-0BE7-40E0-A51E-C766A435D284}"/>
            </a:ext>
          </a:extLst>
        </xdr:cNvPr>
        <xdr:cNvSpPr txBox="1"/>
      </xdr:nvSpPr>
      <xdr:spPr>
        <a:xfrm>
          <a:off x="11543665" y="29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139B7521-F5C5-4059-AE02-C07244DCF082}"/>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A974A08F-872A-4170-B75B-10FFA7153AB8}"/>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B5A5EDE3-14F1-421C-8535-38D732CF7E13}"/>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939F171B-ADC9-4574-A102-AACFC02FB64C}"/>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EB1A5888-587B-4E07-A641-317C480100CC}"/>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B24CC337-9710-4AEA-A3BB-C8F4B2FB0826}"/>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1804C366-6662-4391-9E33-FF3841525BED}"/>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C0A6A6BD-9A12-4D47-AAD7-0746EE910563}"/>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A24CBAE6-EBBB-4ADF-B075-4D8C15DBC93F}"/>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95B8E2C3-94E1-421D-A223-BFE38170203E}"/>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289755D4-4AB6-414A-8E75-EE21F958712F}"/>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扶助費に係る経常収支比率は類似団体平均を下回っているが、施設型給付費や施設等利用給付費、障害児通所給付費などの伸びにより</a:t>
          </a:r>
          <a:r>
            <a:rPr kumimoji="1" lang="ja-JP" altLang="en-US" sz="1100">
              <a:solidFill>
                <a:schemeClr val="dk1"/>
              </a:solidFill>
              <a:effectLst/>
              <a:latin typeface="+mn-lt"/>
              <a:ea typeface="+mn-ea"/>
              <a:cs typeface="+mn-cs"/>
            </a:rPr>
            <a:t>、今後上昇する可能性があることから、</a:t>
          </a:r>
          <a:r>
            <a:rPr kumimoji="1" lang="ja-JP" altLang="ja-JP" sz="1100">
              <a:solidFill>
                <a:schemeClr val="dk1"/>
              </a:solidFill>
              <a:effectLst/>
              <a:latin typeface="+mn-lt"/>
              <a:ea typeface="+mn-ea"/>
              <a:cs typeface="+mn-cs"/>
            </a:rPr>
            <a:t>給付等の適正化を図ることで</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抑制に努める。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900672FC-7B3E-45D5-975B-41A69725E959}"/>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CFD84AFD-C8C5-4DA6-A297-57CC6256F003}"/>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979DE8BF-FAA8-48EA-B6D2-051D7ED08709}"/>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FF0CE162-13B0-47BF-9216-81C15B82158D}"/>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36A5EA6-67EF-4876-8E0A-64EF0920A8F4}"/>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47670E71-FF78-4D3E-9787-36B5551FF450}"/>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6179C173-9937-4F7B-9B2F-573643EF1B64}"/>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65B21BF8-A96B-4017-9A1E-39269BFF61AA}"/>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521002CC-9ADA-4521-8F5C-4F2C873F4A2E}"/>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989A3321-1B1F-40ED-957D-A5B1CC887EEC}"/>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38823C90-CA04-46F0-8A93-10D3F2EFC1C1}"/>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1F9F3CA1-D417-41A5-AACC-FBC17AAABA0F}"/>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C4D40980-7248-42DE-91FF-4BB12470F9F8}"/>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30686F76-4A03-451C-8676-9159FAE65516}"/>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792205B4-6589-446C-A237-362EA3204BF6}"/>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36ABF77B-54CC-4E04-AD2C-0D1772162BB5}"/>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xmlns="" id="{8A7EA4A5-1BD1-4B03-9B83-04DF6E22277B}"/>
            </a:ext>
          </a:extLst>
        </xdr:cNvPr>
        <xdr:cNvCxnSpPr/>
      </xdr:nvCxnSpPr>
      <xdr:spPr>
        <a:xfrm flipV="1">
          <a:off x="4414520" y="90538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xmlns="" id="{D746B66A-2AF9-439F-93D4-7BEF6A265AC3}"/>
            </a:ext>
          </a:extLst>
        </xdr:cNvPr>
        <xdr:cNvSpPr txBox="1"/>
      </xdr:nvSpPr>
      <xdr:spPr>
        <a:xfrm>
          <a:off x="450342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xmlns="" id="{B42035A8-D08D-4553-B60D-19181320E90D}"/>
            </a:ext>
          </a:extLst>
        </xdr:cNvPr>
        <xdr:cNvCxnSpPr/>
      </xdr:nvCxnSpPr>
      <xdr:spPr>
        <a:xfrm>
          <a:off x="4342765" y="102158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xmlns="" id="{5E1E597E-3441-4D54-A10E-22AF448C1DC6}"/>
            </a:ext>
          </a:extLst>
        </xdr:cNvPr>
        <xdr:cNvSpPr txBox="1"/>
      </xdr:nvSpPr>
      <xdr:spPr>
        <a:xfrm>
          <a:off x="450342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xmlns="" id="{5CA00B7C-B436-4319-A87A-CBD4183C086D}"/>
            </a:ext>
          </a:extLst>
        </xdr:cNvPr>
        <xdr:cNvCxnSpPr/>
      </xdr:nvCxnSpPr>
      <xdr:spPr>
        <a:xfrm>
          <a:off x="4342765" y="90538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123190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xmlns="" id="{05CF6E68-2F1B-4FC2-A53D-DFCBD0BAF47D}"/>
            </a:ext>
          </a:extLst>
        </xdr:cNvPr>
        <xdr:cNvCxnSpPr/>
      </xdr:nvCxnSpPr>
      <xdr:spPr>
        <a:xfrm flipV="1">
          <a:off x="3654425" y="9343390"/>
          <a:ext cx="76009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xmlns="" id="{3A16EBB3-077D-41C3-8560-690B2B78563B}"/>
            </a:ext>
          </a:extLst>
        </xdr:cNvPr>
        <xdr:cNvSpPr txBox="1"/>
      </xdr:nvSpPr>
      <xdr:spPr>
        <a:xfrm>
          <a:off x="4503420" y="945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xmlns="" id="{1C8DCF1B-D69A-49ED-A70B-72CB08A0B80F}"/>
            </a:ext>
          </a:extLst>
        </xdr:cNvPr>
        <xdr:cNvSpPr/>
      </xdr:nvSpPr>
      <xdr:spPr>
        <a:xfrm>
          <a:off x="4380865" y="94792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58420</xdr:rowOff>
    </xdr:to>
    <xdr:cxnSp macro="">
      <xdr:nvCxnSpPr>
        <xdr:cNvPr id="191" name="直線コネクタ 190">
          <a:extLst>
            <a:ext uri="{FF2B5EF4-FFF2-40B4-BE49-F238E27FC236}">
              <a16:creationId xmlns:a16="http://schemas.microsoft.com/office/drawing/2014/main" xmlns="" id="{4FBBDD71-A577-45AF-B17C-D0A62CBCE4B5}"/>
            </a:ext>
          </a:extLst>
        </xdr:cNvPr>
        <xdr:cNvCxnSpPr/>
      </xdr:nvCxnSpPr>
      <xdr:spPr>
        <a:xfrm flipV="1">
          <a:off x="2841625" y="9366250"/>
          <a:ext cx="8128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xmlns="" id="{840AD5AA-9BF9-4C5C-A87B-51C455196DB1}"/>
            </a:ext>
          </a:extLst>
        </xdr:cNvPr>
        <xdr:cNvSpPr/>
      </xdr:nvSpPr>
      <xdr:spPr>
        <a:xfrm>
          <a:off x="3611245" y="94792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xmlns="" id="{3C51CB5F-134D-4C38-BBFB-FACE5677BDA4}"/>
            </a:ext>
          </a:extLst>
        </xdr:cNvPr>
        <xdr:cNvSpPr txBox="1"/>
      </xdr:nvSpPr>
      <xdr:spPr>
        <a:xfrm>
          <a:off x="3298190" y="956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58420</xdr:rowOff>
    </xdr:to>
    <xdr:cxnSp macro="">
      <xdr:nvCxnSpPr>
        <xdr:cNvPr id="194" name="直線コネクタ 193">
          <a:extLst>
            <a:ext uri="{FF2B5EF4-FFF2-40B4-BE49-F238E27FC236}">
              <a16:creationId xmlns:a16="http://schemas.microsoft.com/office/drawing/2014/main" xmlns="" id="{95B8E2EE-9AD2-412D-AB98-41957FCEF862}"/>
            </a:ext>
          </a:extLst>
        </xdr:cNvPr>
        <xdr:cNvCxnSpPr/>
      </xdr:nvCxnSpPr>
      <xdr:spPr>
        <a:xfrm>
          <a:off x="2021205" y="9366250"/>
          <a:ext cx="8204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30480</xdr:rowOff>
    </xdr:from>
    <xdr:to>
      <xdr:col>15</xdr:col>
      <xdr:colOff>149225</xdr:colOff>
      <xdr:row>56</xdr:row>
      <xdr:rowOff>132080</xdr:rowOff>
    </xdr:to>
    <xdr:sp macro="" textlink="">
      <xdr:nvSpPr>
        <xdr:cNvPr id="195" name="フローチャート: 判断 194">
          <a:extLst>
            <a:ext uri="{FF2B5EF4-FFF2-40B4-BE49-F238E27FC236}">
              <a16:creationId xmlns:a16="http://schemas.microsoft.com/office/drawing/2014/main" xmlns="" id="{B55E8670-2F24-4968-AA5F-664F980645F4}"/>
            </a:ext>
          </a:extLst>
        </xdr:cNvPr>
        <xdr:cNvSpPr/>
      </xdr:nvSpPr>
      <xdr:spPr>
        <a:xfrm>
          <a:off x="2790825"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116857</xdr:rowOff>
    </xdr:from>
    <xdr:ext cx="762000" cy="259045"/>
    <xdr:sp macro="" textlink="">
      <xdr:nvSpPr>
        <xdr:cNvPr id="196" name="テキスト ボックス 195">
          <a:extLst>
            <a:ext uri="{FF2B5EF4-FFF2-40B4-BE49-F238E27FC236}">
              <a16:creationId xmlns:a16="http://schemas.microsoft.com/office/drawing/2014/main" xmlns="" id="{CB364504-CDB9-4931-BE11-65F6DADB97E3}"/>
            </a:ext>
          </a:extLst>
        </xdr:cNvPr>
        <xdr:cNvSpPr txBox="1"/>
      </xdr:nvSpPr>
      <xdr:spPr>
        <a:xfrm>
          <a:off x="2494915"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146050</xdr:rowOff>
    </xdr:to>
    <xdr:cxnSp macro="">
      <xdr:nvCxnSpPr>
        <xdr:cNvPr id="197" name="直線コネクタ 196">
          <a:extLst>
            <a:ext uri="{FF2B5EF4-FFF2-40B4-BE49-F238E27FC236}">
              <a16:creationId xmlns:a16="http://schemas.microsoft.com/office/drawing/2014/main" xmlns="" id="{A6F4F809-D6D5-44CB-B105-728A7B1BCCC1}"/>
            </a:ext>
          </a:extLst>
        </xdr:cNvPr>
        <xdr:cNvCxnSpPr/>
      </xdr:nvCxnSpPr>
      <xdr:spPr>
        <a:xfrm>
          <a:off x="1217930" y="936625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163830</xdr:rowOff>
    </xdr:from>
    <xdr:to>
      <xdr:col>11</xdr:col>
      <xdr:colOff>60325</xdr:colOff>
      <xdr:row>56</xdr:row>
      <xdr:rowOff>93980</xdr:rowOff>
    </xdr:to>
    <xdr:sp macro="" textlink="">
      <xdr:nvSpPr>
        <xdr:cNvPr id="198" name="フローチャート: 判断 197">
          <a:extLst>
            <a:ext uri="{FF2B5EF4-FFF2-40B4-BE49-F238E27FC236}">
              <a16:creationId xmlns:a16="http://schemas.microsoft.com/office/drawing/2014/main" xmlns="" id="{6C276767-D96A-4DE3-B41E-25F657E0D340}"/>
            </a:ext>
          </a:extLst>
        </xdr:cNvPr>
        <xdr:cNvSpPr/>
      </xdr:nvSpPr>
      <xdr:spPr>
        <a:xfrm>
          <a:off x="1987550" y="93840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macro="" textlink="">
      <xdr:nvSpPr>
        <xdr:cNvPr id="199" name="テキスト ボックス 198">
          <a:extLst>
            <a:ext uri="{FF2B5EF4-FFF2-40B4-BE49-F238E27FC236}">
              <a16:creationId xmlns:a16="http://schemas.microsoft.com/office/drawing/2014/main" xmlns="" id="{60FEA2FE-7061-4DEF-B1D1-9CF99BF49CF3}"/>
            </a:ext>
          </a:extLst>
        </xdr:cNvPr>
        <xdr:cNvSpPr txBox="1"/>
      </xdr:nvSpPr>
      <xdr:spPr>
        <a:xfrm>
          <a:off x="1674495"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0" name="フローチャート: 判断 199">
          <a:extLst>
            <a:ext uri="{FF2B5EF4-FFF2-40B4-BE49-F238E27FC236}">
              <a16:creationId xmlns:a16="http://schemas.microsoft.com/office/drawing/2014/main" xmlns="" id="{C6B172A5-BFEA-4B83-812F-42EBD41C0E32}"/>
            </a:ext>
          </a:extLst>
        </xdr:cNvPr>
        <xdr:cNvSpPr/>
      </xdr:nvSpPr>
      <xdr:spPr>
        <a:xfrm>
          <a:off x="116713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1" name="テキスト ボックス 200">
          <a:extLst>
            <a:ext uri="{FF2B5EF4-FFF2-40B4-BE49-F238E27FC236}">
              <a16:creationId xmlns:a16="http://schemas.microsoft.com/office/drawing/2014/main" xmlns="" id="{3C906778-B07B-40F6-95C9-7980C0752BDF}"/>
            </a:ext>
          </a:extLst>
        </xdr:cNvPr>
        <xdr:cNvSpPr txBox="1"/>
      </xdr:nvSpPr>
      <xdr:spPr>
        <a:xfrm>
          <a:off x="87122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45B70F67-7012-4929-95C6-7897FBA76301}"/>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43F56B3D-F3F3-45E2-B7B9-5907DE5411DC}"/>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DD85540F-0314-4CDA-86B1-CF3C65822077}"/>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5AEADBEE-45F3-4099-9F22-F81016EA8DF7}"/>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3FCC2A8E-645B-4BB3-A015-F9AC49D05E4F}"/>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7" name="楕円 206">
          <a:extLst>
            <a:ext uri="{FF2B5EF4-FFF2-40B4-BE49-F238E27FC236}">
              <a16:creationId xmlns:a16="http://schemas.microsoft.com/office/drawing/2014/main" xmlns="" id="{07B64B83-5208-419B-B118-D456BE6037EA}"/>
            </a:ext>
          </a:extLst>
        </xdr:cNvPr>
        <xdr:cNvSpPr/>
      </xdr:nvSpPr>
      <xdr:spPr>
        <a:xfrm>
          <a:off x="4380865" y="92925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88917</xdr:rowOff>
    </xdr:from>
    <xdr:ext cx="762000" cy="259045"/>
    <xdr:sp macro="" textlink="">
      <xdr:nvSpPr>
        <xdr:cNvPr id="208" name="扶助費該当値テキスト">
          <a:extLst>
            <a:ext uri="{FF2B5EF4-FFF2-40B4-BE49-F238E27FC236}">
              <a16:creationId xmlns:a16="http://schemas.microsoft.com/office/drawing/2014/main" xmlns="" id="{45C6DF37-7937-4E59-959B-E5CA44E78E70}"/>
            </a:ext>
          </a:extLst>
        </xdr:cNvPr>
        <xdr:cNvSpPr txBox="1"/>
      </xdr:nvSpPr>
      <xdr:spPr>
        <a:xfrm>
          <a:off x="450342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xmlns="" id="{F3884AED-1FB6-425A-866C-ACC61C3B4E67}"/>
            </a:ext>
          </a:extLst>
        </xdr:cNvPr>
        <xdr:cNvSpPr/>
      </xdr:nvSpPr>
      <xdr:spPr>
        <a:xfrm>
          <a:off x="3611245" y="93154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xmlns="" id="{B0A4F5A4-1597-4D68-BC34-0F4B417C8F70}"/>
            </a:ext>
          </a:extLst>
        </xdr:cNvPr>
        <xdr:cNvSpPr txBox="1"/>
      </xdr:nvSpPr>
      <xdr:spPr>
        <a:xfrm>
          <a:off x="329819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11" name="楕円 210">
          <a:extLst>
            <a:ext uri="{FF2B5EF4-FFF2-40B4-BE49-F238E27FC236}">
              <a16:creationId xmlns:a16="http://schemas.microsoft.com/office/drawing/2014/main" xmlns="" id="{5D76B7CD-3EB8-453C-9776-1B119FB6A98B}"/>
            </a:ext>
          </a:extLst>
        </xdr:cNvPr>
        <xdr:cNvSpPr/>
      </xdr:nvSpPr>
      <xdr:spPr>
        <a:xfrm>
          <a:off x="2790825"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12" name="テキスト ボックス 211">
          <a:extLst>
            <a:ext uri="{FF2B5EF4-FFF2-40B4-BE49-F238E27FC236}">
              <a16:creationId xmlns:a16="http://schemas.microsoft.com/office/drawing/2014/main" xmlns="" id="{AB57F9D4-C95E-4518-AF7D-F05119171992}"/>
            </a:ext>
          </a:extLst>
        </xdr:cNvPr>
        <xdr:cNvSpPr txBox="1"/>
      </xdr:nvSpPr>
      <xdr:spPr>
        <a:xfrm>
          <a:off x="2494915"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a:extLst>
            <a:ext uri="{FF2B5EF4-FFF2-40B4-BE49-F238E27FC236}">
              <a16:creationId xmlns:a16="http://schemas.microsoft.com/office/drawing/2014/main" xmlns="" id="{D1683EB8-D953-49E4-B44E-8737A0EECD56}"/>
            </a:ext>
          </a:extLst>
        </xdr:cNvPr>
        <xdr:cNvSpPr/>
      </xdr:nvSpPr>
      <xdr:spPr>
        <a:xfrm>
          <a:off x="1987550" y="93154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a:extLst>
            <a:ext uri="{FF2B5EF4-FFF2-40B4-BE49-F238E27FC236}">
              <a16:creationId xmlns:a16="http://schemas.microsoft.com/office/drawing/2014/main" xmlns="" id="{03A69451-9397-4390-8BA6-AFC56AA6C5CD}"/>
            </a:ext>
          </a:extLst>
        </xdr:cNvPr>
        <xdr:cNvSpPr txBox="1"/>
      </xdr:nvSpPr>
      <xdr:spPr>
        <a:xfrm>
          <a:off x="1674495"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xmlns="" id="{246E86ED-D8BA-487E-886A-D0DA75766BA3}"/>
            </a:ext>
          </a:extLst>
        </xdr:cNvPr>
        <xdr:cNvSpPr/>
      </xdr:nvSpPr>
      <xdr:spPr>
        <a:xfrm>
          <a:off x="1167130" y="9315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xmlns="" id="{8396044D-0347-4E3B-B8F6-23B690F1C215}"/>
            </a:ext>
          </a:extLst>
        </xdr:cNvPr>
        <xdr:cNvSpPr txBox="1"/>
      </xdr:nvSpPr>
      <xdr:spPr>
        <a:xfrm>
          <a:off x="87122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AAE177D1-7391-455B-9E44-EF71744F0ED6}"/>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BAD06C50-66F3-4E68-A6F7-CEBC69DB4CB4}"/>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7CC6540C-0503-44F0-A143-4780FCCEED73}"/>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E62A8C1E-4069-4F32-8EB5-0E10C209DD28}"/>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A99F6C28-C1FE-4EDC-849A-A006CCE5E2E6}"/>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9E3A3858-A163-47A8-A4B3-51A59C6EFC9B}"/>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29E6E9A2-D25D-4E55-82F6-A91CF23EA558}"/>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C701BA7D-0550-4AB8-B922-AFC86CC5F0A5}"/>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ED45C842-4134-4DD1-9E2D-ADA0B584DC8D}"/>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DB1AE7E9-BBE8-4FCF-B622-EB4CFFD51D4A}"/>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DA1AC23B-B607-47BF-BF80-A897FF19E334}"/>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特別会計への繰出金が増加傾向にあることから、今後も予算や事業計画等の適正管理を促すことで抑制に努める。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78A4A5AB-65F3-44AD-9B2F-B042DD6C2ABA}"/>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E2E789AC-6726-4882-B797-D4C916010237}"/>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5580D7CF-5C9D-4AA8-8976-7C0FC9BE38A2}"/>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175C0F83-43E0-42F5-A570-D6EA05A31407}"/>
            </a:ext>
          </a:extLst>
        </xdr:cNvPr>
        <xdr:cNvCxnSpPr/>
      </xdr:nvCxnSpPr>
      <xdr:spPr>
        <a:xfrm>
          <a:off x="11383010"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F1569488-21B3-4A6C-B7BD-7C630B55AE49}"/>
            </a:ext>
          </a:extLst>
        </xdr:cNvPr>
        <xdr:cNvSpPr txBox="1"/>
      </xdr:nvSpPr>
      <xdr:spPr>
        <a:xfrm>
          <a:off x="1092644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D8F8F9EA-5249-4329-9B69-E177D6410477}"/>
            </a:ext>
          </a:extLst>
        </xdr:cNvPr>
        <xdr:cNvCxnSpPr/>
      </xdr:nvCxnSpPr>
      <xdr:spPr>
        <a:xfrm>
          <a:off x="11383010"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A5E0B421-A58F-44F2-A9F1-CAE64E2A3054}"/>
            </a:ext>
          </a:extLst>
        </xdr:cNvPr>
        <xdr:cNvSpPr txBox="1"/>
      </xdr:nvSpPr>
      <xdr:spPr>
        <a:xfrm>
          <a:off x="1092644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A8455298-7EDF-49FB-8D3C-238D05F9766B}"/>
            </a:ext>
          </a:extLst>
        </xdr:cNvPr>
        <xdr:cNvCxnSpPr/>
      </xdr:nvCxnSpPr>
      <xdr:spPr>
        <a:xfrm>
          <a:off x="11383010"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3AFD1EBC-D65E-486B-B800-22C19463A8E3}"/>
            </a:ext>
          </a:extLst>
        </xdr:cNvPr>
        <xdr:cNvSpPr txBox="1"/>
      </xdr:nvSpPr>
      <xdr:spPr>
        <a:xfrm>
          <a:off x="1092644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D9E2241B-DC52-4450-83B6-0DC2CBD2DFA8}"/>
            </a:ext>
          </a:extLst>
        </xdr:cNvPr>
        <xdr:cNvCxnSpPr/>
      </xdr:nvCxnSpPr>
      <xdr:spPr>
        <a:xfrm>
          <a:off x="11383010"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35074D68-9535-4F29-BF5D-0990562CC5EA}"/>
            </a:ext>
          </a:extLst>
        </xdr:cNvPr>
        <xdr:cNvSpPr txBox="1"/>
      </xdr:nvSpPr>
      <xdr:spPr>
        <a:xfrm>
          <a:off x="1092644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F7A32E2A-1B21-430C-B4EC-D8F56B64F1CB}"/>
            </a:ext>
          </a:extLst>
        </xdr:cNvPr>
        <xdr:cNvCxnSpPr/>
      </xdr:nvCxnSpPr>
      <xdr:spPr>
        <a:xfrm>
          <a:off x="11383010"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DA8E3C87-08B2-42C0-9806-943B62127FF2}"/>
            </a:ext>
          </a:extLst>
        </xdr:cNvPr>
        <xdr:cNvSpPr txBox="1"/>
      </xdr:nvSpPr>
      <xdr:spPr>
        <a:xfrm>
          <a:off x="1092644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F568BB5A-B091-45E7-A528-D05BA5C2A02D}"/>
            </a:ext>
          </a:extLst>
        </xdr:cNvPr>
        <xdr:cNvCxnSpPr/>
      </xdr:nvCxnSpPr>
      <xdr:spPr>
        <a:xfrm>
          <a:off x="11383010"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D44DA397-B058-44BF-A0FD-AEB9961044AE}"/>
            </a:ext>
          </a:extLst>
        </xdr:cNvPr>
        <xdr:cNvSpPr txBox="1"/>
      </xdr:nvSpPr>
      <xdr:spPr>
        <a:xfrm>
          <a:off x="1092644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48B06DC7-51F9-4A3B-9C1A-CEB3B446EE7C}"/>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2DEB8561-AC42-4035-892E-3D4530EAC3B8}"/>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E2C98690-5231-4C16-817D-174EC11C073A}"/>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xmlns="" id="{1D24565C-BD79-40C8-AD28-4C17839A4BBF}"/>
            </a:ext>
          </a:extLst>
        </xdr:cNvPr>
        <xdr:cNvCxnSpPr/>
      </xdr:nvCxnSpPr>
      <xdr:spPr>
        <a:xfrm flipV="1">
          <a:off x="15104110" y="8976542"/>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xmlns="" id="{19EF6B78-BCE4-4713-9DAE-920B764CE0A8}"/>
            </a:ext>
          </a:extLst>
        </xdr:cNvPr>
        <xdr:cNvSpPr txBox="1"/>
      </xdr:nvSpPr>
      <xdr:spPr>
        <a:xfrm>
          <a:off x="1517777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xmlns="" id="{3D1EAC05-FD7D-47EC-AF99-ADFFE4D4CA58}"/>
            </a:ext>
          </a:extLst>
        </xdr:cNvPr>
        <xdr:cNvCxnSpPr/>
      </xdr:nvCxnSpPr>
      <xdr:spPr>
        <a:xfrm>
          <a:off x="15015210" y="1023057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xmlns="" id="{FB56ACFA-2501-4B38-A5C1-1D40063FE50F}"/>
            </a:ext>
          </a:extLst>
        </xdr:cNvPr>
        <xdr:cNvSpPr txBox="1"/>
      </xdr:nvSpPr>
      <xdr:spPr>
        <a:xfrm>
          <a:off x="15177770" y="872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xmlns="" id="{81E86CC8-5E46-4117-81C7-C10AF3476BE7}"/>
            </a:ext>
          </a:extLst>
        </xdr:cNvPr>
        <xdr:cNvCxnSpPr/>
      </xdr:nvCxnSpPr>
      <xdr:spPr>
        <a:xfrm>
          <a:off x="15015210" y="89765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34472</xdr:rowOff>
    </xdr:to>
    <xdr:cxnSp macro="">
      <xdr:nvCxnSpPr>
        <xdr:cNvPr id="251" name="直線コネクタ 250">
          <a:extLst>
            <a:ext uri="{FF2B5EF4-FFF2-40B4-BE49-F238E27FC236}">
              <a16:creationId xmlns:a16="http://schemas.microsoft.com/office/drawing/2014/main" xmlns="" id="{B4F03972-50B1-45F7-9CA1-1AA3507D7FED}"/>
            </a:ext>
          </a:extLst>
        </xdr:cNvPr>
        <xdr:cNvCxnSpPr/>
      </xdr:nvCxnSpPr>
      <xdr:spPr>
        <a:xfrm flipV="1">
          <a:off x="14334490" y="9328150"/>
          <a:ext cx="76962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xmlns="" id="{BDD7983E-6ED2-465A-BEF6-76C31191AD60}"/>
            </a:ext>
          </a:extLst>
        </xdr:cNvPr>
        <xdr:cNvSpPr txBox="1"/>
      </xdr:nvSpPr>
      <xdr:spPr>
        <a:xfrm>
          <a:off x="15177770" y="9441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xmlns="" id="{7894C05D-35C8-4BB0-8F18-8E748ECA912A}"/>
            </a:ext>
          </a:extLst>
        </xdr:cNvPr>
        <xdr:cNvSpPr/>
      </xdr:nvSpPr>
      <xdr:spPr>
        <a:xfrm>
          <a:off x="15053310" y="9469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34472</xdr:rowOff>
    </xdr:to>
    <xdr:cxnSp macro="">
      <xdr:nvCxnSpPr>
        <xdr:cNvPr id="254" name="直線コネクタ 253">
          <a:extLst>
            <a:ext uri="{FF2B5EF4-FFF2-40B4-BE49-F238E27FC236}">
              <a16:creationId xmlns:a16="http://schemas.microsoft.com/office/drawing/2014/main" xmlns="" id="{B2686CCE-D876-4228-B129-FAEAFAF9B1BB}"/>
            </a:ext>
          </a:extLst>
        </xdr:cNvPr>
        <xdr:cNvCxnSpPr/>
      </xdr:nvCxnSpPr>
      <xdr:spPr>
        <a:xfrm>
          <a:off x="13531215" y="9371693"/>
          <a:ext cx="803275"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xmlns="" id="{E28B5613-39E1-4083-BC4E-D2692212AEFC}"/>
            </a:ext>
          </a:extLst>
        </xdr:cNvPr>
        <xdr:cNvSpPr/>
      </xdr:nvSpPr>
      <xdr:spPr>
        <a:xfrm>
          <a:off x="1428369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xmlns="" id="{4CF7B1ED-3DB7-45E9-B433-B73A7E1D1570}"/>
            </a:ext>
          </a:extLst>
        </xdr:cNvPr>
        <xdr:cNvSpPr txBox="1"/>
      </xdr:nvSpPr>
      <xdr:spPr>
        <a:xfrm>
          <a:off x="13987780" y="96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xmlns="" id="{2BA10A29-199E-4920-91D2-A24D5AFDFDED}"/>
            </a:ext>
          </a:extLst>
        </xdr:cNvPr>
        <xdr:cNvCxnSpPr/>
      </xdr:nvCxnSpPr>
      <xdr:spPr>
        <a:xfrm flipV="1">
          <a:off x="12710795" y="9371693"/>
          <a:ext cx="8204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a16="http://schemas.microsoft.com/office/drawing/2014/main" xmlns="" id="{269D215C-432D-4D19-92A1-A94E35835D49}"/>
            </a:ext>
          </a:extLst>
        </xdr:cNvPr>
        <xdr:cNvSpPr/>
      </xdr:nvSpPr>
      <xdr:spPr>
        <a:xfrm>
          <a:off x="13480415" y="95636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a:extLst>
            <a:ext uri="{FF2B5EF4-FFF2-40B4-BE49-F238E27FC236}">
              <a16:creationId xmlns:a16="http://schemas.microsoft.com/office/drawing/2014/main" xmlns="" id="{F0525287-8FFC-4FBD-A914-0535887918F7}"/>
            </a:ext>
          </a:extLst>
        </xdr:cNvPr>
        <xdr:cNvSpPr txBox="1"/>
      </xdr:nvSpPr>
      <xdr:spPr>
        <a:xfrm>
          <a:off x="13167360" y="96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1815</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xmlns="" id="{D8FE843D-D8A3-484F-ACB6-CB45B3A8D8B6}"/>
            </a:ext>
          </a:extLst>
        </xdr:cNvPr>
        <xdr:cNvCxnSpPr/>
      </xdr:nvCxnSpPr>
      <xdr:spPr>
        <a:xfrm>
          <a:off x="11890375" y="9389655"/>
          <a:ext cx="8204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a:extLst>
            <a:ext uri="{FF2B5EF4-FFF2-40B4-BE49-F238E27FC236}">
              <a16:creationId xmlns:a16="http://schemas.microsoft.com/office/drawing/2014/main" xmlns="" id="{AB1F48DE-6B1A-459A-95E9-FF83C43B1F1F}"/>
            </a:ext>
          </a:extLst>
        </xdr:cNvPr>
        <xdr:cNvSpPr/>
      </xdr:nvSpPr>
      <xdr:spPr>
        <a:xfrm>
          <a:off x="12659995" y="961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2" name="テキスト ボックス 261">
          <a:extLst>
            <a:ext uri="{FF2B5EF4-FFF2-40B4-BE49-F238E27FC236}">
              <a16:creationId xmlns:a16="http://schemas.microsoft.com/office/drawing/2014/main" xmlns="" id="{EFF5AECA-1DAF-4B10-AE2D-85419A6099D2}"/>
            </a:ext>
          </a:extLst>
        </xdr:cNvPr>
        <xdr:cNvSpPr txBox="1"/>
      </xdr:nvSpPr>
      <xdr:spPr>
        <a:xfrm>
          <a:off x="12364085" y="970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xmlns="" id="{D14A57F6-F9F4-4D15-B2C7-9276FB1B7FD4}"/>
            </a:ext>
          </a:extLst>
        </xdr:cNvPr>
        <xdr:cNvSpPr/>
      </xdr:nvSpPr>
      <xdr:spPr>
        <a:xfrm>
          <a:off x="11856720" y="963984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4" name="テキスト ボックス 263">
          <a:extLst>
            <a:ext uri="{FF2B5EF4-FFF2-40B4-BE49-F238E27FC236}">
              <a16:creationId xmlns:a16="http://schemas.microsoft.com/office/drawing/2014/main" xmlns="" id="{4CEBCE89-EDA9-42A1-9A3E-234F43365E98}"/>
            </a:ext>
          </a:extLst>
        </xdr:cNvPr>
        <xdr:cNvSpPr txBox="1"/>
      </xdr:nvSpPr>
      <xdr:spPr>
        <a:xfrm>
          <a:off x="11543665" y="972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2C4EAB23-F618-4252-AE21-3316636DF38A}"/>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FBF0C359-A537-4AD4-8113-F4BE5143C7B7}"/>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64CDB200-1F8B-4ED4-91C5-FD55D2C9D51A}"/>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572C05F-A556-4E8A-9334-1C81349C38ED}"/>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9C9E19E4-4062-4422-BB86-9634D1E50179}"/>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xmlns="" id="{231B77DF-500D-4FCD-9DF4-11DE1627620D}"/>
            </a:ext>
          </a:extLst>
        </xdr:cNvPr>
        <xdr:cNvSpPr/>
      </xdr:nvSpPr>
      <xdr:spPr>
        <a:xfrm>
          <a:off x="1505331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xmlns="" id="{1BF4F5CC-EACB-45A6-B580-74C5E541278F}"/>
            </a:ext>
          </a:extLst>
        </xdr:cNvPr>
        <xdr:cNvSpPr txBox="1"/>
      </xdr:nvSpPr>
      <xdr:spPr>
        <a:xfrm>
          <a:off x="1517777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2" name="楕円 271">
          <a:extLst>
            <a:ext uri="{FF2B5EF4-FFF2-40B4-BE49-F238E27FC236}">
              <a16:creationId xmlns:a16="http://schemas.microsoft.com/office/drawing/2014/main" xmlns="" id="{FFF47BAB-407A-47C8-A775-4CFD9CCCA9BD}"/>
            </a:ext>
          </a:extLst>
        </xdr:cNvPr>
        <xdr:cNvSpPr/>
      </xdr:nvSpPr>
      <xdr:spPr>
        <a:xfrm>
          <a:off x="14283690" y="9375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3" name="テキスト ボックス 272">
          <a:extLst>
            <a:ext uri="{FF2B5EF4-FFF2-40B4-BE49-F238E27FC236}">
              <a16:creationId xmlns:a16="http://schemas.microsoft.com/office/drawing/2014/main" xmlns="" id="{7B0A5DF9-23E6-45C2-9151-83B1B71824CC}"/>
            </a:ext>
          </a:extLst>
        </xdr:cNvPr>
        <xdr:cNvSpPr txBox="1"/>
      </xdr:nvSpPr>
      <xdr:spPr>
        <a:xfrm>
          <a:off x="13987780" y="914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a:extLst>
            <a:ext uri="{FF2B5EF4-FFF2-40B4-BE49-F238E27FC236}">
              <a16:creationId xmlns:a16="http://schemas.microsoft.com/office/drawing/2014/main" xmlns="" id="{9F1A54BB-3513-4C9C-AB61-101B747E7D00}"/>
            </a:ext>
          </a:extLst>
        </xdr:cNvPr>
        <xdr:cNvSpPr/>
      </xdr:nvSpPr>
      <xdr:spPr>
        <a:xfrm>
          <a:off x="13480415" y="932089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a:extLst>
            <a:ext uri="{FF2B5EF4-FFF2-40B4-BE49-F238E27FC236}">
              <a16:creationId xmlns:a16="http://schemas.microsoft.com/office/drawing/2014/main" xmlns="" id="{B8B3F0E8-2801-4274-91F2-1F8F02465211}"/>
            </a:ext>
          </a:extLst>
        </xdr:cNvPr>
        <xdr:cNvSpPr txBox="1"/>
      </xdr:nvSpPr>
      <xdr:spPr>
        <a:xfrm>
          <a:off x="13167360" y="909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xmlns="" id="{54CE866B-695B-4118-ACF4-B37D5C1E80DD}"/>
            </a:ext>
          </a:extLst>
        </xdr:cNvPr>
        <xdr:cNvSpPr/>
      </xdr:nvSpPr>
      <xdr:spPr>
        <a:xfrm>
          <a:off x="12659995" y="935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xmlns="" id="{0E82623D-522D-4DA3-B316-233EAB6604A5}"/>
            </a:ext>
          </a:extLst>
        </xdr:cNvPr>
        <xdr:cNvSpPr txBox="1"/>
      </xdr:nvSpPr>
      <xdr:spPr>
        <a:xfrm>
          <a:off x="12364085"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78" name="楕円 277">
          <a:extLst>
            <a:ext uri="{FF2B5EF4-FFF2-40B4-BE49-F238E27FC236}">
              <a16:creationId xmlns:a16="http://schemas.microsoft.com/office/drawing/2014/main" xmlns="" id="{2BD4A1A1-8726-440F-A562-3C552DFE3491}"/>
            </a:ext>
          </a:extLst>
        </xdr:cNvPr>
        <xdr:cNvSpPr/>
      </xdr:nvSpPr>
      <xdr:spPr>
        <a:xfrm>
          <a:off x="11856720" y="934266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79" name="テキスト ボックス 278">
          <a:extLst>
            <a:ext uri="{FF2B5EF4-FFF2-40B4-BE49-F238E27FC236}">
              <a16:creationId xmlns:a16="http://schemas.microsoft.com/office/drawing/2014/main" xmlns="" id="{A9954BD6-1831-4BE2-8B08-12F4D36787E9}"/>
            </a:ext>
          </a:extLst>
        </xdr:cNvPr>
        <xdr:cNvSpPr txBox="1"/>
      </xdr:nvSpPr>
      <xdr:spPr>
        <a:xfrm>
          <a:off x="11543665" y="91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98612B20-7A6A-4F05-A3D2-E2B715335200}"/>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94A5563-B82C-423A-AFD6-A2181AE4893F}"/>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5A9DA51B-2D36-4C57-B5C2-D1851DFD3E84}"/>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71E30BCB-85FD-4AB5-9AE1-9215D706672E}"/>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5992F4A4-AF3C-47D9-A82C-C0843008258A}"/>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C98B8A25-9223-4FBC-8997-18C78B68AF3F}"/>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101C0498-711E-4921-9E3F-A6E54A456854}"/>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31AAF03C-C210-4EFE-A1D2-7771A516B598}"/>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E8367B45-3F80-45C9-B735-49AA1D01882E}"/>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10884CAE-E040-432C-B591-12BBB59E71BF}"/>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B0F06FD4-2B69-4AA2-9AEB-CD1563B4CFC6}"/>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補助費等に係る経常収支比率は、類似団体の中でも高い水準となっている。これは、ごみ処理や消防などについて、積極的に近隣市町と一部事務組合を構成し、実施しているためである。</a:t>
          </a:r>
          <a:endParaRPr lang="ja-JP" altLang="ja-JP" sz="1400">
            <a:effectLst/>
          </a:endParaRPr>
        </a:p>
        <a:p>
          <a:r>
            <a:rPr kumimoji="1" lang="ja-JP" altLang="ja-JP" sz="1100">
              <a:solidFill>
                <a:schemeClr val="dk1"/>
              </a:solidFill>
              <a:effectLst/>
              <a:latin typeface="+mn-lt"/>
              <a:ea typeface="+mn-ea"/>
              <a:cs typeface="+mn-cs"/>
            </a:rPr>
            <a:t>　今後とも、一部事務組合に対し、予算や事業計画等の適正管理を促すことで、補助費等の抑制に努める。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C76E5065-4F82-4A94-BBC1-615D656D1EC6}"/>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A3559CB9-D14F-418F-9902-F682FF9E5B31}"/>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E5B03C0D-C6A6-4C03-A317-A758A742CD54}"/>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1AC01510-CC50-43F3-A015-BCD5013F5D47}"/>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AD7EB083-43A0-4DFF-B794-017DD69D63D3}"/>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E33099DB-E5D5-47DA-9106-623B2EE4A6ED}"/>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3CD6175F-848A-4CD0-919F-E8EF7A492E20}"/>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366AE5FE-D129-4DFA-BC93-950C5C09F6BD}"/>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192B5C93-6314-4257-81E0-2CF82BCED2C3}"/>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47AA185-2568-433F-AD8E-01FBB82B4749}"/>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F7C5A3FA-18D4-496F-B08A-6222F34408AF}"/>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5135EC4C-EBCA-4C9C-B62A-2389AC0FB80D}"/>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4F78E554-2659-4BB9-BCA5-3C305A64E248}"/>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A9DB9B10-B968-4BB3-A30C-C098EB1759D9}"/>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xmlns="" id="{CA933694-E5EE-45CD-98EB-3ECBC6CC701B}"/>
            </a:ext>
          </a:extLst>
        </xdr:cNvPr>
        <xdr:cNvCxnSpPr/>
      </xdr:nvCxnSpPr>
      <xdr:spPr>
        <a:xfrm flipV="1">
          <a:off x="15104110" y="546862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xmlns="" id="{92E41191-7429-413C-A01A-13A5D71576F0}"/>
            </a:ext>
          </a:extLst>
        </xdr:cNvPr>
        <xdr:cNvSpPr txBox="1"/>
      </xdr:nvSpPr>
      <xdr:spPr>
        <a:xfrm>
          <a:off x="1517777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xmlns="" id="{8D392F0C-D1C0-4916-9408-3E6DBC64F521}"/>
            </a:ext>
          </a:extLst>
        </xdr:cNvPr>
        <xdr:cNvCxnSpPr/>
      </xdr:nvCxnSpPr>
      <xdr:spPr>
        <a:xfrm>
          <a:off x="15015210" y="68973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xmlns="" id="{96598005-E296-4A34-BFE6-164A4719973D}"/>
            </a:ext>
          </a:extLst>
        </xdr:cNvPr>
        <xdr:cNvSpPr txBox="1"/>
      </xdr:nvSpPr>
      <xdr:spPr>
        <a:xfrm>
          <a:off x="15177770" y="521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xmlns="" id="{986DB219-34B8-4501-8341-898B714D91CB}"/>
            </a:ext>
          </a:extLst>
        </xdr:cNvPr>
        <xdr:cNvCxnSpPr/>
      </xdr:nvCxnSpPr>
      <xdr:spPr>
        <a:xfrm>
          <a:off x="15015210" y="54686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138430</xdr:rowOff>
    </xdr:to>
    <xdr:cxnSp macro="">
      <xdr:nvCxnSpPr>
        <xdr:cNvPr id="310" name="直線コネクタ 309">
          <a:extLst>
            <a:ext uri="{FF2B5EF4-FFF2-40B4-BE49-F238E27FC236}">
              <a16:creationId xmlns:a16="http://schemas.microsoft.com/office/drawing/2014/main" xmlns="" id="{3781288B-F0D5-45AE-89A9-FFC5D35028B9}"/>
            </a:ext>
          </a:extLst>
        </xdr:cNvPr>
        <xdr:cNvCxnSpPr/>
      </xdr:nvCxnSpPr>
      <xdr:spPr>
        <a:xfrm flipV="1">
          <a:off x="14334490" y="6575806"/>
          <a:ext cx="76962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xmlns="" id="{AC2B377F-91C8-4C2A-AE1B-BAA7E7A70E89}"/>
            </a:ext>
          </a:extLst>
        </xdr:cNvPr>
        <xdr:cNvSpPr txBox="1"/>
      </xdr:nvSpPr>
      <xdr:spPr>
        <a:xfrm>
          <a:off x="15177770" y="5873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xmlns="" id="{109F7B4A-FEC8-47BC-A4D5-4C15F1C2E65F}"/>
            </a:ext>
          </a:extLst>
        </xdr:cNvPr>
        <xdr:cNvSpPr/>
      </xdr:nvSpPr>
      <xdr:spPr>
        <a:xfrm>
          <a:off x="15053310" y="6028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138430</xdr:rowOff>
    </xdr:from>
    <xdr:to>
      <xdr:col>78</xdr:col>
      <xdr:colOff>69850</xdr:colOff>
      <xdr:row>40</xdr:row>
      <xdr:rowOff>3556</xdr:rowOff>
    </xdr:to>
    <xdr:cxnSp macro="">
      <xdr:nvCxnSpPr>
        <xdr:cNvPr id="313" name="直線コネクタ 312">
          <a:extLst>
            <a:ext uri="{FF2B5EF4-FFF2-40B4-BE49-F238E27FC236}">
              <a16:creationId xmlns:a16="http://schemas.microsoft.com/office/drawing/2014/main" xmlns="" id="{EFD582E4-531C-45F5-8BFD-74AEB87E304F}"/>
            </a:ext>
          </a:extLst>
        </xdr:cNvPr>
        <xdr:cNvCxnSpPr/>
      </xdr:nvCxnSpPr>
      <xdr:spPr>
        <a:xfrm flipV="1">
          <a:off x="13531215" y="6676390"/>
          <a:ext cx="803275"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xmlns="" id="{81BF832B-5A4E-4F22-81CC-2E42154EB610}"/>
            </a:ext>
          </a:extLst>
        </xdr:cNvPr>
        <xdr:cNvSpPr/>
      </xdr:nvSpPr>
      <xdr:spPr>
        <a:xfrm>
          <a:off x="1428369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xmlns="" id="{5BC61AE1-0270-42A9-A4C9-E60A48EB7D9D}"/>
            </a:ext>
          </a:extLst>
        </xdr:cNvPr>
        <xdr:cNvSpPr txBox="1"/>
      </xdr:nvSpPr>
      <xdr:spPr>
        <a:xfrm>
          <a:off x="13987780" y="583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101854</xdr:rowOff>
    </xdr:from>
    <xdr:to>
      <xdr:col>73</xdr:col>
      <xdr:colOff>180975</xdr:colOff>
      <xdr:row>40</xdr:row>
      <xdr:rowOff>3556</xdr:rowOff>
    </xdr:to>
    <xdr:cxnSp macro="">
      <xdr:nvCxnSpPr>
        <xdr:cNvPr id="316" name="直線コネクタ 315">
          <a:extLst>
            <a:ext uri="{FF2B5EF4-FFF2-40B4-BE49-F238E27FC236}">
              <a16:creationId xmlns:a16="http://schemas.microsoft.com/office/drawing/2014/main" xmlns="" id="{84D9A01F-1D75-4642-A195-9B15BA07DFA0}"/>
            </a:ext>
          </a:extLst>
        </xdr:cNvPr>
        <xdr:cNvCxnSpPr/>
      </xdr:nvCxnSpPr>
      <xdr:spPr>
        <a:xfrm>
          <a:off x="12710795" y="6639814"/>
          <a:ext cx="82042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17" name="フローチャート: 判断 316">
          <a:extLst>
            <a:ext uri="{FF2B5EF4-FFF2-40B4-BE49-F238E27FC236}">
              <a16:creationId xmlns:a16="http://schemas.microsoft.com/office/drawing/2014/main" xmlns="" id="{1DC4269F-66FD-4626-8CE1-A9FA7ACDBC06}"/>
            </a:ext>
          </a:extLst>
        </xdr:cNvPr>
        <xdr:cNvSpPr/>
      </xdr:nvSpPr>
      <xdr:spPr>
        <a:xfrm>
          <a:off x="13480415" y="624916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18" name="テキスト ボックス 317">
          <a:extLst>
            <a:ext uri="{FF2B5EF4-FFF2-40B4-BE49-F238E27FC236}">
              <a16:creationId xmlns:a16="http://schemas.microsoft.com/office/drawing/2014/main" xmlns="" id="{FBE89557-59F8-4586-9C6E-BCCCD302005B}"/>
            </a:ext>
          </a:extLst>
        </xdr:cNvPr>
        <xdr:cNvSpPr txBox="1"/>
      </xdr:nvSpPr>
      <xdr:spPr>
        <a:xfrm>
          <a:off x="13167360" y="60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101854</xdr:rowOff>
    </xdr:from>
    <xdr:to>
      <xdr:col>69</xdr:col>
      <xdr:colOff>92075</xdr:colOff>
      <xdr:row>39</xdr:row>
      <xdr:rowOff>101854</xdr:rowOff>
    </xdr:to>
    <xdr:cxnSp macro="">
      <xdr:nvCxnSpPr>
        <xdr:cNvPr id="319" name="直線コネクタ 318">
          <a:extLst>
            <a:ext uri="{FF2B5EF4-FFF2-40B4-BE49-F238E27FC236}">
              <a16:creationId xmlns:a16="http://schemas.microsoft.com/office/drawing/2014/main" xmlns="" id="{7A878194-F0D9-42D7-848F-8B3C9EF7A2B9}"/>
            </a:ext>
          </a:extLst>
        </xdr:cNvPr>
        <xdr:cNvCxnSpPr/>
      </xdr:nvCxnSpPr>
      <xdr:spPr>
        <a:xfrm>
          <a:off x="11890375" y="6639814"/>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20" name="フローチャート: 判断 319">
          <a:extLst>
            <a:ext uri="{FF2B5EF4-FFF2-40B4-BE49-F238E27FC236}">
              <a16:creationId xmlns:a16="http://schemas.microsoft.com/office/drawing/2014/main" xmlns="" id="{87D9A817-D67C-4EA1-B256-32AD18C7D962}"/>
            </a:ext>
          </a:extLst>
        </xdr:cNvPr>
        <xdr:cNvSpPr/>
      </xdr:nvSpPr>
      <xdr:spPr>
        <a:xfrm>
          <a:off x="12659995" y="6198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1" name="テキスト ボックス 320">
          <a:extLst>
            <a:ext uri="{FF2B5EF4-FFF2-40B4-BE49-F238E27FC236}">
              <a16:creationId xmlns:a16="http://schemas.microsoft.com/office/drawing/2014/main" xmlns="" id="{60A4B067-8ADE-4B3D-9653-290D12388316}"/>
            </a:ext>
          </a:extLst>
        </xdr:cNvPr>
        <xdr:cNvSpPr txBox="1"/>
      </xdr:nvSpPr>
      <xdr:spPr>
        <a:xfrm>
          <a:off x="12364085" y="597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2" name="フローチャート: 判断 321">
          <a:extLst>
            <a:ext uri="{FF2B5EF4-FFF2-40B4-BE49-F238E27FC236}">
              <a16:creationId xmlns:a16="http://schemas.microsoft.com/office/drawing/2014/main" xmlns="" id="{BCFCA38B-A09C-4766-A819-5DFB0D5E660D}"/>
            </a:ext>
          </a:extLst>
        </xdr:cNvPr>
        <xdr:cNvSpPr/>
      </xdr:nvSpPr>
      <xdr:spPr>
        <a:xfrm>
          <a:off x="11856720" y="61615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3" name="テキスト ボックス 322">
          <a:extLst>
            <a:ext uri="{FF2B5EF4-FFF2-40B4-BE49-F238E27FC236}">
              <a16:creationId xmlns:a16="http://schemas.microsoft.com/office/drawing/2014/main" xmlns="" id="{C2B2E2BF-1B54-4C65-A602-C793C0A63237}"/>
            </a:ext>
          </a:extLst>
        </xdr:cNvPr>
        <xdr:cNvSpPr txBox="1"/>
      </xdr:nvSpPr>
      <xdr:spPr>
        <a:xfrm>
          <a:off x="11543665" y="593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8C477F31-97B3-4F20-A326-4751DBCC6C7D}"/>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CDCA2E49-4B4E-4367-A30E-1394F0AD1D32}"/>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997BC57F-A7D2-489C-8606-2BDCBF0E7F36}"/>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2E974E33-D084-4758-BD0A-461EA78348C9}"/>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FE340071-D08A-4FFD-9B5A-E70CC38A3BB6}"/>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9" name="楕円 328">
          <a:extLst>
            <a:ext uri="{FF2B5EF4-FFF2-40B4-BE49-F238E27FC236}">
              <a16:creationId xmlns:a16="http://schemas.microsoft.com/office/drawing/2014/main" xmlns="" id="{4EC2CAF4-9145-408B-88B5-A53AC0311559}"/>
            </a:ext>
          </a:extLst>
        </xdr:cNvPr>
        <xdr:cNvSpPr/>
      </xdr:nvSpPr>
      <xdr:spPr>
        <a:xfrm>
          <a:off x="15053310" y="6528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30" name="補助費等該当値テキスト">
          <a:extLst>
            <a:ext uri="{FF2B5EF4-FFF2-40B4-BE49-F238E27FC236}">
              <a16:creationId xmlns:a16="http://schemas.microsoft.com/office/drawing/2014/main" xmlns="" id="{9CDC056D-E8AD-45F0-932B-0C00E696A515}"/>
            </a:ext>
          </a:extLst>
        </xdr:cNvPr>
        <xdr:cNvSpPr txBox="1"/>
      </xdr:nvSpPr>
      <xdr:spPr>
        <a:xfrm>
          <a:off x="15177770" y="650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31" name="楕円 330">
          <a:extLst>
            <a:ext uri="{FF2B5EF4-FFF2-40B4-BE49-F238E27FC236}">
              <a16:creationId xmlns:a16="http://schemas.microsoft.com/office/drawing/2014/main" xmlns="" id="{D985434C-8528-45A7-81C8-CE4E61C73863}"/>
            </a:ext>
          </a:extLst>
        </xdr:cNvPr>
        <xdr:cNvSpPr/>
      </xdr:nvSpPr>
      <xdr:spPr>
        <a:xfrm>
          <a:off x="14283690" y="6625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32" name="テキスト ボックス 331">
          <a:extLst>
            <a:ext uri="{FF2B5EF4-FFF2-40B4-BE49-F238E27FC236}">
              <a16:creationId xmlns:a16="http://schemas.microsoft.com/office/drawing/2014/main" xmlns="" id="{E35DD3A4-6C16-4CAF-8181-DBE3F32C05F7}"/>
            </a:ext>
          </a:extLst>
        </xdr:cNvPr>
        <xdr:cNvSpPr txBox="1"/>
      </xdr:nvSpPr>
      <xdr:spPr>
        <a:xfrm>
          <a:off x="1398778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124206</xdr:rowOff>
    </xdr:from>
    <xdr:to>
      <xdr:col>74</xdr:col>
      <xdr:colOff>31750</xdr:colOff>
      <xdr:row>40</xdr:row>
      <xdr:rowOff>54356</xdr:rowOff>
    </xdr:to>
    <xdr:sp macro="" textlink="">
      <xdr:nvSpPr>
        <xdr:cNvPr id="333" name="楕円 332">
          <a:extLst>
            <a:ext uri="{FF2B5EF4-FFF2-40B4-BE49-F238E27FC236}">
              <a16:creationId xmlns:a16="http://schemas.microsoft.com/office/drawing/2014/main" xmlns="" id="{3F9519B0-7BD8-4545-823E-17DA6DAE7589}"/>
            </a:ext>
          </a:extLst>
        </xdr:cNvPr>
        <xdr:cNvSpPr/>
      </xdr:nvSpPr>
      <xdr:spPr>
        <a:xfrm>
          <a:off x="13480415" y="666216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39133</xdr:rowOff>
    </xdr:from>
    <xdr:ext cx="762000" cy="259045"/>
    <xdr:sp macro="" textlink="">
      <xdr:nvSpPr>
        <xdr:cNvPr id="334" name="テキスト ボックス 333">
          <a:extLst>
            <a:ext uri="{FF2B5EF4-FFF2-40B4-BE49-F238E27FC236}">
              <a16:creationId xmlns:a16="http://schemas.microsoft.com/office/drawing/2014/main" xmlns="" id="{80FB5234-D0E8-413F-8CAC-D81F76D06349}"/>
            </a:ext>
          </a:extLst>
        </xdr:cNvPr>
        <xdr:cNvSpPr txBox="1"/>
      </xdr:nvSpPr>
      <xdr:spPr>
        <a:xfrm>
          <a:off x="13167360" y="674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51054</xdr:rowOff>
    </xdr:from>
    <xdr:to>
      <xdr:col>69</xdr:col>
      <xdr:colOff>142875</xdr:colOff>
      <xdr:row>39</xdr:row>
      <xdr:rowOff>152654</xdr:rowOff>
    </xdr:to>
    <xdr:sp macro="" textlink="">
      <xdr:nvSpPr>
        <xdr:cNvPr id="335" name="楕円 334">
          <a:extLst>
            <a:ext uri="{FF2B5EF4-FFF2-40B4-BE49-F238E27FC236}">
              <a16:creationId xmlns:a16="http://schemas.microsoft.com/office/drawing/2014/main" xmlns="" id="{626AAB31-F5BC-490A-9DB8-4E9ACC849200}"/>
            </a:ext>
          </a:extLst>
        </xdr:cNvPr>
        <xdr:cNvSpPr/>
      </xdr:nvSpPr>
      <xdr:spPr>
        <a:xfrm>
          <a:off x="12659995" y="65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137431</xdr:rowOff>
    </xdr:from>
    <xdr:ext cx="762000" cy="259045"/>
    <xdr:sp macro="" textlink="">
      <xdr:nvSpPr>
        <xdr:cNvPr id="336" name="テキスト ボックス 335">
          <a:extLst>
            <a:ext uri="{FF2B5EF4-FFF2-40B4-BE49-F238E27FC236}">
              <a16:creationId xmlns:a16="http://schemas.microsoft.com/office/drawing/2014/main" xmlns="" id="{FF430F90-D27F-4E5D-AD7E-673E9D121C3D}"/>
            </a:ext>
          </a:extLst>
        </xdr:cNvPr>
        <xdr:cNvSpPr txBox="1"/>
      </xdr:nvSpPr>
      <xdr:spPr>
        <a:xfrm>
          <a:off x="12364085" y="66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7" name="楕円 336">
          <a:extLst>
            <a:ext uri="{FF2B5EF4-FFF2-40B4-BE49-F238E27FC236}">
              <a16:creationId xmlns:a16="http://schemas.microsoft.com/office/drawing/2014/main" xmlns="" id="{F0F56914-2F3A-4666-84CC-3D40CDC7B90A}"/>
            </a:ext>
          </a:extLst>
        </xdr:cNvPr>
        <xdr:cNvSpPr/>
      </xdr:nvSpPr>
      <xdr:spPr>
        <a:xfrm>
          <a:off x="11856720" y="658901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8" name="テキスト ボックス 337">
          <a:extLst>
            <a:ext uri="{FF2B5EF4-FFF2-40B4-BE49-F238E27FC236}">
              <a16:creationId xmlns:a16="http://schemas.microsoft.com/office/drawing/2014/main" xmlns="" id="{9A7C1E43-95A9-45B9-9420-8308F83DF8A1}"/>
            </a:ext>
          </a:extLst>
        </xdr:cNvPr>
        <xdr:cNvSpPr txBox="1"/>
      </xdr:nvSpPr>
      <xdr:spPr>
        <a:xfrm>
          <a:off x="11543665" y="66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8EBF2B0B-63D9-46D1-9FAA-494329AF488A}"/>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E07CB6BD-1ABB-484F-84F1-F0BD5293E66F}"/>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F9012285-1A8F-4589-98DF-52B05CEC2D9D}"/>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6D05938B-8C83-4450-942B-814E47E78F4E}"/>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FC068222-A546-418E-88F8-E8D1999635DE}"/>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144914FE-F8C2-4085-A75E-7F09060EDAB4}"/>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65E34D98-00F0-446F-B587-2E107BF35179}"/>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50434650-4646-4233-826F-F513819459F1}"/>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2F1CCF3F-4302-4616-8492-909B781B8F52}"/>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DEBC58A3-91FF-48FF-96BE-E1DEB543D117}"/>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95B826BA-C5DE-4EEF-9109-8BEB30377BC4}"/>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繰上償還を行ってきたことにより、公債費に係る経常収支比率は類似団体平均を下回っている。</a:t>
          </a:r>
          <a:endParaRPr lang="ja-JP" altLang="ja-JP">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公共施設の老朽化による更新など</a:t>
          </a:r>
          <a:r>
            <a:rPr kumimoji="1" lang="ja-JP" altLang="ja-JP" sz="1100">
              <a:solidFill>
                <a:schemeClr val="dk1"/>
              </a:solidFill>
              <a:effectLst/>
              <a:latin typeface="+mn-lt"/>
              <a:ea typeface="+mn-ea"/>
              <a:cs typeface="+mn-cs"/>
            </a:rPr>
            <a:t>により市債借入額の増加が見込まれるが、</a:t>
          </a:r>
          <a:r>
            <a:rPr kumimoji="1" lang="ja-JP" altLang="en-US" sz="1100">
              <a:solidFill>
                <a:schemeClr val="dk1"/>
              </a:solidFill>
              <a:effectLst/>
              <a:latin typeface="+mn-lt"/>
              <a:ea typeface="+mn-ea"/>
              <a:cs typeface="+mn-cs"/>
            </a:rPr>
            <a:t>計画的な借入や</a:t>
          </a:r>
          <a:r>
            <a:rPr kumimoji="1" lang="ja-JP" altLang="ja-JP" sz="1100">
              <a:solidFill>
                <a:schemeClr val="dk1"/>
              </a:solidFill>
              <a:effectLst/>
              <a:latin typeface="+mn-lt"/>
              <a:ea typeface="+mn-ea"/>
              <a:cs typeface="+mn-cs"/>
            </a:rPr>
            <a:t>繰上償還等を行うことにより公債費の抑制に努め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FFDADAC1-2FCA-4180-8B7A-B327693D4E06}"/>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C5C74C02-BBE8-42B8-BC4B-C26BCF5CD1DA}"/>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F79C5CEF-1402-4A1B-BB49-C7597EFD7792}"/>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1FDA90CE-0A0F-4992-8053-E441DF0AE6E2}"/>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83180DD9-3E75-4361-A3A4-67DCAF5DDE42}"/>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DEB52841-43ED-42B2-B3BB-F6336AFFEB93}"/>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424A5D7F-C18B-4461-8EB9-E5CDCB5620C2}"/>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8DD8D296-C7C9-4821-B1B8-A6511126CE7C}"/>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FCD7FD90-A95C-4286-8AED-9C4055838E59}"/>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22E23748-51BE-450B-ABB2-C509A19099B6}"/>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89FFEE31-D88E-42F8-B406-CECCB259B963}"/>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A8526C79-C848-42D3-A1CC-78F06B028655}"/>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1DFEE44F-5C0E-40D2-AA66-EBCD32538813}"/>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977E4C96-11BF-4267-8046-A5E505D8036D}"/>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6DBDDCBA-80D3-4FF3-8C2F-BB35343FD51B}"/>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9BF5835D-E4D9-402B-9B21-5AEF9387A03F}"/>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xmlns="" id="{EAEC82C0-5E73-4620-BEF7-1BD40FCC1949}"/>
            </a:ext>
          </a:extLst>
        </xdr:cNvPr>
        <xdr:cNvCxnSpPr/>
      </xdr:nvCxnSpPr>
      <xdr:spPr>
        <a:xfrm flipV="1">
          <a:off x="4414520" y="1226947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xmlns="" id="{D190955D-98F5-4030-B7ED-072CEC6AD52D}"/>
            </a:ext>
          </a:extLst>
        </xdr:cNvPr>
        <xdr:cNvSpPr txBox="1"/>
      </xdr:nvSpPr>
      <xdr:spPr>
        <a:xfrm>
          <a:off x="4503420" y="1341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xmlns="" id="{0675FAEB-3061-49F6-9949-FBE7B28834EE}"/>
            </a:ext>
          </a:extLst>
        </xdr:cNvPr>
        <xdr:cNvCxnSpPr/>
      </xdr:nvCxnSpPr>
      <xdr:spPr>
        <a:xfrm>
          <a:off x="4342765" y="1344676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xmlns="" id="{7B65F51B-2E61-4065-BAAD-57018E32F417}"/>
            </a:ext>
          </a:extLst>
        </xdr:cNvPr>
        <xdr:cNvSpPr txBox="1"/>
      </xdr:nvSpPr>
      <xdr:spPr>
        <a:xfrm>
          <a:off x="4503420" y="120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xmlns="" id="{CBD0491C-2121-45D2-A2EF-4691F1D2FA93}"/>
            </a:ext>
          </a:extLst>
        </xdr:cNvPr>
        <xdr:cNvCxnSpPr/>
      </xdr:nvCxnSpPr>
      <xdr:spPr>
        <a:xfrm>
          <a:off x="4342765" y="122694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69850</xdr:rowOff>
    </xdr:to>
    <xdr:cxnSp macro="">
      <xdr:nvCxnSpPr>
        <xdr:cNvPr id="371" name="直線コネクタ 370">
          <a:extLst>
            <a:ext uri="{FF2B5EF4-FFF2-40B4-BE49-F238E27FC236}">
              <a16:creationId xmlns:a16="http://schemas.microsoft.com/office/drawing/2014/main" xmlns="" id="{EFC6E8B2-1CCD-4FC2-9E35-B1ED86472737}"/>
            </a:ext>
          </a:extLst>
        </xdr:cNvPr>
        <xdr:cNvCxnSpPr/>
      </xdr:nvCxnSpPr>
      <xdr:spPr>
        <a:xfrm flipV="1">
          <a:off x="3654425" y="12867640"/>
          <a:ext cx="76009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xmlns="" id="{135BCFD2-F8B9-4EC6-8F30-36546F6FC4CB}"/>
            </a:ext>
          </a:extLst>
        </xdr:cNvPr>
        <xdr:cNvSpPr txBox="1"/>
      </xdr:nvSpPr>
      <xdr:spPr>
        <a:xfrm>
          <a:off x="4503420" y="12811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xmlns="" id="{08BD2DC9-0F93-4019-8A41-ED6DC03F7C0D}"/>
            </a:ext>
          </a:extLst>
        </xdr:cNvPr>
        <xdr:cNvSpPr/>
      </xdr:nvSpPr>
      <xdr:spPr>
        <a:xfrm>
          <a:off x="4380865" y="1283970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4" name="直線コネクタ 373">
          <a:extLst>
            <a:ext uri="{FF2B5EF4-FFF2-40B4-BE49-F238E27FC236}">
              <a16:creationId xmlns:a16="http://schemas.microsoft.com/office/drawing/2014/main" xmlns="" id="{AE0B38C7-3D12-4BF7-B6AF-8F3D7C0B78A2}"/>
            </a:ext>
          </a:extLst>
        </xdr:cNvPr>
        <xdr:cNvCxnSpPr/>
      </xdr:nvCxnSpPr>
      <xdr:spPr>
        <a:xfrm>
          <a:off x="2841625" y="12947650"/>
          <a:ext cx="812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xmlns="" id="{01DA8F4C-4C93-4348-BF83-B70BF19C9196}"/>
            </a:ext>
          </a:extLst>
        </xdr:cNvPr>
        <xdr:cNvSpPr/>
      </xdr:nvSpPr>
      <xdr:spPr>
        <a:xfrm>
          <a:off x="3611245" y="1287780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a:extLst>
            <a:ext uri="{FF2B5EF4-FFF2-40B4-BE49-F238E27FC236}">
              <a16:creationId xmlns:a16="http://schemas.microsoft.com/office/drawing/2014/main" xmlns="" id="{0FCB4363-88A3-4FFA-B0A4-A5577FE27205}"/>
            </a:ext>
          </a:extLst>
        </xdr:cNvPr>
        <xdr:cNvSpPr txBox="1"/>
      </xdr:nvSpPr>
      <xdr:spPr>
        <a:xfrm>
          <a:off x="329819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39370</xdr:rowOff>
    </xdr:to>
    <xdr:cxnSp macro="">
      <xdr:nvCxnSpPr>
        <xdr:cNvPr id="377" name="直線コネクタ 376">
          <a:extLst>
            <a:ext uri="{FF2B5EF4-FFF2-40B4-BE49-F238E27FC236}">
              <a16:creationId xmlns:a16="http://schemas.microsoft.com/office/drawing/2014/main" xmlns="" id="{798D03C5-9CF3-4D30-B1E3-B0C4C621BCC0}"/>
            </a:ext>
          </a:extLst>
        </xdr:cNvPr>
        <xdr:cNvCxnSpPr/>
      </xdr:nvCxnSpPr>
      <xdr:spPr>
        <a:xfrm>
          <a:off x="2021205" y="1293241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8" name="フローチャート: 判断 377">
          <a:extLst>
            <a:ext uri="{FF2B5EF4-FFF2-40B4-BE49-F238E27FC236}">
              <a16:creationId xmlns:a16="http://schemas.microsoft.com/office/drawing/2014/main" xmlns="" id="{F3CB6EDB-546F-429F-8F77-4A40B5268AF4}"/>
            </a:ext>
          </a:extLst>
        </xdr:cNvPr>
        <xdr:cNvSpPr/>
      </xdr:nvSpPr>
      <xdr:spPr>
        <a:xfrm>
          <a:off x="2790825"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79" name="テキスト ボックス 378">
          <a:extLst>
            <a:ext uri="{FF2B5EF4-FFF2-40B4-BE49-F238E27FC236}">
              <a16:creationId xmlns:a16="http://schemas.microsoft.com/office/drawing/2014/main" xmlns="" id="{32FA9AE2-FCCA-47DB-AD1C-46A8EE022DEC}"/>
            </a:ext>
          </a:extLst>
        </xdr:cNvPr>
        <xdr:cNvSpPr txBox="1"/>
      </xdr:nvSpPr>
      <xdr:spPr>
        <a:xfrm>
          <a:off x="2494915"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24130</xdr:rowOff>
    </xdr:to>
    <xdr:cxnSp macro="">
      <xdr:nvCxnSpPr>
        <xdr:cNvPr id="380" name="直線コネクタ 379">
          <a:extLst>
            <a:ext uri="{FF2B5EF4-FFF2-40B4-BE49-F238E27FC236}">
              <a16:creationId xmlns:a16="http://schemas.microsoft.com/office/drawing/2014/main" xmlns="" id="{D1A5E005-E6E8-43C2-92D7-A34F422568FE}"/>
            </a:ext>
          </a:extLst>
        </xdr:cNvPr>
        <xdr:cNvCxnSpPr/>
      </xdr:nvCxnSpPr>
      <xdr:spPr>
        <a:xfrm>
          <a:off x="1217930" y="12905740"/>
          <a:ext cx="8032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a:extLst>
            <a:ext uri="{FF2B5EF4-FFF2-40B4-BE49-F238E27FC236}">
              <a16:creationId xmlns:a16="http://schemas.microsoft.com/office/drawing/2014/main" xmlns="" id="{8B470B21-B5D8-490E-94B1-00E476170007}"/>
            </a:ext>
          </a:extLst>
        </xdr:cNvPr>
        <xdr:cNvSpPr/>
      </xdr:nvSpPr>
      <xdr:spPr>
        <a:xfrm>
          <a:off x="1987550" y="12950191"/>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2" name="テキスト ボックス 381">
          <a:extLst>
            <a:ext uri="{FF2B5EF4-FFF2-40B4-BE49-F238E27FC236}">
              <a16:creationId xmlns:a16="http://schemas.microsoft.com/office/drawing/2014/main" xmlns="" id="{ECD66189-5D61-4AA4-8C6D-DC1E92FD2302}"/>
            </a:ext>
          </a:extLst>
        </xdr:cNvPr>
        <xdr:cNvSpPr txBox="1"/>
      </xdr:nvSpPr>
      <xdr:spPr>
        <a:xfrm>
          <a:off x="1674495" y="1303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3" name="フローチャート: 判断 382">
          <a:extLst>
            <a:ext uri="{FF2B5EF4-FFF2-40B4-BE49-F238E27FC236}">
              <a16:creationId xmlns:a16="http://schemas.microsoft.com/office/drawing/2014/main" xmlns="" id="{042E9065-306C-4186-8184-47E8F11659D2}"/>
            </a:ext>
          </a:extLst>
        </xdr:cNvPr>
        <xdr:cNvSpPr/>
      </xdr:nvSpPr>
      <xdr:spPr>
        <a:xfrm>
          <a:off x="1167130" y="12980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4" name="テキスト ボックス 383">
          <a:extLst>
            <a:ext uri="{FF2B5EF4-FFF2-40B4-BE49-F238E27FC236}">
              <a16:creationId xmlns:a16="http://schemas.microsoft.com/office/drawing/2014/main" xmlns="" id="{C789C67A-1581-4016-81AE-E0886F36DEEF}"/>
            </a:ext>
          </a:extLst>
        </xdr:cNvPr>
        <xdr:cNvSpPr txBox="1"/>
      </xdr:nvSpPr>
      <xdr:spPr>
        <a:xfrm>
          <a:off x="871220" y="130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2840FB3F-DC01-4A5C-A91E-B9FBF346D425}"/>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10F52717-6399-4970-B78E-B565B984E014}"/>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1301F89A-4B41-49FF-BA1A-49639C1C74A0}"/>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7BE2B8EA-A26F-4257-969C-9854181832C0}"/>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4F3E2F4F-924A-4B3A-A9AA-EF83958C93DD}"/>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0" name="楕円 389">
          <a:extLst>
            <a:ext uri="{FF2B5EF4-FFF2-40B4-BE49-F238E27FC236}">
              <a16:creationId xmlns:a16="http://schemas.microsoft.com/office/drawing/2014/main" xmlns="" id="{98633405-A631-4748-8E74-D593AF8CB986}"/>
            </a:ext>
          </a:extLst>
        </xdr:cNvPr>
        <xdr:cNvSpPr/>
      </xdr:nvSpPr>
      <xdr:spPr>
        <a:xfrm>
          <a:off x="4380865" y="128168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1" name="公債費該当値テキスト">
          <a:extLst>
            <a:ext uri="{FF2B5EF4-FFF2-40B4-BE49-F238E27FC236}">
              <a16:creationId xmlns:a16="http://schemas.microsoft.com/office/drawing/2014/main" xmlns="" id="{403B24EF-1C6C-4DCF-B3CC-6DAA7AA9C595}"/>
            </a:ext>
          </a:extLst>
        </xdr:cNvPr>
        <xdr:cNvSpPr txBox="1"/>
      </xdr:nvSpPr>
      <xdr:spPr>
        <a:xfrm>
          <a:off x="450342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2" name="楕円 391">
          <a:extLst>
            <a:ext uri="{FF2B5EF4-FFF2-40B4-BE49-F238E27FC236}">
              <a16:creationId xmlns:a16="http://schemas.microsoft.com/office/drawing/2014/main" xmlns="" id="{1A5B25F2-20CB-4174-BEA8-09548827EDED}"/>
            </a:ext>
          </a:extLst>
        </xdr:cNvPr>
        <xdr:cNvSpPr/>
      </xdr:nvSpPr>
      <xdr:spPr>
        <a:xfrm>
          <a:off x="3611245" y="129273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3" name="テキスト ボックス 392">
          <a:extLst>
            <a:ext uri="{FF2B5EF4-FFF2-40B4-BE49-F238E27FC236}">
              <a16:creationId xmlns:a16="http://schemas.microsoft.com/office/drawing/2014/main" xmlns="" id="{2E738116-0911-4FD5-A8E1-B09B3C0C1A1D}"/>
            </a:ext>
          </a:extLst>
        </xdr:cNvPr>
        <xdr:cNvSpPr txBox="1"/>
      </xdr:nvSpPr>
      <xdr:spPr>
        <a:xfrm>
          <a:off x="3298190" y="1301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4" name="楕円 393">
          <a:extLst>
            <a:ext uri="{FF2B5EF4-FFF2-40B4-BE49-F238E27FC236}">
              <a16:creationId xmlns:a16="http://schemas.microsoft.com/office/drawing/2014/main" xmlns="" id="{6B2C714A-5B86-47C3-B24A-DFD778DB8E03}"/>
            </a:ext>
          </a:extLst>
        </xdr:cNvPr>
        <xdr:cNvSpPr/>
      </xdr:nvSpPr>
      <xdr:spPr>
        <a:xfrm>
          <a:off x="2790825" y="1290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95" name="テキスト ボックス 394">
          <a:extLst>
            <a:ext uri="{FF2B5EF4-FFF2-40B4-BE49-F238E27FC236}">
              <a16:creationId xmlns:a16="http://schemas.microsoft.com/office/drawing/2014/main" xmlns="" id="{41FD85C2-2117-4104-8DA7-2CF34ADFEA78}"/>
            </a:ext>
          </a:extLst>
        </xdr:cNvPr>
        <xdr:cNvSpPr txBox="1"/>
      </xdr:nvSpPr>
      <xdr:spPr>
        <a:xfrm>
          <a:off x="2494915"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a:extLst>
            <a:ext uri="{FF2B5EF4-FFF2-40B4-BE49-F238E27FC236}">
              <a16:creationId xmlns:a16="http://schemas.microsoft.com/office/drawing/2014/main" xmlns="" id="{AEFA2433-A398-42FC-A733-C359ACCB66AE}"/>
            </a:ext>
          </a:extLst>
        </xdr:cNvPr>
        <xdr:cNvSpPr/>
      </xdr:nvSpPr>
      <xdr:spPr>
        <a:xfrm>
          <a:off x="1987550" y="128854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xmlns="" id="{472B6764-71E8-45CA-9C69-AB81115FD6A6}"/>
            </a:ext>
          </a:extLst>
        </xdr:cNvPr>
        <xdr:cNvSpPr txBox="1"/>
      </xdr:nvSpPr>
      <xdr:spPr>
        <a:xfrm>
          <a:off x="1674495"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8" name="楕円 397">
          <a:extLst>
            <a:ext uri="{FF2B5EF4-FFF2-40B4-BE49-F238E27FC236}">
              <a16:creationId xmlns:a16="http://schemas.microsoft.com/office/drawing/2014/main" xmlns="" id="{7E40AB31-326B-4D5C-87EF-452B517FD7F5}"/>
            </a:ext>
          </a:extLst>
        </xdr:cNvPr>
        <xdr:cNvSpPr/>
      </xdr:nvSpPr>
      <xdr:spPr>
        <a:xfrm>
          <a:off x="1167130" y="1285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9" name="テキスト ボックス 398">
          <a:extLst>
            <a:ext uri="{FF2B5EF4-FFF2-40B4-BE49-F238E27FC236}">
              <a16:creationId xmlns:a16="http://schemas.microsoft.com/office/drawing/2014/main" xmlns="" id="{40ACE98C-6054-4CE1-8876-4F69FF2EDD7A}"/>
            </a:ext>
          </a:extLst>
        </xdr:cNvPr>
        <xdr:cNvSpPr txBox="1"/>
      </xdr:nvSpPr>
      <xdr:spPr>
        <a:xfrm>
          <a:off x="87122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5325B651-9E98-4FE8-83CF-0A58F4F880E7}"/>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C006A132-7065-4223-85EC-822369A4E01A}"/>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D71F26EC-92E8-4016-B1D0-177BD55D83B9}"/>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DAC49CBE-7725-4C7E-A75B-D7B9F2E62FBB}"/>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6D5FF4D0-F12F-493F-8CD8-9361EC7C6670}"/>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7AC54590-4564-4A42-99E7-FE2CB0F1BA33}"/>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F4BE833D-7AA6-4F23-B29C-3506AB573722}"/>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DD1E23CD-D8BB-4905-B99C-C1E07CFEA50A}"/>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918873D4-87AF-40C3-8410-34EC14D23551}"/>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B4431628-CC95-4689-B538-BD1D6F3E73B2}"/>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A098480A-EAEB-4291-9B4B-7D96F865EAE9}"/>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今後ともＰＤＣＡサイクル等を基本とした行政経営を進めていくことで、全ての事業の点検・見直しを行い、住民サービスを低下させることのない、適正な予算執行に努める。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BA587376-D005-47D6-81DC-627FCF5F4069}"/>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94766481-6133-410A-992A-1321993C77BB}"/>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729CA7F6-1227-4517-8542-6C0719940676}"/>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33EF1C49-186E-45A3-941C-D1C79FDFA1B7}"/>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A83548AB-0D81-4957-8D11-49974AFA821B}"/>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DF4CAA0D-167B-4738-8CC1-F8BAE968CF33}"/>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3B5A7FEA-8A58-4ABC-A5FE-62EC3FEBD30E}"/>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3B95E947-61EB-435B-802C-77CE86D2B26C}"/>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AC46BD10-6416-4C02-B0C4-85ADD31AF0A4}"/>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E168E92-026C-4B92-B874-0BDBEEFCE0BE}"/>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3B6AD129-D438-42A6-B415-AC188634472B}"/>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86BB4AB2-2053-4D6E-BF84-B93B3EA0EDEA}"/>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95C93158-DE20-413D-AEB7-EDC76B9C3A82}"/>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4B68968E-60F6-4051-A42E-D4BC246ED5CB}"/>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xmlns="" id="{541A2E43-154F-49CB-92FB-83796BEDD84E}"/>
            </a:ext>
          </a:extLst>
        </xdr:cNvPr>
        <xdr:cNvCxnSpPr/>
      </xdr:nvCxnSpPr>
      <xdr:spPr>
        <a:xfrm flipV="1">
          <a:off x="15104110" y="1253236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xmlns="" id="{20F948BD-DA20-4A23-A4F1-0F9F0A2DAF0C}"/>
            </a:ext>
          </a:extLst>
        </xdr:cNvPr>
        <xdr:cNvSpPr txBox="1"/>
      </xdr:nvSpPr>
      <xdr:spPr>
        <a:xfrm>
          <a:off x="15177770" y="134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xmlns="" id="{8E4B488F-0349-4C1F-9C6A-C702FC089812}"/>
            </a:ext>
          </a:extLst>
        </xdr:cNvPr>
        <xdr:cNvCxnSpPr/>
      </xdr:nvCxnSpPr>
      <xdr:spPr>
        <a:xfrm>
          <a:off x="15015210" y="1349705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xmlns="" id="{8758BE8E-63BB-462A-8C8D-AC86FA36E984}"/>
            </a:ext>
          </a:extLst>
        </xdr:cNvPr>
        <xdr:cNvSpPr txBox="1"/>
      </xdr:nvSpPr>
      <xdr:spPr>
        <a:xfrm>
          <a:off x="15177770" y="1227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xmlns="" id="{EDDF23E7-74C1-4B17-90FE-BF52E7437D14}"/>
            </a:ext>
          </a:extLst>
        </xdr:cNvPr>
        <xdr:cNvCxnSpPr/>
      </xdr:nvCxnSpPr>
      <xdr:spPr>
        <a:xfrm>
          <a:off x="15015210" y="125323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106426</xdr:rowOff>
    </xdr:to>
    <xdr:cxnSp macro="">
      <xdr:nvCxnSpPr>
        <xdr:cNvPr id="430" name="直線コネクタ 429">
          <a:extLst>
            <a:ext uri="{FF2B5EF4-FFF2-40B4-BE49-F238E27FC236}">
              <a16:creationId xmlns:a16="http://schemas.microsoft.com/office/drawing/2014/main" xmlns="" id="{69275E1D-6B3D-4037-B4A7-13AF13C248F2}"/>
            </a:ext>
          </a:extLst>
        </xdr:cNvPr>
        <xdr:cNvCxnSpPr/>
      </xdr:nvCxnSpPr>
      <xdr:spPr>
        <a:xfrm flipV="1">
          <a:off x="14334490" y="12817348"/>
          <a:ext cx="76962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xmlns="" id="{6CCE5D1F-A22E-430E-9500-05D48D2C94CB}"/>
            </a:ext>
          </a:extLst>
        </xdr:cNvPr>
        <xdr:cNvSpPr txBox="1"/>
      </xdr:nvSpPr>
      <xdr:spPr>
        <a:xfrm>
          <a:off x="15177770" y="12935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xmlns="" id="{6AF8360C-2381-4EAD-8D90-4FDF3EB88BDD}"/>
            </a:ext>
          </a:extLst>
        </xdr:cNvPr>
        <xdr:cNvSpPr/>
      </xdr:nvSpPr>
      <xdr:spPr>
        <a:xfrm>
          <a:off x="15053310" y="1296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106426</xdr:rowOff>
    </xdr:to>
    <xdr:cxnSp macro="">
      <xdr:nvCxnSpPr>
        <xdr:cNvPr id="433" name="直線コネクタ 432">
          <a:extLst>
            <a:ext uri="{FF2B5EF4-FFF2-40B4-BE49-F238E27FC236}">
              <a16:creationId xmlns:a16="http://schemas.microsoft.com/office/drawing/2014/main" xmlns="" id="{F90070BB-16FE-47F5-9E1B-3A341BA313DB}"/>
            </a:ext>
          </a:extLst>
        </xdr:cNvPr>
        <xdr:cNvCxnSpPr/>
      </xdr:nvCxnSpPr>
      <xdr:spPr>
        <a:xfrm>
          <a:off x="13531215" y="12987274"/>
          <a:ext cx="80327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xmlns="" id="{989029EE-5680-44BE-B905-553A25FD7DC1}"/>
            </a:ext>
          </a:extLst>
        </xdr:cNvPr>
        <xdr:cNvSpPr/>
      </xdr:nvSpPr>
      <xdr:spPr>
        <a:xfrm>
          <a:off x="14283690" y="1313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a:extLst>
            <a:ext uri="{FF2B5EF4-FFF2-40B4-BE49-F238E27FC236}">
              <a16:creationId xmlns:a16="http://schemas.microsoft.com/office/drawing/2014/main" xmlns="" id="{D995180A-4D2B-4585-889A-DDF61307413D}"/>
            </a:ext>
          </a:extLst>
        </xdr:cNvPr>
        <xdr:cNvSpPr txBox="1"/>
      </xdr:nvSpPr>
      <xdr:spPr>
        <a:xfrm>
          <a:off x="13987780" y="1322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78994</xdr:rowOff>
    </xdr:to>
    <xdr:cxnSp macro="">
      <xdr:nvCxnSpPr>
        <xdr:cNvPr id="436" name="直線コネクタ 435">
          <a:extLst>
            <a:ext uri="{FF2B5EF4-FFF2-40B4-BE49-F238E27FC236}">
              <a16:creationId xmlns:a16="http://schemas.microsoft.com/office/drawing/2014/main" xmlns="" id="{8349EC30-4D9C-40B8-B19F-32EFE246E546}"/>
            </a:ext>
          </a:extLst>
        </xdr:cNvPr>
        <xdr:cNvCxnSpPr/>
      </xdr:nvCxnSpPr>
      <xdr:spPr>
        <a:xfrm>
          <a:off x="12710795" y="12885927"/>
          <a:ext cx="82042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7" name="フローチャート: 判断 436">
          <a:extLst>
            <a:ext uri="{FF2B5EF4-FFF2-40B4-BE49-F238E27FC236}">
              <a16:creationId xmlns:a16="http://schemas.microsoft.com/office/drawing/2014/main" xmlns="" id="{05CAB4DD-582B-467E-9B14-4C3190F82386}"/>
            </a:ext>
          </a:extLst>
        </xdr:cNvPr>
        <xdr:cNvSpPr/>
      </xdr:nvSpPr>
      <xdr:spPr>
        <a:xfrm>
          <a:off x="13480415" y="1309725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38" name="テキスト ボックス 437">
          <a:extLst>
            <a:ext uri="{FF2B5EF4-FFF2-40B4-BE49-F238E27FC236}">
              <a16:creationId xmlns:a16="http://schemas.microsoft.com/office/drawing/2014/main" xmlns="" id="{8FDE6169-0F69-43A0-B871-DDB8CBDCD1D2}"/>
            </a:ext>
          </a:extLst>
        </xdr:cNvPr>
        <xdr:cNvSpPr txBox="1"/>
      </xdr:nvSpPr>
      <xdr:spPr>
        <a:xfrm>
          <a:off x="13167360" y="131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76</xdr:row>
      <xdr:rowOff>145287</xdr:rowOff>
    </xdr:to>
    <xdr:cxnSp macro="">
      <xdr:nvCxnSpPr>
        <xdr:cNvPr id="439" name="直線コネクタ 438">
          <a:extLst>
            <a:ext uri="{FF2B5EF4-FFF2-40B4-BE49-F238E27FC236}">
              <a16:creationId xmlns:a16="http://schemas.microsoft.com/office/drawing/2014/main" xmlns="" id="{90EDDFC4-5EC8-46DB-A26B-84ED8A416388}"/>
            </a:ext>
          </a:extLst>
        </xdr:cNvPr>
        <xdr:cNvCxnSpPr/>
      </xdr:nvCxnSpPr>
      <xdr:spPr>
        <a:xfrm>
          <a:off x="11890375" y="12881355"/>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0" name="フローチャート: 判断 439">
          <a:extLst>
            <a:ext uri="{FF2B5EF4-FFF2-40B4-BE49-F238E27FC236}">
              <a16:creationId xmlns:a16="http://schemas.microsoft.com/office/drawing/2014/main" xmlns="" id="{31FE866B-B4FF-442C-B02B-83E455C34F7C}"/>
            </a:ext>
          </a:extLst>
        </xdr:cNvPr>
        <xdr:cNvSpPr/>
      </xdr:nvSpPr>
      <xdr:spPr>
        <a:xfrm>
          <a:off x="12659995"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1" name="テキスト ボックス 440">
          <a:extLst>
            <a:ext uri="{FF2B5EF4-FFF2-40B4-BE49-F238E27FC236}">
              <a16:creationId xmlns:a16="http://schemas.microsoft.com/office/drawing/2014/main" xmlns="" id="{8528FF83-A620-4C19-AD2C-D9DAD275A05B}"/>
            </a:ext>
          </a:extLst>
        </xdr:cNvPr>
        <xdr:cNvSpPr txBox="1"/>
      </xdr:nvSpPr>
      <xdr:spPr>
        <a:xfrm>
          <a:off x="12364085"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2" name="フローチャート: 判断 441">
          <a:extLst>
            <a:ext uri="{FF2B5EF4-FFF2-40B4-BE49-F238E27FC236}">
              <a16:creationId xmlns:a16="http://schemas.microsoft.com/office/drawing/2014/main" xmlns="" id="{BECD3549-996C-4B3E-ABF1-0FAFF9402699}"/>
            </a:ext>
          </a:extLst>
        </xdr:cNvPr>
        <xdr:cNvSpPr/>
      </xdr:nvSpPr>
      <xdr:spPr>
        <a:xfrm>
          <a:off x="11856720" y="1307820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3" name="テキスト ボックス 442">
          <a:extLst>
            <a:ext uri="{FF2B5EF4-FFF2-40B4-BE49-F238E27FC236}">
              <a16:creationId xmlns:a16="http://schemas.microsoft.com/office/drawing/2014/main" xmlns="" id="{C96458F6-89DA-4A3E-80E0-180386F1FA4F}"/>
            </a:ext>
          </a:extLst>
        </xdr:cNvPr>
        <xdr:cNvSpPr txBox="1"/>
      </xdr:nvSpPr>
      <xdr:spPr>
        <a:xfrm>
          <a:off x="11543665"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1E1DCC26-D481-45D0-91F7-8C42C1C0A4C8}"/>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9AB707B1-35E5-46CA-8D9E-7E7AE69B155F}"/>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81FB986-2F80-4EF8-A917-047E4FE08E39}"/>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655302BE-61D7-4BDE-86F2-84431F7ABC09}"/>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7CD82921-CB4F-44ED-8B57-DC8D6ACB3F10}"/>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9" name="楕円 448">
          <a:extLst>
            <a:ext uri="{FF2B5EF4-FFF2-40B4-BE49-F238E27FC236}">
              <a16:creationId xmlns:a16="http://schemas.microsoft.com/office/drawing/2014/main" xmlns="" id="{7648DCC7-8557-49F5-AD4A-C3E274BA1963}"/>
            </a:ext>
          </a:extLst>
        </xdr:cNvPr>
        <xdr:cNvSpPr/>
      </xdr:nvSpPr>
      <xdr:spPr>
        <a:xfrm>
          <a:off x="15053310" y="127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50" name="公債費以外該当値テキスト">
          <a:extLst>
            <a:ext uri="{FF2B5EF4-FFF2-40B4-BE49-F238E27FC236}">
              <a16:creationId xmlns:a16="http://schemas.microsoft.com/office/drawing/2014/main" xmlns="" id="{D1EC3E04-A6FD-47D5-B97A-1D5B8CE56143}"/>
            </a:ext>
          </a:extLst>
        </xdr:cNvPr>
        <xdr:cNvSpPr txBox="1"/>
      </xdr:nvSpPr>
      <xdr:spPr>
        <a:xfrm>
          <a:off x="15177770" y="1261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1" name="楕円 450">
          <a:extLst>
            <a:ext uri="{FF2B5EF4-FFF2-40B4-BE49-F238E27FC236}">
              <a16:creationId xmlns:a16="http://schemas.microsoft.com/office/drawing/2014/main" xmlns="" id="{10621F37-63E6-4E09-96D5-0F396648B68F}"/>
            </a:ext>
          </a:extLst>
        </xdr:cNvPr>
        <xdr:cNvSpPr/>
      </xdr:nvSpPr>
      <xdr:spPr>
        <a:xfrm>
          <a:off x="14283690" y="129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2" name="テキスト ボックス 451">
          <a:extLst>
            <a:ext uri="{FF2B5EF4-FFF2-40B4-BE49-F238E27FC236}">
              <a16:creationId xmlns:a16="http://schemas.microsoft.com/office/drawing/2014/main" xmlns="" id="{AEBBF247-8A22-40CB-83AE-0A01E7BC8E87}"/>
            </a:ext>
          </a:extLst>
        </xdr:cNvPr>
        <xdr:cNvSpPr txBox="1"/>
      </xdr:nvSpPr>
      <xdr:spPr>
        <a:xfrm>
          <a:off x="1398778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3" name="楕円 452">
          <a:extLst>
            <a:ext uri="{FF2B5EF4-FFF2-40B4-BE49-F238E27FC236}">
              <a16:creationId xmlns:a16="http://schemas.microsoft.com/office/drawing/2014/main" xmlns="" id="{D5151CD3-DD0E-4AF6-BD6E-59D4EF1FC7A9}"/>
            </a:ext>
          </a:extLst>
        </xdr:cNvPr>
        <xdr:cNvSpPr/>
      </xdr:nvSpPr>
      <xdr:spPr>
        <a:xfrm>
          <a:off x="13480415" y="1293647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4" name="テキスト ボックス 453">
          <a:extLst>
            <a:ext uri="{FF2B5EF4-FFF2-40B4-BE49-F238E27FC236}">
              <a16:creationId xmlns:a16="http://schemas.microsoft.com/office/drawing/2014/main" xmlns="" id="{D2EB8152-3A4A-4331-B414-7596408F56B6}"/>
            </a:ext>
          </a:extLst>
        </xdr:cNvPr>
        <xdr:cNvSpPr txBox="1"/>
      </xdr:nvSpPr>
      <xdr:spPr>
        <a:xfrm>
          <a:off x="13167360" y="1271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5" name="楕円 454">
          <a:extLst>
            <a:ext uri="{FF2B5EF4-FFF2-40B4-BE49-F238E27FC236}">
              <a16:creationId xmlns:a16="http://schemas.microsoft.com/office/drawing/2014/main" xmlns="" id="{C75F480B-FCF0-4309-A2FC-BAF0443F613A}"/>
            </a:ext>
          </a:extLst>
        </xdr:cNvPr>
        <xdr:cNvSpPr/>
      </xdr:nvSpPr>
      <xdr:spPr>
        <a:xfrm>
          <a:off x="12659995" y="12835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6" name="テキスト ボックス 455">
          <a:extLst>
            <a:ext uri="{FF2B5EF4-FFF2-40B4-BE49-F238E27FC236}">
              <a16:creationId xmlns:a16="http://schemas.microsoft.com/office/drawing/2014/main" xmlns="" id="{85A97875-624D-405C-947E-4AE71BCF1123}"/>
            </a:ext>
          </a:extLst>
        </xdr:cNvPr>
        <xdr:cNvSpPr txBox="1"/>
      </xdr:nvSpPr>
      <xdr:spPr>
        <a:xfrm>
          <a:off x="12364085"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7" name="楕円 456">
          <a:extLst>
            <a:ext uri="{FF2B5EF4-FFF2-40B4-BE49-F238E27FC236}">
              <a16:creationId xmlns:a16="http://schemas.microsoft.com/office/drawing/2014/main" xmlns="" id="{A78B5015-86B2-421F-98BE-81B5B09F7C4A}"/>
            </a:ext>
          </a:extLst>
        </xdr:cNvPr>
        <xdr:cNvSpPr/>
      </xdr:nvSpPr>
      <xdr:spPr>
        <a:xfrm>
          <a:off x="11856720" y="1283055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8" name="テキスト ボックス 457">
          <a:extLst>
            <a:ext uri="{FF2B5EF4-FFF2-40B4-BE49-F238E27FC236}">
              <a16:creationId xmlns:a16="http://schemas.microsoft.com/office/drawing/2014/main" xmlns="" id="{69D52846-D224-4E4E-8C65-0F3A8C72C734}"/>
            </a:ext>
          </a:extLst>
        </xdr:cNvPr>
        <xdr:cNvSpPr txBox="1"/>
      </xdr:nvSpPr>
      <xdr:spPr>
        <a:xfrm>
          <a:off x="11543665" y="126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9DED8DE9-BA0B-4D96-B9E2-F695DA822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E8BD7387-D173-475D-9158-D2BAB51071C6}"/>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85D088E3-9255-43E5-8E26-083732C0C918}"/>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D788FD4A-10D2-435B-B2B3-AEF3E5EBF9D8}"/>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2313E39C-E6CB-4307-BB52-8E2CED592A75}"/>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794207CA-BF1B-4957-9C00-7224E61A1146}"/>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2DA66104-8254-46BB-9004-A611661B4AA4}"/>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9712B507-BCD6-44D1-8548-DE368717B34D}"/>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AE12883C-4E95-4A1A-A73B-9030F6952943}"/>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9782BA01-3881-49C4-8573-77CBA6242B9D}"/>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1DB17F0E-6204-4573-B833-80F5D9245433}"/>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FC974A1E-1DB5-45A2-BC03-EA97E09FFF3A}"/>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6A7B24CA-C204-466B-9738-3F5A105B3764}"/>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13FC26BB-B10F-42CC-B585-0B1403B8EE8F}"/>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FCCE1FEF-4415-45AC-885C-8C8D43858067}"/>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7C138F0D-C5F8-4763-BE80-9D2817BD66B5}"/>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B3B1DD80-08AF-4BC3-9A8F-AD00643DAF6B}"/>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FB8EAE7B-0327-4322-BE31-56A774EA5199}"/>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98540035-9447-4F06-821B-1DFC7DA628FF}"/>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29CD12CF-9EFA-4B35-AB68-C2277362D18A}"/>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9F02F14C-9ABE-4D88-8A91-8BF4F60E3D74}"/>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65BDEFA-FBF1-4E4D-A7F9-46C0EBF18D62}"/>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71CCA64A-31E8-42AF-89A6-628E0B7679FA}"/>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F3813C91-05F6-4D87-9FCA-C3339095287D}"/>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195FEF32-5C96-4A53-8CA5-5B26DEBB46FC}"/>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6562328E-3DE7-4FBD-AB38-9ED01FB887AE}"/>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2DC5F7C2-BBF3-4819-ACB1-4C9F9EF567BB}"/>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5F0833D9-DE4D-4609-9CF1-C8595B8F360E}"/>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5B1FAC7B-0DC4-4BE0-8555-BAEEF62CC10F}"/>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7A035710-2073-4B54-88F4-1092E4B230FE}"/>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F9944170-E530-45CB-8A79-D84057FFBE2B}"/>
            </a:ext>
          </a:extLst>
        </xdr:cNvPr>
        <xdr:cNvCxnSpPr/>
      </xdr:nvCxnSpPr>
      <xdr:spPr bwMode="auto">
        <a:xfrm>
          <a:off x="1907540" y="35617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7EBC1109-698F-405D-9B85-EA437DB3D6AD}"/>
            </a:ext>
          </a:extLst>
        </xdr:cNvPr>
        <xdr:cNvSpPr txBox="1"/>
      </xdr:nvSpPr>
      <xdr:spPr>
        <a:xfrm>
          <a:off x="1224280" y="342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DDAACDD5-CDA0-4648-B55B-F1C4A3F88626}"/>
            </a:ext>
          </a:extLst>
        </xdr:cNvPr>
        <xdr:cNvCxnSpPr/>
      </xdr:nvCxnSpPr>
      <xdr:spPr bwMode="auto">
        <a:xfrm>
          <a:off x="1907540" y="32835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76212A34-1086-4ED1-9251-F8F5B48279F6}"/>
            </a:ext>
          </a:extLst>
        </xdr:cNvPr>
        <xdr:cNvSpPr txBox="1"/>
      </xdr:nvSpPr>
      <xdr:spPr>
        <a:xfrm>
          <a:off x="1224280" y="314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AF4357FE-5792-4F04-B795-292AD957AE4B}"/>
            </a:ext>
          </a:extLst>
        </xdr:cNvPr>
        <xdr:cNvCxnSpPr/>
      </xdr:nvCxnSpPr>
      <xdr:spPr bwMode="auto">
        <a:xfrm>
          <a:off x="1907540" y="30054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AFAFA34A-355B-4197-984D-91575D010BF5}"/>
            </a:ext>
          </a:extLst>
        </xdr:cNvPr>
        <xdr:cNvSpPr txBox="1"/>
      </xdr:nvSpPr>
      <xdr:spPr>
        <a:xfrm>
          <a:off x="1224280" y="28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FC57DFAF-57C1-4D9E-A191-CFE569364617}"/>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2A16220F-2B31-4A78-9224-09B4BB0C3E83}"/>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8BA10ED1-0BFC-496D-A348-380FC6899865}"/>
            </a:ext>
          </a:extLst>
        </xdr:cNvPr>
        <xdr:cNvCxnSpPr/>
      </xdr:nvCxnSpPr>
      <xdr:spPr bwMode="auto">
        <a:xfrm>
          <a:off x="1907540" y="24453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260D0F8B-4BED-4F19-90DE-4B63DB14B92E}"/>
            </a:ext>
          </a:extLst>
        </xdr:cNvPr>
        <xdr:cNvSpPr txBox="1"/>
      </xdr:nvSpPr>
      <xdr:spPr>
        <a:xfrm>
          <a:off x="1224280" y="230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6DAE2F03-AEB3-4A93-AD41-372EE5D84566}"/>
            </a:ext>
          </a:extLst>
        </xdr:cNvPr>
        <xdr:cNvCxnSpPr/>
      </xdr:nvCxnSpPr>
      <xdr:spPr bwMode="auto">
        <a:xfrm>
          <a:off x="1907540" y="21672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7524A08-2796-402C-BDF3-A6A57BFC3DFA}"/>
            </a:ext>
          </a:extLst>
        </xdr:cNvPr>
        <xdr:cNvSpPr txBox="1"/>
      </xdr:nvSpPr>
      <xdr:spPr>
        <a:xfrm>
          <a:off x="1224280" y="20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9342A643-F89E-4B4E-82DA-C81CD5714469}"/>
            </a:ext>
          </a:extLst>
        </xdr:cNvPr>
        <xdr:cNvCxnSpPr/>
      </xdr:nvCxnSpPr>
      <xdr:spPr bwMode="auto">
        <a:xfrm>
          <a:off x="1907540" y="18853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3B4FDF5F-1A91-468D-95E3-46AD3CAD9600}"/>
            </a:ext>
          </a:extLst>
        </xdr:cNvPr>
        <xdr:cNvSpPr txBox="1"/>
      </xdr:nvSpPr>
      <xdr:spPr>
        <a:xfrm>
          <a:off x="1224280" y="174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62450F36-F6F9-4C82-9CA2-910E50F146D2}"/>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6B9A4D7E-975D-4963-931C-C5D573261CE2}"/>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35F06278-6CF7-4972-B006-BBCC0A95D31C}"/>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xmlns="" id="{F149136C-E6B5-48EC-8B1B-8F9EDC3A42FF}"/>
            </a:ext>
          </a:extLst>
        </xdr:cNvPr>
        <xdr:cNvCxnSpPr/>
      </xdr:nvCxnSpPr>
      <xdr:spPr bwMode="auto">
        <a:xfrm flipV="1">
          <a:off x="4988560" y="2012359"/>
          <a:ext cx="0" cy="1380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xmlns="" id="{416EAC3D-90B5-45DC-94E9-ECE9BB8DEA60}"/>
            </a:ext>
          </a:extLst>
        </xdr:cNvPr>
        <xdr:cNvSpPr txBox="1"/>
      </xdr:nvSpPr>
      <xdr:spPr>
        <a:xfrm>
          <a:off x="5054600" y="336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xmlns="" id="{B13B2D31-05D5-4606-8642-70990E89414F}"/>
            </a:ext>
          </a:extLst>
        </xdr:cNvPr>
        <xdr:cNvCxnSpPr/>
      </xdr:nvCxnSpPr>
      <xdr:spPr bwMode="auto">
        <a:xfrm>
          <a:off x="4899660" y="339316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xmlns="" id="{A52FED68-9514-4D84-A37D-C88F1921F71B}"/>
            </a:ext>
          </a:extLst>
        </xdr:cNvPr>
        <xdr:cNvSpPr txBox="1"/>
      </xdr:nvSpPr>
      <xdr:spPr>
        <a:xfrm>
          <a:off x="5054600" y="175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xmlns="" id="{8E075976-939D-456F-9A6C-3DC6306F67A2}"/>
            </a:ext>
          </a:extLst>
        </xdr:cNvPr>
        <xdr:cNvCxnSpPr/>
      </xdr:nvCxnSpPr>
      <xdr:spPr bwMode="auto">
        <a:xfrm>
          <a:off x="4899660" y="201235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65697</xdr:rowOff>
    </xdr:from>
    <xdr:to>
      <xdr:col>29</xdr:col>
      <xdr:colOff>127000</xdr:colOff>
      <xdr:row>18</xdr:row>
      <xdr:rowOff>104073</xdr:rowOff>
    </xdr:to>
    <xdr:cxnSp macro="">
      <xdr:nvCxnSpPr>
        <xdr:cNvPr id="54" name="直線コネクタ 53">
          <a:extLst>
            <a:ext uri="{FF2B5EF4-FFF2-40B4-BE49-F238E27FC236}">
              <a16:creationId xmlns:a16="http://schemas.microsoft.com/office/drawing/2014/main" xmlns="" id="{FA973FD0-FE81-4C04-AAC9-71B3B4720A77}"/>
            </a:ext>
          </a:extLst>
        </xdr:cNvPr>
        <xdr:cNvCxnSpPr/>
      </xdr:nvCxnSpPr>
      <xdr:spPr bwMode="auto">
        <a:xfrm flipV="1">
          <a:off x="4409440" y="3121317"/>
          <a:ext cx="579120" cy="38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xmlns="" id="{2AE8DD99-511E-4494-8016-3B67105D2133}"/>
            </a:ext>
          </a:extLst>
        </xdr:cNvPr>
        <xdr:cNvSpPr txBox="1"/>
      </xdr:nvSpPr>
      <xdr:spPr>
        <a:xfrm>
          <a:off x="5054600" y="2623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xmlns="" id="{CAA72269-239D-4B5C-BD5C-AE079DFB5547}"/>
            </a:ext>
          </a:extLst>
        </xdr:cNvPr>
        <xdr:cNvSpPr/>
      </xdr:nvSpPr>
      <xdr:spPr bwMode="auto">
        <a:xfrm>
          <a:off x="4937760" y="277447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104073</xdr:rowOff>
    </xdr:from>
    <xdr:to>
      <xdr:col>26</xdr:col>
      <xdr:colOff>50800</xdr:colOff>
      <xdr:row>19</xdr:row>
      <xdr:rowOff>59954</xdr:rowOff>
    </xdr:to>
    <xdr:cxnSp macro="">
      <xdr:nvCxnSpPr>
        <xdr:cNvPr id="57" name="直線コネクタ 56">
          <a:extLst>
            <a:ext uri="{FF2B5EF4-FFF2-40B4-BE49-F238E27FC236}">
              <a16:creationId xmlns:a16="http://schemas.microsoft.com/office/drawing/2014/main" xmlns="" id="{10858DE8-F02D-4367-8D6D-74417EE4B2BA}"/>
            </a:ext>
          </a:extLst>
        </xdr:cNvPr>
        <xdr:cNvCxnSpPr/>
      </xdr:nvCxnSpPr>
      <xdr:spPr bwMode="auto">
        <a:xfrm flipV="1">
          <a:off x="3802380" y="3159693"/>
          <a:ext cx="607060" cy="123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xmlns="" id="{1555E4C2-5E08-4F99-A16A-A26A1DA8917F}"/>
            </a:ext>
          </a:extLst>
        </xdr:cNvPr>
        <xdr:cNvSpPr/>
      </xdr:nvSpPr>
      <xdr:spPr bwMode="auto">
        <a:xfrm>
          <a:off x="4358640" y="280410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xmlns="" id="{BA35D956-65D7-4B9B-A555-7C584F2ADCB1}"/>
            </a:ext>
          </a:extLst>
        </xdr:cNvPr>
        <xdr:cNvSpPr txBox="1"/>
      </xdr:nvSpPr>
      <xdr:spPr>
        <a:xfrm>
          <a:off x="4074160" y="257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59954</xdr:rowOff>
    </xdr:from>
    <xdr:to>
      <xdr:col>22</xdr:col>
      <xdr:colOff>114300</xdr:colOff>
      <xdr:row>19</xdr:row>
      <xdr:rowOff>99587</xdr:rowOff>
    </xdr:to>
    <xdr:cxnSp macro="">
      <xdr:nvCxnSpPr>
        <xdr:cNvPr id="60" name="直線コネクタ 59">
          <a:extLst>
            <a:ext uri="{FF2B5EF4-FFF2-40B4-BE49-F238E27FC236}">
              <a16:creationId xmlns:a16="http://schemas.microsoft.com/office/drawing/2014/main" xmlns="" id="{6019D63A-B6E0-4400-9A2A-45ABB3630DD8}"/>
            </a:ext>
          </a:extLst>
        </xdr:cNvPr>
        <xdr:cNvCxnSpPr/>
      </xdr:nvCxnSpPr>
      <xdr:spPr bwMode="auto">
        <a:xfrm flipV="1">
          <a:off x="3187700" y="3283214"/>
          <a:ext cx="614680" cy="3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141199</xdr:rowOff>
    </xdr:from>
    <xdr:to>
      <xdr:col>22</xdr:col>
      <xdr:colOff>165100</xdr:colOff>
      <xdr:row>16</xdr:row>
      <xdr:rowOff>71349</xdr:rowOff>
    </xdr:to>
    <xdr:sp macro="" textlink="">
      <xdr:nvSpPr>
        <xdr:cNvPr id="61" name="フローチャート: 判断 60">
          <a:extLst>
            <a:ext uri="{FF2B5EF4-FFF2-40B4-BE49-F238E27FC236}">
              <a16:creationId xmlns:a16="http://schemas.microsoft.com/office/drawing/2014/main" xmlns="" id="{88BC02CB-8F76-4AA0-B435-4D50A3F67BA9}"/>
            </a:ext>
          </a:extLst>
        </xdr:cNvPr>
        <xdr:cNvSpPr/>
      </xdr:nvSpPr>
      <xdr:spPr bwMode="auto">
        <a:xfrm>
          <a:off x="3751580" y="269389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81526</xdr:rowOff>
    </xdr:from>
    <xdr:ext cx="762000" cy="259045"/>
    <xdr:sp macro="" textlink="">
      <xdr:nvSpPr>
        <xdr:cNvPr id="62" name="テキスト ボックス 61">
          <a:extLst>
            <a:ext uri="{FF2B5EF4-FFF2-40B4-BE49-F238E27FC236}">
              <a16:creationId xmlns:a16="http://schemas.microsoft.com/office/drawing/2014/main" xmlns="" id="{FBF64500-9306-4203-A05A-FD4D8173D379}"/>
            </a:ext>
          </a:extLst>
        </xdr:cNvPr>
        <xdr:cNvSpPr txBox="1"/>
      </xdr:nvSpPr>
      <xdr:spPr>
        <a:xfrm>
          <a:off x="3467100" y="246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99587</xdr:rowOff>
    </xdr:from>
    <xdr:to>
      <xdr:col>18</xdr:col>
      <xdr:colOff>177800</xdr:colOff>
      <xdr:row>19</xdr:row>
      <xdr:rowOff>118761</xdr:rowOff>
    </xdr:to>
    <xdr:cxnSp macro="">
      <xdr:nvCxnSpPr>
        <xdr:cNvPr id="63" name="直線コネクタ 62">
          <a:extLst>
            <a:ext uri="{FF2B5EF4-FFF2-40B4-BE49-F238E27FC236}">
              <a16:creationId xmlns:a16="http://schemas.microsoft.com/office/drawing/2014/main" xmlns="" id="{9C2F518B-6996-4C37-A691-6E4033CEBDEE}"/>
            </a:ext>
          </a:extLst>
        </xdr:cNvPr>
        <xdr:cNvCxnSpPr/>
      </xdr:nvCxnSpPr>
      <xdr:spPr bwMode="auto">
        <a:xfrm flipV="1">
          <a:off x="2565400" y="3322847"/>
          <a:ext cx="622300" cy="19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168459</xdr:rowOff>
    </xdr:from>
    <xdr:to>
      <xdr:col>19</xdr:col>
      <xdr:colOff>38100</xdr:colOff>
      <xdr:row>16</xdr:row>
      <xdr:rowOff>98609</xdr:rowOff>
    </xdr:to>
    <xdr:sp macro="" textlink="">
      <xdr:nvSpPr>
        <xdr:cNvPr id="64" name="フローチャート: 判断 63">
          <a:extLst>
            <a:ext uri="{FF2B5EF4-FFF2-40B4-BE49-F238E27FC236}">
              <a16:creationId xmlns:a16="http://schemas.microsoft.com/office/drawing/2014/main" xmlns="" id="{A9DEEE8C-3BFE-4BFD-8DCD-CE8BCB5AFC79}"/>
            </a:ext>
          </a:extLst>
        </xdr:cNvPr>
        <xdr:cNvSpPr/>
      </xdr:nvSpPr>
      <xdr:spPr bwMode="auto">
        <a:xfrm>
          <a:off x="3144520" y="2721159"/>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108786</xdr:rowOff>
    </xdr:from>
    <xdr:ext cx="762000" cy="259045"/>
    <xdr:sp macro="" textlink="">
      <xdr:nvSpPr>
        <xdr:cNvPr id="65" name="テキスト ボックス 64">
          <a:extLst>
            <a:ext uri="{FF2B5EF4-FFF2-40B4-BE49-F238E27FC236}">
              <a16:creationId xmlns:a16="http://schemas.microsoft.com/office/drawing/2014/main" xmlns="" id="{5EBE0828-2918-4F96-9A28-9408B0767DFD}"/>
            </a:ext>
          </a:extLst>
        </xdr:cNvPr>
        <xdr:cNvSpPr txBox="1"/>
      </xdr:nvSpPr>
      <xdr:spPr>
        <a:xfrm>
          <a:off x="2852420" y="249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12297</xdr:rowOff>
    </xdr:from>
    <xdr:to>
      <xdr:col>15</xdr:col>
      <xdr:colOff>101600</xdr:colOff>
      <xdr:row>16</xdr:row>
      <xdr:rowOff>113897</xdr:rowOff>
    </xdr:to>
    <xdr:sp macro="" textlink="">
      <xdr:nvSpPr>
        <xdr:cNvPr id="66" name="フローチャート: 判断 65">
          <a:extLst>
            <a:ext uri="{FF2B5EF4-FFF2-40B4-BE49-F238E27FC236}">
              <a16:creationId xmlns:a16="http://schemas.microsoft.com/office/drawing/2014/main" xmlns="" id="{269FAF57-298C-4A47-B865-5811234A892D}"/>
            </a:ext>
          </a:extLst>
        </xdr:cNvPr>
        <xdr:cNvSpPr/>
      </xdr:nvSpPr>
      <xdr:spPr bwMode="auto">
        <a:xfrm>
          <a:off x="2514600" y="2732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124074</xdr:rowOff>
    </xdr:from>
    <xdr:ext cx="762000" cy="259045"/>
    <xdr:sp macro="" textlink="">
      <xdr:nvSpPr>
        <xdr:cNvPr id="67" name="テキスト ボックス 66">
          <a:extLst>
            <a:ext uri="{FF2B5EF4-FFF2-40B4-BE49-F238E27FC236}">
              <a16:creationId xmlns:a16="http://schemas.microsoft.com/office/drawing/2014/main" xmlns="" id="{14F02A15-52F7-4544-BDD6-52A38534B5FA}"/>
            </a:ext>
          </a:extLst>
        </xdr:cNvPr>
        <xdr:cNvSpPr txBox="1"/>
      </xdr:nvSpPr>
      <xdr:spPr>
        <a:xfrm>
          <a:off x="2230120" y="250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12C2D2E-7AF0-4FA8-B81C-5AF52711E4FC}"/>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B4CBFC36-0FFE-4DCE-BACC-3E3C86089DA4}"/>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32797BB2-F661-47F2-BA9F-2CFE4B3786BC}"/>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629DBCC9-DE5D-436C-A6E4-4F7DC182D925}"/>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D81CB142-3004-4774-AC39-83861FF564B3}"/>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14897</xdr:rowOff>
    </xdr:from>
    <xdr:to>
      <xdr:col>29</xdr:col>
      <xdr:colOff>177800</xdr:colOff>
      <xdr:row>18</xdr:row>
      <xdr:rowOff>116497</xdr:rowOff>
    </xdr:to>
    <xdr:sp macro="" textlink="">
      <xdr:nvSpPr>
        <xdr:cNvPr id="73" name="楕円 72">
          <a:extLst>
            <a:ext uri="{FF2B5EF4-FFF2-40B4-BE49-F238E27FC236}">
              <a16:creationId xmlns:a16="http://schemas.microsoft.com/office/drawing/2014/main" xmlns="" id="{CFE5179C-8833-423F-9D04-5B428B95E0E2}"/>
            </a:ext>
          </a:extLst>
        </xdr:cNvPr>
        <xdr:cNvSpPr/>
      </xdr:nvSpPr>
      <xdr:spPr bwMode="auto">
        <a:xfrm>
          <a:off x="4937760" y="3070517"/>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158424</xdr:rowOff>
    </xdr:from>
    <xdr:ext cx="762000" cy="259045"/>
    <xdr:sp macro="" textlink="">
      <xdr:nvSpPr>
        <xdr:cNvPr id="74" name="人口1人当たり決算額の推移該当値テキスト130">
          <a:extLst>
            <a:ext uri="{FF2B5EF4-FFF2-40B4-BE49-F238E27FC236}">
              <a16:creationId xmlns:a16="http://schemas.microsoft.com/office/drawing/2014/main" xmlns="" id="{A88F18BF-3CE5-41FA-86CB-66646FBE9F53}"/>
            </a:ext>
          </a:extLst>
        </xdr:cNvPr>
        <xdr:cNvSpPr txBox="1"/>
      </xdr:nvSpPr>
      <xdr:spPr>
        <a:xfrm>
          <a:off x="5054600" y="304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53273</xdr:rowOff>
    </xdr:from>
    <xdr:to>
      <xdr:col>26</xdr:col>
      <xdr:colOff>101600</xdr:colOff>
      <xdr:row>18</xdr:row>
      <xdr:rowOff>154873</xdr:rowOff>
    </xdr:to>
    <xdr:sp macro="" textlink="">
      <xdr:nvSpPr>
        <xdr:cNvPr id="75" name="楕円 74">
          <a:extLst>
            <a:ext uri="{FF2B5EF4-FFF2-40B4-BE49-F238E27FC236}">
              <a16:creationId xmlns:a16="http://schemas.microsoft.com/office/drawing/2014/main" xmlns="" id="{596FF4B1-610E-4C3D-903D-C59EEECFC837}"/>
            </a:ext>
          </a:extLst>
        </xdr:cNvPr>
        <xdr:cNvSpPr/>
      </xdr:nvSpPr>
      <xdr:spPr bwMode="auto">
        <a:xfrm>
          <a:off x="4358640" y="310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139650</xdr:rowOff>
    </xdr:from>
    <xdr:ext cx="736600" cy="259045"/>
    <xdr:sp macro="" textlink="">
      <xdr:nvSpPr>
        <xdr:cNvPr id="76" name="テキスト ボックス 75">
          <a:extLst>
            <a:ext uri="{FF2B5EF4-FFF2-40B4-BE49-F238E27FC236}">
              <a16:creationId xmlns:a16="http://schemas.microsoft.com/office/drawing/2014/main" xmlns="" id="{F5FC8387-7778-4C72-84A6-4FFA413B3DE1}"/>
            </a:ext>
          </a:extLst>
        </xdr:cNvPr>
        <xdr:cNvSpPr txBox="1"/>
      </xdr:nvSpPr>
      <xdr:spPr>
        <a:xfrm>
          <a:off x="4074160" y="3195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9154</xdr:rowOff>
    </xdr:from>
    <xdr:to>
      <xdr:col>22</xdr:col>
      <xdr:colOff>165100</xdr:colOff>
      <xdr:row>19</xdr:row>
      <xdr:rowOff>110754</xdr:rowOff>
    </xdr:to>
    <xdr:sp macro="" textlink="">
      <xdr:nvSpPr>
        <xdr:cNvPr id="77" name="楕円 76">
          <a:extLst>
            <a:ext uri="{FF2B5EF4-FFF2-40B4-BE49-F238E27FC236}">
              <a16:creationId xmlns:a16="http://schemas.microsoft.com/office/drawing/2014/main" xmlns="" id="{7115962A-182E-4B07-9B30-41F36C85213F}"/>
            </a:ext>
          </a:extLst>
        </xdr:cNvPr>
        <xdr:cNvSpPr/>
      </xdr:nvSpPr>
      <xdr:spPr bwMode="auto">
        <a:xfrm>
          <a:off x="3751580" y="323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95531</xdr:rowOff>
    </xdr:from>
    <xdr:ext cx="762000" cy="259045"/>
    <xdr:sp macro="" textlink="">
      <xdr:nvSpPr>
        <xdr:cNvPr id="78" name="テキスト ボックス 77">
          <a:extLst>
            <a:ext uri="{FF2B5EF4-FFF2-40B4-BE49-F238E27FC236}">
              <a16:creationId xmlns:a16="http://schemas.microsoft.com/office/drawing/2014/main" xmlns="" id="{6DA0CF24-2B80-4B1D-9424-E09A23E5888A}"/>
            </a:ext>
          </a:extLst>
        </xdr:cNvPr>
        <xdr:cNvSpPr txBox="1"/>
      </xdr:nvSpPr>
      <xdr:spPr>
        <a:xfrm>
          <a:off x="3467100" y="33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48787</xdr:rowOff>
    </xdr:from>
    <xdr:to>
      <xdr:col>19</xdr:col>
      <xdr:colOff>38100</xdr:colOff>
      <xdr:row>19</xdr:row>
      <xdr:rowOff>150387</xdr:rowOff>
    </xdr:to>
    <xdr:sp macro="" textlink="">
      <xdr:nvSpPr>
        <xdr:cNvPr id="79" name="楕円 78">
          <a:extLst>
            <a:ext uri="{FF2B5EF4-FFF2-40B4-BE49-F238E27FC236}">
              <a16:creationId xmlns:a16="http://schemas.microsoft.com/office/drawing/2014/main" xmlns="" id="{000D72FA-7EEA-49A8-B695-1073AB3C4EF0}"/>
            </a:ext>
          </a:extLst>
        </xdr:cNvPr>
        <xdr:cNvSpPr/>
      </xdr:nvSpPr>
      <xdr:spPr bwMode="auto">
        <a:xfrm>
          <a:off x="3144520" y="3272047"/>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135164</xdr:rowOff>
    </xdr:from>
    <xdr:ext cx="762000" cy="259045"/>
    <xdr:sp macro="" textlink="">
      <xdr:nvSpPr>
        <xdr:cNvPr id="80" name="テキスト ボックス 79">
          <a:extLst>
            <a:ext uri="{FF2B5EF4-FFF2-40B4-BE49-F238E27FC236}">
              <a16:creationId xmlns:a16="http://schemas.microsoft.com/office/drawing/2014/main" xmlns="" id="{CDF74D07-F3BB-4483-8F95-57E33D86C852}"/>
            </a:ext>
          </a:extLst>
        </xdr:cNvPr>
        <xdr:cNvSpPr txBox="1"/>
      </xdr:nvSpPr>
      <xdr:spPr>
        <a:xfrm>
          <a:off x="2852420" y="335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67961</xdr:rowOff>
    </xdr:from>
    <xdr:to>
      <xdr:col>15</xdr:col>
      <xdr:colOff>101600</xdr:colOff>
      <xdr:row>19</xdr:row>
      <xdr:rowOff>169561</xdr:rowOff>
    </xdr:to>
    <xdr:sp macro="" textlink="">
      <xdr:nvSpPr>
        <xdr:cNvPr id="81" name="楕円 80">
          <a:extLst>
            <a:ext uri="{FF2B5EF4-FFF2-40B4-BE49-F238E27FC236}">
              <a16:creationId xmlns:a16="http://schemas.microsoft.com/office/drawing/2014/main" xmlns="" id="{A33ACFB7-135A-46C4-8255-06D01678729F}"/>
            </a:ext>
          </a:extLst>
        </xdr:cNvPr>
        <xdr:cNvSpPr/>
      </xdr:nvSpPr>
      <xdr:spPr bwMode="auto">
        <a:xfrm>
          <a:off x="2514600" y="329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154338</xdr:rowOff>
    </xdr:from>
    <xdr:ext cx="762000" cy="259045"/>
    <xdr:sp macro="" textlink="">
      <xdr:nvSpPr>
        <xdr:cNvPr id="82" name="テキスト ボックス 81">
          <a:extLst>
            <a:ext uri="{FF2B5EF4-FFF2-40B4-BE49-F238E27FC236}">
              <a16:creationId xmlns:a16="http://schemas.microsoft.com/office/drawing/2014/main" xmlns="" id="{02460FB0-B739-4D21-A42C-DD9CA870F58B}"/>
            </a:ext>
          </a:extLst>
        </xdr:cNvPr>
        <xdr:cNvSpPr txBox="1"/>
      </xdr:nvSpPr>
      <xdr:spPr>
        <a:xfrm>
          <a:off x="2230120" y="33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58FD2151-8ECC-46F7-AAD1-96F49E685999}"/>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3CD7DA3B-ACEE-42D2-9866-34F64A0A5583}"/>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83E793EC-E10E-4B36-8504-4FB3755DB92D}"/>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1C82801E-6533-4723-A8BF-4779C6AB74E3}"/>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149760DB-DAAC-4A01-81A1-D54314EA3554}"/>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3A839757-6700-4B90-9199-2FC55BCE9753}"/>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F9551097-5A3E-4868-87B5-598CFC5CB7B2}"/>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D434685A-CBCF-48D9-BEE4-990CBCF84161}"/>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D624159F-ED3D-48D0-BB29-0EC2AD370362}"/>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F523C7F0-CC38-447C-9981-EF6FD9C95AE9}"/>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90581AF0-C986-43F4-A193-B54AA4B01B4D}"/>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894778FB-DA77-41A2-93C6-DBD748ACAD16}"/>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25D0BC66-3F2C-44E2-BD85-2F7A5ACF36FC}"/>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75D0C56D-7F08-4C48-8897-A98CD22ECD1C}"/>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26A1293E-3D5B-4C87-A9B2-5BCFF5399552}"/>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xmlns="" id="{56F58E6C-B74C-4029-9804-8F6456691CD0}"/>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xmlns="" id="{5FDE24DE-7C8B-4653-BCF4-5078105FCAFC}"/>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xmlns="" id="{660FBB5C-6877-4ED6-A0A0-98BDEB77B4E1}"/>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xmlns="" id="{31334437-FCEE-4F46-A5CB-A7AC11B3E336}"/>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xmlns="" id="{DD1A4D24-F4C1-4320-A7DE-F12A629F7D22}"/>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xmlns="" id="{CE525C17-55ED-46E2-BEAB-9C51BA2B88D6}"/>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xmlns="" id="{587272F4-5C52-4DE4-A725-4B44E16701BE}"/>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xmlns="" id="{EEC8EEF5-1D23-4732-9B39-8C9DC3B53E45}"/>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xmlns="" id="{68C4D5C2-9498-427A-B10B-5F76D035C335}"/>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92BA8403-BC93-48C7-A19F-65ECC048D6DB}"/>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113B2C9B-C6FC-4AE0-ACB9-DC784CBF0CEB}"/>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4B10F209-7E42-4CBC-8CC0-436AE254531B}"/>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xmlns="" id="{1987A693-4FE6-497E-90CD-C0AC403AE9E4}"/>
            </a:ext>
          </a:extLst>
        </xdr:cNvPr>
        <xdr:cNvCxnSpPr/>
      </xdr:nvCxnSpPr>
      <xdr:spPr bwMode="auto">
        <a:xfrm flipV="1">
          <a:off x="4988560" y="6062599"/>
          <a:ext cx="0" cy="12453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5A8E86C-7A9D-4FAC-8C54-8F7F2189597D}"/>
            </a:ext>
          </a:extLst>
        </xdr:cNvPr>
        <xdr:cNvSpPr txBox="1"/>
      </xdr:nvSpPr>
      <xdr:spPr>
        <a:xfrm>
          <a:off x="5054600" y="728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xmlns="" id="{5549184E-E080-4F8E-90C6-DD973CD64C52}"/>
            </a:ext>
          </a:extLst>
        </xdr:cNvPr>
        <xdr:cNvCxnSpPr/>
      </xdr:nvCxnSpPr>
      <xdr:spPr bwMode="auto">
        <a:xfrm>
          <a:off x="4899660" y="7307974"/>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xmlns="" id="{235407BB-7FDC-43E7-956B-10797AC77C78}"/>
            </a:ext>
          </a:extLst>
        </xdr:cNvPr>
        <xdr:cNvSpPr txBox="1"/>
      </xdr:nvSpPr>
      <xdr:spPr>
        <a:xfrm>
          <a:off x="5054600" y="580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xmlns="" id="{C62068C9-E922-4571-9944-EB70B4B6760B}"/>
            </a:ext>
          </a:extLst>
        </xdr:cNvPr>
        <xdr:cNvCxnSpPr/>
      </xdr:nvCxnSpPr>
      <xdr:spPr bwMode="auto">
        <a:xfrm>
          <a:off x="4899660" y="606259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10643</xdr:rowOff>
    </xdr:from>
    <xdr:to>
      <xdr:col>29</xdr:col>
      <xdr:colOff>127000</xdr:colOff>
      <xdr:row>36</xdr:row>
      <xdr:rowOff>31559</xdr:rowOff>
    </xdr:to>
    <xdr:cxnSp macro="">
      <xdr:nvCxnSpPr>
        <xdr:cNvPr id="115" name="直線コネクタ 114">
          <a:extLst>
            <a:ext uri="{FF2B5EF4-FFF2-40B4-BE49-F238E27FC236}">
              <a16:creationId xmlns:a16="http://schemas.microsoft.com/office/drawing/2014/main" xmlns="" id="{4CD44B0E-30C5-4364-849E-BA65BE36E41A}"/>
            </a:ext>
          </a:extLst>
        </xdr:cNvPr>
        <xdr:cNvCxnSpPr/>
      </xdr:nvCxnSpPr>
      <xdr:spPr bwMode="auto">
        <a:xfrm>
          <a:off x="4409440" y="6822923"/>
          <a:ext cx="579120" cy="2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88F89765-A27E-480B-BE9E-9E5507C7A45C}"/>
            </a:ext>
          </a:extLst>
        </xdr:cNvPr>
        <xdr:cNvSpPr txBox="1"/>
      </xdr:nvSpPr>
      <xdr:spPr>
        <a:xfrm>
          <a:off x="5054600" y="6480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xmlns="" id="{3BE10F47-00FD-4CCD-9B19-6C999BB30F2C}"/>
            </a:ext>
          </a:extLst>
        </xdr:cNvPr>
        <xdr:cNvSpPr/>
      </xdr:nvSpPr>
      <xdr:spPr bwMode="auto">
        <a:xfrm>
          <a:off x="4937760" y="6635877"/>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10643</xdr:rowOff>
    </xdr:from>
    <xdr:to>
      <xdr:col>26</xdr:col>
      <xdr:colOff>50800</xdr:colOff>
      <xdr:row>36</xdr:row>
      <xdr:rowOff>38913</xdr:rowOff>
    </xdr:to>
    <xdr:cxnSp macro="">
      <xdr:nvCxnSpPr>
        <xdr:cNvPr id="118" name="直線コネクタ 117">
          <a:extLst>
            <a:ext uri="{FF2B5EF4-FFF2-40B4-BE49-F238E27FC236}">
              <a16:creationId xmlns:a16="http://schemas.microsoft.com/office/drawing/2014/main" xmlns="" id="{3E835BEF-0D5D-4B04-B6D9-6AD36CCDDEED}"/>
            </a:ext>
          </a:extLst>
        </xdr:cNvPr>
        <xdr:cNvCxnSpPr/>
      </xdr:nvCxnSpPr>
      <xdr:spPr bwMode="auto">
        <a:xfrm flipV="1">
          <a:off x="3802380" y="6822923"/>
          <a:ext cx="60706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xmlns="" id="{550011F2-A2F7-427F-B9C2-9905A7688739}"/>
            </a:ext>
          </a:extLst>
        </xdr:cNvPr>
        <xdr:cNvSpPr/>
      </xdr:nvSpPr>
      <xdr:spPr bwMode="auto">
        <a:xfrm>
          <a:off x="4358640" y="6690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xmlns="" id="{FB3607BB-0D8C-474F-B111-C1D308ECF2F8}"/>
            </a:ext>
          </a:extLst>
        </xdr:cNvPr>
        <xdr:cNvSpPr txBox="1"/>
      </xdr:nvSpPr>
      <xdr:spPr>
        <a:xfrm>
          <a:off x="4074160" y="645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38913</xdr:rowOff>
    </xdr:from>
    <xdr:to>
      <xdr:col>22</xdr:col>
      <xdr:colOff>114300</xdr:colOff>
      <xdr:row>36</xdr:row>
      <xdr:rowOff>163271</xdr:rowOff>
    </xdr:to>
    <xdr:cxnSp macro="">
      <xdr:nvCxnSpPr>
        <xdr:cNvPr id="121" name="直線コネクタ 120">
          <a:extLst>
            <a:ext uri="{FF2B5EF4-FFF2-40B4-BE49-F238E27FC236}">
              <a16:creationId xmlns:a16="http://schemas.microsoft.com/office/drawing/2014/main" xmlns="" id="{869066F1-7D14-4C50-AFE1-5FA66DFF46B2}"/>
            </a:ext>
          </a:extLst>
        </xdr:cNvPr>
        <xdr:cNvCxnSpPr/>
      </xdr:nvCxnSpPr>
      <xdr:spPr bwMode="auto">
        <a:xfrm flipV="1">
          <a:off x="3187700" y="6851193"/>
          <a:ext cx="614680" cy="12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76200</xdr:rowOff>
    </xdr:from>
    <xdr:to>
      <xdr:col>22</xdr:col>
      <xdr:colOff>165100</xdr:colOff>
      <xdr:row>35</xdr:row>
      <xdr:rowOff>177800</xdr:rowOff>
    </xdr:to>
    <xdr:sp macro="" textlink="">
      <xdr:nvSpPr>
        <xdr:cNvPr id="122" name="フローチャート: 判断 121">
          <a:extLst>
            <a:ext uri="{FF2B5EF4-FFF2-40B4-BE49-F238E27FC236}">
              <a16:creationId xmlns:a16="http://schemas.microsoft.com/office/drawing/2014/main" xmlns="" id="{052C9881-0286-4A47-80DB-BA7CE04D019B}"/>
            </a:ext>
          </a:extLst>
        </xdr:cNvPr>
        <xdr:cNvSpPr/>
      </xdr:nvSpPr>
      <xdr:spPr bwMode="auto">
        <a:xfrm>
          <a:off x="3751580" y="6545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187977</xdr:rowOff>
    </xdr:from>
    <xdr:ext cx="762000" cy="259045"/>
    <xdr:sp macro="" textlink="">
      <xdr:nvSpPr>
        <xdr:cNvPr id="123" name="テキスト ボックス 122">
          <a:extLst>
            <a:ext uri="{FF2B5EF4-FFF2-40B4-BE49-F238E27FC236}">
              <a16:creationId xmlns:a16="http://schemas.microsoft.com/office/drawing/2014/main" xmlns="" id="{3A480F59-C4BC-4056-8136-52D962E37701}"/>
            </a:ext>
          </a:extLst>
        </xdr:cNvPr>
        <xdr:cNvSpPr txBox="1"/>
      </xdr:nvSpPr>
      <xdr:spPr>
        <a:xfrm>
          <a:off x="34671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163271</xdr:rowOff>
    </xdr:from>
    <xdr:to>
      <xdr:col>18</xdr:col>
      <xdr:colOff>177800</xdr:colOff>
      <xdr:row>37</xdr:row>
      <xdr:rowOff>44971</xdr:rowOff>
    </xdr:to>
    <xdr:cxnSp macro="">
      <xdr:nvCxnSpPr>
        <xdr:cNvPr id="124" name="直線コネクタ 123">
          <a:extLst>
            <a:ext uri="{FF2B5EF4-FFF2-40B4-BE49-F238E27FC236}">
              <a16:creationId xmlns:a16="http://schemas.microsoft.com/office/drawing/2014/main" xmlns="" id="{CA9DF152-E538-499B-8B61-C9867B839447}"/>
            </a:ext>
          </a:extLst>
        </xdr:cNvPr>
        <xdr:cNvCxnSpPr/>
      </xdr:nvCxnSpPr>
      <xdr:spPr bwMode="auto">
        <a:xfrm flipV="1">
          <a:off x="2565400" y="6975551"/>
          <a:ext cx="622300" cy="4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82601</xdr:rowOff>
    </xdr:from>
    <xdr:to>
      <xdr:col>19</xdr:col>
      <xdr:colOff>38100</xdr:colOff>
      <xdr:row>35</xdr:row>
      <xdr:rowOff>184201</xdr:rowOff>
    </xdr:to>
    <xdr:sp macro="" textlink="">
      <xdr:nvSpPr>
        <xdr:cNvPr id="125" name="フローチャート: 判断 124">
          <a:extLst>
            <a:ext uri="{FF2B5EF4-FFF2-40B4-BE49-F238E27FC236}">
              <a16:creationId xmlns:a16="http://schemas.microsoft.com/office/drawing/2014/main" xmlns="" id="{8A96E289-8F32-4A15-9AF9-E809CD08E22B}"/>
            </a:ext>
          </a:extLst>
        </xdr:cNvPr>
        <xdr:cNvSpPr/>
      </xdr:nvSpPr>
      <xdr:spPr bwMode="auto">
        <a:xfrm>
          <a:off x="3144520" y="6551981"/>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194378</xdr:rowOff>
    </xdr:from>
    <xdr:ext cx="762000" cy="259045"/>
    <xdr:sp macro="" textlink="">
      <xdr:nvSpPr>
        <xdr:cNvPr id="126" name="テキスト ボックス 125">
          <a:extLst>
            <a:ext uri="{FF2B5EF4-FFF2-40B4-BE49-F238E27FC236}">
              <a16:creationId xmlns:a16="http://schemas.microsoft.com/office/drawing/2014/main" xmlns="" id="{96B72F1E-E708-4310-838B-68DF0C7B655C}"/>
            </a:ext>
          </a:extLst>
        </xdr:cNvPr>
        <xdr:cNvSpPr txBox="1"/>
      </xdr:nvSpPr>
      <xdr:spPr>
        <a:xfrm>
          <a:off x="2852420" y="632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60731</xdr:rowOff>
    </xdr:from>
    <xdr:to>
      <xdr:col>15</xdr:col>
      <xdr:colOff>101600</xdr:colOff>
      <xdr:row>35</xdr:row>
      <xdr:rowOff>162331</xdr:rowOff>
    </xdr:to>
    <xdr:sp macro="" textlink="">
      <xdr:nvSpPr>
        <xdr:cNvPr id="127" name="フローチャート: 判断 126">
          <a:extLst>
            <a:ext uri="{FF2B5EF4-FFF2-40B4-BE49-F238E27FC236}">
              <a16:creationId xmlns:a16="http://schemas.microsoft.com/office/drawing/2014/main" xmlns="" id="{9C4FEE92-5C63-4C14-A64A-9B07446C47AD}"/>
            </a:ext>
          </a:extLst>
        </xdr:cNvPr>
        <xdr:cNvSpPr/>
      </xdr:nvSpPr>
      <xdr:spPr bwMode="auto">
        <a:xfrm>
          <a:off x="2514600" y="6530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172508</xdr:rowOff>
    </xdr:from>
    <xdr:ext cx="762000" cy="259045"/>
    <xdr:sp macro="" textlink="">
      <xdr:nvSpPr>
        <xdr:cNvPr id="128" name="テキスト ボックス 127">
          <a:extLst>
            <a:ext uri="{FF2B5EF4-FFF2-40B4-BE49-F238E27FC236}">
              <a16:creationId xmlns:a16="http://schemas.microsoft.com/office/drawing/2014/main" xmlns="" id="{3ADC78DB-B9D7-47D7-A986-7CBE22DF24C7}"/>
            </a:ext>
          </a:extLst>
        </xdr:cNvPr>
        <xdr:cNvSpPr txBox="1"/>
      </xdr:nvSpPr>
      <xdr:spPr>
        <a:xfrm>
          <a:off x="2230120" y="62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6F13E221-2967-404A-8E05-BAE1CFAE9F82}"/>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200E12CA-30C3-4D45-8570-F9258AE52801}"/>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9C9F050C-2FF2-4E74-9059-B2F5F7D16116}"/>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2D65B151-C83B-4134-A66C-03469D767EF0}"/>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CBDCC261-9530-4C6D-A9AA-0D4620711402}"/>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323659</xdr:rowOff>
    </xdr:from>
    <xdr:to>
      <xdr:col>29</xdr:col>
      <xdr:colOff>177800</xdr:colOff>
      <xdr:row>36</xdr:row>
      <xdr:rowOff>82359</xdr:rowOff>
    </xdr:to>
    <xdr:sp macro="" textlink="">
      <xdr:nvSpPr>
        <xdr:cNvPr id="134" name="楕円 133">
          <a:extLst>
            <a:ext uri="{FF2B5EF4-FFF2-40B4-BE49-F238E27FC236}">
              <a16:creationId xmlns:a16="http://schemas.microsoft.com/office/drawing/2014/main" xmlns="" id="{4C50FABA-B8E8-4151-8AB0-12F651A69D5D}"/>
            </a:ext>
          </a:extLst>
        </xdr:cNvPr>
        <xdr:cNvSpPr/>
      </xdr:nvSpPr>
      <xdr:spPr bwMode="auto">
        <a:xfrm>
          <a:off x="4937760" y="679303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295736</xdr:rowOff>
    </xdr:from>
    <xdr:ext cx="762000" cy="259045"/>
    <xdr:sp macro="" textlink="">
      <xdr:nvSpPr>
        <xdr:cNvPr id="135" name="人口1人当たり決算額の推移該当値テキスト445">
          <a:extLst>
            <a:ext uri="{FF2B5EF4-FFF2-40B4-BE49-F238E27FC236}">
              <a16:creationId xmlns:a16="http://schemas.microsoft.com/office/drawing/2014/main" xmlns="" id="{575EB514-B10F-4E0E-9B2A-70D1A1950D6A}"/>
            </a:ext>
          </a:extLst>
        </xdr:cNvPr>
        <xdr:cNvSpPr txBox="1"/>
      </xdr:nvSpPr>
      <xdr:spPr>
        <a:xfrm>
          <a:off x="5054600" y="67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302743</xdr:rowOff>
    </xdr:from>
    <xdr:to>
      <xdr:col>26</xdr:col>
      <xdr:colOff>101600</xdr:colOff>
      <xdr:row>36</xdr:row>
      <xdr:rowOff>61443</xdr:rowOff>
    </xdr:to>
    <xdr:sp macro="" textlink="">
      <xdr:nvSpPr>
        <xdr:cNvPr id="136" name="楕円 135">
          <a:extLst>
            <a:ext uri="{FF2B5EF4-FFF2-40B4-BE49-F238E27FC236}">
              <a16:creationId xmlns:a16="http://schemas.microsoft.com/office/drawing/2014/main" xmlns="" id="{3FDA0917-B5B3-4031-A851-D9ADA8310661}"/>
            </a:ext>
          </a:extLst>
        </xdr:cNvPr>
        <xdr:cNvSpPr/>
      </xdr:nvSpPr>
      <xdr:spPr bwMode="auto">
        <a:xfrm>
          <a:off x="4358640" y="677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46220</xdr:rowOff>
    </xdr:from>
    <xdr:ext cx="736600" cy="259045"/>
    <xdr:sp macro="" textlink="">
      <xdr:nvSpPr>
        <xdr:cNvPr id="137" name="テキスト ボックス 136">
          <a:extLst>
            <a:ext uri="{FF2B5EF4-FFF2-40B4-BE49-F238E27FC236}">
              <a16:creationId xmlns:a16="http://schemas.microsoft.com/office/drawing/2014/main" xmlns="" id="{11939431-5858-4193-89C2-8344E2296625}"/>
            </a:ext>
          </a:extLst>
        </xdr:cNvPr>
        <xdr:cNvSpPr txBox="1"/>
      </xdr:nvSpPr>
      <xdr:spPr>
        <a:xfrm>
          <a:off x="4074160" y="68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331013</xdr:rowOff>
    </xdr:from>
    <xdr:to>
      <xdr:col>22</xdr:col>
      <xdr:colOff>165100</xdr:colOff>
      <xdr:row>36</xdr:row>
      <xdr:rowOff>89713</xdr:rowOff>
    </xdr:to>
    <xdr:sp macro="" textlink="">
      <xdr:nvSpPr>
        <xdr:cNvPr id="138" name="楕円 137">
          <a:extLst>
            <a:ext uri="{FF2B5EF4-FFF2-40B4-BE49-F238E27FC236}">
              <a16:creationId xmlns:a16="http://schemas.microsoft.com/office/drawing/2014/main" xmlns="" id="{F8C9C770-25B2-4ED1-8F92-91B4FD2888FB}"/>
            </a:ext>
          </a:extLst>
        </xdr:cNvPr>
        <xdr:cNvSpPr/>
      </xdr:nvSpPr>
      <xdr:spPr bwMode="auto">
        <a:xfrm>
          <a:off x="3751580" y="680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74490</xdr:rowOff>
    </xdr:from>
    <xdr:ext cx="762000" cy="259045"/>
    <xdr:sp macro="" textlink="">
      <xdr:nvSpPr>
        <xdr:cNvPr id="139" name="テキスト ボックス 138">
          <a:extLst>
            <a:ext uri="{FF2B5EF4-FFF2-40B4-BE49-F238E27FC236}">
              <a16:creationId xmlns:a16="http://schemas.microsoft.com/office/drawing/2014/main" xmlns="" id="{F0BF0C34-14FA-4932-AD1F-0D5FE6FD44D1}"/>
            </a:ext>
          </a:extLst>
        </xdr:cNvPr>
        <xdr:cNvSpPr txBox="1"/>
      </xdr:nvSpPr>
      <xdr:spPr>
        <a:xfrm>
          <a:off x="3467100" y="68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112471</xdr:rowOff>
    </xdr:from>
    <xdr:to>
      <xdr:col>19</xdr:col>
      <xdr:colOff>38100</xdr:colOff>
      <xdr:row>37</xdr:row>
      <xdr:rowOff>42621</xdr:rowOff>
    </xdr:to>
    <xdr:sp macro="" textlink="">
      <xdr:nvSpPr>
        <xdr:cNvPr id="140" name="楕円 139">
          <a:extLst>
            <a:ext uri="{FF2B5EF4-FFF2-40B4-BE49-F238E27FC236}">
              <a16:creationId xmlns:a16="http://schemas.microsoft.com/office/drawing/2014/main" xmlns="" id="{D6337212-5BD9-44F1-A000-8CBAC443EEB2}"/>
            </a:ext>
          </a:extLst>
        </xdr:cNvPr>
        <xdr:cNvSpPr/>
      </xdr:nvSpPr>
      <xdr:spPr bwMode="auto">
        <a:xfrm>
          <a:off x="3144520" y="6924751"/>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27398</xdr:rowOff>
    </xdr:from>
    <xdr:ext cx="762000" cy="259045"/>
    <xdr:sp macro="" textlink="">
      <xdr:nvSpPr>
        <xdr:cNvPr id="141" name="テキスト ボックス 140">
          <a:extLst>
            <a:ext uri="{FF2B5EF4-FFF2-40B4-BE49-F238E27FC236}">
              <a16:creationId xmlns:a16="http://schemas.microsoft.com/office/drawing/2014/main" xmlns="" id="{6019117A-18D3-4B94-99F4-92D168215D8F}"/>
            </a:ext>
          </a:extLst>
        </xdr:cNvPr>
        <xdr:cNvSpPr txBox="1"/>
      </xdr:nvSpPr>
      <xdr:spPr>
        <a:xfrm>
          <a:off x="2852420" y="700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165621</xdr:rowOff>
    </xdr:from>
    <xdr:to>
      <xdr:col>15</xdr:col>
      <xdr:colOff>101600</xdr:colOff>
      <xdr:row>37</xdr:row>
      <xdr:rowOff>95771</xdr:rowOff>
    </xdr:to>
    <xdr:sp macro="" textlink="">
      <xdr:nvSpPr>
        <xdr:cNvPr id="142" name="楕円 141">
          <a:extLst>
            <a:ext uri="{FF2B5EF4-FFF2-40B4-BE49-F238E27FC236}">
              <a16:creationId xmlns:a16="http://schemas.microsoft.com/office/drawing/2014/main" xmlns="" id="{BC31B9EB-A19C-4922-83EA-2C952CB3E4B1}"/>
            </a:ext>
          </a:extLst>
        </xdr:cNvPr>
        <xdr:cNvSpPr/>
      </xdr:nvSpPr>
      <xdr:spPr bwMode="auto">
        <a:xfrm>
          <a:off x="2514600" y="697790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80548</xdr:rowOff>
    </xdr:from>
    <xdr:ext cx="762000" cy="259045"/>
    <xdr:sp macro="" textlink="">
      <xdr:nvSpPr>
        <xdr:cNvPr id="143" name="テキスト ボックス 142">
          <a:extLst>
            <a:ext uri="{FF2B5EF4-FFF2-40B4-BE49-F238E27FC236}">
              <a16:creationId xmlns:a16="http://schemas.microsoft.com/office/drawing/2014/main" xmlns="" id="{C9ECC609-CDEF-4ECC-B843-18391CA98843}"/>
            </a:ext>
          </a:extLst>
        </xdr:cNvPr>
        <xdr:cNvSpPr txBox="1"/>
      </xdr:nvSpPr>
      <xdr:spPr>
        <a:xfrm>
          <a:off x="2230120" y="70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4D14F72-6BCB-4377-966B-F419B162BC2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6B6DD33C-7F88-4D91-BC4A-9E9862653913}"/>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D9E9470-19FB-4789-AC45-6F35A4548CDF}"/>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AF584F70-91D1-47AE-A77B-1430D8C07649}"/>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7DA72DC-F3A0-4922-BA3D-FF1FF76221F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4A22730-BDD6-49A4-9A19-C29A2332832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7586B23-6876-4C35-B005-3DB19AF2E1B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C393A97-2F13-4BAB-8FFF-B68FA14A9D0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0815150-EAD9-4C83-97FF-CB703BA605F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37C66769-5088-4EDE-BE09-708A1E29F99C}"/>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101,925
101,066
26.89
43,729,205
41,947,189
1,765,212
20,484,744
20,162,336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14C7827-E1EF-433C-BF19-02BBD9B5F41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F3D5C51-4792-4592-8964-4D4DDBEB01D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582C7BA-5A4B-46E2-82DB-FD0FD3CE459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947810B-FD0B-474A-A13B-B6CBEDF1AA9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3D3EE2C-0105-4C4B-B392-A4233091CB0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D2130679-42D6-4209-9ED4-4F8EB1C90EFA}"/>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560309FE-8A15-46E1-A920-7B0728A0B1C5}"/>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CE6EE0E9-FCD5-486F-83AD-6F1EA72D16D6}"/>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A2AD3B83-D80F-4A43-9C37-114980428002}"/>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F647DE6-D034-42EE-93A6-CE0FE570164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2D112F2E-85B6-4C3A-8AD3-BD7AC92D8648}"/>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14F10101-3B1E-48E7-B6F1-48AA3FFF5779}"/>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F793F556-9FCA-4E70-B89D-5DF105FAA8E8}"/>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22EEBD48-2E7C-4CC3-B861-AEE5A0FD4972}"/>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2D5C27C-3F4F-4C64-9F70-9277D808B63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D69E56AF-7AC5-43A4-A706-AF8F6CFABA33}"/>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CF7D895-39A5-49A5-8F58-26B32EFAA67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671B9ADD-10BC-4273-912E-044FDB46CCA6}"/>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A7388176-0B34-491D-85FE-B3F4D53CDA5F}"/>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5824289A-CDF5-4BA2-8DE9-0CB27AE3CDE1}"/>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568FBAE4-BD4B-4614-AAD9-CB1AFC26D524}"/>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FD5E7FE8-DFC0-400E-B4DC-3D4C1EE428AB}"/>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9A4AEA19-82A0-4A87-9BAE-FB3905970606}"/>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55C7A71F-90D5-47E6-A13A-F67ECDA22F64}"/>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EAE31BA0-07BE-43B5-AA9C-31FAE59283EA}"/>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D185532E-1618-492A-AEBC-C756CD7A8FC9}"/>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C54FB1A3-5340-45F7-952A-88C75E5F6BD9}"/>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F9DFE0B0-35B7-4477-8702-53ACB0BA51AD}"/>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D4D3B415-E266-4F24-A06F-8D9F259EF8DA}"/>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5F957B51-6E0F-48E7-912B-C66C8EF456DF}"/>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90E1D4F1-11A7-4194-AB96-3523DF5598FE}"/>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C94EBCA8-A3C9-439F-A4FC-294421461ABF}"/>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F309D355-F847-44AA-ACD3-9884D2AE3F4E}"/>
            </a:ext>
          </a:extLst>
        </xdr:cNvPr>
        <xdr:cNvSpPr txBox="1"/>
      </xdr:nvSpPr>
      <xdr:spPr>
        <a:xfrm>
          <a:off x="207841" y="6371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3D93E379-108D-4556-9BD2-1D1D489A54C1}"/>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C2C152EE-C7A1-4725-BE4A-FF320E95CA12}"/>
            </a:ext>
          </a:extLst>
        </xdr:cNvPr>
        <xdr:cNvSpPr txBox="1"/>
      </xdr:nvSpPr>
      <xdr:spPr>
        <a:xfrm>
          <a:off x="20784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7EACC98E-CDFF-4F25-8EF2-C0788C105FD2}"/>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AE2DA69C-67AC-4BC5-9A13-EE177FE02E74}"/>
            </a:ext>
          </a:extLst>
        </xdr:cNvPr>
        <xdr:cNvSpPr txBox="1"/>
      </xdr:nvSpPr>
      <xdr:spPr>
        <a:xfrm>
          <a:off x="20784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C516C03-C836-43E4-8047-4F3B60A91B0A}"/>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426D95CF-E23A-4BCA-B805-D0CCF4C61391}"/>
            </a:ext>
          </a:extLst>
        </xdr:cNvPr>
        <xdr:cNvSpPr txBox="1"/>
      </xdr:nvSpPr>
      <xdr:spPr>
        <a:xfrm>
          <a:off x="16658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358EBF54-6A4E-443F-BB5A-BC11F9A1A985}"/>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F2B10BF-9668-4C49-9E02-BE2145634DE1}"/>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80B0F649-A49A-423B-8271-5FAD50D92A47}"/>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xmlns="" id="{B1035D1D-A7E6-467C-A30E-7B69EF15976C}"/>
            </a:ext>
          </a:extLst>
        </xdr:cNvPr>
        <xdr:cNvCxnSpPr/>
      </xdr:nvCxnSpPr>
      <xdr:spPr>
        <a:xfrm flipV="1">
          <a:off x="4084955" y="5230744"/>
          <a:ext cx="1270" cy="132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xmlns="" id="{2F97AE9C-B3C2-403D-BBB1-10073220B9F6}"/>
            </a:ext>
          </a:extLst>
        </xdr:cNvPr>
        <xdr:cNvSpPr txBox="1"/>
      </xdr:nvSpPr>
      <xdr:spPr>
        <a:xfrm>
          <a:off x="4137660" y="65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xmlns="" id="{91DB9DB0-1117-4BC4-A108-639591589FE7}"/>
            </a:ext>
          </a:extLst>
        </xdr:cNvPr>
        <xdr:cNvCxnSpPr/>
      </xdr:nvCxnSpPr>
      <xdr:spPr>
        <a:xfrm>
          <a:off x="4020820" y="6559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xmlns="" id="{A66022BA-2576-49E7-82C4-35F0A0079C3B}"/>
            </a:ext>
          </a:extLst>
        </xdr:cNvPr>
        <xdr:cNvSpPr txBox="1"/>
      </xdr:nvSpPr>
      <xdr:spPr>
        <a:xfrm>
          <a:off x="4137660" y="501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xmlns="" id="{F616C796-E647-4920-A125-8A767F51BC3E}"/>
            </a:ext>
          </a:extLst>
        </xdr:cNvPr>
        <xdr:cNvCxnSpPr/>
      </xdr:nvCxnSpPr>
      <xdr:spPr>
        <a:xfrm>
          <a:off x="4020820" y="5230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91077</xdr:rowOff>
    </xdr:from>
    <xdr:to>
      <xdr:col>24</xdr:col>
      <xdr:colOff>63500</xdr:colOff>
      <xdr:row>37</xdr:row>
      <xdr:rowOff>129527</xdr:rowOff>
    </xdr:to>
    <xdr:cxnSp macro="">
      <xdr:nvCxnSpPr>
        <xdr:cNvPr id="59" name="直線コネクタ 58">
          <a:extLst>
            <a:ext uri="{FF2B5EF4-FFF2-40B4-BE49-F238E27FC236}">
              <a16:creationId xmlns:a16="http://schemas.microsoft.com/office/drawing/2014/main" xmlns="" id="{5C2E3D51-C27F-4E96-9F6C-8D1EF2ECA4CD}"/>
            </a:ext>
          </a:extLst>
        </xdr:cNvPr>
        <xdr:cNvCxnSpPr/>
      </xdr:nvCxnSpPr>
      <xdr:spPr>
        <a:xfrm flipV="1">
          <a:off x="3355340" y="6293757"/>
          <a:ext cx="73152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xmlns="" id="{ED984C8E-0E88-49FB-9E03-DFAE2E767A91}"/>
            </a:ext>
          </a:extLst>
        </xdr:cNvPr>
        <xdr:cNvSpPr txBox="1"/>
      </xdr:nvSpPr>
      <xdr:spPr>
        <a:xfrm>
          <a:off x="4137660" y="582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xmlns="" id="{B34D9B20-6EC6-4A74-9D19-952E94DFDC30}"/>
            </a:ext>
          </a:extLst>
        </xdr:cNvPr>
        <xdr:cNvSpPr/>
      </xdr:nvSpPr>
      <xdr:spPr>
        <a:xfrm>
          <a:off x="4036060" y="5967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129527</xdr:rowOff>
    </xdr:from>
    <xdr:to>
      <xdr:col>19</xdr:col>
      <xdr:colOff>177800</xdr:colOff>
      <xdr:row>39</xdr:row>
      <xdr:rowOff>22999</xdr:rowOff>
    </xdr:to>
    <xdr:cxnSp macro="">
      <xdr:nvCxnSpPr>
        <xdr:cNvPr id="62" name="直線コネクタ 61">
          <a:extLst>
            <a:ext uri="{FF2B5EF4-FFF2-40B4-BE49-F238E27FC236}">
              <a16:creationId xmlns:a16="http://schemas.microsoft.com/office/drawing/2014/main" xmlns="" id="{890226E0-6423-431B-BA8B-E7E16E4BD9AE}"/>
            </a:ext>
          </a:extLst>
        </xdr:cNvPr>
        <xdr:cNvCxnSpPr/>
      </xdr:nvCxnSpPr>
      <xdr:spPr>
        <a:xfrm flipV="1">
          <a:off x="2565400" y="6332207"/>
          <a:ext cx="789940" cy="2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xmlns="" id="{85936F71-9BDE-4D2C-92AA-EA56AA166A3D}"/>
            </a:ext>
          </a:extLst>
        </xdr:cNvPr>
        <xdr:cNvSpPr/>
      </xdr:nvSpPr>
      <xdr:spPr>
        <a:xfrm>
          <a:off x="3312160" y="59840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xmlns="" id="{E0B07966-45BA-45B4-B6C6-C1E638EEB4B8}"/>
            </a:ext>
          </a:extLst>
        </xdr:cNvPr>
        <xdr:cNvSpPr txBox="1"/>
      </xdr:nvSpPr>
      <xdr:spPr>
        <a:xfrm>
          <a:off x="3118631" y="57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22999</xdr:rowOff>
    </xdr:from>
    <xdr:to>
      <xdr:col>15</xdr:col>
      <xdr:colOff>50800</xdr:colOff>
      <xdr:row>39</xdr:row>
      <xdr:rowOff>32898</xdr:rowOff>
    </xdr:to>
    <xdr:cxnSp macro="">
      <xdr:nvCxnSpPr>
        <xdr:cNvPr id="65" name="直線コネクタ 64">
          <a:extLst>
            <a:ext uri="{FF2B5EF4-FFF2-40B4-BE49-F238E27FC236}">
              <a16:creationId xmlns:a16="http://schemas.microsoft.com/office/drawing/2014/main" xmlns="" id="{3F22A5DF-0BC1-4F3B-898D-F94D3E2F8CB2}"/>
            </a:ext>
          </a:extLst>
        </xdr:cNvPr>
        <xdr:cNvCxnSpPr/>
      </xdr:nvCxnSpPr>
      <xdr:spPr>
        <a:xfrm flipV="1">
          <a:off x="1790700" y="6560959"/>
          <a:ext cx="7747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25943</xdr:rowOff>
    </xdr:from>
    <xdr:to>
      <xdr:col>15</xdr:col>
      <xdr:colOff>101600</xdr:colOff>
      <xdr:row>36</xdr:row>
      <xdr:rowOff>127543</xdr:rowOff>
    </xdr:to>
    <xdr:sp macro="" textlink="">
      <xdr:nvSpPr>
        <xdr:cNvPr id="66" name="フローチャート: 判断 65">
          <a:extLst>
            <a:ext uri="{FF2B5EF4-FFF2-40B4-BE49-F238E27FC236}">
              <a16:creationId xmlns:a16="http://schemas.microsoft.com/office/drawing/2014/main" xmlns="" id="{7F866AB2-256C-48CE-8A88-EE857CD2D541}"/>
            </a:ext>
          </a:extLst>
        </xdr:cNvPr>
        <xdr:cNvSpPr/>
      </xdr:nvSpPr>
      <xdr:spPr>
        <a:xfrm>
          <a:off x="2514600" y="606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144070</xdr:rowOff>
    </xdr:from>
    <xdr:ext cx="534377" cy="259045"/>
    <xdr:sp macro="" textlink="">
      <xdr:nvSpPr>
        <xdr:cNvPr id="67" name="テキスト ボックス 66">
          <a:extLst>
            <a:ext uri="{FF2B5EF4-FFF2-40B4-BE49-F238E27FC236}">
              <a16:creationId xmlns:a16="http://schemas.microsoft.com/office/drawing/2014/main" xmlns="" id="{9A21E20D-7942-4AF3-AC83-9E18B802FA9B}"/>
            </a:ext>
          </a:extLst>
        </xdr:cNvPr>
        <xdr:cNvSpPr txBox="1"/>
      </xdr:nvSpPr>
      <xdr:spPr>
        <a:xfrm>
          <a:off x="2343931" y="58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32898</xdr:rowOff>
    </xdr:from>
    <xdr:to>
      <xdr:col>10</xdr:col>
      <xdr:colOff>114300</xdr:colOff>
      <xdr:row>39</xdr:row>
      <xdr:rowOff>44488</xdr:rowOff>
    </xdr:to>
    <xdr:cxnSp macro="">
      <xdr:nvCxnSpPr>
        <xdr:cNvPr id="68" name="直線コネクタ 67">
          <a:extLst>
            <a:ext uri="{FF2B5EF4-FFF2-40B4-BE49-F238E27FC236}">
              <a16:creationId xmlns:a16="http://schemas.microsoft.com/office/drawing/2014/main" xmlns="" id="{2C3A0176-0D5C-4B8D-91AF-5B1A4245A356}"/>
            </a:ext>
          </a:extLst>
        </xdr:cNvPr>
        <xdr:cNvCxnSpPr/>
      </xdr:nvCxnSpPr>
      <xdr:spPr>
        <a:xfrm flipV="1">
          <a:off x="1008380" y="6570858"/>
          <a:ext cx="78232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39865</xdr:rowOff>
    </xdr:from>
    <xdr:to>
      <xdr:col>10</xdr:col>
      <xdr:colOff>165100</xdr:colOff>
      <xdr:row>36</xdr:row>
      <xdr:rowOff>141465</xdr:rowOff>
    </xdr:to>
    <xdr:sp macro="" textlink="">
      <xdr:nvSpPr>
        <xdr:cNvPr id="69" name="フローチャート: 判断 68">
          <a:extLst>
            <a:ext uri="{FF2B5EF4-FFF2-40B4-BE49-F238E27FC236}">
              <a16:creationId xmlns:a16="http://schemas.microsoft.com/office/drawing/2014/main" xmlns="" id="{809975EC-DC06-4E57-9083-674F648FDCD5}"/>
            </a:ext>
          </a:extLst>
        </xdr:cNvPr>
        <xdr:cNvSpPr/>
      </xdr:nvSpPr>
      <xdr:spPr>
        <a:xfrm>
          <a:off x="17399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157992</xdr:rowOff>
    </xdr:from>
    <xdr:ext cx="534377" cy="259045"/>
    <xdr:sp macro="" textlink="">
      <xdr:nvSpPr>
        <xdr:cNvPr id="70" name="テキスト ボックス 69">
          <a:extLst>
            <a:ext uri="{FF2B5EF4-FFF2-40B4-BE49-F238E27FC236}">
              <a16:creationId xmlns:a16="http://schemas.microsoft.com/office/drawing/2014/main" xmlns="" id="{083F76AD-A7EF-4C78-8DEC-186FC9C8EE2E}"/>
            </a:ext>
          </a:extLst>
        </xdr:cNvPr>
        <xdr:cNvSpPr txBox="1"/>
      </xdr:nvSpPr>
      <xdr:spPr>
        <a:xfrm>
          <a:off x="1546371" y="58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35956</xdr:rowOff>
    </xdr:from>
    <xdr:to>
      <xdr:col>6</xdr:col>
      <xdr:colOff>38100</xdr:colOff>
      <xdr:row>36</xdr:row>
      <xdr:rowOff>137556</xdr:rowOff>
    </xdr:to>
    <xdr:sp macro="" textlink="">
      <xdr:nvSpPr>
        <xdr:cNvPr id="71" name="フローチャート: 判断 70">
          <a:extLst>
            <a:ext uri="{FF2B5EF4-FFF2-40B4-BE49-F238E27FC236}">
              <a16:creationId xmlns:a16="http://schemas.microsoft.com/office/drawing/2014/main" xmlns="" id="{04C561DC-AF09-4F4E-947C-B0AC5A50A3DD}"/>
            </a:ext>
          </a:extLst>
        </xdr:cNvPr>
        <xdr:cNvSpPr/>
      </xdr:nvSpPr>
      <xdr:spPr>
        <a:xfrm>
          <a:off x="965200" y="6070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154083</xdr:rowOff>
    </xdr:from>
    <xdr:ext cx="534377" cy="259045"/>
    <xdr:sp macro="" textlink="">
      <xdr:nvSpPr>
        <xdr:cNvPr id="72" name="テキスト ボックス 71">
          <a:extLst>
            <a:ext uri="{FF2B5EF4-FFF2-40B4-BE49-F238E27FC236}">
              <a16:creationId xmlns:a16="http://schemas.microsoft.com/office/drawing/2014/main" xmlns="" id="{7049DBE4-80FA-4554-90ED-F0AF333A5EBA}"/>
            </a:ext>
          </a:extLst>
        </xdr:cNvPr>
        <xdr:cNvSpPr txBox="1"/>
      </xdr:nvSpPr>
      <xdr:spPr>
        <a:xfrm>
          <a:off x="771671" y="58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AFDCC10D-344D-453B-B8E3-388D46BDBB6E}"/>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7FFC68D3-5860-4C36-BE98-F3DCFB36A43D}"/>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C68CC719-C878-41CB-AC55-0B5711603B87}"/>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65B9B246-43B5-4EE4-91D1-A00035710ACB}"/>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E0EDAF29-8A5B-4FCE-8E9A-EBCE9EFC25FB}"/>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40277</xdr:rowOff>
    </xdr:from>
    <xdr:to>
      <xdr:col>24</xdr:col>
      <xdr:colOff>114300</xdr:colOff>
      <xdr:row>37</xdr:row>
      <xdr:rowOff>141877</xdr:rowOff>
    </xdr:to>
    <xdr:sp macro="" textlink="">
      <xdr:nvSpPr>
        <xdr:cNvPr id="78" name="楕円 77">
          <a:extLst>
            <a:ext uri="{FF2B5EF4-FFF2-40B4-BE49-F238E27FC236}">
              <a16:creationId xmlns:a16="http://schemas.microsoft.com/office/drawing/2014/main" xmlns="" id="{50A1DFCA-1D4B-45CE-BC20-B36E9806E7F8}"/>
            </a:ext>
          </a:extLst>
        </xdr:cNvPr>
        <xdr:cNvSpPr/>
      </xdr:nvSpPr>
      <xdr:spPr>
        <a:xfrm>
          <a:off x="403606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18704</xdr:rowOff>
    </xdr:from>
    <xdr:ext cx="534377" cy="259045"/>
    <xdr:sp macro="" textlink="">
      <xdr:nvSpPr>
        <xdr:cNvPr id="79" name="人件費該当値テキスト">
          <a:extLst>
            <a:ext uri="{FF2B5EF4-FFF2-40B4-BE49-F238E27FC236}">
              <a16:creationId xmlns:a16="http://schemas.microsoft.com/office/drawing/2014/main" xmlns="" id="{76621B31-2646-4493-938F-AB9814EDAEDF}"/>
            </a:ext>
          </a:extLst>
        </xdr:cNvPr>
        <xdr:cNvSpPr txBox="1"/>
      </xdr:nvSpPr>
      <xdr:spPr>
        <a:xfrm>
          <a:off x="4137660" y="62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78727</xdr:rowOff>
    </xdr:from>
    <xdr:to>
      <xdr:col>20</xdr:col>
      <xdr:colOff>38100</xdr:colOff>
      <xdr:row>38</xdr:row>
      <xdr:rowOff>8877</xdr:rowOff>
    </xdr:to>
    <xdr:sp macro="" textlink="">
      <xdr:nvSpPr>
        <xdr:cNvPr id="80" name="楕円 79">
          <a:extLst>
            <a:ext uri="{FF2B5EF4-FFF2-40B4-BE49-F238E27FC236}">
              <a16:creationId xmlns:a16="http://schemas.microsoft.com/office/drawing/2014/main" xmlns="" id="{8DAE05D5-DD3C-4520-916E-D040A9DCD91E}"/>
            </a:ext>
          </a:extLst>
        </xdr:cNvPr>
        <xdr:cNvSpPr/>
      </xdr:nvSpPr>
      <xdr:spPr>
        <a:xfrm>
          <a:off x="3312160" y="6281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xdr:rowOff>
    </xdr:from>
    <xdr:ext cx="534377" cy="259045"/>
    <xdr:sp macro="" textlink="">
      <xdr:nvSpPr>
        <xdr:cNvPr id="81" name="テキスト ボックス 80">
          <a:extLst>
            <a:ext uri="{FF2B5EF4-FFF2-40B4-BE49-F238E27FC236}">
              <a16:creationId xmlns:a16="http://schemas.microsoft.com/office/drawing/2014/main" xmlns="" id="{BAB58F95-5112-4FCD-A36A-223DFDBFBD62}"/>
            </a:ext>
          </a:extLst>
        </xdr:cNvPr>
        <xdr:cNvSpPr txBox="1"/>
      </xdr:nvSpPr>
      <xdr:spPr>
        <a:xfrm>
          <a:off x="3118631" y="63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143649</xdr:rowOff>
    </xdr:from>
    <xdr:to>
      <xdr:col>15</xdr:col>
      <xdr:colOff>101600</xdr:colOff>
      <xdr:row>39</xdr:row>
      <xdr:rowOff>73799</xdr:rowOff>
    </xdr:to>
    <xdr:sp macro="" textlink="">
      <xdr:nvSpPr>
        <xdr:cNvPr id="82" name="楕円 81">
          <a:extLst>
            <a:ext uri="{FF2B5EF4-FFF2-40B4-BE49-F238E27FC236}">
              <a16:creationId xmlns:a16="http://schemas.microsoft.com/office/drawing/2014/main" xmlns="" id="{C17C501F-3E2D-4F79-9A3D-9DD04319E768}"/>
            </a:ext>
          </a:extLst>
        </xdr:cNvPr>
        <xdr:cNvSpPr/>
      </xdr:nvSpPr>
      <xdr:spPr>
        <a:xfrm>
          <a:off x="2514600" y="651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64926</xdr:rowOff>
    </xdr:from>
    <xdr:ext cx="534377" cy="259045"/>
    <xdr:sp macro="" textlink="">
      <xdr:nvSpPr>
        <xdr:cNvPr id="83" name="テキスト ボックス 82">
          <a:extLst>
            <a:ext uri="{FF2B5EF4-FFF2-40B4-BE49-F238E27FC236}">
              <a16:creationId xmlns:a16="http://schemas.microsoft.com/office/drawing/2014/main" xmlns="" id="{A0B082B7-237D-484F-BD44-A82E077C1ACF}"/>
            </a:ext>
          </a:extLst>
        </xdr:cNvPr>
        <xdr:cNvSpPr txBox="1"/>
      </xdr:nvSpPr>
      <xdr:spPr>
        <a:xfrm>
          <a:off x="2343931" y="66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153548</xdr:rowOff>
    </xdr:from>
    <xdr:to>
      <xdr:col>10</xdr:col>
      <xdr:colOff>165100</xdr:colOff>
      <xdr:row>39</xdr:row>
      <xdr:rowOff>83698</xdr:rowOff>
    </xdr:to>
    <xdr:sp macro="" textlink="">
      <xdr:nvSpPr>
        <xdr:cNvPr id="84" name="楕円 83">
          <a:extLst>
            <a:ext uri="{FF2B5EF4-FFF2-40B4-BE49-F238E27FC236}">
              <a16:creationId xmlns:a16="http://schemas.microsoft.com/office/drawing/2014/main" xmlns="" id="{7195EAD7-CA94-4B16-9E5A-D8965D146191}"/>
            </a:ext>
          </a:extLst>
        </xdr:cNvPr>
        <xdr:cNvSpPr/>
      </xdr:nvSpPr>
      <xdr:spPr>
        <a:xfrm>
          <a:off x="1739900" y="6523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74825</xdr:rowOff>
    </xdr:from>
    <xdr:ext cx="534377" cy="259045"/>
    <xdr:sp macro="" textlink="">
      <xdr:nvSpPr>
        <xdr:cNvPr id="85" name="テキスト ボックス 84">
          <a:extLst>
            <a:ext uri="{FF2B5EF4-FFF2-40B4-BE49-F238E27FC236}">
              <a16:creationId xmlns:a16="http://schemas.microsoft.com/office/drawing/2014/main" xmlns="" id="{0EF9B734-35B8-496A-BB1E-32F4C35113E9}"/>
            </a:ext>
          </a:extLst>
        </xdr:cNvPr>
        <xdr:cNvSpPr txBox="1"/>
      </xdr:nvSpPr>
      <xdr:spPr>
        <a:xfrm>
          <a:off x="1546371" y="66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165138</xdr:rowOff>
    </xdr:from>
    <xdr:to>
      <xdr:col>6</xdr:col>
      <xdr:colOff>38100</xdr:colOff>
      <xdr:row>39</xdr:row>
      <xdr:rowOff>95288</xdr:rowOff>
    </xdr:to>
    <xdr:sp macro="" textlink="">
      <xdr:nvSpPr>
        <xdr:cNvPr id="86" name="楕円 85">
          <a:extLst>
            <a:ext uri="{FF2B5EF4-FFF2-40B4-BE49-F238E27FC236}">
              <a16:creationId xmlns:a16="http://schemas.microsoft.com/office/drawing/2014/main" xmlns="" id="{91DD43CE-8B2A-4BAD-AEF8-CE423B95625C}"/>
            </a:ext>
          </a:extLst>
        </xdr:cNvPr>
        <xdr:cNvSpPr/>
      </xdr:nvSpPr>
      <xdr:spPr>
        <a:xfrm>
          <a:off x="965200" y="6535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86415</xdr:rowOff>
    </xdr:from>
    <xdr:ext cx="534377" cy="259045"/>
    <xdr:sp macro="" textlink="">
      <xdr:nvSpPr>
        <xdr:cNvPr id="87" name="テキスト ボックス 86">
          <a:extLst>
            <a:ext uri="{FF2B5EF4-FFF2-40B4-BE49-F238E27FC236}">
              <a16:creationId xmlns:a16="http://schemas.microsoft.com/office/drawing/2014/main" xmlns="" id="{7BAFA805-ADA9-4E7E-9BAA-7C134F67B5CC}"/>
            </a:ext>
          </a:extLst>
        </xdr:cNvPr>
        <xdr:cNvSpPr txBox="1"/>
      </xdr:nvSpPr>
      <xdr:spPr>
        <a:xfrm>
          <a:off x="771671" y="66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C72CB358-4A3B-466F-A4A0-9DEF7F4CC95A}"/>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76768EDC-B0CF-4F0C-BA8D-DBE26CE2D2A8}"/>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7A1996BE-086A-4EE7-A166-412E5DFCAA35}"/>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D6D20EF9-37AB-4806-90DC-1E40CBC4665D}"/>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C5613032-2063-4E7A-8103-753056053E8F}"/>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20C16401-3AE4-4B97-9C2C-B5AADEB46852}"/>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9DBE8704-DF07-439F-95EA-A94F2784CE98}"/>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CE9CBC0D-4FDE-4170-8D44-E93D5C0A32D4}"/>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94363C58-DAD5-4D65-847D-CC219DCC0D5C}"/>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6CCE2368-C1A3-495B-A43C-DC2AFAF8B911}"/>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531F19C3-CD5B-4289-833F-0EA27080F1D9}"/>
            </a:ext>
          </a:extLst>
        </xdr:cNvPr>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C4C24D9E-8864-4977-B3F0-A98FDC04B17F}"/>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DADC505F-7FEA-4429-B089-BFA31C64709F}"/>
            </a:ext>
          </a:extLst>
        </xdr:cNvPr>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65DF018F-B176-4914-BE8E-ADFAE712D73E}"/>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7B795807-2225-44D2-9289-68478AC11259}"/>
            </a:ext>
          </a:extLst>
        </xdr:cNvPr>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784B1330-8639-4736-9C0B-16152BE688E5}"/>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C47116A7-B0A3-49E7-B111-2F52C4BA61BF}"/>
            </a:ext>
          </a:extLst>
        </xdr:cNvPr>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5170AC92-92AD-421A-9188-40BADE12E03C}"/>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F2C3BB0A-FC90-4EFA-8F7A-055243243DC2}"/>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88B2D06B-8EB0-4EEA-9EE4-47FD58228E56}"/>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55ED7D84-63A4-4D43-A7B8-69829F9B9ED5}"/>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717B0E39-C104-4103-A3B8-F8B2ABC6D1DD}"/>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7FD5368-5857-4343-849A-5614C7678901}"/>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EAED268C-773C-4C10-AF10-40FF3DCCD9F1}"/>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xmlns="" id="{FADF35DA-ECA1-4C67-8C54-88AE53E13119}"/>
            </a:ext>
          </a:extLst>
        </xdr:cNvPr>
        <xdr:cNvCxnSpPr/>
      </xdr:nvCxnSpPr>
      <xdr:spPr>
        <a:xfrm flipV="1">
          <a:off x="4084955" y="8614093"/>
          <a:ext cx="1270" cy="129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xmlns="" id="{66258D03-D478-4189-B10D-F5CAF8D46102}"/>
            </a:ext>
          </a:extLst>
        </xdr:cNvPr>
        <xdr:cNvSpPr txBox="1"/>
      </xdr:nvSpPr>
      <xdr:spPr>
        <a:xfrm>
          <a:off x="4137660" y="99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xmlns="" id="{A73EF1D0-D7D9-4968-8BD8-7CB5B4599B19}"/>
            </a:ext>
          </a:extLst>
        </xdr:cNvPr>
        <xdr:cNvCxnSpPr/>
      </xdr:nvCxnSpPr>
      <xdr:spPr>
        <a:xfrm>
          <a:off x="4020820" y="9910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xmlns="" id="{E0ACB785-41C6-4EF5-9844-B8D080A8D2E6}"/>
            </a:ext>
          </a:extLst>
        </xdr:cNvPr>
        <xdr:cNvSpPr txBox="1"/>
      </xdr:nvSpPr>
      <xdr:spPr>
        <a:xfrm>
          <a:off x="4137660" y="83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xmlns="" id="{A5D1FCC1-DAAF-41EA-AAD2-8D9F6C2C757E}"/>
            </a:ext>
          </a:extLst>
        </xdr:cNvPr>
        <xdr:cNvCxnSpPr/>
      </xdr:nvCxnSpPr>
      <xdr:spPr>
        <a:xfrm>
          <a:off x="4020820" y="8614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56356</xdr:rowOff>
    </xdr:from>
    <xdr:to>
      <xdr:col>24</xdr:col>
      <xdr:colOff>63500</xdr:colOff>
      <xdr:row>58</xdr:row>
      <xdr:rowOff>28601</xdr:rowOff>
    </xdr:to>
    <xdr:cxnSp macro="">
      <xdr:nvCxnSpPr>
        <xdr:cNvPr id="117" name="直線コネクタ 116">
          <a:extLst>
            <a:ext uri="{FF2B5EF4-FFF2-40B4-BE49-F238E27FC236}">
              <a16:creationId xmlns:a16="http://schemas.microsoft.com/office/drawing/2014/main" xmlns="" id="{C7C5FB42-62DE-48EE-A9A7-6CBB6F4A7EF9}"/>
            </a:ext>
          </a:extLst>
        </xdr:cNvPr>
        <xdr:cNvCxnSpPr/>
      </xdr:nvCxnSpPr>
      <xdr:spPr>
        <a:xfrm flipV="1">
          <a:off x="3355340" y="9611836"/>
          <a:ext cx="731520" cy="13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xmlns="" id="{C329BB32-A5E4-4FC7-8AB0-9DCD8E2C6A70}"/>
            </a:ext>
          </a:extLst>
        </xdr:cNvPr>
        <xdr:cNvSpPr txBox="1"/>
      </xdr:nvSpPr>
      <xdr:spPr>
        <a:xfrm>
          <a:off x="4137660" y="928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xmlns="" id="{BEF1DA32-C489-40AC-9E8D-76FB5229C6E3}"/>
            </a:ext>
          </a:extLst>
        </xdr:cNvPr>
        <xdr:cNvSpPr/>
      </xdr:nvSpPr>
      <xdr:spPr>
        <a:xfrm>
          <a:off x="4036060" y="9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28601</xdr:rowOff>
    </xdr:from>
    <xdr:to>
      <xdr:col>19</xdr:col>
      <xdr:colOff>177800</xdr:colOff>
      <xdr:row>58</xdr:row>
      <xdr:rowOff>54470</xdr:rowOff>
    </xdr:to>
    <xdr:cxnSp macro="">
      <xdr:nvCxnSpPr>
        <xdr:cNvPr id="120" name="直線コネクタ 119">
          <a:extLst>
            <a:ext uri="{FF2B5EF4-FFF2-40B4-BE49-F238E27FC236}">
              <a16:creationId xmlns:a16="http://schemas.microsoft.com/office/drawing/2014/main" xmlns="" id="{F7D30B39-12AE-485A-BD8C-DFEBACEA40A9}"/>
            </a:ext>
          </a:extLst>
        </xdr:cNvPr>
        <xdr:cNvCxnSpPr/>
      </xdr:nvCxnSpPr>
      <xdr:spPr>
        <a:xfrm flipV="1">
          <a:off x="2565400" y="9751721"/>
          <a:ext cx="78994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xmlns="" id="{5CABE519-1852-4F76-91F8-5FB1F7FF8681}"/>
            </a:ext>
          </a:extLst>
        </xdr:cNvPr>
        <xdr:cNvSpPr/>
      </xdr:nvSpPr>
      <xdr:spPr>
        <a:xfrm>
          <a:off x="3312160" y="95534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a:extLst>
            <a:ext uri="{FF2B5EF4-FFF2-40B4-BE49-F238E27FC236}">
              <a16:creationId xmlns:a16="http://schemas.microsoft.com/office/drawing/2014/main" xmlns="" id="{810BE945-19B3-41B7-A4D9-6D7EB2E113CE}"/>
            </a:ext>
          </a:extLst>
        </xdr:cNvPr>
        <xdr:cNvSpPr txBox="1"/>
      </xdr:nvSpPr>
      <xdr:spPr>
        <a:xfrm>
          <a:off x="3118631" y="93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54470</xdr:rowOff>
    </xdr:from>
    <xdr:to>
      <xdr:col>15</xdr:col>
      <xdr:colOff>50800</xdr:colOff>
      <xdr:row>58</xdr:row>
      <xdr:rowOff>159779</xdr:rowOff>
    </xdr:to>
    <xdr:cxnSp macro="">
      <xdr:nvCxnSpPr>
        <xdr:cNvPr id="123" name="直線コネクタ 122">
          <a:extLst>
            <a:ext uri="{FF2B5EF4-FFF2-40B4-BE49-F238E27FC236}">
              <a16:creationId xmlns:a16="http://schemas.microsoft.com/office/drawing/2014/main" xmlns="" id="{9301345D-D631-4C5A-A7A1-63F72377A4C7}"/>
            </a:ext>
          </a:extLst>
        </xdr:cNvPr>
        <xdr:cNvCxnSpPr/>
      </xdr:nvCxnSpPr>
      <xdr:spPr>
        <a:xfrm flipV="1">
          <a:off x="1790700" y="9777590"/>
          <a:ext cx="7747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61049</xdr:rowOff>
    </xdr:from>
    <xdr:to>
      <xdr:col>15</xdr:col>
      <xdr:colOff>101600</xdr:colOff>
      <xdr:row>57</xdr:row>
      <xdr:rowOff>162649</xdr:rowOff>
    </xdr:to>
    <xdr:sp macro="" textlink="">
      <xdr:nvSpPr>
        <xdr:cNvPr id="124" name="フローチャート: 判断 123">
          <a:extLst>
            <a:ext uri="{FF2B5EF4-FFF2-40B4-BE49-F238E27FC236}">
              <a16:creationId xmlns:a16="http://schemas.microsoft.com/office/drawing/2014/main" xmlns="" id="{171101E6-D6EF-46E0-818B-0200EF51D28F}"/>
            </a:ext>
          </a:extLst>
        </xdr:cNvPr>
        <xdr:cNvSpPr/>
      </xdr:nvSpPr>
      <xdr:spPr>
        <a:xfrm>
          <a:off x="2514600" y="961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7726</xdr:rowOff>
    </xdr:from>
    <xdr:ext cx="534377" cy="259045"/>
    <xdr:sp macro="" textlink="">
      <xdr:nvSpPr>
        <xdr:cNvPr id="125" name="テキスト ボックス 124">
          <a:extLst>
            <a:ext uri="{FF2B5EF4-FFF2-40B4-BE49-F238E27FC236}">
              <a16:creationId xmlns:a16="http://schemas.microsoft.com/office/drawing/2014/main" xmlns="" id="{98150126-0812-4A91-AF7A-D3AA6EE2E23C}"/>
            </a:ext>
          </a:extLst>
        </xdr:cNvPr>
        <xdr:cNvSpPr txBox="1"/>
      </xdr:nvSpPr>
      <xdr:spPr>
        <a:xfrm>
          <a:off x="2343931" y="93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159779</xdr:rowOff>
    </xdr:from>
    <xdr:to>
      <xdr:col>10</xdr:col>
      <xdr:colOff>114300</xdr:colOff>
      <xdr:row>59</xdr:row>
      <xdr:rowOff>15094</xdr:rowOff>
    </xdr:to>
    <xdr:cxnSp macro="">
      <xdr:nvCxnSpPr>
        <xdr:cNvPr id="126" name="直線コネクタ 125">
          <a:extLst>
            <a:ext uri="{FF2B5EF4-FFF2-40B4-BE49-F238E27FC236}">
              <a16:creationId xmlns:a16="http://schemas.microsoft.com/office/drawing/2014/main" xmlns="" id="{C7792349-E007-4E45-AA2A-563ED3FA1D35}"/>
            </a:ext>
          </a:extLst>
        </xdr:cNvPr>
        <xdr:cNvCxnSpPr/>
      </xdr:nvCxnSpPr>
      <xdr:spPr>
        <a:xfrm flipV="1">
          <a:off x="1008380" y="9882899"/>
          <a:ext cx="78232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117932</xdr:rowOff>
    </xdr:from>
    <xdr:to>
      <xdr:col>10</xdr:col>
      <xdr:colOff>165100</xdr:colOff>
      <xdr:row>58</xdr:row>
      <xdr:rowOff>48082</xdr:rowOff>
    </xdr:to>
    <xdr:sp macro="" textlink="">
      <xdr:nvSpPr>
        <xdr:cNvPr id="127" name="フローチャート: 判断 126">
          <a:extLst>
            <a:ext uri="{FF2B5EF4-FFF2-40B4-BE49-F238E27FC236}">
              <a16:creationId xmlns:a16="http://schemas.microsoft.com/office/drawing/2014/main" xmlns="" id="{5537FCCC-6B94-493A-A38E-EF96DA8FEA7C}"/>
            </a:ext>
          </a:extLst>
        </xdr:cNvPr>
        <xdr:cNvSpPr/>
      </xdr:nvSpPr>
      <xdr:spPr>
        <a:xfrm>
          <a:off x="1739900" y="9673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64609</xdr:rowOff>
    </xdr:from>
    <xdr:ext cx="534377" cy="259045"/>
    <xdr:sp macro="" textlink="">
      <xdr:nvSpPr>
        <xdr:cNvPr id="128" name="テキスト ボックス 127">
          <a:extLst>
            <a:ext uri="{FF2B5EF4-FFF2-40B4-BE49-F238E27FC236}">
              <a16:creationId xmlns:a16="http://schemas.microsoft.com/office/drawing/2014/main" xmlns="" id="{72A5AAF6-585F-46BE-BBBF-E9177C63BE6D}"/>
            </a:ext>
          </a:extLst>
        </xdr:cNvPr>
        <xdr:cNvSpPr txBox="1"/>
      </xdr:nvSpPr>
      <xdr:spPr>
        <a:xfrm>
          <a:off x="1546371" y="94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138316</xdr:rowOff>
    </xdr:from>
    <xdr:to>
      <xdr:col>6</xdr:col>
      <xdr:colOff>38100</xdr:colOff>
      <xdr:row>58</xdr:row>
      <xdr:rowOff>68466</xdr:rowOff>
    </xdr:to>
    <xdr:sp macro="" textlink="">
      <xdr:nvSpPr>
        <xdr:cNvPr id="129" name="フローチャート: 判断 128">
          <a:extLst>
            <a:ext uri="{FF2B5EF4-FFF2-40B4-BE49-F238E27FC236}">
              <a16:creationId xmlns:a16="http://schemas.microsoft.com/office/drawing/2014/main" xmlns="" id="{B1849038-C88A-4255-AEB3-7A3914B63270}"/>
            </a:ext>
          </a:extLst>
        </xdr:cNvPr>
        <xdr:cNvSpPr/>
      </xdr:nvSpPr>
      <xdr:spPr>
        <a:xfrm>
          <a:off x="965200" y="96937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84993</xdr:rowOff>
    </xdr:from>
    <xdr:ext cx="534377" cy="259045"/>
    <xdr:sp macro="" textlink="">
      <xdr:nvSpPr>
        <xdr:cNvPr id="130" name="テキスト ボックス 129">
          <a:extLst>
            <a:ext uri="{FF2B5EF4-FFF2-40B4-BE49-F238E27FC236}">
              <a16:creationId xmlns:a16="http://schemas.microsoft.com/office/drawing/2014/main" xmlns="" id="{138AA3BA-5131-493B-9EE2-434D41D8F34E}"/>
            </a:ext>
          </a:extLst>
        </xdr:cNvPr>
        <xdr:cNvSpPr txBox="1"/>
      </xdr:nvSpPr>
      <xdr:spPr>
        <a:xfrm>
          <a:off x="771671" y="947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60DB5366-648B-4565-91FC-0BB9701B224A}"/>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639AF05A-49B3-46B1-B3EE-3AB981C1675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12EFEFAD-5219-4C54-9FFE-268EE6530976}"/>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4836BB6A-BAAC-492F-865B-B3AFD5071FCC}"/>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C665846B-9E74-4DE7-BFB5-12F59CA0F662}"/>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5556</xdr:rowOff>
    </xdr:from>
    <xdr:to>
      <xdr:col>24</xdr:col>
      <xdr:colOff>114300</xdr:colOff>
      <xdr:row>57</xdr:row>
      <xdr:rowOff>107156</xdr:rowOff>
    </xdr:to>
    <xdr:sp macro="" textlink="">
      <xdr:nvSpPr>
        <xdr:cNvPr id="136" name="楕円 135">
          <a:extLst>
            <a:ext uri="{FF2B5EF4-FFF2-40B4-BE49-F238E27FC236}">
              <a16:creationId xmlns:a16="http://schemas.microsoft.com/office/drawing/2014/main" xmlns="" id="{D2663545-01EF-4A8B-B5E4-24384D4E1A7D}"/>
            </a:ext>
          </a:extLst>
        </xdr:cNvPr>
        <xdr:cNvSpPr/>
      </xdr:nvSpPr>
      <xdr:spPr>
        <a:xfrm>
          <a:off x="4036060" y="95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155433</xdr:rowOff>
    </xdr:from>
    <xdr:ext cx="534377" cy="259045"/>
    <xdr:sp macro="" textlink="">
      <xdr:nvSpPr>
        <xdr:cNvPr id="137" name="物件費該当値テキスト">
          <a:extLst>
            <a:ext uri="{FF2B5EF4-FFF2-40B4-BE49-F238E27FC236}">
              <a16:creationId xmlns:a16="http://schemas.microsoft.com/office/drawing/2014/main" xmlns="" id="{21CB4191-7DFE-4454-9F83-B915349286E5}"/>
            </a:ext>
          </a:extLst>
        </xdr:cNvPr>
        <xdr:cNvSpPr txBox="1"/>
      </xdr:nvSpPr>
      <xdr:spPr>
        <a:xfrm>
          <a:off x="4137660" y="95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149251</xdr:rowOff>
    </xdr:from>
    <xdr:to>
      <xdr:col>20</xdr:col>
      <xdr:colOff>38100</xdr:colOff>
      <xdr:row>58</xdr:row>
      <xdr:rowOff>79401</xdr:rowOff>
    </xdr:to>
    <xdr:sp macro="" textlink="">
      <xdr:nvSpPr>
        <xdr:cNvPr id="138" name="楕円 137">
          <a:extLst>
            <a:ext uri="{FF2B5EF4-FFF2-40B4-BE49-F238E27FC236}">
              <a16:creationId xmlns:a16="http://schemas.microsoft.com/office/drawing/2014/main" xmlns="" id="{C51B9018-996D-42FE-BE68-391B3540AD3E}"/>
            </a:ext>
          </a:extLst>
        </xdr:cNvPr>
        <xdr:cNvSpPr/>
      </xdr:nvSpPr>
      <xdr:spPr>
        <a:xfrm>
          <a:off x="3312160" y="9704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70528</xdr:rowOff>
    </xdr:from>
    <xdr:ext cx="534377" cy="259045"/>
    <xdr:sp macro="" textlink="">
      <xdr:nvSpPr>
        <xdr:cNvPr id="139" name="テキスト ボックス 138">
          <a:extLst>
            <a:ext uri="{FF2B5EF4-FFF2-40B4-BE49-F238E27FC236}">
              <a16:creationId xmlns:a16="http://schemas.microsoft.com/office/drawing/2014/main" xmlns="" id="{44CFE37E-DAB3-4CC6-804A-E3CF4F9DBDD8}"/>
            </a:ext>
          </a:extLst>
        </xdr:cNvPr>
        <xdr:cNvSpPr txBox="1"/>
      </xdr:nvSpPr>
      <xdr:spPr>
        <a:xfrm>
          <a:off x="3118631" y="97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3670</xdr:rowOff>
    </xdr:from>
    <xdr:to>
      <xdr:col>15</xdr:col>
      <xdr:colOff>101600</xdr:colOff>
      <xdr:row>58</xdr:row>
      <xdr:rowOff>105270</xdr:rowOff>
    </xdr:to>
    <xdr:sp macro="" textlink="">
      <xdr:nvSpPr>
        <xdr:cNvPr id="140" name="楕円 139">
          <a:extLst>
            <a:ext uri="{FF2B5EF4-FFF2-40B4-BE49-F238E27FC236}">
              <a16:creationId xmlns:a16="http://schemas.microsoft.com/office/drawing/2014/main" xmlns="" id="{97EE1A17-B3F7-4366-BC78-87DA5499F74D}"/>
            </a:ext>
          </a:extLst>
        </xdr:cNvPr>
        <xdr:cNvSpPr/>
      </xdr:nvSpPr>
      <xdr:spPr>
        <a:xfrm>
          <a:off x="25146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96397</xdr:rowOff>
    </xdr:from>
    <xdr:ext cx="534377" cy="259045"/>
    <xdr:sp macro="" textlink="">
      <xdr:nvSpPr>
        <xdr:cNvPr id="141" name="テキスト ボックス 140">
          <a:extLst>
            <a:ext uri="{FF2B5EF4-FFF2-40B4-BE49-F238E27FC236}">
              <a16:creationId xmlns:a16="http://schemas.microsoft.com/office/drawing/2014/main" xmlns="" id="{02E32228-0A97-4C4B-B3E1-B353E7B1DC0D}"/>
            </a:ext>
          </a:extLst>
        </xdr:cNvPr>
        <xdr:cNvSpPr txBox="1"/>
      </xdr:nvSpPr>
      <xdr:spPr>
        <a:xfrm>
          <a:off x="2343931" y="98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108979</xdr:rowOff>
    </xdr:from>
    <xdr:to>
      <xdr:col>10</xdr:col>
      <xdr:colOff>165100</xdr:colOff>
      <xdr:row>59</xdr:row>
      <xdr:rowOff>39129</xdr:rowOff>
    </xdr:to>
    <xdr:sp macro="" textlink="">
      <xdr:nvSpPr>
        <xdr:cNvPr id="142" name="楕円 141">
          <a:extLst>
            <a:ext uri="{FF2B5EF4-FFF2-40B4-BE49-F238E27FC236}">
              <a16:creationId xmlns:a16="http://schemas.microsoft.com/office/drawing/2014/main" xmlns="" id="{FE3C6D1D-0F5E-438A-A886-650EEAEEC1FC}"/>
            </a:ext>
          </a:extLst>
        </xdr:cNvPr>
        <xdr:cNvSpPr/>
      </xdr:nvSpPr>
      <xdr:spPr>
        <a:xfrm>
          <a:off x="1739900" y="9832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30256</xdr:rowOff>
    </xdr:from>
    <xdr:ext cx="534377" cy="259045"/>
    <xdr:sp macro="" textlink="">
      <xdr:nvSpPr>
        <xdr:cNvPr id="143" name="テキスト ボックス 142">
          <a:extLst>
            <a:ext uri="{FF2B5EF4-FFF2-40B4-BE49-F238E27FC236}">
              <a16:creationId xmlns:a16="http://schemas.microsoft.com/office/drawing/2014/main" xmlns="" id="{07E1D975-890A-4231-AD5B-6A676016313F}"/>
            </a:ext>
          </a:extLst>
        </xdr:cNvPr>
        <xdr:cNvSpPr txBox="1"/>
      </xdr:nvSpPr>
      <xdr:spPr>
        <a:xfrm>
          <a:off x="1546371" y="99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135744</xdr:rowOff>
    </xdr:from>
    <xdr:to>
      <xdr:col>6</xdr:col>
      <xdr:colOff>38100</xdr:colOff>
      <xdr:row>59</xdr:row>
      <xdr:rowOff>65894</xdr:rowOff>
    </xdr:to>
    <xdr:sp macro="" textlink="">
      <xdr:nvSpPr>
        <xdr:cNvPr id="144" name="楕円 143">
          <a:extLst>
            <a:ext uri="{FF2B5EF4-FFF2-40B4-BE49-F238E27FC236}">
              <a16:creationId xmlns:a16="http://schemas.microsoft.com/office/drawing/2014/main" xmlns="" id="{B53D7785-671B-497C-A4E0-DF2010EE1848}"/>
            </a:ext>
          </a:extLst>
        </xdr:cNvPr>
        <xdr:cNvSpPr/>
      </xdr:nvSpPr>
      <xdr:spPr>
        <a:xfrm>
          <a:off x="965200" y="9858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57021</xdr:rowOff>
    </xdr:from>
    <xdr:ext cx="534377" cy="259045"/>
    <xdr:sp macro="" textlink="">
      <xdr:nvSpPr>
        <xdr:cNvPr id="145" name="テキスト ボックス 144">
          <a:extLst>
            <a:ext uri="{FF2B5EF4-FFF2-40B4-BE49-F238E27FC236}">
              <a16:creationId xmlns:a16="http://schemas.microsoft.com/office/drawing/2014/main" xmlns="" id="{011FA896-A14C-4661-BA3A-A243B533EBB1}"/>
            </a:ext>
          </a:extLst>
        </xdr:cNvPr>
        <xdr:cNvSpPr txBox="1"/>
      </xdr:nvSpPr>
      <xdr:spPr>
        <a:xfrm>
          <a:off x="771671" y="99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4E9C510D-5CE9-4CF5-A10B-5AEFAB64841A}"/>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3BE1AC5-EC9E-40D5-A006-08C6565DDC57}"/>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47F69149-1D5D-4CC3-8D91-FA54941AB842}"/>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39E65C1-1236-487E-9947-BD51CD58EE0D}"/>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7664E63F-9DE3-4AE7-8890-D18DC24F95EE}"/>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D98EBEC9-8B47-4138-B76F-D8414FC80FCF}"/>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9AD88E2-1EE5-4E0F-BC35-05884ED4E495}"/>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779E9292-7790-4EEE-9FB6-811B9324E74E}"/>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D647DD32-0A28-4BB2-B320-2F970ABE8E3C}"/>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EBE7C88B-9F46-4A82-BA88-A0AF2BA4BD9A}"/>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F05CBF87-D612-46B9-B2B3-B445D82FB6A9}"/>
            </a:ext>
          </a:extLst>
        </xdr:cNvPr>
        <xdr:cNvCxnSpPr/>
      </xdr:nvCxnSpPr>
      <xdr:spPr>
        <a:xfrm>
          <a:off x="670560" y="1310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AEDD42DE-C6DD-48BD-B7E7-3220BA63F273}"/>
            </a:ext>
          </a:extLst>
        </xdr:cNvPr>
        <xdr:cNvSpPr txBox="1"/>
      </xdr:nvSpPr>
      <xdr:spPr>
        <a:xfrm>
          <a:off x="46749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257DC337-F428-4D12-836E-CD6919FD31BD}"/>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774DED77-86E4-4ED6-93EA-EC81CC6BFB08}"/>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1A1E3184-91D7-4891-8C5C-8E0D79FEFCB5}"/>
            </a:ext>
          </a:extLst>
        </xdr:cNvPr>
        <xdr:cNvCxnSpPr/>
      </xdr:nvCxnSpPr>
      <xdr:spPr>
        <a:xfrm>
          <a:off x="670560" y="11984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xmlns="" id="{891554EB-1052-4568-B10D-BDFDD4B75EB5}"/>
            </a:ext>
          </a:extLst>
        </xdr:cNvPr>
        <xdr:cNvSpPr txBox="1"/>
      </xdr:nvSpPr>
      <xdr:spPr>
        <a:xfrm>
          <a:off x="207841" y="1184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58B0AE42-77C3-446F-9889-D715CB456BE1}"/>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A34D3B19-A223-4028-A27A-0B2E624FA3E7}"/>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2073D971-C25A-44B0-9D5C-AF0791557011}"/>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xmlns="" id="{07F3F8C6-964C-4A69-BE53-4B9996AD7641}"/>
            </a:ext>
          </a:extLst>
        </xdr:cNvPr>
        <xdr:cNvCxnSpPr/>
      </xdr:nvCxnSpPr>
      <xdr:spPr>
        <a:xfrm flipV="1">
          <a:off x="4084955" y="11856498"/>
          <a:ext cx="1270" cy="120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xmlns="" id="{0FA5546C-644A-41B9-85B5-0DC242A8CEE3}"/>
            </a:ext>
          </a:extLst>
        </xdr:cNvPr>
        <xdr:cNvSpPr txBox="1"/>
      </xdr:nvSpPr>
      <xdr:spPr>
        <a:xfrm>
          <a:off x="4137660" y="130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xmlns="" id="{54E8EB49-2ADC-4349-A7C1-49CC81C59ECF}"/>
            </a:ext>
          </a:extLst>
        </xdr:cNvPr>
        <xdr:cNvCxnSpPr/>
      </xdr:nvCxnSpPr>
      <xdr:spPr>
        <a:xfrm>
          <a:off x="4020820" y="13062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xmlns="" id="{976378FF-E94E-4D7E-BD91-DAACAF14E1CF}"/>
            </a:ext>
          </a:extLst>
        </xdr:cNvPr>
        <xdr:cNvSpPr txBox="1"/>
      </xdr:nvSpPr>
      <xdr:spPr>
        <a:xfrm>
          <a:off x="4137660" y="1163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xmlns="" id="{F06C0399-4FCD-4824-9106-58B5C5B7FD0F}"/>
            </a:ext>
          </a:extLst>
        </xdr:cNvPr>
        <xdr:cNvCxnSpPr/>
      </xdr:nvCxnSpPr>
      <xdr:spPr>
        <a:xfrm>
          <a:off x="4020820" y="11856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113354</xdr:rowOff>
    </xdr:from>
    <xdr:to>
      <xdr:col>24</xdr:col>
      <xdr:colOff>63500</xdr:colOff>
      <xdr:row>77</xdr:row>
      <xdr:rowOff>118783</xdr:rowOff>
    </xdr:to>
    <xdr:cxnSp macro="">
      <xdr:nvCxnSpPr>
        <xdr:cNvPr id="170" name="直線コネクタ 169">
          <a:extLst>
            <a:ext uri="{FF2B5EF4-FFF2-40B4-BE49-F238E27FC236}">
              <a16:creationId xmlns:a16="http://schemas.microsoft.com/office/drawing/2014/main" xmlns="" id="{2B35815C-6D2A-42B7-A54E-A857D0994C24}"/>
            </a:ext>
          </a:extLst>
        </xdr:cNvPr>
        <xdr:cNvCxnSpPr/>
      </xdr:nvCxnSpPr>
      <xdr:spPr>
        <a:xfrm>
          <a:off x="3355340" y="13021634"/>
          <a:ext cx="73152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xmlns="" id="{9D61562E-BF3C-40E7-94C5-74029FDA73DC}"/>
            </a:ext>
          </a:extLst>
        </xdr:cNvPr>
        <xdr:cNvSpPr txBox="1"/>
      </xdr:nvSpPr>
      <xdr:spPr>
        <a:xfrm>
          <a:off x="4137660" y="1269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xmlns="" id="{6E613629-9F83-416C-AE61-44F6F3205D3F}"/>
            </a:ext>
          </a:extLst>
        </xdr:cNvPr>
        <xdr:cNvSpPr/>
      </xdr:nvSpPr>
      <xdr:spPr>
        <a:xfrm>
          <a:off x="4036060" y="12835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109353</xdr:rowOff>
    </xdr:from>
    <xdr:to>
      <xdr:col>19</xdr:col>
      <xdr:colOff>177800</xdr:colOff>
      <xdr:row>77</xdr:row>
      <xdr:rowOff>113354</xdr:rowOff>
    </xdr:to>
    <xdr:cxnSp macro="">
      <xdr:nvCxnSpPr>
        <xdr:cNvPr id="173" name="直線コネクタ 172">
          <a:extLst>
            <a:ext uri="{FF2B5EF4-FFF2-40B4-BE49-F238E27FC236}">
              <a16:creationId xmlns:a16="http://schemas.microsoft.com/office/drawing/2014/main" xmlns="" id="{7A2291DA-075A-42E5-B0D5-240828B364C7}"/>
            </a:ext>
          </a:extLst>
        </xdr:cNvPr>
        <xdr:cNvCxnSpPr/>
      </xdr:nvCxnSpPr>
      <xdr:spPr>
        <a:xfrm>
          <a:off x="2565400" y="13017633"/>
          <a:ext cx="78994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xmlns="" id="{4455DF98-77A0-4376-9E16-0A194AE11926}"/>
            </a:ext>
          </a:extLst>
        </xdr:cNvPr>
        <xdr:cNvSpPr/>
      </xdr:nvSpPr>
      <xdr:spPr>
        <a:xfrm>
          <a:off x="3312160" y="12853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xmlns="" id="{507333C1-9A8D-4EEE-A962-D6BA13A8F76B}"/>
            </a:ext>
          </a:extLst>
        </xdr:cNvPr>
        <xdr:cNvSpPr txBox="1"/>
      </xdr:nvSpPr>
      <xdr:spPr>
        <a:xfrm>
          <a:off x="3150948" y="1263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109353</xdr:rowOff>
    </xdr:from>
    <xdr:to>
      <xdr:col>15</xdr:col>
      <xdr:colOff>50800</xdr:colOff>
      <xdr:row>77</xdr:row>
      <xdr:rowOff>119126</xdr:rowOff>
    </xdr:to>
    <xdr:cxnSp macro="">
      <xdr:nvCxnSpPr>
        <xdr:cNvPr id="176" name="直線コネクタ 175">
          <a:extLst>
            <a:ext uri="{FF2B5EF4-FFF2-40B4-BE49-F238E27FC236}">
              <a16:creationId xmlns:a16="http://schemas.microsoft.com/office/drawing/2014/main" xmlns="" id="{74F8DC84-689E-4207-A2A3-1B1847B05314}"/>
            </a:ext>
          </a:extLst>
        </xdr:cNvPr>
        <xdr:cNvCxnSpPr/>
      </xdr:nvCxnSpPr>
      <xdr:spPr>
        <a:xfrm flipV="1">
          <a:off x="1790700" y="13017633"/>
          <a:ext cx="7747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106102</xdr:rowOff>
    </xdr:from>
    <xdr:to>
      <xdr:col>15</xdr:col>
      <xdr:colOff>101600</xdr:colOff>
      <xdr:row>77</xdr:row>
      <xdr:rowOff>36252</xdr:rowOff>
    </xdr:to>
    <xdr:sp macro="" textlink="">
      <xdr:nvSpPr>
        <xdr:cNvPr id="177" name="フローチャート: 判断 176">
          <a:extLst>
            <a:ext uri="{FF2B5EF4-FFF2-40B4-BE49-F238E27FC236}">
              <a16:creationId xmlns:a16="http://schemas.microsoft.com/office/drawing/2014/main" xmlns="" id="{E2443EEC-1879-4CE4-A36A-8B1365EDBB60}"/>
            </a:ext>
          </a:extLst>
        </xdr:cNvPr>
        <xdr:cNvSpPr/>
      </xdr:nvSpPr>
      <xdr:spPr>
        <a:xfrm>
          <a:off x="2514600" y="12846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52779</xdr:rowOff>
    </xdr:from>
    <xdr:ext cx="469744" cy="259045"/>
    <xdr:sp macro="" textlink="">
      <xdr:nvSpPr>
        <xdr:cNvPr id="178" name="テキスト ボックス 177">
          <a:extLst>
            <a:ext uri="{FF2B5EF4-FFF2-40B4-BE49-F238E27FC236}">
              <a16:creationId xmlns:a16="http://schemas.microsoft.com/office/drawing/2014/main" xmlns="" id="{A47624D7-0E17-4707-9E05-75DDD346F6D9}"/>
            </a:ext>
          </a:extLst>
        </xdr:cNvPr>
        <xdr:cNvSpPr txBox="1"/>
      </xdr:nvSpPr>
      <xdr:spPr>
        <a:xfrm>
          <a:off x="2353388" y="1262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112154</xdr:rowOff>
    </xdr:from>
    <xdr:to>
      <xdr:col>10</xdr:col>
      <xdr:colOff>114300</xdr:colOff>
      <xdr:row>77</xdr:row>
      <xdr:rowOff>119126</xdr:rowOff>
    </xdr:to>
    <xdr:cxnSp macro="">
      <xdr:nvCxnSpPr>
        <xdr:cNvPr id="179" name="直線コネクタ 178">
          <a:extLst>
            <a:ext uri="{FF2B5EF4-FFF2-40B4-BE49-F238E27FC236}">
              <a16:creationId xmlns:a16="http://schemas.microsoft.com/office/drawing/2014/main" xmlns="" id="{F12C35D9-1B4D-448F-8AF9-FC4A818D5D86}"/>
            </a:ext>
          </a:extLst>
        </xdr:cNvPr>
        <xdr:cNvCxnSpPr/>
      </xdr:nvCxnSpPr>
      <xdr:spPr>
        <a:xfrm>
          <a:off x="1008380" y="13020434"/>
          <a:ext cx="78232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104617</xdr:rowOff>
    </xdr:from>
    <xdr:to>
      <xdr:col>10</xdr:col>
      <xdr:colOff>165100</xdr:colOff>
      <xdr:row>77</xdr:row>
      <xdr:rowOff>34767</xdr:rowOff>
    </xdr:to>
    <xdr:sp macro="" textlink="">
      <xdr:nvSpPr>
        <xdr:cNvPr id="180" name="フローチャート: 判断 179">
          <a:extLst>
            <a:ext uri="{FF2B5EF4-FFF2-40B4-BE49-F238E27FC236}">
              <a16:creationId xmlns:a16="http://schemas.microsoft.com/office/drawing/2014/main" xmlns="" id="{010B7D9E-A705-4EE1-A3CE-D3B0C0FF348F}"/>
            </a:ext>
          </a:extLst>
        </xdr:cNvPr>
        <xdr:cNvSpPr/>
      </xdr:nvSpPr>
      <xdr:spPr>
        <a:xfrm>
          <a:off x="1739900" y="12845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51293</xdr:rowOff>
    </xdr:from>
    <xdr:ext cx="469744" cy="259045"/>
    <xdr:sp macro="" textlink="">
      <xdr:nvSpPr>
        <xdr:cNvPr id="181" name="テキスト ボックス 180">
          <a:extLst>
            <a:ext uri="{FF2B5EF4-FFF2-40B4-BE49-F238E27FC236}">
              <a16:creationId xmlns:a16="http://schemas.microsoft.com/office/drawing/2014/main" xmlns="" id="{88222DAD-3789-444E-B393-5C45C5F04ED9}"/>
            </a:ext>
          </a:extLst>
        </xdr:cNvPr>
        <xdr:cNvSpPr txBox="1"/>
      </xdr:nvSpPr>
      <xdr:spPr>
        <a:xfrm>
          <a:off x="1578688" y="1262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96729</xdr:rowOff>
    </xdr:from>
    <xdr:to>
      <xdr:col>6</xdr:col>
      <xdr:colOff>38100</xdr:colOff>
      <xdr:row>77</xdr:row>
      <xdr:rowOff>26879</xdr:rowOff>
    </xdr:to>
    <xdr:sp macro="" textlink="">
      <xdr:nvSpPr>
        <xdr:cNvPr id="182" name="フローチャート: 判断 181">
          <a:extLst>
            <a:ext uri="{FF2B5EF4-FFF2-40B4-BE49-F238E27FC236}">
              <a16:creationId xmlns:a16="http://schemas.microsoft.com/office/drawing/2014/main" xmlns="" id="{A5DD20EF-8693-4E66-BD3E-E7DE8FD0CDD1}"/>
            </a:ext>
          </a:extLst>
        </xdr:cNvPr>
        <xdr:cNvSpPr/>
      </xdr:nvSpPr>
      <xdr:spPr>
        <a:xfrm>
          <a:off x="965200" y="12837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43407</xdr:rowOff>
    </xdr:from>
    <xdr:ext cx="469744" cy="259045"/>
    <xdr:sp macro="" textlink="">
      <xdr:nvSpPr>
        <xdr:cNvPr id="183" name="テキスト ボックス 182">
          <a:extLst>
            <a:ext uri="{FF2B5EF4-FFF2-40B4-BE49-F238E27FC236}">
              <a16:creationId xmlns:a16="http://schemas.microsoft.com/office/drawing/2014/main" xmlns="" id="{FD83433A-9059-4228-A74A-BCCA69451AF0}"/>
            </a:ext>
          </a:extLst>
        </xdr:cNvPr>
        <xdr:cNvSpPr txBox="1"/>
      </xdr:nvSpPr>
      <xdr:spPr>
        <a:xfrm>
          <a:off x="803988" y="126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ACD7CA0F-67F0-4DBB-9CEB-7A25385C4E0F}"/>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C0695E33-560E-4CDC-82F6-45852ECE283D}"/>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7CFBD698-E271-4F00-AFBD-8001928D5281}"/>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753CDC46-E4C5-4D57-9403-2EA6F0CE200B}"/>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5D3AC50D-61BE-42ED-B577-148F83499DB5}"/>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67983</xdr:rowOff>
    </xdr:from>
    <xdr:to>
      <xdr:col>24</xdr:col>
      <xdr:colOff>114300</xdr:colOff>
      <xdr:row>77</xdr:row>
      <xdr:rowOff>169583</xdr:rowOff>
    </xdr:to>
    <xdr:sp macro="" textlink="">
      <xdr:nvSpPr>
        <xdr:cNvPr id="189" name="楕円 188">
          <a:extLst>
            <a:ext uri="{FF2B5EF4-FFF2-40B4-BE49-F238E27FC236}">
              <a16:creationId xmlns:a16="http://schemas.microsoft.com/office/drawing/2014/main" xmlns="" id="{32A19707-1EA7-4FB2-B74E-995529178787}"/>
            </a:ext>
          </a:extLst>
        </xdr:cNvPr>
        <xdr:cNvSpPr/>
      </xdr:nvSpPr>
      <xdr:spPr>
        <a:xfrm>
          <a:off x="4036060" y="129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154360</xdr:rowOff>
    </xdr:from>
    <xdr:ext cx="469744" cy="259045"/>
    <xdr:sp macro="" textlink="">
      <xdr:nvSpPr>
        <xdr:cNvPr id="190" name="維持補修費該当値テキスト">
          <a:extLst>
            <a:ext uri="{FF2B5EF4-FFF2-40B4-BE49-F238E27FC236}">
              <a16:creationId xmlns:a16="http://schemas.microsoft.com/office/drawing/2014/main" xmlns="" id="{4AFE1EFB-C3AA-40CC-B3CA-3362EEB77FED}"/>
            </a:ext>
          </a:extLst>
        </xdr:cNvPr>
        <xdr:cNvSpPr txBox="1"/>
      </xdr:nvSpPr>
      <xdr:spPr>
        <a:xfrm>
          <a:off x="4137660" y="1289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62554</xdr:rowOff>
    </xdr:from>
    <xdr:to>
      <xdr:col>20</xdr:col>
      <xdr:colOff>38100</xdr:colOff>
      <xdr:row>77</xdr:row>
      <xdr:rowOff>164154</xdr:rowOff>
    </xdr:to>
    <xdr:sp macro="" textlink="">
      <xdr:nvSpPr>
        <xdr:cNvPr id="191" name="楕円 190">
          <a:extLst>
            <a:ext uri="{FF2B5EF4-FFF2-40B4-BE49-F238E27FC236}">
              <a16:creationId xmlns:a16="http://schemas.microsoft.com/office/drawing/2014/main" xmlns="" id="{8A6A5756-C410-4551-98BC-DCB72CE9844A}"/>
            </a:ext>
          </a:extLst>
        </xdr:cNvPr>
        <xdr:cNvSpPr/>
      </xdr:nvSpPr>
      <xdr:spPr>
        <a:xfrm>
          <a:off x="3312160" y="12970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155281</xdr:rowOff>
    </xdr:from>
    <xdr:ext cx="469744" cy="259045"/>
    <xdr:sp macro="" textlink="">
      <xdr:nvSpPr>
        <xdr:cNvPr id="192" name="テキスト ボックス 191">
          <a:extLst>
            <a:ext uri="{FF2B5EF4-FFF2-40B4-BE49-F238E27FC236}">
              <a16:creationId xmlns:a16="http://schemas.microsoft.com/office/drawing/2014/main" xmlns="" id="{1769BAEC-C882-495D-8C94-1CF22B1F14BD}"/>
            </a:ext>
          </a:extLst>
        </xdr:cNvPr>
        <xdr:cNvSpPr txBox="1"/>
      </xdr:nvSpPr>
      <xdr:spPr>
        <a:xfrm>
          <a:off x="3150948" y="1306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58553</xdr:rowOff>
    </xdr:from>
    <xdr:to>
      <xdr:col>15</xdr:col>
      <xdr:colOff>101600</xdr:colOff>
      <xdr:row>77</xdr:row>
      <xdr:rowOff>160153</xdr:rowOff>
    </xdr:to>
    <xdr:sp macro="" textlink="">
      <xdr:nvSpPr>
        <xdr:cNvPr id="193" name="楕円 192">
          <a:extLst>
            <a:ext uri="{FF2B5EF4-FFF2-40B4-BE49-F238E27FC236}">
              <a16:creationId xmlns:a16="http://schemas.microsoft.com/office/drawing/2014/main" xmlns="" id="{3C0567D9-D3D2-4E9A-A609-ECA2DE6521D8}"/>
            </a:ext>
          </a:extLst>
        </xdr:cNvPr>
        <xdr:cNvSpPr/>
      </xdr:nvSpPr>
      <xdr:spPr>
        <a:xfrm>
          <a:off x="2514600" y="129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151280</xdr:rowOff>
    </xdr:from>
    <xdr:ext cx="469744" cy="259045"/>
    <xdr:sp macro="" textlink="">
      <xdr:nvSpPr>
        <xdr:cNvPr id="194" name="テキスト ボックス 193">
          <a:extLst>
            <a:ext uri="{FF2B5EF4-FFF2-40B4-BE49-F238E27FC236}">
              <a16:creationId xmlns:a16="http://schemas.microsoft.com/office/drawing/2014/main" xmlns="" id="{4BC8EDD5-86A6-496C-8150-2475B1574754}"/>
            </a:ext>
          </a:extLst>
        </xdr:cNvPr>
        <xdr:cNvSpPr txBox="1"/>
      </xdr:nvSpPr>
      <xdr:spPr>
        <a:xfrm>
          <a:off x="2353388" y="1305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68326</xdr:rowOff>
    </xdr:from>
    <xdr:to>
      <xdr:col>10</xdr:col>
      <xdr:colOff>165100</xdr:colOff>
      <xdr:row>77</xdr:row>
      <xdr:rowOff>169926</xdr:rowOff>
    </xdr:to>
    <xdr:sp macro="" textlink="">
      <xdr:nvSpPr>
        <xdr:cNvPr id="195" name="楕円 194">
          <a:extLst>
            <a:ext uri="{FF2B5EF4-FFF2-40B4-BE49-F238E27FC236}">
              <a16:creationId xmlns:a16="http://schemas.microsoft.com/office/drawing/2014/main" xmlns="" id="{CF8DF1D1-DE2D-48F8-B68C-B373A496F6F7}"/>
            </a:ext>
          </a:extLst>
        </xdr:cNvPr>
        <xdr:cNvSpPr/>
      </xdr:nvSpPr>
      <xdr:spPr>
        <a:xfrm>
          <a:off x="1739900" y="129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161053</xdr:rowOff>
    </xdr:from>
    <xdr:ext cx="469744" cy="259045"/>
    <xdr:sp macro="" textlink="">
      <xdr:nvSpPr>
        <xdr:cNvPr id="196" name="テキスト ボックス 195">
          <a:extLst>
            <a:ext uri="{FF2B5EF4-FFF2-40B4-BE49-F238E27FC236}">
              <a16:creationId xmlns:a16="http://schemas.microsoft.com/office/drawing/2014/main" xmlns="" id="{FD9A4686-09B2-4971-8484-B1E460F903C4}"/>
            </a:ext>
          </a:extLst>
        </xdr:cNvPr>
        <xdr:cNvSpPr txBox="1"/>
      </xdr:nvSpPr>
      <xdr:spPr>
        <a:xfrm>
          <a:off x="1578688" y="1306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61354</xdr:rowOff>
    </xdr:from>
    <xdr:to>
      <xdr:col>6</xdr:col>
      <xdr:colOff>38100</xdr:colOff>
      <xdr:row>77</xdr:row>
      <xdr:rowOff>162954</xdr:rowOff>
    </xdr:to>
    <xdr:sp macro="" textlink="">
      <xdr:nvSpPr>
        <xdr:cNvPr id="197" name="楕円 196">
          <a:extLst>
            <a:ext uri="{FF2B5EF4-FFF2-40B4-BE49-F238E27FC236}">
              <a16:creationId xmlns:a16="http://schemas.microsoft.com/office/drawing/2014/main" xmlns="" id="{5159CF3A-52C8-4A24-8BE8-2A908A182009}"/>
            </a:ext>
          </a:extLst>
        </xdr:cNvPr>
        <xdr:cNvSpPr/>
      </xdr:nvSpPr>
      <xdr:spPr>
        <a:xfrm>
          <a:off x="965200" y="129696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154081</xdr:rowOff>
    </xdr:from>
    <xdr:ext cx="469744" cy="259045"/>
    <xdr:sp macro="" textlink="">
      <xdr:nvSpPr>
        <xdr:cNvPr id="198" name="テキスト ボックス 197">
          <a:extLst>
            <a:ext uri="{FF2B5EF4-FFF2-40B4-BE49-F238E27FC236}">
              <a16:creationId xmlns:a16="http://schemas.microsoft.com/office/drawing/2014/main" xmlns="" id="{ED4495A6-4E0B-476D-88C4-3DE8F463C8E1}"/>
            </a:ext>
          </a:extLst>
        </xdr:cNvPr>
        <xdr:cNvSpPr txBox="1"/>
      </xdr:nvSpPr>
      <xdr:spPr>
        <a:xfrm>
          <a:off x="803988" y="130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A39D3E9E-DC05-4997-AAB1-730BE3276E43}"/>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3152DE11-8D7B-426C-AFDE-8DD74B4A51BC}"/>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5BF0EC28-DAF5-4FE0-A09A-74915E2C199D}"/>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8EB8A54A-BDB2-486B-8A0A-B6A91FB8164E}"/>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7E27E7BD-DE9C-4111-B498-965ACB8BEE31}"/>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CA104068-4CF6-4F82-903B-E02CAA273477}"/>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9C0640AB-A4B9-4E34-9E3A-4511370ADE59}"/>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1A278CB3-0D75-4D35-BA4C-815A48DAB054}"/>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44B28C2B-BB8D-48CB-A51D-97A64E872F3D}"/>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8023E2C5-EAF7-4118-B2FE-DE04639DB319}"/>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xmlns="" id="{01BDF599-A526-4B0D-8196-5467786D02C4}"/>
            </a:ext>
          </a:extLst>
        </xdr:cNvPr>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xmlns="" id="{195A906D-C108-4414-B25B-CEA3AED6662A}"/>
            </a:ext>
          </a:extLst>
        </xdr:cNvPr>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xmlns="" id="{F434B13F-26E1-4AF2-A97D-504079E95A9F}"/>
            </a:ext>
          </a:extLst>
        </xdr:cNvPr>
        <xdr:cNvSpPr txBox="1"/>
      </xdr:nvSpPr>
      <xdr:spPr>
        <a:xfrm>
          <a:off x="166581" y="16430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xmlns="" id="{CA86DD15-1B95-4B69-8DA8-FD1B0AAC86C3}"/>
            </a:ext>
          </a:extLst>
        </xdr:cNvPr>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xmlns="" id="{6BB5BED2-67A7-4656-B906-C20DB964C152}"/>
            </a:ext>
          </a:extLst>
        </xdr:cNvPr>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xmlns="" id="{A4B1D6E7-46C0-481C-992E-D9D455161F0B}"/>
            </a:ext>
          </a:extLst>
        </xdr:cNvPr>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xmlns="" id="{6FFE354B-625A-41C9-B547-3D9C2D5533B6}"/>
            </a:ext>
          </a:extLst>
        </xdr:cNvPr>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xmlns="" id="{55273C4C-9B81-4713-85F1-EABF3F118412}"/>
            </a:ext>
          </a:extLst>
        </xdr:cNvPr>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xmlns="" id="{8B560536-AF75-4E2C-A15B-BE073203D038}"/>
            </a:ext>
          </a:extLst>
        </xdr:cNvPr>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xmlns="" id="{77E6295C-3C6E-4237-9E64-4F7505DB00A9}"/>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xmlns="" id="{C0770439-4763-41BC-9FFA-DD65760D414F}"/>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xmlns="" id="{B0C3FB41-5B23-4648-B71E-B9845C6C4BC9}"/>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xmlns="" id="{60E2110B-ACBF-402B-BF2C-BA5F80B4DF04}"/>
            </a:ext>
          </a:extLst>
        </xdr:cNvPr>
        <xdr:cNvCxnSpPr/>
      </xdr:nvCxnSpPr>
      <xdr:spPr>
        <a:xfrm flipV="1">
          <a:off x="4084955" y="15309508"/>
          <a:ext cx="1270" cy="135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xmlns="" id="{4B022597-3199-4DB2-A43F-C4E2BAEEE678}"/>
            </a:ext>
          </a:extLst>
        </xdr:cNvPr>
        <xdr:cNvSpPr txBox="1"/>
      </xdr:nvSpPr>
      <xdr:spPr>
        <a:xfrm>
          <a:off x="4137660" y="1667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xmlns="" id="{6F5B63CB-EECD-4C1E-976B-5488617C1351}"/>
            </a:ext>
          </a:extLst>
        </xdr:cNvPr>
        <xdr:cNvCxnSpPr/>
      </xdr:nvCxnSpPr>
      <xdr:spPr>
        <a:xfrm>
          <a:off x="4020820" y="16667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xmlns="" id="{52661F83-6E51-4FBF-B1CE-A373CEFBB782}"/>
            </a:ext>
          </a:extLst>
        </xdr:cNvPr>
        <xdr:cNvSpPr txBox="1"/>
      </xdr:nvSpPr>
      <xdr:spPr>
        <a:xfrm>
          <a:off x="4137660" y="1508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xmlns="" id="{667253DA-C6C6-4293-9C0E-21279651315B}"/>
            </a:ext>
          </a:extLst>
        </xdr:cNvPr>
        <xdr:cNvCxnSpPr/>
      </xdr:nvCxnSpPr>
      <xdr:spPr>
        <a:xfrm>
          <a:off x="4020820" y="1530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167717</xdr:rowOff>
    </xdr:from>
    <xdr:to>
      <xdr:col>24</xdr:col>
      <xdr:colOff>63500</xdr:colOff>
      <xdr:row>98</xdr:row>
      <xdr:rowOff>112213</xdr:rowOff>
    </xdr:to>
    <xdr:cxnSp macro="">
      <xdr:nvCxnSpPr>
        <xdr:cNvPr id="226" name="直線コネクタ 225">
          <a:extLst>
            <a:ext uri="{FF2B5EF4-FFF2-40B4-BE49-F238E27FC236}">
              <a16:creationId xmlns:a16="http://schemas.microsoft.com/office/drawing/2014/main" xmlns="" id="{DFA4AF7A-D24C-4420-B523-95C93C01C836}"/>
            </a:ext>
          </a:extLst>
        </xdr:cNvPr>
        <xdr:cNvCxnSpPr/>
      </xdr:nvCxnSpPr>
      <xdr:spPr>
        <a:xfrm flipV="1">
          <a:off x="3355340" y="16261157"/>
          <a:ext cx="731520" cy="27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a:extLst>
            <a:ext uri="{FF2B5EF4-FFF2-40B4-BE49-F238E27FC236}">
              <a16:creationId xmlns:a16="http://schemas.microsoft.com/office/drawing/2014/main" xmlns="" id="{53A4A334-34DD-491F-9ED3-73A4D4FFB04A}"/>
            </a:ext>
          </a:extLst>
        </xdr:cNvPr>
        <xdr:cNvSpPr txBox="1"/>
      </xdr:nvSpPr>
      <xdr:spPr>
        <a:xfrm>
          <a:off x="4137660" y="16026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xmlns="" id="{30B3978A-FD7F-4BA3-B8E8-C2EAD78A72EB}"/>
            </a:ext>
          </a:extLst>
        </xdr:cNvPr>
        <xdr:cNvSpPr/>
      </xdr:nvSpPr>
      <xdr:spPr>
        <a:xfrm>
          <a:off x="4036060" y="16170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112213</xdr:rowOff>
    </xdr:from>
    <xdr:to>
      <xdr:col>19</xdr:col>
      <xdr:colOff>177800</xdr:colOff>
      <xdr:row>98</xdr:row>
      <xdr:rowOff>140779</xdr:rowOff>
    </xdr:to>
    <xdr:cxnSp macro="">
      <xdr:nvCxnSpPr>
        <xdr:cNvPr id="229" name="直線コネクタ 228">
          <a:extLst>
            <a:ext uri="{FF2B5EF4-FFF2-40B4-BE49-F238E27FC236}">
              <a16:creationId xmlns:a16="http://schemas.microsoft.com/office/drawing/2014/main" xmlns="" id="{7EE8E242-195F-4583-BFA9-2A6DB3A68EBA}"/>
            </a:ext>
          </a:extLst>
        </xdr:cNvPr>
        <xdr:cNvCxnSpPr/>
      </xdr:nvCxnSpPr>
      <xdr:spPr>
        <a:xfrm flipV="1">
          <a:off x="2565400" y="16540933"/>
          <a:ext cx="78994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xmlns="" id="{2F9AF9FB-5C69-4D34-AEB1-F9F1B253F1ED}"/>
            </a:ext>
          </a:extLst>
        </xdr:cNvPr>
        <xdr:cNvSpPr/>
      </xdr:nvSpPr>
      <xdr:spPr>
        <a:xfrm>
          <a:off x="3312160" y="16434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a:extLst>
            <a:ext uri="{FF2B5EF4-FFF2-40B4-BE49-F238E27FC236}">
              <a16:creationId xmlns:a16="http://schemas.microsoft.com/office/drawing/2014/main" xmlns="" id="{CA3475A8-161C-4B04-824A-C95AE20FCBDE}"/>
            </a:ext>
          </a:extLst>
        </xdr:cNvPr>
        <xdr:cNvSpPr txBox="1"/>
      </xdr:nvSpPr>
      <xdr:spPr>
        <a:xfrm>
          <a:off x="3086315" y="1621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140779</xdr:rowOff>
    </xdr:from>
    <xdr:to>
      <xdr:col>15</xdr:col>
      <xdr:colOff>50800</xdr:colOff>
      <xdr:row>99</xdr:row>
      <xdr:rowOff>41887</xdr:rowOff>
    </xdr:to>
    <xdr:cxnSp macro="">
      <xdr:nvCxnSpPr>
        <xdr:cNvPr id="232" name="直線コネクタ 231">
          <a:extLst>
            <a:ext uri="{FF2B5EF4-FFF2-40B4-BE49-F238E27FC236}">
              <a16:creationId xmlns:a16="http://schemas.microsoft.com/office/drawing/2014/main" xmlns="" id="{567F70F8-A5F3-4841-B1CE-62CD63EEDA0E}"/>
            </a:ext>
          </a:extLst>
        </xdr:cNvPr>
        <xdr:cNvCxnSpPr/>
      </xdr:nvCxnSpPr>
      <xdr:spPr>
        <a:xfrm flipV="1">
          <a:off x="1790700" y="16569499"/>
          <a:ext cx="774700" cy="6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126509</xdr:rowOff>
    </xdr:from>
    <xdr:to>
      <xdr:col>15</xdr:col>
      <xdr:colOff>101600</xdr:colOff>
      <xdr:row>99</xdr:row>
      <xdr:rowOff>56659</xdr:rowOff>
    </xdr:to>
    <xdr:sp macro="" textlink="">
      <xdr:nvSpPr>
        <xdr:cNvPr id="233" name="フローチャート: 判断 232">
          <a:extLst>
            <a:ext uri="{FF2B5EF4-FFF2-40B4-BE49-F238E27FC236}">
              <a16:creationId xmlns:a16="http://schemas.microsoft.com/office/drawing/2014/main" xmlns="" id="{304C5B31-732F-4E42-BDAD-FFD9334CC1E2}"/>
            </a:ext>
          </a:extLst>
        </xdr:cNvPr>
        <xdr:cNvSpPr/>
      </xdr:nvSpPr>
      <xdr:spPr>
        <a:xfrm>
          <a:off x="2514600" y="16555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47786</xdr:rowOff>
    </xdr:from>
    <xdr:ext cx="534377" cy="259045"/>
    <xdr:sp macro="" textlink="">
      <xdr:nvSpPr>
        <xdr:cNvPr id="234" name="テキスト ボックス 233">
          <a:extLst>
            <a:ext uri="{FF2B5EF4-FFF2-40B4-BE49-F238E27FC236}">
              <a16:creationId xmlns:a16="http://schemas.microsoft.com/office/drawing/2014/main" xmlns="" id="{3E451F2B-78F3-44EE-9A74-CEA3F2DE74B2}"/>
            </a:ext>
          </a:extLst>
        </xdr:cNvPr>
        <xdr:cNvSpPr txBox="1"/>
      </xdr:nvSpPr>
      <xdr:spPr>
        <a:xfrm>
          <a:off x="2343931" y="1664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36108</xdr:rowOff>
    </xdr:from>
    <xdr:to>
      <xdr:col>10</xdr:col>
      <xdr:colOff>114300</xdr:colOff>
      <xdr:row>99</xdr:row>
      <xdr:rowOff>41887</xdr:rowOff>
    </xdr:to>
    <xdr:cxnSp macro="">
      <xdr:nvCxnSpPr>
        <xdr:cNvPr id="235" name="直線コネクタ 234">
          <a:extLst>
            <a:ext uri="{FF2B5EF4-FFF2-40B4-BE49-F238E27FC236}">
              <a16:creationId xmlns:a16="http://schemas.microsoft.com/office/drawing/2014/main" xmlns="" id="{06B93771-8ABB-446F-8B8D-5D9C19AD82DF}"/>
            </a:ext>
          </a:extLst>
        </xdr:cNvPr>
        <xdr:cNvCxnSpPr/>
      </xdr:nvCxnSpPr>
      <xdr:spPr>
        <a:xfrm>
          <a:off x="1008380" y="16632468"/>
          <a:ext cx="78232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240</xdr:rowOff>
    </xdr:from>
    <xdr:to>
      <xdr:col>10</xdr:col>
      <xdr:colOff>165100</xdr:colOff>
      <xdr:row>99</xdr:row>
      <xdr:rowOff>101840</xdr:rowOff>
    </xdr:to>
    <xdr:sp macro="" textlink="">
      <xdr:nvSpPr>
        <xdr:cNvPr id="236" name="フローチャート: 判断 235">
          <a:extLst>
            <a:ext uri="{FF2B5EF4-FFF2-40B4-BE49-F238E27FC236}">
              <a16:creationId xmlns:a16="http://schemas.microsoft.com/office/drawing/2014/main" xmlns="" id="{F9DEEA73-4384-4078-92DE-660BE7750087}"/>
            </a:ext>
          </a:extLst>
        </xdr:cNvPr>
        <xdr:cNvSpPr/>
      </xdr:nvSpPr>
      <xdr:spPr>
        <a:xfrm>
          <a:off x="1739900" y="1659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92967</xdr:rowOff>
    </xdr:from>
    <xdr:ext cx="534377" cy="259045"/>
    <xdr:sp macro="" textlink="">
      <xdr:nvSpPr>
        <xdr:cNvPr id="237" name="テキスト ボックス 236">
          <a:extLst>
            <a:ext uri="{FF2B5EF4-FFF2-40B4-BE49-F238E27FC236}">
              <a16:creationId xmlns:a16="http://schemas.microsoft.com/office/drawing/2014/main" xmlns="" id="{E44190C6-7351-4FBA-AA66-8B9DD91FAAC0}"/>
            </a:ext>
          </a:extLst>
        </xdr:cNvPr>
        <xdr:cNvSpPr txBox="1"/>
      </xdr:nvSpPr>
      <xdr:spPr>
        <a:xfrm>
          <a:off x="1546371" y="166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170025</xdr:rowOff>
    </xdr:from>
    <xdr:to>
      <xdr:col>6</xdr:col>
      <xdr:colOff>38100</xdr:colOff>
      <xdr:row>99</xdr:row>
      <xdr:rowOff>100175</xdr:rowOff>
    </xdr:to>
    <xdr:sp macro="" textlink="">
      <xdr:nvSpPr>
        <xdr:cNvPr id="238" name="フローチャート: 判断 237">
          <a:extLst>
            <a:ext uri="{FF2B5EF4-FFF2-40B4-BE49-F238E27FC236}">
              <a16:creationId xmlns:a16="http://schemas.microsoft.com/office/drawing/2014/main" xmlns="" id="{6ED9671A-AAAE-42A3-871A-E383D41642E6}"/>
            </a:ext>
          </a:extLst>
        </xdr:cNvPr>
        <xdr:cNvSpPr/>
      </xdr:nvSpPr>
      <xdr:spPr>
        <a:xfrm>
          <a:off x="965200" y="16598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91302</xdr:rowOff>
    </xdr:from>
    <xdr:ext cx="534377" cy="259045"/>
    <xdr:sp macro="" textlink="">
      <xdr:nvSpPr>
        <xdr:cNvPr id="239" name="テキスト ボックス 238">
          <a:extLst>
            <a:ext uri="{FF2B5EF4-FFF2-40B4-BE49-F238E27FC236}">
              <a16:creationId xmlns:a16="http://schemas.microsoft.com/office/drawing/2014/main" xmlns="" id="{21ECAAA5-A150-4477-808E-E3C332274061}"/>
            </a:ext>
          </a:extLst>
        </xdr:cNvPr>
        <xdr:cNvSpPr txBox="1"/>
      </xdr:nvSpPr>
      <xdr:spPr>
        <a:xfrm>
          <a:off x="771671" y="1668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C68E377B-54B7-4BDE-816A-16F807CA7F8C}"/>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3CD1647D-3DE2-4752-8C1B-234FBBDB8457}"/>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AC89E852-A70A-4D3A-9ED9-BC2912358463}"/>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1D43E136-201B-4A7C-AC9A-A7EE83EFE6BC}"/>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8A8391F7-652A-46AC-B86D-A31634364A65}"/>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116917</xdr:rowOff>
    </xdr:from>
    <xdr:to>
      <xdr:col>24</xdr:col>
      <xdr:colOff>114300</xdr:colOff>
      <xdr:row>97</xdr:row>
      <xdr:rowOff>47067</xdr:rowOff>
    </xdr:to>
    <xdr:sp macro="" textlink="">
      <xdr:nvSpPr>
        <xdr:cNvPr id="245" name="楕円 244">
          <a:extLst>
            <a:ext uri="{FF2B5EF4-FFF2-40B4-BE49-F238E27FC236}">
              <a16:creationId xmlns:a16="http://schemas.microsoft.com/office/drawing/2014/main" xmlns="" id="{FBB90711-A410-4772-BEC6-C22BD551FF74}"/>
            </a:ext>
          </a:extLst>
        </xdr:cNvPr>
        <xdr:cNvSpPr/>
      </xdr:nvSpPr>
      <xdr:spPr>
        <a:xfrm>
          <a:off x="4036060" y="162103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95344</xdr:rowOff>
    </xdr:from>
    <xdr:ext cx="599010" cy="259045"/>
    <xdr:sp macro="" textlink="">
      <xdr:nvSpPr>
        <xdr:cNvPr id="246" name="扶助費該当値テキスト">
          <a:extLst>
            <a:ext uri="{FF2B5EF4-FFF2-40B4-BE49-F238E27FC236}">
              <a16:creationId xmlns:a16="http://schemas.microsoft.com/office/drawing/2014/main" xmlns="" id="{5F3E3CC5-C5C5-47C7-A4DC-0BCF0A3F219F}"/>
            </a:ext>
          </a:extLst>
        </xdr:cNvPr>
        <xdr:cNvSpPr txBox="1"/>
      </xdr:nvSpPr>
      <xdr:spPr>
        <a:xfrm>
          <a:off x="4137660" y="1618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61413</xdr:rowOff>
    </xdr:from>
    <xdr:to>
      <xdr:col>20</xdr:col>
      <xdr:colOff>38100</xdr:colOff>
      <xdr:row>98</xdr:row>
      <xdr:rowOff>163013</xdr:rowOff>
    </xdr:to>
    <xdr:sp macro="" textlink="">
      <xdr:nvSpPr>
        <xdr:cNvPr id="247" name="楕円 246">
          <a:extLst>
            <a:ext uri="{FF2B5EF4-FFF2-40B4-BE49-F238E27FC236}">
              <a16:creationId xmlns:a16="http://schemas.microsoft.com/office/drawing/2014/main" xmlns="" id="{0CFDF151-2957-4961-A8F4-DBD8D3E6FB4F}"/>
            </a:ext>
          </a:extLst>
        </xdr:cNvPr>
        <xdr:cNvSpPr/>
      </xdr:nvSpPr>
      <xdr:spPr>
        <a:xfrm>
          <a:off x="3312160" y="16490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154140</xdr:rowOff>
    </xdr:from>
    <xdr:ext cx="599010" cy="259045"/>
    <xdr:sp macro="" textlink="">
      <xdr:nvSpPr>
        <xdr:cNvPr id="248" name="テキスト ボックス 247">
          <a:extLst>
            <a:ext uri="{FF2B5EF4-FFF2-40B4-BE49-F238E27FC236}">
              <a16:creationId xmlns:a16="http://schemas.microsoft.com/office/drawing/2014/main" xmlns="" id="{332A0813-BEDB-48BF-B630-33D7833EE5BF}"/>
            </a:ext>
          </a:extLst>
        </xdr:cNvPr>
        <xdr:cNvSpPr txBox="1"/>
      </xdr:nvSpPr>
      <xdr:spPr>
        <a:xfrm>
          <a:off x="3086315" y="1658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89979</xdr:rowOff>
    </xdr:from>
    <xdr:to>
      <xdr:col>15</xdr:col>
      <xdr:colOff>101600</xdr:colOff>
      <xdr:row>99</xdr:row>
      <xdr:rowOff>20129</xdr:rowOff>
    </xdr:to>
    <xdr:sp macro="" textlink="">
      <xdr:nvSpPr>
        <xdr:cNvPr id="249" name="楕円 248">
          <a:extLst>
            <a:ext uri="{FF2B5EF4-FFF2-40B4-BE49-F238E27FC236}">
              <a16:creationId xmlns:a16="http://schemas.microsoft.com/office/drawing/2014/main" xmlns="" id="{F672C041-AEE6-46B2-9E4A-115A2CD5AD14}"/>
            </a:ext>
          </a:extLst>
        </xdr:cNvPr>
        <xdr:cNvSpPr/>
      </xdr:nvSpPr>
      <xdr:spPr>
        <a:xfrm>
          <a:off x="2514600" y="1651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36656</xdr:rowOff>
    </xdr:from>
    <xdr:ext cx="534377" cy="259045"/>
    <xdr:sp macro="" textlink="">
      <xdr:nvSpPr>
        <xdr:cNvPr id="250" name="テキスト ボックス 249">
          <a:extLst>
            <a:ext uri="{FF2B5EF4-FFF2-40B4-BE49-F238E27FC236}">
              <a16:creationId xmlns:a16="http://schemas.microsoft.com/office/drawing/2014/main" xmlns="" id="{CBE141F0-0A3D-49C4-B198-FA105F78AA8C}"/>
            </a:ext>
          </a:extLst>
        </xdr:cNvPr>
        <xdr:cNvSpPr txBox="1"/>
      </xdr:nvSpPr>
      <xdr:spPr>
        <a:xfrm>
          <a:off x="2343931" y="162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162537</xdr:rowOff>
    </xdr:from>
    <xdr:to>
      <xdr:col>10</xdr:col>
      <xdr:colOff>165100</xdr:colOff>
      <xdr:row>99</xdr:row>
      <xdr:rowOff>92687</xdr:rowOff>
    </xdr:to>
    <xdr:sp macro="" textlink="">
      <xdr:nvSpPr>
        <xdr:cNvPr id="251" name="楕円 250">
          <a:extLst>
            <a:ext uri="{FF2B5EF4-FFF2-40B4-BE49-F238E27FC236}">
              <a16:creationId xmlns:a16="http://schemas.microsoft.com/office/drawing/2014/main" xmlns="" id="{E9160F9C-B75A-4A27-AC8C-6807AF321EB7}"/>
            </a:ext>
          </a:extLst>
        </xdr:cNvPr>
        <xdr:cNvSpPr/>
      </xdr:nvSpPr>
      <xdr:spPr>
        <a:xfrm>
          <a:off x="1739900" y="16591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109214</xdr:rowOff>
    </xdr:from>
    <xdr:ext cx="534377" cy="259045"/>
    <xdr:sp macro="" textlink="">
      <xdr:nvSpPr>
        <xdr:cNvPr id="252" name="テキスト ボックス 251">
          <a:extLst>
            <a:ext uri="{FF2B5EF4-FFF2-40B4-BE49-F238E27FC236}">
              <a16:creationId xmlns:a16="http://schemas.microsoft.com/office/drawing/2014/main" xmlns="" id="{E62AE7E1-EC0B-49E5-90A0-DFFBEF24E3B5}"/>
            </a:ext>
          </a:extLst>
        </xdr:cNvPr>
        <xdr:cNvSpPr txBox="1"/>
      </xdr:nvSpPr>
      <xdr:spPr>
        <a:xfrm>
          <a:off x="1546371" y="163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156758</xdr:rowOff>
    </xdr:from>
    <xdr:to>
      <xdr:col>6</xdr:col>
      <xdr:colOff>38100</xdr:colOff>
      <xdr:row>99</xdr:row>
      <xdr:rowOff>86908</xdr:rowOff>
    </xdr:to>
    <xdr:sp macro="" textlink="">
      <xdr:nvSpPr>
        <xdr:cNvPr id="253" name="楕円 252">
          <a:extLst>
            <a:ext uri="{FF2B5EF4-FFF2-40B4-BE49-F238E27FC236}">
              <a16:creationId xmlns:a16="http://schemas.microsoft.com/office/drawing/2014/main" xmlns="" id="{5FB6EBC4-1270-4288-8A02-D001A780D5D7}"/>
            </a:ext>
          </a:extLst>
        </xdr:cNvPr>
        <xdr:cNvSpPr/>
      </xdr:nvSpPr>
      <xdr:spPr>
        <a:xfrm>
          <a:off x="965200" y="16585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103435</xdr:rowOff>
    </xdr:from>
    <xdr:ext cx="534377" cy="259045"/>
    <xdr:sp macro="" textlink="">
      <xdr:nvSpPr>
        <xdr:cNvPr id="254" name="テキスト ボックス 253">
          <a:extLst>
            <a:ext uri="{FF2B5EF4-FFF2-40B4-BE49-F238E27FC236}">
              <a16:creationId xmlns:a16="http://schemas.microsoft.com/office/drawing/2014/main" xmlns="" id="{BFFC988E-C516-4216-9845-16B444BE3660}"/>
            </a:ext>
          </a:extLst>
        </xdr:cNvPr>
        <xdr:cNvSpPr txBox="1"/>
      </xdr:nvSpPr>
      <xdr:spPr>
        <a:xfrm>
          <a:off x="771671" y="163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xmlns="" id="{A728CADD-E69F-400C-822C-D96C4FB1B0B5}"/>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xmlns="" id="{E5B0ACBA-D28F-4B40-BB99-AE2E1F6F34F3}"/>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xmlns="" id="{F73D9593-F5D6-4360-9132-83558FCE078D}"/>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xmlns="" id="{013A62ED-381A-4395-AA66-E4D3F3F597B7}"/>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xmlns="" id="{E1B4EA6A-7CDF-455D-9C61-44B07C39CB24}"/>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xmlns="" id="{038382CE-7F57-4AB0-BD91-73A3DA43055A}"/>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xmlns="" id="{063C3531-473C-4C54-B779-03E020FC180E}"/>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xmlns="" id="{522347D6-4B6D-4958-AF39-7624E0AB14B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xmlns="" id="{1EAE5BD9-D62C-430C-A689-531A08FB6778}"/>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xmlns="" id="{5643AE1D-0FC2-4048-8039-8545F562F21E}"/>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xmlns="" id="{A7534D52-3032-4096-8620-7AF0D51FF68B}"/>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xmlns="" id="{0EE9DA8A-9455-4373-98CA-AD3C1CE4C218}"/>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xmlns="" id="{3C85520F-D6EB-462F-BB85-9CDACFCD0CED}"/>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xmlns="" id="{42921E41-AC43-48DE-AB78-AF4D6B17C559}"/>
            </a:ext>
          </a:extLst>
        </xdr:cNvPr>
        <xdr:cNvSpPr txBox="1"/>
      </xdr:nvSpPr>
      <xdr:spPr>
        <a:xfrm>
          <a:off x="53640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xmlns="" id="{56F4E825-9063-477D-8C85-C40CEF129DA9}"/>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xmlns="" id="{45C1CEC0-9E30-41A7-9CB7-4C53D8848360}"/>
            </a:ext>
          </a:extLst>
        </xdr:cNvPr>
        <xdr:cNvSpPr txBox="1"/>
      </xdr:nvSpPr>
      <xdr:spPr>
        <a:xfrm>
          <a:off x="53640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xmlns="" id="{C0C69B94-FC67-4BAA-8E80-0F4261324572}"/>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xmlns="" id="{A5652AA4-7779-434E-957D-1BE2CBA40091}"/>
            </a:ext>
          </a:extLst>
        </xdr:cNvPr>
        <xdr:cNvSpPr txBox="1"/>
      </xdr:nvSpPr>
      <xdr:spPr>
        <a:xfrm>
          <a:off x="53640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xmlns="" id="{48C0B7D7-F1E4-4A11-A969-45DC8DE144B7}"/>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xmlns="" id="{B5DB04EA-30B3-4F17-A08D-EF2F3F8FA65D}"/>
            </a:ext>
          </a:extLst>
        </xdr:cNvPr>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xmlns="" id="{97B78E13-229D-420D-9100-87C0B33839A6}"/>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xmlns="" id="{0B503CA9-A179-4461-BC1B-55488AA482FF}"/>
            </a:ext>
          </a:extLst>
        </xdr:cNvPr>
        <xdr:cNvSpPr txBox="1"/>
      </xdr:nvSpPr>
      <xdr:spPr>
        <a:xfrm>
          <a:off x="529992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19FA189A-A00B-49F1-8E51-7E7C0711DC2B}"/>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CF01C7BA-5DD4-4850-9967-DAF8F5DDA4CD}"/>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643751F8-EAC3-4189-8E3C-BE71B715E649}"/>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xmlns="" id="{7CE69A59-F588-4057-95EC-C16FBDEC6984}"/>
            </a:ext>
          </a:extLst>
        </xdr:cNvPr>
        <xdr:cNvCxnSpPr/>
      </xdr:nvCxnSpPr>
      <xdr:spPr>
        <a:xfrm flipV="1">
          <a:off x="9218295" y="5507141"/>
          <a:ext cx="1270" cy="937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xmlns="" id="{5FEC25D8-585B-48BD-80F8-5424060FC95E}"/>
            </a:ext>
          </a:extLst>
        </xdr:cNvPr>
        <xdr:cNvSpPr txBox="1"/>
      </xdr:nvSpPr>
      <xdr:spPr>
        <a:xfrm>
          <a:off x="9271000" y="6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xmlns="" id="{1CBED296-61C1-4877-B346-D12E391F36CB}"/>
            </a:ext>
          </a:extLst>
        </xdr:cNvPr>
        <xdr:cNvCxnSpPr/>
      </xdr:nvCxnSpPr>
      <xdr:spPr>
        <a:xfrm>
          <a:off x="9154160" y="6444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xmlns="" id="{B535C855-6976-44D1-BED2-5FCDDA74BF9E}"/>
            </a:ext>
          </a:extLst>
        </xdr:cNvPr>
        <xdr:cNvSpPr txBox="1"/>
      </xdr:nvSpPr>
      <xdr:spPr>
        <a:xfrm>
          <a:off x="9271000" y="528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xmlns="" id="{8271D9DE-195C-41FF-8F20-7110B9DEEBF6}"/>
            </a:ext>
          </a:extLst>
        </xdr:cNvPr>
        <xdr:cNvCxnSpPr/>
      </xdr:nvCxnSpPr>
      <xdr:spPr>
        <a:xfrm>
          <a:off x="9154160" y="5507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52353</xdr:rowOff>
    </xdr:from>
    <xdr:to>
      <xdr:col>55</xdr:col>
      <xdr:colOff>0</xdr:colOff>
      <xdr:row>36</xdr:row>
      <xdr:rowOff>133582</xdr:rowOff>
    </xdr:to>
    <xdr:cxnSp macro="">
      <xdr:nvCxnSpPr>
        <xdr:cNvPr id="285" name="直線コネクタ 284">
          <a:extLst>
            <a:ext uri="{FF2B5EF4-FFF2-40B4-BE49-F238E27FC236}">
              <a16:creationId xmlns:a16="http://schemas.microsoft.com/office/drawing/2014/main" xmlns="" id="{326D2121-1D23-4071-BD4E-96BC9AFE605B}"/>
            </a:ext>
          </a:extLst>
        </xdr:cNvPr>
        <xdr:cNvCxnSpPr/>
      </xdr:nvCxnSpPr>
      <xdr:spPr>
        <a:xfrm>
          <a:off x="8496300" y="5081553"/>
          <a:ext cx="723900" cy="108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xmlns="" id="{4A5BB268-55A0-40F9-A969-7B37C2B768EB}"/>
            </a:ext>
          </a:extLst>
        </xdr:cNvPr>
        <xdr:cNvSpPr txBox="1"/>
      </xdr:nvSpPr>
      <xdr:spPr>
        <a:xfrm>
          <a:off x="9271000" y="5963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xmlns="" id="{99FE29F4-59B9-48D2-B539-F891E8560DEE}"/>
            </a:ext>
          </a:extLst>
        </xdr:cNvPr>
        <xdr:cNvSpPr/>
      </xdr:nvSpPr>
      <xdr:spPr>
        <a:xfrm>
          <a:off x="9192260" y="6108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52353</xdr:rowOff>
    </xdr:from>
    <xdr:to>
      <xdr:col>50</xdr:col>
      <xdr:colOff>114300</xdr:colOff>
      <xdr:row>36</xdr:row>
      <xdr:rowOff>126376</xdr:rowOff>
    </xdr:to>
    <xdr:cxnSp macro="">
      <xdr:nvCxnSpPr>
        <xdr:cNvPr id="288" name="直線コネクタ 287">
          <a:extLst>
            <a:ext uri="{FF2B5EF4-FFF2-40B4-BE49-F238E27FC236}">
              <a16:creationId xmlns:a16="http://schemas.microsoft.com/office/drawing/2014/main" xmlns="" id="{78D1E65C-AC6B-4C0B-8BBD-D101ECD1BF6B}"/>
            </a:ext>
          </a:extLst>
        </xdr:cNvPr>
        <xdr:cNvCxnSpPr/>
      </xdr:nvCxnSpPr>
      <xdr:spPr>
        <a:xfrm flipV="1">
          <a:off x="7713980" y="5081553"/>
          <a:ext cx="782320" cy="10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xmlns="" id="{3476CE61-7F4D-486C-BA79-8D696F5615FE}"/>
            </a:ext>
          </a:extLst>
        </xdr:cNvPr>
        <xdr:cNvSpPr/>
      </xdr:nvSpPr>
      <xdr:spPr>
        <a:xfrm>
          <a:off x="8445500" y="504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0" name="テキスト ボックス 289">
          <a:extLst>
            <a:ext uri="{FF2B5EF4-FFF2-40B4-BE49-F238E27FC236}">
              <a16:creationId xmlns:a16="http://schemas.microsoft.com/office/drawing/2014/main" xmlns="" id="{55D65207-442A-4EA8-A18D-B18A4AD86B54}"/>
            </a:ext>
          </a:extLst>
        </xdr:cNvPr>
        <xdr:cNvSpPr txBox="1"/>
      </xdr:nvSpPr>
      <xdr:spPr>
        <a:xfrm>
          <a:off x="8219655" y="513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102623</xdr:rowOff>
    </xdr:from>
    <xdr:to>
      <xdr:col>45</xdr:col>
      <xdr:colOff>177800</xdr:colOff>
      <xdr:row>36</xdr:row>
      <xdr:rowOff>126376</xdr:rowOff>
    </xdr:to>
    <xdr:cxnSp macro="">
      <xdr:nvCxnSpPr>
        <xdr:cNvPr id="291" name="直線コネクタ 290">
          <a:extLst>
            <a:ext uri="{FF2B5EF4-FFF2-40B4-BE49-F238E27FC236}">
              <a16:creationId xmlns:a16="http://schemas.microsoft.com/office/drawing/2014/main" xmlns="" id="{A4D6BF39-11AC-4CD9-8DBA-8F9328F6EB63}"/>
            </a:ext>
          </a:extLst>
        </xdr:cNvPr>
        <xdr:cNvCxnSpPr/>
      </xdr:nvCxnSpPr>
      <xdr:spPr>
        <a:xfrm>
          <a:off x="6924040" y="6137663"/>
          <a:ext cx="789940" cy="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292" name="フローチャート: 判断 291">
          <a:extLst>
            <a:ext uri="{FF2B5EF4-FFF2-40B4-BE49-F238E27FC236}">
              <a16:creationId xmlns:a16="http://schemas.microsoft.com/office/drawing/2014/main" xmlns="" id="{57595735-7057-467B-B2AD-A7BF5F2F7B35}"/>
            </a:ext>
          </a:extLst>
        </xdr:cNvPr>
        <xdr:cNvSpPr/>
      </xdr:nvSpPr>
      <xdr:spPr>
        <a:xfrm>
          <a:off x="7670800" y="611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293" name="テキスト ボックス 292">
          <a:extLst>
            <a:ext uri="{FF2B5EF4-FFF2-40B4-BE49-F238E27FC236}">
              <a16:creationId xmlns:a16="http://schemas.microsoft.com/office/drawing/2014/main" xmlns="" id="{502179F6-20DF-4B05-B426-5D7E471FE410}"/>
            </a:ext>
          </a:extLst>
        </xdr:cNvPr>
        <xdr:cNvSpPr txBox="1"/>
      </xdr:nvSpPr>
      <xdr:spPr>
        <a:xfrm>
          <a:off x="7477271" y="62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102623</xdr:rowOff>
    </xdr:from>
    <xdr:to>
      <xdr:col>41</xdr:col>
      <xdr:colOff>50800</xdr:colOff>
      <xdr:row>36</xdr:row>
      <xdr:rowOff>115817</xdr:rowOff>
    </xdr:to>
    <xdr:cxnSp macro="">
      <xdr:nvCxnSpPr>
        <xdr:cNvPr id="294" name="直線コネクタ 293">
          <a:extLst>
            <a:ext uri="{FF2B5EF4-FFF2-40B4-BE49-F238E27FC236}">
              <a16:creationId xmlns:a16="http://schemas.microsoft.com/office/drawing/2014/main" xmlns="" id="{9772F731-6184-4713-BDF7-67A56152CADC}"/>
            </a:ext>
          </a:extLst>
        </xdr:cNvPr>
        <xdr:cNvCxnSpPr/>
      </xdr:nvCxnSpPr>
      <xdr:spPr>
        <a:xfrm flipV="1">
          <a:off x="6149340" y="6137663"/>
          <a:ext cx="7747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295" name="フローチャート: 判断 294">
          <a:extLst>
            <a:ext uri="{FF2B5EF4-FFF2-40B4-BE49-F238E27FC236}">
              <a16:creationId xmlns:a16="http://schemas.microsoft.com/office/drawing/2014/main" xmlns="" id="{291944A9-AE7D-48AF-A134-F7C55DA187FF}"/>
            </a:ext>
          </a:extLst>
        </xdr:cNvPr>
        <xdr:cNvSpPr/>
      </xdr:nvSpPr>
      <xdr:spPr>
        <a:xfrm>
          <a:off x="6873240" y="6161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296" name="テキスト ボックス 295">
          <a:extLst>
            <a:ext uri="{FF2B5EF4-FFF2-40B4-BE49-F238E27FC236}">
              <a16:creationId xmlns:a16="http://schemas.microsoft.com/office/drawing/2014/main" xmlns="" id="{EEC76AEE-9BE4-4F77-8117-D05409721FC7}"/>
            </a:ext>
          </a:extLst>
        </xdr:cNvPr>
        <xdr:cNvSpPr txBox="1"/>
      </xdr:nvSpPr>
      <xdr:spPr>
        <a:xfrm>
          <a:off x="6702571" y="62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297" name="フローチャート: 判断 296">
          <a:extLst>
            <a:ext uri="{FF2B5EF4-FFF2-40B4-BE49-F238E27FC236}">
              <a16:creationId xmlns:a16="http://schemas.microsoft.com/office/drawing/2014/main" xmlns="" id="{5A77B3BC-9605-44A2-8E98-E4C73FEAF12B}"/>
            </a:ext>
          </a:extLst>
        </xdr:cNvPr>
        <xdr:cNvSpPr/>
      </xdr:nvSpPr>
      <xdr:spPr>
        <a:xfrm>
          <a:off x="6098540" y="6169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298" name="テキスト ボックス 297">
          <a:extLst>
            <a:ext uri="{FF2B5EF4-FFF2-40B4-BE49-F238E27FC236}">
              <a16:creationId xmlns:a16="http://schemas.microsoft.com/office/drawing/2014/main" xmlns="" id="{64110C44-7EB3-42E8-BC2F-626E3E11DD48}"/>
            </a:ext>
          </a:extLst>
        </xdr:cNvPr>
        <xdr:cNvSpPr txBox="1"/>
      </xdr:nvSpPr>
      <xdr:spPr>
        <a:xfrm>
          <a:off x="5905011" y="62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64FC1AA5-5144-4CB6-9D29-64343AC486E3}"/>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9538AA79-2645-44F0-850D-C7F8E7B79D8A}"/>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9C727225-DCA5-49A9-8677-58B9433F453E}"/>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38FF85C5-BA64-4F81-BCB6-1C8B95433D8B}"/>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FCF9F095-ECCF-4764-B129-E2F701AFC08C}"/>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82782</xdr:rowOff>
    </xdr:from>
    <xdr:to>
      <xdr:col>55</xdr:col>
      <xdr:colOff>50800</xdr:colOff>
      <xdr:row>37</xdr:row>
      <xdr:rowOff>12932</xdr:rowOff>
    </xdr:to>
    <xdr:sp macro="" textlink="">
      <xdr:nvSpPr>
        <xdr:cNvPr id="304" name="楕円 303">
          <a:extLst>
            <a:ext uri="{FF2B5EF4-FFF2-40B4-BE49-F238E27FC236}">
              <a16:creationId xmlns:a16="http://schemas.microsoft.com/office/drawing/2014/main" xmlns="" id="{B64DE315-53C7-41AE-B8FA-CA661D40DF6B}"/>
            </a:ext>
          </a:extLst>
        </xdr:cNvPr>
        <xdr:cNvSpPr/>
      </xdr:nvSpPr>
      <xdr:spPr>
        <a:xfrm>
          <a:off x="9192260" y="61178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61209</xdr:rowOff>
    </xdr:from>
    <xdr:ext cx="534377" cy="259045"/>
    <xdr:sp macro="" textlink="">
      <xdr:nvSpPr>
        <xdr:cNvPr id="305" name="補助費等該当値テキスト">
          <a:extLst>
            <a:ext uri="{FF2B5EF4-FFF2-40B4-BE49-F238E27FC236}">
              <a16:creationId xmlns:a16="http://schemas.microsoft.com/office/drawing/2014/main" xmlns="" id="{2B04CB75-5105-4127-B4E3-B6925ADA1600}"/>
            </a:ext>
          </a:extLst>
        </xdr:cNvPr>
        <xdr:cNvSpPr txBox="1"/>
      </xdr:nvSpPr>
      <xdr:spPr>
        <a:xfrm>
          <a:off x="9271000" y="609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1553</xdr:rowOff>
    </xdr:from>
    <xdr:to>
      <xdr:col>50</xdr:col>
      <xdr:colOff>165100</xdr:colOff>
      <xdr:row>30</xdr:row>
      <xdr:rowOff>103153</xdr:rowOff>
    </xdr:to>
    <xdr:sp macro="" textlink="">
      <xdr:nvSpPr>
        <xdr:cNvPr id="306" name="楕円 305">
          <a:extLst>
            <a:ext uri="{FF2B5EF4-FFF2-40B4-BE49-F238E27FC236}">
              <a16:creationId xmlns:a16="http://schemas.microsoft.com/office/drawing/2014/main" xmlns="" id="{DB23FC41-E27F-433D-AE70-65EC85B0400D}"/>
            </a:ext>
          </a:extLst>
        </xdr:cNvPr>
        <xdr:cNvSpPr/>
      </xdr:nvSpPr>
      <xdr:spPr>
        <a:xfrm>
          <a:off x="8445500" y="50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119680</xdr:rowOff>
    </xdr:from>
    <xdr:ext cx="599010" cy="259045"/>
    <xdr:sp macro="" textlink="">
      <xdr:nvSpPr>
        <xdr:cNvPr id="307" name="テキスト ボックス 306">
          <a:extLst>
            <a:ext uri="{FF2B5EF4-FFF2-40B4-BE49-F238E27FC236}">
              <a16:creationId xmlns:a16="http://schemas.microsoft.com/office/drawing/2014/main" xmlns="" id="{761B8C14-EBF4-4BD2-B224-911272C94142}"/>
            </a:ext>
          </a:extLst>
        </xdr:cNvPr>
        <xdr:cNvSpPr txBox="1"/>
      </xdr:nvSpPr>
      <xdr:spPr>
        <a:xfrm>
          <a:off x="8219655" y="48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75576</xdr:rowOff>
    </xdr:from>
    <xdr:to>
      <xdr:col>46</xdr:col>
      <xdr:colOff>38100</xdr:colOff>
      <xdr:row>37</xdr:row>
      <xdr:rowOff>5726</xdr:rowOff>
    </xdr:to>
    <xdr:sp macro="" textlink="">
      <xdr:nvSpPr>
        <xdr:cNvPr id="308" name="楕円 307">
          <a:extLst>
            <a:ext uri="{FF2B5EF4-FFF2-40B4-BE49-F238E27FC236}">
              <a16:creationId xmlns:a16="http://schemas.microsoft.com/office/drawing/2014/main" xmlns="" id="{85F64C61-D630-427F-A0C6-899D43E5E944}"/>
            </a:ext>
          </a:extLst>
        </xdr:cNvPr>
        <xdr:cNvSpPr/>
      </xdr:nvSpPr>
      <xdr:spPr>
        <a:xfrm>
          <a:off x="7670800" y="6110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22253</xdr:rowOff>
    </xdr:from>
    <xdr:ext cx="534377" cy="259045"/>
    <xdr:sp macro="" textlink="">
      <xdr:nvSpPr>
        <xdr:cNvPr id="309" name="テキスト ボックス 308">
          <a:extLst>
            <a:ext uri="{FF2B5EF4-FFF2-40B4-BE49-F238E27FC236}">
              <a16:creationId xmlns:a16="http://schemas.microsoft.com/office/drawing/2014/main" xmlns="" id="{7A6CADF9-9B53-41D2-94CE-809F827EEA14}"/>
            </a:ext>
          </a:extLst>
        </xdr:cNvPr>
        <xdr:cNvSpPr txBox="1"/>
      </xdr:nvSpPr>
      <xdr:spPr>
        <a:xfrm>
          <a:off x="7477271" y="58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51823</xdr:rowOff>
    </xdr:from>
    <xdr:to>
      <xdr:col>41</xdr:col>
      <xdr:colOff>101600</xdr:colOff>
      <xdr:row>36</xdr:row>
      <xdr:rowOff>153423</xdr:rowOff>
    </xdr:to>
    <xdr:sp macro="" textlink="">
      <xdr:nvSpPr>
        <xdr:cNvPr id="310" name="楕円 309">
          <a:extLst>
            <a:ext uri="{FF2B5EF4-FFF2-40B4-BE49-F238E27FC236}">
              <a16:creationId xmlns:a16="http://schemas.microsoft.com/office/drawing/2014/main" xmlns="" id="{8B5A314C-BE61-4D52-B64A-6C97B5F270A1}"/>
            </a:ext>
          </a:extLst>
        </xdr:cNvPr>
        <xdr:cNvSpPr/>
      </xdr:nvSpPr>
      <xdr:spPr>
        <a:xfrm>
          <a:off x="6873240" y="60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169950</xdr:rowOff>
    </xdr:from>
    <xdr:ext cx="534377" cy="259045"/>
    <xdr:sp macro="" textlink="">
      <xdr:nvSpPr>
        <xdr:cNvPr id="311" name="テキスト ボックス 310">
          <a:extLst>
            <a:ext uri="{FF2B5EF4-FFF2-40B4-BE49-F238E27FC236}">
              <a16:creationId xmlns:a16="http://schemas.microsoft.com/office/drawing/2014/main" xmlns="" id="{ED71DCF4-00CB-48F6-AD61-7FBB38F45FDC}"/>
            </a:ext>
          </a:extLst>
        </xdr:cNvPr>
        <xdr:cNvSpPr txBox="1"/>
      </xdr:nvSpPr>
      <xdr:spPr>
        <a:xfrm>
          <a:off x="6702571" y="586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65017</xdr:rowOff>
    </xdr:from>
    <xdr:to>
      <xdr:col>36</xdr:col>
      <xdr:colOff>165100</xdr:colOff>
      <xdr:row>36</xdr:row>
      <xdr:rowOff>166617</xdr:rowOff>
    </xdr:to>
    <xdr:sp macro="" textlink="">
      <xdr:nvSpPr>
        <xdr:cNvPr id="312" name="楕円 311">
          <a:extLst>
            <a:ext uri="{FF2B5EF4-FFF2-40B4-BE49-F238E27FC236}">
              <a16:creationId xmlns:a16="http://schemas.microsoft.com/office/drawing/2014/main" xmlns="" id="{0BE12798-FAC8-4726-BF07-0242DBBE1ABF}"/>
            </a:ext>
          </a:extLst>
        </xdr:cNvPr>
        <xdr:cNvSpPr/>
      </xdr:nvSpPr>
      <xdr:spPr>
        <a:xfrm>
          <a:off x="6098540" y="61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11694</xdr:rowOff>
    </xdr:from>
    <xdr:ext cx="534377" cy="259045"/>
    <xdr:sp macro="" textlink="">
      <xdr:nvSpPr>
        <xdr:cNvPr id="313" name="テキスト ボックス 312">
          <a:extLst>
            <a:ext uri="{FF2B5EF4-FFF2-40B4-BE49-F238E27FC236}">
              <a16:creationId xmlns:a16="http://schemas.microsoft.com/office/drawing/2014/main" xmlns="" id="{E2A2C042-7103-4506-BEC1-B26056214631}"/>
            </a:ext>
          </a:extLst>
        </xdr:cNvPr>
        <xdr:cNvSpPr txBox="1"/>
      </xdr:nvSpPr>
      <xdr:spPr>
        <a:xfrm>
          <a:off x="5905011" y="58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AFC0A59E-FFE2-46A9-A37F-6BFF146B447A}"/>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87AFDCDD-8840-4DE2-BD6C-674990C1401D}"/>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80150491-4BB1-4638-A18F-24D14EC56545}"/>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3983463-A07B-46E1-B53B-14CAB4389852}"/>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6892DC70-EB2E-4464-81F6-F66B0CB82A8B}"/>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67DAE1FE-7097-497F-8B6F-9FAA82864B3A}"/>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F2D0D9EC-C721-43E1-85BD-D8EA251E799C}"/>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28A6543E-9CFB-4ACA-A482-19E8DA0515B4}"/>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3332251-B3AF-4B75-8571-85236F5A9AEB}"/>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653B945E-BA34-41DA-83A1-68246AEB283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3C5D93E7-6031-422A-A179-04A53390DEC7}"/>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10CCACF3-166E-44CE-AECB-166EA4AD1A67}"/>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99398C16-3473-436E-87C6-2CE83AEA422D}"/>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xmlns="" id="{BDFCD621-3B3D-49DE-9BBE-A6A6760CA7EF}"/>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F2E5EE41-3C9D-47B5-912F-7BBD28819DA7}"/>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E0FA104B-FA75-49B6-B961-4CACB980D781}"/>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8428211-57F4-488F-9108-F4F96F0F7CB8}"/>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76235CC0-E82F-4D61-B9EF-165BA24A732D}"/>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25A3ED78-75B3-40BD-A587-A8C8D47486A0}"/>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D8FEE8E6-5080-44EA-BB30-6C04FC461607}"/>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BB0CC0BB-8D54-4842-A389-A1D86B70EC55}"/>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807C695C-C9D8-4DC7-9345-481103DF48B5}"/>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3645BDE3-F490-49D3-98C3-E49EEAFE341D}"/>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xmlns="" id="{1E79E3B9-748B-4AE3-B5F3-0BA66E4C94F7}"/>
            </a:ext>
          </a:extLst>
        </xdr:cNvPr>
        <xdr:cNvCxnSpPr/>
      </xdr:nvCxnSpPr>
      <xdr:spPr>
        <a:xfrm flipV="1">
          <a:off x="9218295" y="8589114"/>
          <a:ext cx="1270" cy="129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xmlns="" id="{28AC4A4D-ABFF-4A9A-9D80-1250E9498559}"/>
            </a:ext>
          </a:extLst>
        </xdr:cNvPr>
        <xdr:cNvSpPr txBox="1"/>
      </xdr:nvSpPr>
      <xdr:spPr>
        <a:xfrm>
          <a:off x="9271000" y="98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xmlns="" id="{9DAAC262-F7AC-48A7-8164-292FD8E598E1}"/>
            </a:ext>
          </a:extLst>
        </xdr:cNvPr>
        <xdr:cNvCxnSpPr/>
      </xdr:nvCxnSpPr>
      <xdr:spPr>
        <a:xfrm>
          <a:off x="9154160" y="9885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xmlns="" id="{5B28E51C-D30B-43C1-9775-0EB72BF3D94F}"/>
            </a:ext>
          </a:extLst>
        </xdr:cNvPr>
        <xdr:cNvSpPr txBox="1"/>
      </xdr:nvSpPr>
      <xdr:spPr>
        <a:xfrm>
          <a:off x="9271000" y="83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xmlns="" id="{A4E0A797-A5E2-4FCB-9038-C29A29756216}"/>
            </a:ext>
          </a:extLst>
        </xdr:cNvPr>
        <xdr:cNvCxnSpPr/>
      </xdr:nvCxnSpPr>
      <xdr:spPr>
        <a:xfrm>
          <a:off x="9154160" y="8589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58486</xdr:rowOff>
    </xdr:from>
    <xdr:to>
      <xdr:col>55</xdr:col>
      <xdr:colOff>0</xdr:colOff>
      <xdr:row>58</xdr:row>
      <xdr:rowOff>11570</xdr:rowOff>
    </xdr:to>
    <xdr:cxnSp macro="">
      <xdr:nvCxnSpPr>
        <xdr:cNvPr id="342" name="直線コネクタ 341">
          <a:extLst>
            <a:ext uri="{FF2B5EF4-FFF2-40B4-BE49-F238E27FC236}">
              <a16:creationId xmlns:a16="http://schemas.microsoft.com/office/drawing/2014/main" xmlns="" id="{96DF7856-EABE-4BCE-83A7-9880763ADF56}"/>
            </a:ext>
          </a:extLst>
        </xdr:cNvPr>
        <xdr:cNvCxnSpPr/>
      </xdr:nvCxnSpPr>
      <xdr:spPr>
        <a:xfrm>
          <a:off x="8496300" y="9613966"/>
          <a:ext cx="723900" cy="1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a:extLst>
            <a:ext uri="{FF2B5EF4-FFF2-40B4-BE49-F238E27FC236}">
              <a16:creationId xmlns:a16="http://schemas.microsoft.com/office/drawing/2014/main" xmlns="" id="{A8E0E415-C48C-4206-B723-4999BE4ACEF7}"/>
            </a:ext>
          </a:extLst>
        </xdr:cNvPr>
        <xdr:cNvSpPr txBox="1"/>
      </xdr:nvSpPr>
      <xdr:spPr>
        <a:xfrm>
          <a:off x="9271000" y="9412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xmlns="" id="{C18158CF-93FD-4960-AAA8-F29F76CB5BA9}"/>
            </a:ext>
          </a:extLst>
        </xdr:cNvPr>
        <xdr:cNvSpPr/>
      </xdr:nvSpPr>
      <xdr:spPr>
        <a:xfrm>
          <a:off x="9192260" y="95570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58486</xdr:rowOff>
    </xdr:from>
    <xdr:to>
      <xdr:col>50</xdr:col>
      <xdr:colOff>114300</xdr:colOff>
      <xdr:row>57</xdr:row>
      <xdr:rowOff>64963</xdr:rowOff>
    </xdr:to>
    <xdr:cxnSp macro="">
      <xdr:nvCxnSpPr>
        <xdr:cNvPr id="345" name="直線コネクタ 344">
          <a:extLst>
            <a:ext uri="{FF2B5EF4-FFF2-40B4-BE49-F238E27FC236}">
              <a16:creationId xmlns:a16="http://schemas.microsoft.com/office/drawing/2014/main" xmlns="" id="{54B8D98F-1791-466F-8E7E-397E496414C1}"/>
            </a:ext>
          </a:extLst>
        </xdr:cNvPr>
        <xdr:cNvCxnSpPr/>
      </xdr:nvCxnSpPr>
      <xdr:spPr>
        <a:xfrm flipV="1">
          <a:off x="7713980" y="9613966"/>
          <a:ext cx="78232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xmlns="" id="{D585094E-9351-402B-A73D-B7AA0A1B22B2}"/>
            </a:ext>
          </a:extLst>
        </xdr:cNvPr>
        <xdr:cNvSpPr/>
      </xdr:nvSpPr>
      <xdr:spPr>
        <a:xfrm>
          <a:off x="8445500" y="95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a:extLst>
            <a:ext uri="{FF2B5EF4-FFF2-40B4-BE49-F238E27FC236}">
              <a16:creationId xmlns:a16="http://schemas.microsoft.com/office/drawing/2014/main" xmlns="" id="{FE808822-31CE-44C5-AC2D-96DB34BD965C}"/>
            </a:ext>
          </a:extLst>
        </xdr:cNvPr>
        <xdr:cNvSpPr txBox="1"/>
      </xdr:nvSpPr>
      <xdr:spPr>
        <a:xfrm>
          <a:off x="8251971" y="93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164374</xdr:rowOff>
    </xdr:from>
    <xdr:to>
      <xdr:col>45</xdr:col>
      <xdr:colOff>177800</xdr:colOff>
      <xdr:row>57</xdr:row>
      <xdr:rowOff>64963</xdr:rowOff>
    </xdr:to>
    <xdr:cxnSp macro="">
      <xdr:nvCxnSpPr>
        <xdr:cNvPr id="348" name="直線コネクタ 347">
          <a:extLst>
            <a:ext uri="{FF2B5EF4-FFF2-40B4-BE49-F238E27FC236}">
              <a16:creationId xmlns:a16="http://schemas.microsoft.com/office/drawing/2014/main" xmlns="" id="{B711C53B-92BC-4068-8A54-1953DF6B73DF}"/>
            </a:ext>
          </a:extLst>
        </xdr:cNvPr>
        <xdr:cNvCxnSpPr/>
      </xdr:nvCxnSpPr>
      <xdr:spPr>
        <a:xfrm>
          <a:off x="6924040" y="9552214"/>
          <a:ext cx="789940" cy="6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160620</xdr:rowOff>
    </xdr:from>
    <xdr:to>
      <xdr:col>46</xdr:col>
      <xdr:colOff>38100</xdr:colOff>
      <xdr:row>57</xdr:row>
      <xdr:rowOff>90770</xdr:rowOff>
    </xdr:to>
    <xdr:sp macro="" textlink="">
      <xdr:nvSpPr>
        <xdr:cNvPr id="349" name="フローチャート: 判断 348">
          <a:extLst>
            <a:ext uri="{FF2B5EF4-FFF2-40B4-BE49-F238E27FC236}">
              <a16:creationId xmlns:a16="http://schemas.microsoft.com/office/drawing/2014/main" xmlns="" id="{265584A4-8E35-4336-9DA8-B6B6046E2949}"/>
            </a:ext>
          </a:extLst>
        </xdr:cNvPr>
        <xdr:cNvSpPr/>
      </xdr:nvSpPr>
      <xdr:spPr>
        <a:xfrm>
          <a:off x="7670800" y="9548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107297</xdr:rowOff>
    </xdr:from>
    <xdr:ext cx="534377" cy="259045"/>
    <xdr:sp macro="" textlink="">
      <xdr:nvSpPr>
        <xdr:cNvPr id="350" name="テキスト ボックス 349">
          <a:extLst>
            <a:ext uri="{FF2B5EF4-FFF2-40B4-BE49-F238E27FC236}">
              <a16:creationId xmlns:a16="http://schemas.microsoft.com/office/drawing/2014/main" xmlns="" id="{DE223DCF-5F8D-4654-8259-EE31C7C67A60}"/>
            </a:ext>
          </a:extLst>
        </xdr:cNvPr>
        <xdr:cNvSpPr txBox="1"/>
      </xdr:nvSpPr>
      <xdr:spPr>
        <a:xfrm>
          <a:off x="7477271" y="9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164374</xdr:rowOff>
    </xdr:from>
    <xdr:to>
      <xdr:col>41</xdr:col>
      <xdr:colOff>50800</xdr:colOff>
      <xdr:row>57</xdr:row>
      <xdr:rowOff>34689</xdr:rowOff>
    </xdr:to>
    <xdr:cxnSp macro="">
      <xdr:nvCxnSpPr>
        <xdr:cNvPr id="351" name="直線コネクタ 350">
          <a:extLst>
            <a:ext uri="{FF2B5EF4-FFF2-40B4-BE49-F238E27FC236}">
              <a16:creationId xmlns:a16="http://schemas.microsoft.com/office/drawing/2014/main" xmlns="" id="{EC8FE9C6-E8F8-4326-8A37-A1A5E7E653F0}"/>
            </a:ext>
          </a:extLst>
        </xdr:cNvPr>
        <xdr:cNvCxnSpPr/>
      </xdr:nvCxnSpPr>
      <xdr:spPr>
        <a:xfrm flipV="1">
          <a:off x="6149340" y="9552214"/>
          <a:ext cx="774700" cy="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17013</xdr:rowOff>
    </xdr:from>
    <xdr:to>
      <xdr:col>41</xdr:col>
      <xdr:colOff>101600</xdr:colOff>
      <xdr:row>57</xdr:row>
      <xdr:rowOff>118613</xdr:rowOff>
    </xdr:to>
    <xdr:sp macro="" textlink="">
      <xdr:nvSpPr>
        <xdr:cNvPr id="352" name="フローチャート: 判断 351">
          <a:extLst>
            <a:ext uri="{FF2B5EF4-FFF2-40B4-BE49-F238E27FC236}">
              <a16:creationId xmlns:a16="http://schemas.microsoft.com/office/drawing/2014/main" xmlns="" id="{6720E324-3077-4681-AE89-79F747BD3B76}"/>
            </a:ext>
          </a:extLst>
        </xdr:cNvPr>
        <xdr:cNvSpPr/>
      </xdr:nvSpPr>
      <xdr:spPr>
        <a:xfrm>
          <a:off x="6873240" y="957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109740</xdr:rowOff>
    </xdr:from>
    <xdr:ext cx="534377" cy="259045"/>
    <xdr:sp macro="" textlink="">
      <xdr:nvSpPr>
        <xdr:cNvPr id="353" name="テキスト ボックス 352">
          <a:extLst>
            <a:ext uri="{FF2B5EF4-FFF2-40B4-BE49-F238E27FC236}">
              <a16:creationId xmlns:a16="http://schemas.microsoft.com/office/drawing/2014/main" xmlns="" id="{022CDBDD-C23C-4AD5-B33E-D5496CCA37CF}"/>
            </a:ext>
          </a:extLst>
        </xdr:cNvPr>
        <xdr:cNvSpPr txBox="1"/>
      </xdr:nvSpPr>
      <xdr:spPr>
        <a:xfrm>
          <a:off x="6702571" y="96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143611</xdr:rowOff>
    </xdr:from>
    <xdr:to>
      <xdr:col>36</xdr:col>
      <xdr:colOff>165100</xdr:colOff>
      <xdr:row>57</xdr:row>
      <xdr:rowOff>73761</xdr:rowOff>
    </xdr:to>
    <xdr:sp macro="" textlink="">
      <xdr:nvSpPr>
        <xdr:cNvPr id="354" name="フローチャート: 判断 353">
          <a:extLst>
            <a:ext uri="{FF2B5EF4-FFF2-40B4-BE49-F238E27FC236}">
              <a16:creationId xmlns:a16="http://schemas.microsoft.com/office/drawing/2014/main" xmlns="" id="{BA3739C2-4658-4140-9CB9-A3D8A79EF3B3}"/>
            </a:ext>
          </a:extLst>
        </xdr:cNvPr>
        <xdr:cNvSpPr/>
      </xdr:nvSpPr>
      <xdr:spPr>
        <a:xfrm>
          <a:off x="6098540" y="95314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90288</xdr:rowOff>
    </xdr:from>
    <xdr:ext cx="534377" cy="259045"/>
    <xdr:sp macro="" textlink="">
      <xdr:nvSpPr>
        <xdr:cNvPr id="355" name="テキスト ボックス 354">
          <a:extLst>
            <a:ext uri="{FF2B5EF4-FFF2-40B4-BE49-F238E27FC236}">
              <a16:creationId xmlns:a16="http://schemas.microsoft.com/office/drawing/2014/main" xmlns="" id="{31110294-A6D4-4A99-A550-0641E6259718}"/>
            </a:ext>
          </a:extLst>
        </xdr:cNvPr>
        <xdr:cNvSpPr txBox="1"/>
      </xdr:nvSpPr>
      <xdr:spPr>
        <a:xfrm>
          <a:off x="5905011" y="93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6DC50A2-971C-41F5-806F-8D36C097559B}"/>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4BABE36-FA2F-4FA8-9C8D-E9AE11470B1F}"/>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BBA8EB40-5DDF-4224-9D4C-3132A26167FE}"/>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28F8E932-E660-47D1-8506-0849224070D2}"/>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1F2C2EE5-0754-4803-8B3B-048B358D236C}"/>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132220</xdr:rowOff>
    </xdr:from>
    <xdr:to>
      <xdr:col>55</xdr:col>
      <xdr:colOff>50800</xdr:colOff>
      <xdr:row>58</xdr:row>
      <xdr:rowOff>62370</xdr:rowOff>
    </xdr:to>
    <xdr:sp macro="" textlink="">
      <xdr:nvSpPr>
        <xdr:cNvPr id="361" name="楕円 360">
          <a:extLst>
            <a:ext uri="{FF2B5EF4-FFF2-40B4-BE49-F238E27FC236}">
              <a16:creationId xmlns:a16="http://schemas.microsoft.com/office/drawing/2014/main" xmlns="" id="{61F18839-D23E-467C-B942-0067C99959B5}"/>
            </a:ext>
          </a:extLst>
        </xdr:cNvPr>
        <xdr:cNvSpPr/>
      </xdr:nvSpPr>
      <xdr:spPr>
        <a:xfrm>
          <a:off x="9192260" y="9687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110647</xdr:rowOff>
    </xdr:from>
    <xdr:ext cx="534377" cy="259045"/>
    <xdr:sp macro="" textlink="">
      <xdr:nvSpPr>
        <xdr:cNvPr id="362" name="普通建設事業費該当値テキスト">
          <a:extLst>
            <a:ext uri="{FF2B5EF4-FFF2-40B4-BE49-F238E27FC236}">
              <a16:creationId xmlns:a16="http://schemas.microsoft.com/office/drawing/2014/main" xmlns="" id="{CA4F420D-605E-42A0-BF04-8A0CB0483F3C}"/>
            </a:ext>
          </a:extLst>
        </xdr:cNvPr>
        <xdr:cNvSpPr txBox="1"/>
      </xdr:nvSpPr>
      <xdr:spPr>
        <a:xfrm>
          <a:off x="9271000" y="96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7686</xdr:rowOff>
    </xdr:from>
    <xdr:to>
      <xdr:col>50</xdr:col>
      <xdr:colOff>165100</xdr:colOff>
      <xdr:row>57</xdr:row>
      <xdr:rowOff>109286</xdr:rowOff>
    </xdr:to>
    <xdr:sp macro="" textlink="">
      <xdr:nvSpPr>
        <xdr:cNvPr id="363" name="楕円 362">
          <a:extLst>
            <a:ext uri="{FF2B5EF4-FFF2-40B4-BE49-F238E27FC236}">
              <a16:creationId xmlns:a16="http://schemas.microsoft.com/office/drawing/2014/main" xmlns="" id="{E2A1D040-9318-41BC-9746-C402B1A15B76}"/>
            </a:ext>
          </a:extLst>
        </xdr:cNvPr>
        <xdr:cNvSpPr/>
      </xdr:nvSpPr>
      <xdr:spPr>
        <a:xfrm>
          <a:off x="8445500" y="956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100413</xdr:rowOff>
    </xdr:from>
    <xdr:ext cx="534377" cy="259045"/>
    <xdr:sp macro="" textlink="">
      <xdr:nvSpPr>
        <xdr:cNvPr id="364" name="テキスト ボックス 363">
          <a:extLst>
            <a:ext uri="{FF2B5EF4-FFF2-40B4-BE49-F238E27FC236}">
              <a16:creationId xmlns:a16="http://schemas.microsoft.com/office/drawing/2014/main" xmlns="" id="{53F5B853-8417-4E3B-8930-DFA59DC59163}"/>
            </a:ext>
          </a:extLst>
        </xdr:cNvPr>
        <xdr:cNvSpPr txBox="1"/>
      </xdr:nvSpPr>
      <xdr:spPr>
        <a:xfrm>
          <a:off x="8251971" y="96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14163</xdr:rowOff>
    </xdr:from>
    <xdr:to>
      <xdr:col>46</xdr:col>
      <xdr:colOff>38100</xdr:colOff>
      <xdr:row>57</xdr:row>
      <xdr:rowOff>115763</xdr:rowOff>
    </xdr:to>
    <xdr:sp macro="" textlink="">
      <xdr:nvSpPr>
        <xdr:cNvPr id="365" name="楕円 364">
          <a:extLst>
            <a:ext uri="{FF2B5EF4-FFF2-40B4-BE49-F238E27FC236}">
              <a16:creationId xmlns:a16="http://schemas.microsoft.com/office/drawing/2014/main" xmlns="" id="{B38A9EFA-C3B4-42E0-8601-96822C6D9222}"/>
            </a:ext>
          </a:extLst>
        </xdr:cNvPr>
        <xdr:cNvSpPr/>
      </xdr:nvSpPr>
      <xdr:spPr>
        <a:xfrm>
          <a:off x="7670800" y="9569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106890</xdr:rowOff>
    </xdr:from>
    <xdr:ext cx="534377" cy="259045"/>
    <xdr:sp macro="" textlink="">
      <xdr:nvSpPr>
        <xdr:cNvPr id="366" name="テキスト ボックス 365">
          <a:extLst>
            <a:ext uri="{FF2B5EF4-FFF2-40B4-BE49-F238E27FC236}">
              <a16:creationId xmlns:a16="http://schemas.microsoft.com/office/drawing/2014/main" xmlns="" id="{789906DE-5A6C-4C3C-986E-467B57873B02}"/>
            </a:ext>
          </a:extLst>
        </xdr:cNvPr>
        <xdr:cNvSpPr txBox="1"/>
      </xdr:nvSpPr>
      <xdr:spPr>
        <a:xfrm>
          <a:off x="7477271" y="96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113574</xdr:rowOff>
    </xdr:from>
    <xdr:to>
      <xdr:col>41</xdr:col>
      <xdr:colOff>101600</xdr:colOff>
      <xdr:row>57</xdr:row>
      <xdr:rowOff>43724</xdr:rowOff>
    </xdr:to>
    <xdr:sp macro="" textlink="">
      <xdr:nvSpPr>
        <xdr:cNvPr id="367" name="楕円 366">
          <a:extLst>
            <a:ext uri="{FF2B5EF4-FFF2-40B4-BE49-F238E27FC236}">
              <a16:creationId xmlns:a16="http://schemas.microsoft.com/office/drawing/2014/main" xmlns="" id="{CCAAA49A-46E3-4A5B-AA0C-858D149409BD}"/>
            </a:ext>
          </a:extLst>
        </xdr:cNvPr>
        <xdr:cNvSpPr/>
      </xdr:nvSpPr>
      <xdr:spPr>
        <a:xfrm>
          <a:off x="6873240" y="9501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60251</xdr:rowOff>
    </xdr:from>
    <xdr:ext cx="534377" cy="259045"/>
    <xdr:sp macro="" textlink="">
      <xdr:nvSpPr>
        <xdr:cNvPr id="368" name="テキスト ボックス 367">
          <a:extLst>
            <a:ext uri="{FF2B5EF4-FFF2-40B4-BE49-F238E27FC236}">
              <a16:creationId xmlns:a16="http://schemas.microsoft.com/office/drawing/2014/main" xmlns="" id="{72AFB246-EB66-4D0F-BA8C-C7B72EE6FF49}"/>
            </a:ext>
          </a:extLst>
        </xdr:cNvPr>
        <xdr:cNvSpPr txBox="1"/>
      </xdr:nvSpPr>
      <xdr:spPr>
        <a:xfrm>
          <a:off x="6702571" y="92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155339</xdr:rowOff>
    </xdr:from>
    <xdr:to>
      <xdr:col>36</xdr:col>
      <xdr:colOff>165100</xdr:colOff>
      <xdr:row>57</xdr:row>
      <xdr:rowOff>85489</xdr:rowOff>
    </xdr:to>
    <xdr:sp macro="" textlink="">
      <xdr:nvSpPr>
        <xdr:cNvPr id="369" name="楕円 368">
          <a:extLst>
            <a:ext uri="{FF2B5EF4-FFF2-40B4-BE49-F238E27FC236}">
              <a16:creationId xmlns:a16="http://schemas.microsoft.com/office/drawing/2014/main" xmlns="" id="{73D57B6B-12A6-44E6-ADDF-591843BAD773}"/>
            </a:ext>
          </a:extLst>
        </xdr:cNvPr>
        <xdr:cNvSpPr/>
      </xdr:nvSpPr>
      <xdr:spPr>
        <a:xfrm>
          <a:off x="6098540" y="9543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76616</xdr:rowOff>
    </xdr:from>
    <xdr:ext cx="534377" cy="259045"/>
    <xdr:sp macro="" textlink="">
      <xdr:nvSpPr>
        <xdr:cNvPr id="370" name="テキスト ボックス 369">
          <a:extLst>
            <a:ext uri="{FF2B5EF4-FFF2-40B4-BE49-F238E27FC236}">
              <a16:creationId xmlns:a16="http://schemas.microsoft.com/office/drawing/2014/main" xmlns="" id="{4128B83F-A1DF-4CE0-BA23-6D2D130FC952}"/>
            </a:ext>
          </a:extLst>
        </xdr:cNvPr>
        <xdr:cNvSpPr txBox="1"/>
      </xdr:nvSpPr>
      <xdr:spPr>
        <a:xfrm>
          <a:off x="5905011" y="96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E248BC66-923E-4F1A-8D98-82E78DF72183}"/>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2829B71B-CDF9-4775-B42E-AC22BB1D8322}"/>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171C01C9-342D-4D16-8916-833B3484083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13476F29-B169-4D09-8AD3-8DCF0C56FD2D}"/>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5D622F3C-48CD-4BB4-80E2-8BEA157E6AFB}"/>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826E3E45-5DF9-4886-BD28-64ECB6035C8F}"/>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7488986D-89DA-4FA1-82A8-280C699EE6FE}"/>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7EC79BA0-2C2B-49DA-AB11-466F48AE219F}"/>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B1D14F7E-CD8E-4E6A-8A2F-5BB4A20758A4}"/>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4E51B117-BAE3-47FE-B1B0-E10BC36EED47}"/>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xmlns="" id="{F81D045E-CDF2-4E20-B2D1-382AF6FAF995}"/>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xmlns="" id="{1627737F-511B-4F80-9876-E6004F02FB62}"/>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xmlns="" id="{42489140-11AF-4E5F-8590-ED751B0BBFF0}"/>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xmlns="" id="{0F5A9A17-498F-45FE-8465-19D48823C932}"/>
            </a:ext>
          </a:extLst>
        </xdr:cNvPr>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xmlns="" id="{50004989-DEA5-48F7-BCDB-71EF470E7E36}"/>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xmlns="" id="{8E411B0A-7695-44E3-B517-ABCF7E4E2B0E}"/>
            </a:ext>
          </a:extLst>
        </xdr:cNvPr>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xmlns="" id="{10C4B574-8A88-4BD0-8417-E9B7BF439739}"/>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xmlns="" id="{1DBC8BAE-C311-475F-86D2-849A1FFF25E3}"/>
            </a:ext>
          </a:extLst>
        </xdr:cNvPr>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xmlns="" id="{067EDE92-14C1-4F74-BBE6-A9C1715DCC40}"/>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xmlns="" id="{434E0CC8-58D0-4812-B7BA-576A56A6AC87}"/>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29AC9BC2-3BB0-478A-BB70-E0E94A5DCC43}"/>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EAF768E-E053-4342-BB47-5887E3D4F8F1}"/>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43E230F5-397E-4743-8697-63ED352A75FD}"/>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xmlns="" id="{17C249A2-047B-4BB4-88BC-81C1DF5970C0}"/>
            </a:ext>
          </a:extLst>
        </xdr:cNvPr>
        <xdr:cNvCxnSpPr/>
      </xdr:nvCxnSpPr>
      <xdr:spPr>
        <a:xfrm flipV="1">
          <a:off x="9218295" y="11870220"/>
          <a:ext cx="1270" cy="141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xmlns="" id="{87889DE3-1813-40DC-A1B4-EC6E6796465C}"/>
            </a:ext>
          </a:extLst>
        </xdr:cNvPr>
        <xdr:cNvSpPr txBox="1"/>
      </xdr:nvSpPr>
      <xdr:spPr>
        <a:xfrm>
          <a:off x="9271000" y="132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xmlns="" id="{B05B2C22-B83C-425E-A3EF-3EF12A918EAA}"/>
            </a:ext>
          </a:extLst>
        </xdr:cNvPr>
        <xdr:cNvCxnSpPr/>
      </xdr:nvCxnSpPr>
      <xdr:spPr>
        <a:xfrm>
          <a:off x="9154160" y="13285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xmlns="" id="{B1526E06-5987-4428-AB85-2DF238570A83}"/>
            </a:ext>
          </a:extLst>
        </xdr:cNvPr>
        <xdr:cNvSpPr txBox="1"/>
      </xdr:nvSpPr>
      <xdr:spPr>
        <a:xfrm>
          <a:off x="9271000" y="1164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xmlns="" id="{67525B7F-EA36-4A3F-BCD9-7AB8FDEA30B9}"/>
            </a:ext>
          </a:extLst>
        </xdr:cNvPr>
        <xdr:cNvCxnSpPr/>
      </xdr:nvCxnSpPr>
      <xdr:spPr>
        <a:xfrm>
          <a:off x="9154160" y="118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120002</xdr:rowOff>
    </xdr:from>
    <xdr:to>
      <xdr:col>55</xdr:col>
      <xdr:colOff>0</xdr:colOff>
      <xdr:row>78</xdr:row>
      <xdr:rowOff>123355</xdr:rowOff>
    </xdr:to>
    <xdr:cxnSp macro="">
      <xdr:nvCxnSpPr>
        <xdr:cNvPr id="399" name="直線コネクタ 398">
          <a:extLst>
            <a:ext uri="{FF2B5EF4-FFF2-40B4-BE49-F238E27FC236}">
              <a16:creationId xmlns:a16="http://schemas.microsoft.com/office/drawing/2014/main" xmlns="" id="{CEBC2192-55C5-4711-8DD3-939916CCEFB8}"/>
            </a:ext>
          </a:extLst>
        </xdr:cNvPr>
        <xdr:cNvCxnSpPr/>
      </xdr:nvCxnSpPr>
      <xdr:spPr>
        <a:xfrm>
          <a:off x="8496300" y="13195922"/>
          <a:ext cx="7239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xmlns="" id="{DF270EE5-4953-4484-9734-41930862CE3A}"/>
            </a:ext>
          </a:extLst>
        </xdr:cNvPr>
        <xdr:cNvSpPr txBox="1"/>
      </xdr:nvSpPr>
      <xdr:spPr>
        <a:xfrm>
          <a:off x="9271000" y="1295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xmlns="" id="{0740EC64-F423-4057-BF95-E7455D776ECB}"/>
            </a:ext>
          </a:extLst>
        </xdr:cNvPr>
        <xdr:cNvSpPr/>
      </xdr:nvSpPr>
      <xdr:spPr>
        <a:xfrm>
          <a:off x="9192260" y="131045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120002</xdr:rowOff>
    </xdr:from>
    <xdr:to>
      <xdr:col>50</xdr:col>
      <xdr:colOff>114300</xdr:colOff>
      <xdr:row>78</xdr:row>
      <xdr:rowOff>137871</xdr:rowOff>
    </xdr:to>
    <xdr:cxnSp macro="">
      <xdr:nvCxnSpPr>
        <xdr:cNvPr id="402" name="直線コネクタ 401">
          <a:extLst>
            <a:ext uri="{FF2B5EF4-FFF2-40B4-BE49-F238E27FC236}">
              <a16:creationId xmlns:a16="http://schemas.microsoft.com/office/drawing/2014/main" xmlns="" id="{B39A915C-8263-4752-AFB3-2DB1A73DAFE6}"/>
            </a:ext>
          </a:extLst>
        </xdr:cNvPr>
        <xdr:cNvCxnSpPr/>
      </xdr:nvCxnSpPr>
      <xdr:spPr>
        <a:xfrm flipV="1">
          <a:off x="7713980" y="13195922"/>
          <a:ext cx="78232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xmlns="" id="{17CB96BC-422C-4ED9-A8AB-B58625000E5C}"/>
            </a:ext>
          </a:extLst>
        </xdr:cNvPr>
        <xdr:cNvSpPr/>
      </xdr:nvSpPr>
      <xdr:spPr>
        <a:xfrm>
          <a:off x="8445500" y="13068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xmlns="" id="{21B61A89-CCAF-4237-BCC0-F1FFD20965B2}"/>
            </a:ext>
          </a:extLst>
        </xdr:cNvPr>
        <xdr:cNvSpPr txBox="1"/>
      </xdr:nvSpPr>
      <xdr:spPr>
        <a:xfrm>
          <a:off x="8251971" y="128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60604</xdr:rowOff>
    </xdr:from>
    <xdr:to>
      <xdr:col>45</xdr:col>
      <xdr:colOff>177800</xdr:colOff>
      <xdr:row>78</xdr:row>
      <xdr:rowOff>137871</xdr:rowOff>
    </xdr:to>
    <xdr:cxnSp macro="">
      <xdr:nvCxnSpPr>
        <xdr:cNvPr id="405" name="直線コネクタ 404">
          <a:extLst>
            <a:ext uri="{FF2B5EF4-FFF2-40B4-BE49-F238E27FC236}">
              <a16:creationId xmlns:a16="http://schemas.microsoft.com/office/drawing/2014/main" xmlns="" id="{1469E57B-3FA4-483D-874C-C057E0562DA2}"/>
            </a:ext>
          </a:extLst>
        </xdr:cNvPr>
        <xdr:cNvCxnSpPr/>
      </xdr:nvCxnSpPr>
      <xdr:spPr>
        <a:xfrm>
          <a:off x="6924040" y="13136524"/>
          <a:ext cx="78994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163615</xdr:rowOff>
    </xdr:from>
    <xdr:to>
      <xdr:col>46</xdr:col>
      <xdr:colOff>38100</xdr:colOff>
      <xdr:row>78</xdr:row>
      <xdr:rowOff>93765</xdr:rowOff>
    </xdr:to>
    <xdr:sp macro="" textlink="">
      <xdr:nvSpPr>
        <xdr:cNvPr id="406" name="フローチャート: 判断 405">
          <a:extLst>
            <a:ext uri="{FF2B5EF4-FFF2-40B4-BE49-F238E27FC236}">
              <a16:creationId xmlns:a16="http://schemas.microsoft.com/office/drawing/2014/main" xmlns="" id="{ECB8A4EA-02CE-4BF3-BAEB-39AEB15D465A}"/>
            </a:ext>
          </a:extLst>
        </xdr:cNvPr>
        <xdr:cNvSpPr/>
      </xdr:nvSpPr>
      <xdr:spPr>
        <a:xfrm>
          <a:off x="7670800" y="13071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110292</xdr:rowOff>
    </xdr:from>
    <xdr:ext cx="534377" cy="259045"/>
    <xdr:sp macro="" textlink="">
      <xdr:nvSpPr>
        <xdr:cNvPr id="407" name="テキスト ボックス 406">
          <a:extLst>
            <a:ext uri="{FF2B5EF4-FFF2-40B4-BE49-F238E27FC236}">
              <a16:creationId xmlns:a16="http://schemas.microsoft.com/office/drawing/2014/main" xmlns="" id="{4DC7E381-B859-41BA-B6AB-2C94C703D493}"/>
            </a:ext>
          </a:extLst>
        </xdr:cNvPr>
        <xdr:cNvSpPr txBox="1"/>
      </xdr:nvSpPr>
      <xdr:spPr>
        <a:xfrm>
          <a:off x="7477271" y="128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147486</xdr:rowOff>
    </xdr:from>
    <xdr:to>
      <xdr:col>41</xdr:col>
      <xdr:colOff>50800</xdr:colOff>
      <xdr:row>78</xdr:row>
      <xdr:rowOff>60604</xdr:rowOff>
    </xdr:to>
    <xdr:cxnSp macro="">
      <xdr:nvCxnSpPr>
        <xdr:cNvPr id="408" name="直線コネクタ 407">
          <a:extLst>
            <a:ext uri="{FF2B5EF4-FFF2-40B4-BE49-F238E27FC236}">
              <a16:creationId xmlns:a16="http://schemas.microsoft.com/office/drawing/2014/main" xmlns="" id="{C1928EFE-C74E-4307-88C7-1F0F7CBFC167}"/>
            </a:ext>
          </a:extLst>
        </xdr:cNvPr>
        <xdr:cNvCxnSpPr/>
      </xdr:nvCxnSpPr>
      <xdr:spPr>
        <a:xfrm>
          <a:off x="6149340" y="13055766"/>
          <a:ext cx="774700" cy="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10719</xdr:rowOff>
    </xdr:from>
    <xdr:to>
      <xdr:col>41</xdr:col>
      <xdr:colOff>101600</xdr:colOff>
      <xdr:row>78</xdr:row>
      <xdr:rowOff>112319</xdr:rowOff>
    </xdr:to>
    <xdr:sp macro="" textlink="">
      <xdr:nvSpPr>
        <xdr:cNvPr id="409" name="フローチャート: 判断 408">
          <a:extLst>
            <a:ext uri="{FF2B5EF4-FFF2-40B4-BE49-F238E27FC236}">
              <a16:creationId xmlns:a16="http://schemas.microsoft.com/office/drawing/2014/main" xmlns="" id="{89B7D960-547C-4F94-9B77-C6DA5235013B}"/>
            </a:ext>
          </a:extLst>
        </xdr:cNvPr>
        <xdr:cNvSpPr/>
      </xdr:nvSpPr>
      <xdr:spPr>
        <a:xfrm>
          <a:off x="6873240" y="1308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103446</xdr:rowOff>
    </xdr:from>
    <xdr:ext cx="534377" cy="259045"/>
    <xdr:sp macro="" textlink="">
      <xdr:nvSpPr>
        <xdr:cNvPr id="410" name="テキスト ボックス 409">
          <a:extLst>
            <a:ext uri="{FF2B5EF4-FFF2-40B4-BE49-F238E27FC236}">
              <a16:creationId xmlns:a16="http://schemas.microsoft.com/office/drawing/2014/main" xmlns="" id="{2DC68939-363C-4B8B-B732-2D4B24F99343}"/>
            </a:ext>
          </a:extLst>
        </xdr:cNvPr>
        <xdr:cNvSpPr txBox="1"/>
      </xdr:nvSpPr>
      <xdr:spPr>
        <a:xfrm>
          <a:off x="6702571" y="131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xdr:rowOff>
    </xdr:from>
    <xdr:to>
      <xdr:col>36</xdr:col>
      <xdr:colOff>165100</xdr:colOff>
      <xdr:row>78</xdr:row>
      <xdr:rowOff>102349</xdr:rowOff>
    </xdr:to>
    <xdr:sp macro="" textlink="">
      <xdr:nvSpPr>
        <xdr:cNvPr id="411" name="フローチャート: 判断 410">
          <a:extLst>
            <a:ext uri="{FF2B5EF4-FFF2-40B4-BE49-F238E27FC236}">
              <a16:creationId xmlns:a16="http://schemas.microsoft.com/office/drawing/2014/main" xmlns="" id="{471279B2-07F4-42DE-8F88-3BF9ED5FA13D}"/>
            </a:ext>
          </a:extLst>
        </xdr:cNvPr>
        <xdr:cNvSpPr/>
      </xdr:nvSpPr>
      <xdr:spPr>
        <a:xfrm>
          <a:off x="6098540" y="1307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93476</xdr:rowOff>
    </xdr:from>
    <xdr:ext cx="534377" cy="259045"/>
    <xdr:sp macro="" textlink="">
      <xdr:nvSpPr>
        <xdr:cNvPr id="412" name="テキスト ボックス 411">
          <a:extLst>
            <a:ext uri="{FF2B5EF4-FFF2-40B4-BE49-F238E27FC236}">
              <a16:creationId xmlns:a16="http://schemas.microsoft.com/office/drawing/2014/main" xmlns="" id="{CC1340AA-AC93-411E-9A36-57D20587F4BD}"/>
            </a:ext>
          </a:extLst>
        </xdr:cNvPr>
        <xdr:cNvSpPr txBox="1"/>
      </xdr:nvSpPr>
      <xdr:spPr>
        <a:xfrm>
          <a:off x="5905011" y="131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967D4DD7-6FF0-45F8-AEC8-7A4B035C7C1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848F9BB-373E-4A65-9EDB-95D37936D0AF}"/>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42CDAB52-B2D0-4E10-81C9-25DA04BB6032}"/>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40BF5F64-D8FD-40A5-9F13-319DB327DF35}"/>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14BB1C99-FFBA-4595-8DF6-A703A09235DC}"/>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72555</xdr:rowOff>
    </xdr:from>
    <xdr:to>
      <xdr:col>55</xdr:col>
      <xdr:colOff>50800</xdr:colOff>
      <xdr:row>79</xdr:row>
      <xdr:rowOff>2705</xdr:rowOff>
    </xdr:to>
    <xdr:sp macro="" textlink="">
      <xdr:nvSpPr>
        <xdr:cNvPr id="418" name="楕円 417">
          <a:extLst>
            <a:ext uri="{FF2B5EF4-FFF2-40B4-BE49-F238E27FC236}">
              <a16:creationId xmlns:a16="http://schemas.microsoft.com/office/drawing/2014/main" xmlns="" id="{F576F089-7717-49B1-8D41-CD40F47B4CDA}"/>
            </a:ext>
          </a:extLst>
        </xdr:cNvPr>
        <xdr:cNvSpPr/>
      </xdr:nvSpPr>
      <xdr:spPr>
        <a:xfrm>
          <a:off x="9192260" y="13148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19" name="普通建設事業費 （ うち新規整備　）該当値テキスト">
          <a:extLst>
            <a:ext uri="{FF2B5EF4-FFF2-40B4-BE49-F238E27FC236}">
              <a16:creationId xmlns:a16="http://schemas.microsoft.com/office/drawing/2014/main" xmlns="" id="{DAF2ABFC-C064-4CA9-81B2-CA62820526EF}"/>
            </a:ext>
          </a:extLst>
        </xdr:cNvPr>
        <xdr:cNvSpPr txBox="1"/>
      </xdr:nvSpPr>
      <xdr:spPr>
        <a:xfrm>
          <a:off x="9271000" y="1308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69202</xdr:rowOff>
    </xdr:from>
    <xdr:to>
      <xdr:col>50</xdr:col>
      <xdr:colOff>165100</xdr:colOff>
      <xdr:row>78</xdr:row>
      <xdr:rowOff>170802</xdr:rowOff>
    </xdr:to>
    <xdr:sp macro="" textlink="">
      <xdr:nvSpPr>
        <xdr:cNvPr id="420" name="楕円 419">
          <a:extLst>
            <a:ext uri="{FF2B5EF4-FFF2-40B4-BE49-F238E27FC236}">
              <a16:creationId xmlns:a16="http://schemas.microsoft.com/office/drawing/2014/main" xmlns="" id="{E2A2B902-7600-407A-AA73-3E37D6BDB6D2}"/>
            </a:ext>
          </a:extLst>
        </xdr:cNvPr>
        <xdr:cNvSpPr/>
      </xdr:nvSpPr>
      <xdr:spPr>
        <a:xfrm>
          <a:off x="8445500" y="131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161929</xdr:rowOff>
    </xdr:from>
    <xdr:ext cx="469744" cy="259045"/>
    <xdr:sp macro="" textlink="">
      <xdr:nvSpPr>
        <xdr:cNvPr id="421" name="テキスト ボックス 420">
          <a:extLst>
            <a:ext uri="{FF2B5EF4-FFF2-40B4-BE49-F238E27FC236}">
              <a16:creationId xmlns:a16="http://schemas.microsoft.com/office/drawing/2014/main" xmlns="" id="{63A51BA3-440F-4EBD-BF3D-5225E2CCBE74}"/>
            </a:ext>
          </a:extLst>
        </xdr:cNvPr>
        <xdr:cNvSpPr txBox="1"/>
      </xdr:nvSpPr>
      <xdr:spPr>
        <a:xfrm>
          <a:off x="8284288" y="132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87071</xdr:rowOff>
    </xdr:from>
    <xdr:to>
      <xdr:col>46</xdr:col>
      <xdr:colOff>38100</xdr:colOff>
      <xdr:row>79</xdr:row>
      <xdr:rowOff>17221</xdr:rowOff>
    </xdr:to>
    <xdr:sp macro="" textlink="">
      <xdr:nvSpPr>
        <xdr:cNvPr id="422" name="楕円 421">
          <a:extLst>
            <a:ext uri="{FF2B5EF4-FFF2-40B4-BE49-F238E27FC236}">
              <a16:creationId xmlns:a16="http://schemas.microsoft.com/office/drawing/2014/main" xmlns="" id="{2313B170-D6B0-4948-840D-F1D6EDE51D8D}"/>
            </a:ext>
          </a:extLst>
        </xdr:cNvPr>
        <xdr:cNvSpPr/>
      </xdr:nvSpPr>
      <xdr:spPr>
        <a:xfrm>
          <a:off x="7670800" y="13162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8348</xdr:rowOff>
    </xdr:from>
    <xdr:ext cx="469744" cy="259045"/>
    <xdr:sp macro="" textlink="">
      <xdr:nvSpPr>
        <xdr:cNvPr id="423" name="テキスト ボックス 422">
          <a:extLst>
            <a:ext uri="{FF2B5EF4-FFF2-40B4-BE49-F238E27FC236}">
              <a16:creationId xmlns:a16="http://schemas.microsoft.com/office/drawing/2014/main" xmlns="" id="{FBA9DDEE-A7E2-4290-9B58-97AA36DB5522}"/>
            </a:ext>
          </a:extLst>
        </xdr:cNvPr>
        <xdr:cNvSpPr txBox="1"/>
      </xdr:nvSpPr>
      <xdr:spPr>
        <a:xfrm>
          <a:off x="7509588" y="132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9804</xdr:rowOff>
    </xdr:from>
    <xdr:to>
      <xdr:col>41</xdr:col>
      <xdr:colOff>101600</xdr:colOff>
      <xdr:row>78</xdr:row>
      <xdr:rowOff>111404</xdr:rowOff>
    </xdr:to>
    <xdr:sp macro="" textlink="">
      <xdr:nvSpPr>
        <xdr:cNvPr id="424" name="楕円 423">
          <a:extLst>
            <a:ext uri="{FF2B5EF4-FFF2-40B4-BE49-F238E27FC236}">
              <a16:creationId xmlns:a16="http://schemas.microsoft.com/office/drawing/2014/main" xmlns="" id="{F53E6AF1-EF5A-4BC5-B1EB-C5BFD796B34D}"/>
            </a:ext>
          </a:extLst>
        </xdr:cNvPr>
        <xdr:cNvSpPr/>
      </xdr:nvSpPr>
      <xdr:spPr>
        <a:xfrm>
          <a:off x="6873240" y="130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127931</xdr:rowOff>
    </xdr:from>
    <xdr:ext cx="534377" cy="259045"/>
    <xdr:sp macro="" textlink="">
      <xdr:nvSpPr>
        <xdr:cNvPr id="425" name="テキスト ボックス 424">
          <a:extLst>
            <a:ext uri="{FF2B5EF4-FFF2-40B4-BE49-F238E27FC236}">
              <a16:creationId xmlns:a16="http://schemas.microsoft.com/office/drawing/2014/main" xmlns="" id="{74B1CBA9-CD44-45D8-A6C1-CF6F9F92AABA}"/>
            </a:ext>
          </a:extLst>
        </xdr:cNvPr>
        <xdr:cNvSpPr txBox="1"/>
      </xdr:nvSpPr>
      <xdr:spPr>
        <a:xfrm>
          <a:off x="6702571" y="128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96686</xdr:rowOff>
    </xdr:from>
    <xdr:to>
      <xdr:col>36</xdr:col>
      <xdr:colOff>165100</xdr:colOff>
      <xdr:row>78</xdr:row>
      <xdr:rowOff>26836</xdr:rowOff>
    </xdr:to>
    <xdr:sp macro="" textlink="">
      <xdr:nvSpPr>
        <xdr:cNvPr id="426" name="楕円 425">
          <a:extLst>
            <a:ext uri="{FF2B5EF4-FFF2-40B4-BE49-F238E27FC236}">
              <a16:creationId xmlns:a16="http://schemas.microsoft.com/office/drawing/2014/main" xmlns="" id="{118FCC88-1F38-46AB-B990-521BDA5B7BF9}"/>
            </a:ext>
          </a:extLst>
        </xdr:cNvPr>
        <xdr:cNvSpPr/>
      </xdr:nvSpPr>
      <xdr:spPr>
        <a:xfrm>
          <a:off x="6098540" y="13004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43363</xdr:rowOff>
    </xdr:from>
    <xdr:ext cx="534377" cy="259045"/>
    <xdr:sp macro="" textlink="">
      <xdr:nvSpPr>
        <xdr:cNvPr id="427" name="テキスト ボックス 426">
          <a:extLst>
            <a:ext uri="{FF2B5EF4-FFF2-40B4-BE49-F238E27FC236}">
              <a16:creationId xmlns:a16="http://schemas.microsoft.com/office/drawing/2014/main" xmlns="" id="{A8950C90-D55A-466B-89A5-140D0ADE66B3}"/>
            </a:ext>
          </a:extLst>
        </xdr:cNvPr>
        <xdr:cNvSpPr txBox="1"/>
      </xdr:nvSpPr>
      <xdr:spPr>
        <a:xfrm>
          <a:off x="5905011" y="127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6E24E638-B8D0-42C2-93EF-51A0905426BF}"/>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B42608BD-05F3-4B2D-88AF-E9A65D75AA0F}"/>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95B0ABC2-F2E6-4720-B6C1-05B7206F73B1}"/>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EA439B5B-FC36-4B76-8D03-DE79DAAEE76D}"/>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D3F17172-9A70-42D8-A9D0-B35E8104E198}"/>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B67C4D78-3656-440D-94E1-569C49B0C051}"/>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FC876511-3BF7-4860-8252-534B07F4BBFA}"/>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84405517-4C8E-4D37-90F8-A69B36BCD677}"/>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68C26BCC-E5AF-4214-AF4D-B67F045D5002}"/>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DED744CB-4BA7-4EB5-8982-93700E8EBA03}"/>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xmlns="" id="{3E9A6394-3376-47A4-A0F4-D787289B023E}"/>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xmlns="" id="{61290F2F-9E8A-4AED-9829-3D3396E3D7ED}"/>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xmlns="" id="{699C7613-0178-42AC-9490-9215A0972735}"/>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xmlns="" id="{12111AEA-344F-4A86-9273-21575274D8E1}"/>
            </a:ext>
          </a:extLst>
        </xdr:cNvPr>
        <xdr:cNvSpPr txBox="1"/>
      </xdr:nvSpPr>
      <xdr:spPr>
        <a:xfrm>
          <a:off x="536404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xmlns="" id="{AA3AC9E3-AD17-47BA-993F-D3C3E62D393C}"/>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xmlns="" id="{1665765F-DD13-41CC-B168-4D406CCD83BD}"/>
            </a:ext>
          </a:extLst>
        </xdr:cNvPr>
        <xdr:cNvSpPr txBox="1"/>
      </xdr:nvSpPr>
      <xdr:spPr>
        <a:xfrm>
          <a:off x="536404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xmlns="" id="{FB9A4B34-324B-4FDD-A2AE-73B66201DAF6}"/>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xmlns="" id="{30A75AD4-49DB-48AF-B415-E007BC396DA6}"/>
            </a:ext>
          </a:extLst>
        </xdr:cNvPr>
        <xdr:cNvSpPr txBox="1"/>
      </xdr:nvSpPr>
      <xdr:spPr>
        <a:xfrm>
          <a:off x="5364041" y="15088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E154ED58-D29B-4691-B62A-8444D33DFC88}"/>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xmlns="" id="{0343388E-C07D-41CE-B686-6E497E106458}"/>
            </a:ext>
          </a:extLst>
        </xdr:cNvPr>
        <xdr:cNvSpPr txBox="1"/>
      </xdr:nvSpPr>
      <xdr:spPr>
        <a:xfrm>
          <a:off x="53640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56BB78F6-86E6-44D9-832B-720EF02F6713}"/>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xmlns="" id="{75776797-7DA7-4F32-B8B1-9F2E11763440}"/>
            </a:ext>
          </a:extLst>
        </xdr:cNvPr>
        <xdr:cNvCxnSpPr/>
      </xdr:nvCxnSpPr>
      <xdr:spPr>
        <a:xfrm flipV="1">
          <a:off x="9218295" y="15109411"/>
          <a:ext cx="1270" cy="13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333802B1-9270-4EC2-8A7D-8BEB26FC9D93}"/>
            </a:ext>
          </a:extLst>
        </xdr:cNvPr>
        <xdr:cNvSpPr txBox="1"/>
      </xdr:nvSpPr>
      <xdr:spPr>
        <a:xfrm>
          <a:off x="9271000" y="1650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xmlns="" id="{AF8F63E0-1D30-4B00-9ACE-F3D8CC7380FF}"/>
            </a:ext>
          </a:extLst>
        </xdr:cNvPr>
        <xdr:cNvCxnSpPr/>
      </xdr:nvCxnSpPr>
      <xdr:spPr>
        <a:xfrm>
          <a:off x="9154160" y="16497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xmlns="" id="{21D60658-6EBE-4D0C-B8A4-935865C2489E}"/>
            </a:ext>
          </a:extLst>
        </xdr:cNvPr>
        <xdr:cNvSpPr txBox="1"/>
      </xdr:nvSpPr>
      <xdr:spPr>
        <a:xfrm>
          <a:off x="9271000" y="148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xmlns="" id="{9E972D4D-AEF2-43B0-BACE-B9BC18D9C145}"/>
            </a:ext>
          </a:extLst>
        </xdr:cNvPr>
        <xdr:cNvCxnSpPr/>
      </xdr:nvCxnSpPr>
      <xdr:spPr>
        <a:xfrm>
          <a:off x="9154160" y="1510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34430</xdr:rowOff>
    </xdr:from>
    <xdr:to>
      <xdr:col>55</xdr:col>
      <xdr:colOff>0</xdr:colOff>
      <xdr:row>97</xdr:row>
      <xdr:rowOff>65542</xdr:rowOff>
    </xdr:to>
    <xdr:cxnSp macro="">
      <xdr:nvCxnSpPr>
        <xdr:cNvPr id="454" name="直線コネクタ 453">
          <a:extLst>
            <a:ext uri="{FF2B5EF4-FFF2-40B4-BE49-F238E27FC236}">
              <a16:creationId xmlns:a16="http://schemas.microsoft.com/office/drawing/2014/main" xmlns="" id="{B5B43812-66E0-43C2-B299-A57643D45DF8}"/>
            </a:ext>
          </a:extLst>
        </xdr:cNvPr>
        <xdr:cNvCxnSpPr/>
      </xdr:nvCxnSpPr>
      <xdr:spPr>
        <a:xfrm>
          <a:off x="8496300" y="16127870"/>
          <a:ext cx="723900" cy="1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a:extLst>
            <a:ext uri="{FF2B5EF4-FFF2-40B4-BE49-F238E27FC236}">
              <a16:creationId xmlns:a16="http://schemas.microsoft.com/office/drawing/2014/main" xmlns="" id="{28AAC943-A28D-411F-B7FF-BEEDA379B9E6}"/>
            </a:ext>
          </a:extLst>
        </xdr:cNvPr>
        <xdr:cNvSpPr txBox="1"/>
      </xdr:nvSpPr>
      <xdr:spPr>
        <a:xfrm>
          <a:off x="9271000" y="15863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xmlns="" id="{7ABC3DCA-E1E0-4CB2-B34D-2EC15CC2E838}"/>
            </a:ext>
          </a:extLst>
        </xdr:cNvPr>
        <xdr:cNvSpPr/>
      </xdr:nvSpPr>
      <xdr:spPr>
        <a:xfrm>
          <a:off x="9192260" y="16008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104449</xdr:rowOff>
    </xdr:from>
    <xdr:to>
      <xdr:col>50</xdr:col>
      <xdr:colOff>114300</xdr:colOff>
      <xdr:row>96</xdr:row>
      <xdr:rowOff>34430</xdr:rowOff>
    </xdr:to>
    <xdr:cxnSp macro="">
      <xdr:nvCxnSpPr>
        <xdr:cNvPr id="457" name="直線コネクタ 456">
          <a:extLst>
            <a:ext uri="{FF2B5EF4-FFF2-40B4-BE49-F238E27FC236}">
              <a16:creationId xmlns:a16="http://schemas.microsoft.com/office/drawing/2014/main" xmlns="" id="{577F97BC-3E59-4C4F-ABBD-91FD3EF58A5A}"/>
            </a:ext>
          </a:extLst>
        </xdr:cNvPr>
        <xdr:cNvCxnSpPr/>
      </xdr:nvCxnSpPr>
      <xdr:spPr>
        <a:xfrm>
          <a:off x="7713980" y="16030249"/>
          <a:ext cx="782320" cy="9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xmlns="" id="{907683C0-FCF6-4207-8055-A5CD6B778AB5}"/>
            </a:ext>
          </a:extLst>
        </xdr:cNvPr>
        <xdr:cNvSpPr/>
      </xdr:nvSpPr>
      <xdr:spPr>
        <a:xfrm>
          <a:off x="8445500" y="16025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a:extLst>
            <a:ext uri="{FF2B5EF4-FFF2-40B4-BE49-F238E27FC236}">
              <a16:creationId xmlns:a16="http://schemas.microsoft.com/office/drawing/2014/main" xmlns="" id="{5F2C1E44-AE29-4CBE-84D4-8CF1958D140F}"/>
            </a:ext>
          </a:extLst>
        </xdr:cNvPr>
        <xdr:cNvSpPr txBox="1"/>
      </xdr:nvSpPr>
      <xdr:spPr>
        <a:xfrm>
          <a:off x="8251971" y="158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104449</xdr:rowOff>
    </xdr:from>
    <xdr:to>
      <xdr:col>45</xdr:col>
      <xdr:colOff>177800</xdr:colOff>
      <xdr:row>96</xdr:row>
      <xdr:rowOff>29927</xdr:rowOff>
    </xdr:to>
    <xdr:cxnSp macro="">
      <xdr:nvCxnSpPr>
        <xdr:cNvPr id="460" name="直線コネクタ 459">
          <a:extLst>
            <a:ext uri="{FF2B5EF4-FFF2-40B4-BE49-F238E27FC236}">
              <a16:creationId xmlns:a16="http://schemas.microsoft.com/office/drawing/2014/main" xmlns="" id="{1A1A8708-D0B9-4105-802A-332F4C6641B6}"/>
            </a:ext>
          </a:extLst>
        </xdr:cNvPr>
        <xdr:cNvCxnSpPr/>
      </xdr:nvCxnSpPr>
      <xdr:spPr>
        <a:xfrm flipV="1">
          <a:off x="6924040" y="16030249"/>
          <a:ext cx="789940" cy="9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60736</xdr:rowOff>
    </xdr:from>
    <xdr:to>
      <xdr:col>46</xdr:col>
      <xdr:colOff>38100</xdr:colOff>
      <xdr:row>95</xdr:row>
      <xdr:rowOff>162336</xdr:rowOff>
    </xdr:to>
    <xdr:sp macro="" textlink="">
      <xdr:nvSpPr>
        <xdr:cNvPr id="461" name="フローチャート: 判断 460">
          <a:extLst>
            <a:ext uri="{FF2B5EF4-FFF2-40B4-BE49-F238E27FC236}">
              <a16:creationId xmlns:a16="http://schemas.microsoft.com/office/drawing/2014/main" xmlns="" id="{7FD6955A-343F-42F2-BBD5-35CB38DF5D91}"/>
            </a:ext>
          </a:extLst>
        </xdr:cNvPr>
        <xdr:cNvSpPr/>
      </xdr:nvSpPr>
      <xdr:spPr>
        <a:xfrm>
          <a:off x="7670800" y="159865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153463</xdr:rowOff>
    </xdr:from>
    <xdr:ext cx="534377" cy="259045"/>
    <xdr:sp macro="" textlink="">
      <xdr:nvSpPr>
        <xdr:cNvPr id="462" name="テキスト ボックス 461">
          <a:extLst>
            <a:ext uri="{FF2B5EF4-FFF2-40B4-BE49-F238E27FC236}">
              <a16:creationId xmlns:a16="http://schemas.microsoft.com/office/drawing/2014/main" xmlns="" id="{1FB9FF07-B585-4001-A201-52876DA198AA}"/>
            </a:ext>
          </a:extLst>
        </xdr:cNvPr>
        <xdr:cNvSpPr txBox="1"/>
      </xdr:nvSpPr>
      <xdr:spPr>
        <a:xfrm>
          <a:off x="7477271" y="160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29927</xdr:rowOff>
    </xdr:from>
    <xdr:to>
      <xdr:col>41</xdr:col>
      <xdr:colOff>50800</xdr:colOff>
      <xdr:row>96</xdr:row>
      <xdr:rowOff>35824</xdr:rowOff>
    </xdr:to>
    <xdr:cxnSp macro="">
      <xdr:nvCxnSpPr>
        <xdr:cNvPr id="463" name="直線コネクタ 462">
          <a:extLst>
            <a:ext uri="{FF2B5EF4-FFF2-40B4-BE49-F238E27FC236}">
              <a16:creationId xmlns:a16="http://schemas.microsoft.com/office/drawing/2014/main" xmlns="" id="{38BCA126-DE50-439C-9F9D-BB891FBEE41C}"/>
            </a:ext>
          </a:extLst>
        </xdr:cNvPr>
        <xdr:cNvCxnSpPr/>
      </xdr:nvCxnSpPr>
      <xdr:spPr>
        <a:xfrm flipV="1">
          <a:off x="6149340" y="16123367"/>
          <a:ext cx="7747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105474</xdr:rowOff>
    </xdr:from>
    <xdr:to>
      <xdr:col>41</xdr:col>
      <xdr:colOff>101600</xdr:colOff>
      <xdr:row>96</xdr:row>
      <xdr:rowOff>35624</xdr:rowOff>
    </xdr:to>
    <xdr:sp macro="" textlink="">
      <xdr:nvSpPr>
        <xdr:cNvPr id="464" name="フローチャート: 判断 463">
          <a:extLst>
            <a:ext uri="{FF2B5EF4-FFF2-40B4-BE49-F238E27FC236}">
              <a16:creationId xmlns:a16="http://schemas.microsoft.com/office/drawing/2014/main" xmlns="" id="{7DAD0023-8B59-4C6A-9FAA-F0E543903A89}"/>
            </a:ext>
          </a:extLst>
        </xdr:cNvPr>
        <xdr:cNvSpPr/>
      </xdr:nvSpPr>
      <xdr:spPr>
        <a:xfrm>
          <a:off x="6873240" y="16031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52151</xdr:rowOff>
    </xdr:from>
    <xdr:ext cx="534377" cy="259045"/>
    <xdr:sp macro="" textlink="">
      <xdr:nvSpPr>
        <xdr:cNvPr id="465" name="テキスト ボックス 464">
          <a:extLst>
            <a:ext uri="{FF2B5EF4-FFF2-40B4-BE49-F238E27FC236}">
              <a16:creationId xmlns:a16="http://schemas.microsoft.com/office/drawing/2014/main" xmlns="" id="{DA287BB4-C9B7-4A2C-BC40-D54007C33894}"/>
            </a:ext>
          </a:extLst>
        </xdr:cNvPr>
        <xdr:cNvSpPr txBox="1"/>
      </xdr:nvSpPr>
      <xdr:spPr>
        <a:xfrm>
          <a:off x="6702571" y="158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17531</xdr:rowOff>
    </xdr:from>
    <xdr:to>
      <xdr:col>36</xdr:col>
      <xdr:colOff>165100</xdr:colOff>
      <xdr:row>95</xdr:row>
      <xdr:rowOff>119131</xdr:rowOff>
    </xdr:to>
    <xdr:sp macro="" textlink="">
      <xdr:nvSpPr>
        <xdr:cNvPr id="466" name="フローチャート: 判断 465">
          <a:extLst>
            <a:ext uri="{FF2B5EF4-FFF2-40B4-BE49-F238E27FC236}">
              <a16:creationId xmlns:a16="http://schemas.microsoft.com/office/drawing/2014/main" xmlns="" id="{E6A16D11-A867-474B-B035-A99AFC078EDA}"/>
            </a:ext>
          </a:extLst>
        </xdr:cNvPr>
        <xdr:cNvSpPr/>
      </xdr:nvSpPr>
      <xdr:spPr>
        <a:xfrm>
          <a:off x="6098540" y="15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135658</xdr:rowOff>
    </xdr:from>
    <xdr:ext cx="534377" cy="259045"/>
    <xdr:sp macro="" textlink="">
      <xdr:nvSpPr>
        <xdr:cNvPr id="467" name="テキスト ボックス 466">
          <a:extLst>
            <a:ext uri="{FF2B5EF4-FFF2-40B4-BE49-F238E27FC236}">
              <a16:creationId xmlns:a16="http://schemas.microsoft.com/office/drawing/2014/main" xmlns="" id="{5E8AA0EE-9B29-42A2-9A3D-2E6B3C23F336}"/>
            </a:ext>
          </a:extLst>
        </xdr:cNvPr>
        <xdr:cNvSpPr txBox="1"/>
      </xdr:nvSpPr>
      <xdr:spPr>
        <a:xfrm>
          <a:off x="5905011" y="157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BEAEED62-D4BC-4A06-9134-E4CC0B2D2188}"/>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C025FB24-7266-46A4-AFB8-751F187E6A05}"/>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AA2AAE91-676A-4F77-9550-A5C5EEDFAC63}"/>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D8C8337D-0CEA-4B0D-A96A-9E65CA485AB7}"/>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FFEFF705-B2E9-4FE3-BC17-E6EDC1EB98EF}"/>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14742</xdr:rowOff>
    </xdr:from>
    <xdr:to>
      <xdr:col>55</xdr:col>
      <xdr:colOff>50800</xdr:colOff>
      <xdr:row>97</xdr:row>
      <xdr:rowOff>116342</xdr:rowOff>
    </xdr:to>
    <xdr:sp macro="" textlink="">
      <xdr:nvSpPr>
        <xdr:cNvPr id="473" name="楕円 472">
          <a:extLst>
            <a:ext uri="{FF2B5EF4-FFF2-40B4-BE49-F238E27FC236}">
              <a16:creationId xmlns:a16="http://schemas.microsoft.com/office/drawing/2014/main" xmlns="" id="{88CF01C0-BABF-412C-BA97-EC73E6C8AB21}"/>
            </a:ext>
          </a:extLst>
        </xdr:cNvPr>
        <xdr:cNvSpPr/>
      </xdr:nvSpPr>
      <xdr:spPr>
        <a:xfrm>
          <a:off x="9192260" y="162758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164619</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2E25FF-0AA8-4FF9-BCED-0E1EEFE1D897}"/>
            </a:ext>
          </a:extLst>
        </xdr:cNvPr>
        <xdr:cNvSpPr txBox="1"/>
      </xdr:nvSpPr>
      <xdr:spPr>
        <a:xfrm>
          <a:off x="9271000" y="1625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155080</xdr:rowOff>
    </xdr:from>
    <xdr:to>
      <xdr:col>50</xdr:col>
      <xdr:colOff>165100</xdr:colOff>
      <xdr:row>96</xdr:row>
      <xdr:rowOff>85230</xdr:rowOff>
    </xdr:to>
    <xdr:sp macro="" textlink="">
      <xdr:nvSpPr>
        <xdr:cNvPr id="475" name="楕円 474">
          <a:extLst>
            <a:ext uri="{FF2B5EF4-FFF2-40B4-BE49-F238E27FC236}">
              <a16:creationId xmlns:a16="http://schemas.microsoft.com/office/drawing/2014/main" xmlns="" id="{4019634D-95AA-4B7F-82D7-05E9729967F3}"/>
            </a:ext>
          </a:extLst>
        </xdr:cNvPr>
        <xdr:cNvSpPr/>
      </xdr:nvSpPr>
      <xdr:spPr>
        <a:xfrm>
          <a:off x="8445500" y="1608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76357</xdr:rowOff>
    </xdr:from>
    <xdr:ext cx="534377" cy="259045"/>
    <xdr:sp macro="" textlink="">
      <xdr:nvSpPr>
        <xdr:cNvPr id="476" name="テキスト ボックス 475">
          <a:extLst>
            <a:ext uri="{FF2B5EF4-FFF2-40B4-BE49-F238E27FC236}">
              <a16:creationId xmlns:a16="http://schemas.microsoft.com/office/drawing/2014/main" xmlns="" id="{44E52228-4DCC-4EE9-B16F-FDCF35F0FE38}"/>
            </a:ext>
          </a:extLst>
        </xdr:cNvPr>
        <xdr:cNvSpPr txBox="1"/>
      </xdr:nvSpPr>
      <xdr:spPr>
        <a:xfrm>
          <a:off x="8251971" y="161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53649</xdr:rowOff>
    </xdr:from>
    <xdr:to>
      <xdr:col>46</xdr:col>
      <xdr:colOff>38100</xdr:colOff>
      <xdr:row>95</xdr:row>
      <xdr:rowOff>155249</xdr:rowOff>
    </xdr:to>
    <xdr:sp macro="" textlink="">
      <xdr:nvSpPr>
        <xdr:cNvPr id="477" name="楕円 476">
          <a:extLst>
            <a:ext uri="{FF2B5EF4-FFF2-40B4-BE49-F238E27FC236}">
              <a16:creationId xmlns:a16="http://schemas.microsoft.com/office/drawing/2014/main" xmlns="" id="{8933213A-A2DA-414B-BCD5-A6292C2A20D2}"/>
            </a:ext>
          </a:extLst>
        </xdr:cNvPr>
        <xdr:cNvSpPr/>
      </xdr:nvSpPr>
      <xdr:spPr>
        <a:xfrm>
          <a:off x="7670800" y="159794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326</xdr:rowOff>
    </xdr:from>
    <xdr:ext cx="534377" cy="259045"/>
    <xdr:sp macro="" textlink="">
      <xdr:nvSpPr>
        <xdr:cNvPr id="478" name="テキスト ボックス 477">
          <a:extLst>
            <a:ext uri="{FF2B5EF4-FFF2-40B4-BE49-F238E27FC236}">
              <a16:creationId xmlns:a16="http://schemas.microsoft.com/office/drawing/2014/main" xmlns="" id="{F7536CB9-CAC9-46BD-A4B6-E8EB87C5A3B2}"/>
            </a:ext>
          </a:extLst>
        </xdr:cNvPr>
        <xdr:cNvSpPr txBox="1"/>
      </xdr:nvSpPr>
      <xdr:spPr>
        <a:xfrm>
          <a:off x="7477271" y="157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150577</xdr:rowOff>
    </xdr:from>
    <xdr:to>
      <xdr:col>41</xdr:col>
      <xdr:colOff>101600</xdr:colOff>
      <xdr:row>96</xdr:row>
      <xdr:rowOff>80727</xdr:rowOff>
    </xdr:to>
    <xdr:sp macro="" textlink="">
      <xdr:nvSpPr>
        <xdr:cNvPr id="479" name="楕円 478">
          <a:extLst>
            <a:ext uri="{FF2B5EF4-FFF2-40B4-BE49-F238E27FC236}">
              <a16:creationId xmlns:a16="http://schemas.microsoft.com/office/drawing/2014/main" xmlns="" id="{5439357F-71C1-4ED4-AB3D-646C892B2048}"/>
            </a:ext>
          </a:extLst>
        </xdr:cNvPr>
        <xdr:cNvSpPr/>
      </xdr:nvSpPr>
      <xdr:spPr>
        <a:xfrm>
          <a:off x="6873240" y="16076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71854</xdr:rowOff>
    </xdr:from>
    <xdr:ext cx="534377" cy="259045"/>
    <xdr:sp macro="" textlink="">
      <xdr:nvSpPr>
        <xdr:cNvPr id="480" name="テキスト ボックス 479">
          <a:extLst>
            <a:ext uri="{FF2B5EF4-FFF2-40B4-BE49-F238E27FC236}">
              <a16:creationId xmlns:a16="http://schemas.microsoft.com/office/drawing/2014/main" xmlns="" id="{2C769A18-CDE7-4B6E-9F27-117F6655C371}"/>
            </a:ext>
          </a:extLst>
        </xdr:cNvPr>
        <xdr:cNvSpPr txBox="1"/>
      </xdr:nvSpPr>
      <xdr:spPr>
        <a:xfrm>
          <a:off x="6702571" y="161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156474</xdr:rowOff>
    </xdr:from>
    <xdr:to>
      <xdr:col>36</xdr:col>
      <xdr:colOff>165100</xdr:colOff>
      <xdr:row>96</xdr:row>
      <xdr:rowOff>86624</xdr:rowOff>
    </xdr:to>
    <xdr:sp macro="" textlink="">
      <xdr:nvSpPr>
        <xdr:cNvPr id="481" name="楕円 480">
          <a:extLst>
            <a:ext uri="{FF2B5EF4-FFF2-40B4-BE49-F238E27FC236}">
              <a16:creationId xmlns:a16="http://schemas.microsoft.com/office/drawing/2014/main" xmlns="" id="{E6B92E91-0E50-40E4-AA57-675EFB924ED8}"/>
            </a:ext>
          </a:extLst>
        </xdr:cNvPr>
        <xdr:cNvSpPr/>
      </xdr:nvSpPr>
      <xdr:spPr>
        <a:xfrm>
          <a:off x="6098540" y="16082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77751</xdr:rowOff>
    </xdr:from>
    <xdr:ext cx="534377" cy="259045"/>
    <xdr:sp macro="" textlink="">
      <xdr:nvSpPr>
        <xdr:cNvPr id="482" name="テキスト ボックス 481">
          <a:extLst>
            <a:ext uri="{FF2B5EF4-FFF2-40B4-BE49-F238E27FC236}">
              <a16:creationId xmlns:a16="http://schemas.microsoft.com/office/drawing/2014/main" xmlns="" id="{17785D4D-BFF2-4DD6-BAE5-3CE4E056A917}"/>
            </a:ext>
          </a:extLst>
        </xdr:cNvPr>
        <xdr:cNvSpPr txBox="1"/>
      </xdr:nvSpPr>
      <xdr:spPr>
        <a:xfrm>
          <a:off x="5905011" y="161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42C84EAC-49F5-4D18-8F4F-077E46CF87AC}"/>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5A8449EF-8379-4F8F-BA9C-3B48DC63FB86}"/>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BA6479BC-0B43-49C7-B448-3939477FC598}"/>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FC6B8B14-0A2D-4D94-A4A0-2C625764D7B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EB4A292C-77A6-49B8-844A-F64924CD0EAC}"/>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841C3BC4-9FF5-4A9C-A031-64587F110F99}"/>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72AA3784-32FC-45E0-8FD0-565670E9318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FB8357F4-AD76-4F60-875C-B072D99DFCEA}"/>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D8D67C2D-3529-44B0-A51E-A3C2F11F5019}"/>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1DF9E440-8461-4340-A55E-0B38CE62325A}"/>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xmlns="" id="{DB2C4A0F-ED76-4308-87BD-8EB1D8953F19}"/>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xmlns="" id="{D45B725C-CA36-4083-BB39-CEBEC10F5C3E}"/>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xmlns="" id="{C8CDFB2C-C037-4F79-9258-A6AD3C0C14AB}"/>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xmlns="" id="{F5319DC9-B1D2-4F33-8334-2B8ABC769078}"/>
            </a:ext>
          </a:extLst>
        </xdr:cNvPr>
        <xdr:cNvSpPr txBox="1"/>
      </xdr:nvSpPr>
      <xdr:spPr>
        <a:xfrm>
          <a:off x="105615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xmlns="" id="{DC1EBBCE-20CB-45D7-8E2B-40D43C0C91C2}"/>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xmlns="" id="{73BD3D69-5A0F-4E2F-9445-3FFD2D5CB010}"/>
            </a:ext>
          </a:extLst>
        </xdr:cNvPr>
        <xdr:cNvSpPr txBox="1"/>
      </xdr:nvSpPr>
      <xdr:spPr>
        <a:xfrm>
          <a:off x="105615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xmlns="" id="{E21B762C-F9C5-4E51-BC4E-80566EF7CC55}"/>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xmlns="" id="{469308F0-C2E5-4B64-AA5C-3C093FF2BD63}"/>
            </a:ext>
          </a:extLst>
        </xdr:cNvPr>
        <xdr:cNvSpPr txBox="1"/>
      </xdr:nvSpPr>
      <xdr:spPr>
        <a:xfrm>
          <a:off x="105615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xmlns="" id="{89BF7AB6-8D52-4740-8947-645C3B1EBA7A}"/>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xmlns="" id="{EFC5A1E8-BF97-4237-A816-1C56C7E71514}"/>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E0FF52EA-1757-4C2F-925E-2BE6B5E79EE8}"/>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xmlns="" id="{F08E165F-D7FF-4430-9C03-9CF82696D338}"/>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8D8C4387-29A5-4254-B57F-FB65B8ACAAA6}"/>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xmlns="" id="{634C3D50-798C-42B7-B872-A0BC9A9528D6}"/>
            </a:ext>
          </a:extLst>
        </xdr:cNvPr>
        <xdr:cNvCxnSpPr/>
      </xdr:nvCxnSpPr>
      <xdr:spPr>
        <a:xfrm flipV="1">
          <a:off x="14374495" y="5156327"/>
          <a:ext cx="1269" cy="142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xmlns="" id="{185AB787-56BF-4652-99AC-183B1F84B4B7}"/>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xmlns="" id="{53A445BC-C973-499A-9B9D-975BFFC89A1E}"/>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xmlns="" id="{39C3C63C-A035-4A3A-9080-C08F5D6C335D}"/>
            </a:ext>
          </a:extLst>
        </xdr:cNvPr>
        <xdr:cNvSpPr txBox="1"/>
      </xdr:nvSpPr>
      <xdr:spPr>
        <a:xfrm>
          <a:off x="14419580" y="49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xmlns="" id="{38C4497D-71C7-427E-BF9A-0DB611A5E4AD}"/>
            </a:ext>
          </a:extLst>
        </xdr:cNvPr>
        <xdr:cNvCxnSpPr/>
      </xdr:nvCxnSpPr>
      <xdr:spPr>
        <a:xfrm>
          <a:off x="14287500" y="5156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18415</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xmlns="" id="{A241C7EE-3129-4888-9D0D-00DC506ED9F6}"/>
            </a:ext>
          </a:extLst>
        </xdr:cNvPr>
        <xdr:cNvCxnSpPr/>
      </xdr:nvCxnSpPr>
      <xdr:spPr>
        <a:xfrm flipV="1">
          <a:off x="13629640" y="6556375"/>
          <a:ext cx="74676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xmlns="" id="{BC605506-8157-46AA-BEB0-CBDB239B03C5}"/>
            </a:ext>
          </a:extLst>
        </xdr:cNvPr>
        <xdr:cNvSpPr txBox="1"/>
      </xdr:nvSpPr>
      <xdr:spPr>
        <a:xfrm>
          <a:off x="14419580" y="63012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xmlns="" id="{36F394E4-F2C8-4351-9778-478409A249C2}"/>
            </a:ext>
          </a:extLst>
        </xdr:cNvPr>
        <xdr:cNvSpPr/>
      </xdr:nvSpPr>
      <xdr:spPr>
        <a:xfrm>
          <a:off x="14325600" y="64460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128524</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xmlns="" id="{DF078388-4EB4-4BA8-8A2A-602434C0F609}"/>
            </a:ext>
          </a:extLst>
        </xdr:cNvPr>
        <xdr:cNvCxnSpPr/>
      </xdr:nvCxnSpPr>
      <xdr:spPr>
        <a:xfrm>
          <a:off x="12854940" y="6498844"/>
          <a:ext cx="774700" cy="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xmlns="" id="{79F278A5-A0FF-4C73-ADDD-29708CFCB520}"/>
            </a:ext>
          </a:extLst>
        </xdr:cNvPr>
        <xdr:cNvSpPr/>
      </xdr:nvSpPr>
      <xdr:spPr>
        <a:xfrm>
          <a:off x="1357884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xmlns="" id="{2BD7AADF-FD4D-4696-B3E6-E2207140579E}"/>
            </a:ext>
          </a:extLst>
        </xdr:cNvPr>
        <xdr:cNvSpPr txBox="1"/>
      </xdr:nvSpPr>
      <xdr:spPr>
        <a:xfrm>
          <a:off x="13417628" y="61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64389</xdr:rowOff>
    </xdr:from>
    <xdr:to>
      <xdr:col>76</xdr:col>
      <xdr:colOff>114300</xdr:colOff>
      <xdr:row>38</xdr:row>
      <xdr:rowOff>128524</xdr:rowOff>
    </xdr:to>
    <xdr:cxnSp macro="">
      <xdr:nvCxnSpPr>
        <xdr:cNvPr id="517" name="直線コネクタ 516">
          <a:extLst>
            <a:ext uri="{FF2B5EF4-FFF2-40B4-BE49-F238E27FC236}">
              <a16:creationId xmlns:a16="http://schemas.microsoft.com/office/drawing/2014/main" xmlns="" id="{3DFA432D-DDBF-4734-9A9E-C2C66BB4B9D4}"/>
            </a:ext>
          </a:extLst>
        </xdr:cNvPr>
        <xdr:cNvCxnSpPr/>
      </xdr:nvCxnSpPr>
      <xdr:spPr>
        <a:xfrm>
          <a:off x="12072620" y="6434709"/>
          <a:ext cx="78232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xdr:rowOff>
    </xdr:from>
    <xdr:to>
      <xdr:col>76</xdr:col>
      <xdr:colOff>165100</xdr:colOff>
      <xdr:row>38</xdr:row>
      <xdr:rowOff>102870</xdr:rowOff>
    </xdr:to>
    <xdr:sp macro="" textlink="">
      <xdr:nvSpPr>
        <xdr:cNvPr id="518" name="フローチャート: 判断 517">
          <a:extLst>
            <a:ext uri="{FF2B5EF4-FFF2-40B4-BE49-F238E27FC236}">
              <a16:creationId xmlns:a16="http://schemas.microsoft.com/office/drawing/2014/main" xmlns="" id="{88841B81-97D2-4BD7-883F-A4CBC57B8337}"/>
            </a:ext>
          </a:extLst>
        </xdr:cNvPr>
        <xdr:cNvSpPr/>
      </xdr:nvSpPr>
      <xdr:spPr>
        <a:xfrm>
          <a:off x="1280414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119397</xdr:rowOff>
    </xdr:from>
    <xdr:ext cx="469744" cy="259045"/>
    <xdr:sp macro="" textlink="">
      <xdr:nvSpPr>
        <xdr:cNvPr id="519" name="テキスト ボックス 518">
          <a:extLst>
            <a:ext uri="{FF2B5EF4-FFF2-40B4-BE49-F238E27FC236}">
              <a16:creationId xmlns:a16="http://schemas.microsoft.com/office/drawing/2014/main" xmlns="" id="{8EE19D0A-A137-49EF-ACE7-19097000E7A4}"/>
            </a:ext>
          </a:extLst>
        </xdr:cNvPr>
        <xdr:cNvSpPr txBox="1"/>
      </xdr:nvSpPr>
      <xdr:spPr>
        <a:xfrm>
          <a:off x="12642928" y="61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64389</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xmlns="" id="{04F90AF2-4019-471E-B339-5E463B13A20D}"/>
            </a:ext>
          </a:extLst>
        </xdr:cNvPr>
        <xdr:cNvCxnSpPr/>
      </xdr:nvCxnSpPr>
      <xdr:spPr>
        <a:xfrm flipV="1">
          <a:off x="11282680" y="6434709"/>
          <a:ext cx="789940" cy="1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126111</xdr:rowOff>
    </xdr:from>
    <xdr:to>
      <xdr:col>72</xdr:col>
      <xdr:colOff>38100</xdr:colOff>
      <xdr:row>38</xdr:row>
      <xdr:rowOff>56261</xdr:rowOff>
    </xdr:to>
    <xdr:sp macro="" textlink="">
      <xdr:nvSpPr>
        <xdr:cNvPr id="521" name="フローチャート: 判断 520">
          <a:extLst>
            <a:ext uri="{FF2B5EF4-FFF2-40B4-BE49-F238E27FC236}">
              <a16:creationId xmlns:a16="http://schemas.microsoft.com/office/drawing/2014/main" xmlns="" id="{E7661322-755B-408B-90CE-4F2BED0A0646}"/>
            </a:ext>
          </a:extLst>
        </xdr:cNvPr>
        <xdr:cNvSpPr/>
      </xdr:nvSpPr>
      <xdr:spPr>
        <a:xfrm>
          <a:off x="12029440" y="6328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72788</xdr:rowOff>
    </xdr:from>
    <xdr:ext cx="469744" cy="259045"/>
    <xdr:sp macro="" textlink="">
      <xdr:nvSpPr>
        <xdr:cNvPr id="522" name="テキスト ボックス 521">
          <a:extLst>
            <a:ext uri="{FF2B5EF4-FFF2-40B4-BE49-F238E27FC236}">
              <a16:creationId xmlns:a16="http://schemas.microsoft.com/office/drawing/2014/main" xmlns="" id="{E766304A-492F-4CAC-BFB1-D119F0B8104E}"/>
            </a:ext>
          </a:extLst>
        </xdr:cNvPr>
        <xdr:cNvSpPr txBox="1"/>
      </xdr:nvSpPr>
      <xdr:spPr>
        <a:xfrm>
          <a:off x="11868228" y="61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87630</xdr:rowOff>
    </xdr:from>
    <xdr:to>
      <xdr:col>67</xdr:col>
      <xdr:colOff>101600</xdr:colOff>
      <xdr:row>39</xdr:row>
      <xdr:rowOff>17780</xdr:rowOff>
    </xdr:to>
    <xdr:sp macro="" textlink="">
      <xdr:nvSpPr>
        <xdr:cNvPr id="523" name="フローチャート: 判断 522">
          <a:extLst>
            <a:ext uri="{FF2B5EF4-FFF2-40B4-BE49-F238E27FC236}">
              <a16:creationId xmlns:a16="http://schemas.microsoft.com/office/drawing/2014/main" xmlns="" id="{DA00D9D1-5736-4E90-9889-75D003707213}"/>
            </a:ext>
          </a:extLst>
        </xdr:cNvPr>
        <xdr:cNvSpPr/>
      </xdr:nvSpPr>
      <xdr:spPr>
        <a:xfrm>
          <a:off x="11231880" y="6457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34307</xdr:rowOff>
    </xdr:from>
    <xdr:ext cx="378565" cy="259045"/>
    <xdr:sp macro="" textlink="">
      <xdr:nvSpPr>
        <xdr:cNvPr id="524" name="テキスト ボックス 523">
          <a:extLst>
            <a:ext uri="{FF2B5EF4-FFF2-40B4-BE49-F238E27FC236}">
              <a16:creationId xmlns:a16="http://schemas.microsoft.com/office/drawing/2014/main" xmlns="" id="{629A3ACB-6399-4C1C-96E9-E001D63B3202}"/>
            </a:ext>
          </a:extLst>
        </xdr:cNvPr>
        <xdr:cNvSpPr txBox="1"/>
      </xdr:nvSpPr>
      <xdr:spPr>
        <a:xfrm>
          <a:off x="11116257" y="62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1E57BE9A-D2DF-44C2-8DB5-95CE1FA16E88}"/>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B28973FA-E97F-4FC3-ABEF-A73F30E828AA}"/>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A64B6551-B7B4-4725-B656-83E34DDE82E5}"/>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8E2ED600-11DD-49F7-86AA-3710B02A4205}"/>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2044336B-301D-4D99-8B24-4F925E29A384}"/>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139065</xdr:rowOff>
    </xdr:from>
    <xdr:to>
      <xdr:col>85</xdr:col>
      <xdr:colOff>177800</xdr:colOff>
      <xdr:row>39</xdr:row>
      <xdr:rowOff>69215</xdr:rowOff>
    </xdr:to>
    <xdr:sp macro="" textlink="">
      <xdr:nvSpPr>
        <xdr:cNvPr id="530" name="楕円 529">
          <a:extLst>
            <a:ext uri="{FF2B5EF4-FFF2-40B4-BE49-F238E27FC236}">
              <a16:creationId xmlns:a16="http://schemas.microsoft.com/office/drawing/2014/main" xmlns="" id="{822F419C-D2CA-4576-B59D-CEE281A34041}"/>
            </a:ext>
          </a:extLst>
        </xdr:cNvPr>
        <xdr:cNvSpPr/>
      </xdr:nvSpPr>
      <xdr:spPr>
        <a:xfrm>
          <a:off x="14325600" y="65093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54119</xdr:rowOff>
    </xdr:from>
    <xdr:ext cx="378565" cy="259045"/>
    <xdr:sp macro="" textlink="">
      <xdr:nvSpPr>
        <xdr:cNvPr id="531" name="災害復旧事業費該当値テキスト">
          <a:extLst>
            <a:ext uri="{FF2B5EF4-FFF2-40B4-BE49-F238E27FC236}">
              <a16:creationId xmlns:a16="http://schemas.microsoft.com/office/drawing/2014/main" xmlns="" id="{7B6AB2F2-B7C3-4522-9FDE-5F165DE7DC53}"/>
            </a:ext>
          </a:extLst>
        </xdr:cNvPr>
        <xdr:cNvSpPr txBox="1"/>
      </xdr:nvSpPr>
      <xdr:spPr>
        <a:xfrm>
          <a:off x="14419580" y="642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xmlns="" id="{0DAC79BB-DED3-4D30-9FD0-85F31D3FA959}"/>
            </a:ext>
          </a:extLst>
        </xdr:cNvPr>
        <xdr:cNvSpPr/>
      </xdr:nvSpPr>
      <xdr:spPr>
        <a:xfrm>
          <a:off x="135788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xmlns="" id="{FF76C0AC-E02A-448C-B6CC-7A00A4949738}"/>
            </a:ext>
          </a:extLst>
        </xdr:cNvPr>
        <xdr:cNvSpPr txBox="1"/>
      </xdr:nvSpPr>
      <xdr:spPr>
        <a:xfrm>
          <a:off x="135278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77724</xdr:rowOff>
    </xdr:from>
    <xdr:to>
      <xdr:col>76</xdr:col>
      <xdr:colOff>165100</xdr:colOff>
      <xdr:row>39</xdr:row>
      <xdr:rowOff>7874</xdr:rowOff>
    </xdr:to>
    <xdr:sp macro="" textlink="">
      <xdr:nvSpPr>
        <xdr:cNvPr id="534" name="楕円 533">
          <a:extLst>
            <a:ext uri="{FF2B5EF4-FFF2-40B4-BE49-F238E27FC236}">
              <a16:creationId xmlns:a16="http://schemas.microsoft.com/office/drawing/2014/main" xmlns="" id="{D3ECC8C4-D0CD-4F7E-8D7E-191B82D855BD}"/>
            </a:ext>
          </a:extLst>
        </xdr:cNvPr>
        <xdr:cNvSpPr/>
      </xdr:nvSpPr>
      <xdr:spPr>
        <a:xfrm>
          <a:off x="12804140" y="6448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170451</xdr:rowOff>
    </xdr:from>
    <xdr:ext cx="378565" cy="259045"/>
    <xdr:sp macro="" textlink="">
      <xdr:nvSpPr>
        <xdr:cNvPr id="535" name="テキスト ボックス 534">
          <a:extLst>
            <a:ext uri="{FF2B5EF4-FFF2-40B4-BE49-F238E27FC236}">
              <a16:creationId xmlns:a16="http://schemas.microsoft.com/office/drawing/2014/main" xmlns="" id="{2154C679-4DD2-45A5-BD2E-666A8DF12E3C}"/>
            </a:ext>
          </a:extLst>
        </xdr:cNvPr>
        <xdr:cNvSpPr txBox="1"/>
      </xdr:nvSpPr>
      <xdr:spPr>
        <a:xfrm>
          <a:off x="12688517" y="65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13589</xdr:rowOff>
    </xdr:from>
    <xdr:to>
      <xdr:col>72</xdr:col>
      <xdr:colOff>38100</xdr:colOff>
      <xdr:row>38</xdr:row>
      <xdr:rowOff>115189</xdr:rowOff>
    </xdr:to>
    <xdr:sp macro="" textlink="">
      <xdr:nvSpPr>
        <xdr:cNvPr id="536" name="楕円 535">
          <a:extLst>
            <a:ext uri="{FF2B5EF4-FFF2-40B4-BE49-F238E27FC236}">
              <a16:creationId xmlns:a16="http://schemas.microsoft.com/office/drawing/2014/main" xmlns="" id="{4E998B48-45DD-4C12-A153-195C1F26FD49}"/>
            </a:ext>
          </a:extLst>
        </xdr:cNvPr>
        <xdr:cNvSpPr/>
      </xdr:nvSpPr>
      <xdr:spPr>
        <a:xfrm>
          <a:off x="12029440" y="6383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106316</xdr:rowOff>
    </xdr:from>
    <xdr:ext cx="469744" cy="259045"/>
    <xdr:sp macro="" textlink="">
      <xdr:nvSpPr>
        <xdr:cNvPr id="537" name="テキスト ボックス 536">
          <a:extLst>
            <a:ext uri="{FF2B5EF4-FFF2-40B4-BE49-F238E27FC236}">
              <a16:creationId xmlns:a16="http://schemas.microsoft.com/office/drawing/2014/main" xmlns="" id="{9C8D3B8A-8789-4E1A-96C8-0CE0CF667E49}"/>
            </a:ext>
          </a:extLst>
        </xdr:cNvPr>
        <xdr:cNvSpPr txBox="1"/>
      </xdr:nvSpPr>
      <xdr:spPr>
        <a:xfrm>
          <a:off x="11868228" y="647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xmlns="" id="{74771EBB-07CF-48DE-AC3A-8AE6EF52A37F}"/>
            </a:ext>
          </a:extLst>
        </xdr:cNvPr>
        <xdr:cNvSpPr/>
      </xdr:nvSpPr>
      <xdr:spPr>
        <a:xfrm>
          <a:off x="112318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F181E2C6-4202-4A41-8CB8-CA2E065A2CB5}"/>
            </a:ext>
          </a:extLst>
        </xdr:cNvPr>
        <xdr:cNvSpPr txBox="1"/>
      </xdr:nvSpPr>
      <xdr:spPr>
        <a:xfrm>
          <a:off x="111808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80C5218B-ECAC-4308-8037-4F29A5B9EA71}"/>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382590CF-67EE-463C-83F5-C4431814FDD4}"/>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DF45A830-7C6F-42AD-89C1-2629B6C3CE83}"/>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C76D4368-C190-4DEE-813F-EB525D98CFE2}"/>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63167F17-99EE-44E4-872A-090D70EA7CF2}"/>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FCC6B869-4386-4B4B-8514-EC4C2B7142A6}"/>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57AEF868-EE0E-4FE8-9E4A-B0374B8507E8}"/>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F6DF3CC6-C1B5-4CC4-BD0E-CD678122DCC2}"/>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B0121463-474E-4C57-9506-C952D26F373E}"/>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EACB8144-B01D-4FD3-919C-23D6A752BE9C}"/>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40FDD554-EE4B-4A11-B727-9CB3355926B5}"/>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xmlns="" id="{32A47FDA-F445-42C9-8950-78F8D6552A09}"/>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E2D213DE-066C-4EA8-99E5-56575C6560BF}"/>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xmlns="" id="{5A0CABD1-563B-4556-B97A-5BD5C4D1BC48}"/>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EB255C37-72DE-4DA1-AF53-44AF3437CFD1}"/>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xmlns="" id="{27B65291-8AB8-48B0-B065-9FC1390A7A1A}"/>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xmlns="" id="{AE1C2B4B-EDBF-4F78-B13C-2431667C7102}"/>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6E898690-97AB-4BC0-B8B5-E9BAC6BF6977}"/>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xmlns="" id="{C09D5215-8F8A-4118-A618-103D797756B8}"/>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108FEE9C-30BE-49AC-9755-0E6F1535327B}"/>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xmlns="" id="{D0826952-9099-4722-88BC-CD4FE6CCDBD8}"/>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xmlns="" id="{234C4450-8503-457A-B337-9C3A0B3CEC72}"/>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xmlns="" id="{DB022D8C-4F5A-4B28-88BA-2E49D78C1B2F}"/>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xmlns="" id="{798D0EAD-0BF1-42D0-AE37-C0A987487AF0}"/>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xmlns="" id="{F8505DA4-4205-46C6-9668-49CA64865F31}"/>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712B2842-1C26-4685-9391-748B9DF8D3FA}"/>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xmlns="" id="{7F416014-76DE-40E2-BC95-F175C8B3FE1F}"/>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xmlns="" id="{F81AD08D-C006-41FA-82B5-46405F720DA0}"/>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E3EBFF6C-B537-4C44-8DBC-C0CA11BFEEE3}"/>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xmlns="" id="{61A83CEA-21DA-48A9-A823-A67A20CA34C4}"/>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xmlns="" id="{A42B4171-F6D9-4745-936C-5CD4BBD3D965}"/>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3EF57BAE-8549-4F79-934F-1BB46728846E}"/>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BE7B654D-93AD-480C-81D1-91C50FAFCCBD}"/>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DF932A14-DE48-40EA-9B11-827FDA4BF77C}"/>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82E76143-F009-4845-9018-9D7DEE0EC68E}"/>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7688C3DB-B60F-4EB2-9ADF-F678E794904F}"/>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1C28E49-0058-4047-8024-547BEFDD851D}"/>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61AA3EC2-1BD5-4762-95BA-B3110BB9C7F5}"/>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BDA2AC32-4455-42CC-A1F3-28A9F00A908E}"/>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xmlns="" id="{D0A2455B-D48D-44F1-94FB-1DEB0D18F681}"/>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xmlns="" id="{FDA1CDEA-A1E1-4072-AC68-E6AEC762E8ED}"/>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xmlns="" id="{FFC5F701-DF16-42BD-8027-AB62423265B5}"/>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D1480E2F-53B3-4813-A0E5-1898BCD52C01}"/>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xmlns="" id="{63F50BFB-D265-4D75-962D-B065DB47CCCE}"/>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E22773B1-C8F0-42EA-99EA-6F4C9F123AF8}"/>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xmlns="" id="{9708A6A4-CF9E-4936-A18F-ADA7F68D376E}"/>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3E051ECD-2F53-404F-AFAD-DF713971F396}"/>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xmlns="" id="{78F68C68-40F0-48B2-8F40-C11ED3B42A41}"/>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6D440278-F4F6-47F6-A434-47D81DBFA303}"/>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4BE4C7B1-8E12-4ED9-A2D4-AEAB400B7E69}"/>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59DFCE1C-61FB-4ABA-9B50-576F5B27D178}"/>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7A6ED5D4-5312-402A-914E-0C3752EA83A9}"/>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9C99FA97-08EC-493E-B4FE-67392EC441DC}"/>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62766929-9F6F-4676-A57A-366D5415A46C}"/>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3F0F2BFB-DA8B-4167-8508-0287E3D9A03B}"/>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67D144DD-C69F-4E99-8735-2FD06CA9FBC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BBD72766-F19F-442A-8535-AD5882460DBF}"/>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2FEBDD40-296A-4DE5-A52D-4B6CAF374CE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2F7A33CB-1B10-45F3-B939-6B29AC81845C}"/>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xmlns="" id="{0BE554E6-0CF2-462E-BB6D-281F683C3701}"/>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xmlns="" id="{71B1ECD3-A6A1-45FF-8374-8AA65274402E}"/>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xmlns="" id="{D772855C-5697-418F-BC48-64087AF381BD}"/>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xmlns="" id="{70903431-EC7E-49EB-9A01-A80F9400EBB0}"/>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xmlns="" id="{2D05EB83-0F1A-40D8-93A3-898587C4AF75}"/>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xmlns="" id="{53D6FB03-29C5-4F2E-95C3-4D5B0356815D}"/>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xmlns="" id="{47562DB6-457B-4A75-9C71-EB000243BED6}"/>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xmlns="" id="{293EBE8D-FCD3-42FB-B62E-F4272C948FA1}"/>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xmlns="" id="{D46402B0-3772-4E8F-89BD-1B56B6261DEE}"/>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xmlns="" id="{B3852D6F-5CC1-460E-BD1E-2C4E31E5C0B5}"/>
            </a:ext>
          </a:extLst>
        </xdr:cNvPr>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xmlns="" id="{944238BA-6A06-4C10-B794-85CDF3C6D4AE}"/>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xmlns="" id="{9744D06B-DC46-46EB-BEEE-218AA831BA46}"/>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xmlns="" id="{7B440BB8-0DCE-41A7-BDC7-B83A94B14037}"/>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xmlns="" id="{1818EA8E-B9C2-40ED-9370-002D85E0FB79}"/>
            </a:ext>
          </a:extLst>
        </xdr:cNvPr>
        <xdr:cNvCxnSpPr/>
      </xdr:nvCxnSpPr>
      <xdr:spPr>
        <a:xfrm flipV="1">
          <a:off x="14374495" y="11758390"/>
          <a:ext cx="1269" cy="128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xmlns="" id="{C7E24AF6-B611-4998-AB1E-E0B9F40ABC88}"/>
            </a:ext>
          </a:extLst>
        </xdr:cNvPr>
        <xdr:cNvSpPr txBox="1"/>
      </xdr:nvSpPr>
      <xdr:spPr>
        <a:xfrm>
          <a:off x="14419580" y="13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xmlns="" id="{E98F1113-D10E-4142-A165-A1052CA5EF80}"/>
            </a:ext>
          </a:extLst>
        </xdr:cNvPr>
        <xdr:cNvCxnSpPr/>
      </xdr:nvCxnSpPr>
      <xdr:spPr>
        <a:xfrm>
          <a:off x="14287500" y="13047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xmlns="" id="{59D6FC53-1C79-48CB-9C3C-F4E1E8E9BAE5}"/>
            </a:ext>
          </a:extLst>
        </xdr:cNvPr>
        <xdr:cNvSpPr txBox="1"/>
      </xdr:nvSpPr>
      <xdr:spPr>
        <a:xfrm>
          <a:off x="14419580" y="115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xmlns="" id="{66D13733-04F7-4FC5-AB8E-0F8A73EA228E}"/>
            </a:ext>
          </a:extLst>
        </xdr:cNvPr>
        <xdr:cNvCxnSpPr/>
      </xdr:nvCxnSpPr>
      <xdr:spPr>
        <a:xfrm>
          <a:off x="14287500" y="11758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62395</xdr:rowOff>
    </xdr:from>
    <xdr:to>
      <xdr:col>85</xdr:col>
      <xdr:colOff>127000</xdr:colOff>
      <xdr:row>75</xdr:row>
      <xdr:rowOff>167951</xdr:rowOff>
    </xdr:to>
    <xdr:cxnSp macro="">
      <xdr:nvCxnSpPr>
        <xdr:cNvPr id="617" name="直線コネクタ 616">
          <a:extLst>
            <a:ext uri="{FF2B5EF4-FFF2-40B4-BE49-F238E27FC236}">
              <a16:creationId xmlns:a16="http://schemas.microsoft.com/office/drawing/2014/main" xmlns="" id="{AAAABE42-B8A9-42FD-B7EF-542AD27F5B98}"/>
            </a:ext>
          </a:extLst>
        </xdr:cNvPr>
        <xdr:cNvCxnSpPr/>
      </xdr:nvCxnSpPr>
      <xdr:spPr>
        <a:xfrm flipV="1">
          <a:off x="13629640" y="12467755"/>
          <a:ext cx="746760" cy="2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a:extLst>
            <a:ext uri="{FF2B5EF4-FFF2-40B4-BE49-F238E27FC236}">
              <a16:creationId xmlns:a16="http://schemas.microsoft.com/office/drawing/2014/main" xmlns="" id="{348C21E3-97DE-4E6E-9959-E99D4DEABD0A}"/>
            </a:ext>
          </a:extLst>
        </xdr:cNvPr>
        <xdr:cNvSpPr txBox="1"/>
      </xdr:nvSpPr>
      <xdr:spPr>
        <a:xfrm>
          <a:off x="14419580" y="12582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xmlns="" id="{236E2CDC-7946-4F14-800C-FF151B697D84}"/>
            </a:ext>
          </a:extLst>
        </xdr:cNvPr>
        <xdr:cNvSpPr/>
      </xdr:nvSpPr>
      <xdr:spPr>
        <a:xfrm>
          <a:off x="14325600" y="1260379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131261</xdr:rowOff>
    </xdr:from>
    <xdr:to>
      <xdr:col>81</xdr:col>
      <xdr:colOff>50800</xdr:colOff>
      <xdr:row>75</xdr:row>
      <xdr:rowOff>167951</xdr:rowOff>
    </xdr:to>
    <xdr:cxnSp macro="">
      <xdr:nvCxnSpPr>
        <xdr:cNvPr id="620" name="直線コネクタ 619">
          <a:extLst>
            <a:ext uri="{FF2B5EF4-FFF2-40B4-BE49-F238E27FC236}">
              <a16:creationId xmlns:a16="http://schemas.microsoft.com/office/drawing/2014/main" xmlns="" id="{3FA4B9FD-3911-4E8A-B706-EB1D7E363CD9}"/>
            </a:ext>
          </a:extLst>
        </xdr:cNvPr>
        <xdr:cNvCxnSpPr/>
      </xdr:nvCxnSpPr>
      <xdr:spPr>
        <a:xfrm>
          <a:off x="12854940" y="12704261"/>
          <a:ext cx="7747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xmlns="" id="{2326FEE4-10FC-4DE9-B1A6-0AC171520657}"/>
            </a:ext>
          </a:extLst>
        </xdr:cNvPr>
        <xdr:cNvSpPr/>
      </xdr:nvSpPr>
      <xdr:spPr>
        <a:xfrm>
          <a:off x="13578840" y="12640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a:extLst>
            <a:ext uri="{FF2B5EF4-FFF2-40B4-BE49-F238E27FC236}">
              <a16:creationId xmlns:a16="http://schemas.microsoft.com/office/drawing/2014/main" xmlns="" id="{3ECC3454-72DF-488A-85CF-49D3D46B9F3A}"/>
            </a:ext>
          </a:extLst>
        </xdr:cNvPr>
        <xdr:cNvSpPr txBox="1"/>
      </xdr:nvSpPr>
      <xdr:spPr>
        <a:xfrm>
          <a:off x="13408171" y="124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129032</xdr:rowOff>
    </xdr:from>
    <xdr:to>
      <xdr:col>76</xdr:col>
      <xdr:colOff>114300</xdr:colOff>
      <xdr:row>75</xdr:row>
      <xdr:rowOff>131261</xdr:rowOff>
    </xdr:to>
    <xdr:cxnSp macro="">
      <xdr:nvCxnSpPr>
        <xdr:cNvPr id="623" name="直線コネクタ 622">
          <a:extLst>
            <a:ext uri="{FF2B5EF4-FFF2-40B4-BE49-F238E27FC236}">
              <a16:creationId xmlns:a16="http://schemas.microsoft.com/office/drawing/2014/main" xmlns="" id="{C53A3ED1-ADC4-4A62-9AA9-C4837454D54D}"/>
            </a:ext>
          </a:extLst>
        </xdr:cNvPr>
        <xdr:cNvCxnSpPr/>
      </xdr:nvCxnSpPr>
      <xdr:spPr>
        <a:xfrm>
          <a:off x="12072620" y="12702032"/>
          <a:ext cx="78232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5804</xdr:rowOff>
    </xdr:from>
    <xdr:to>
      <xdr:col>76</xdr:col>
      <xdr:colOff>165100</xdr:colOff>
      <xdr:row>75</xdr:row>
      <xdr:rowOff>107404</xdr:rowOff>
    </xdr:to>
    <xdr:sp macro="" textlink="">
      <xdr:nvSpPr>
        <xdr:cNvPr id="624" name="フローチャート: 判断 623">
          <a:extLst>
            <a:ext uri="{FF2B5EF4-FFF2-40B4-BE49-F238E27FC236}">
              <a16:creationId xmlns:a16="http://schemas.microsoft.com/office/drawing/2014/main" xmlns="" id="{24D3C3BE-692A-4052-B637-764F439C08E7}"/>
            </a:ext>
          </a:extLst>
        </xdr:cNvPr>
        <xdr:cNvSpPr/>
      </xdr:nvSpPr>
      <xdr:spPr>
        <a:xfrm>
          <a:off x="12804140" y="1257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123931</xdr:rowOff>
    </xdr:from>
    <xdr:ext cx="534377" cy="259045"/>
    <xdr:sp macro="" textlink="">
      <xdr:nvSpPr>
        <xdr:cNvPr id="625" name="テキスト ボックス 624">
          <a:extLst>
            <a:ext uri="{FF2B5EF4-FFF2-40B4-BE49-F238E27FC236}">
              <a16:creationId xmlns:a16="http://schemas.microsoft.com/office/drawing/2014/main" xmlns="" id="{4F5C2DB1-23FF-48E0-94FD-16C633C1CC9E}"/>
            </a:ext>
          </a:extLst>
        </xdr:cNvPr>
        <xdr:cNvSpPr txBox="1"/>
      </xdr:nvSpPr>
      <xdr:spPr>
        <a:xfrm>
          <a:off x="12610611" y="123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80893</xdr:rowOff>
    </xdr:from>
    <xdr:to>
      <xdr:col>71</xdr:col>
      <xdr:colOff>177800</xdr:colOff>
      <xdr:row>75</xdr:row>
      <xdr:rowOff>129032</xdr:rowOff>
    </xdr:to>
    <xdr:cxnSp macro="">
      <xdr:nvCxnSpPr>
        <xdr:cNvPr id="626" name="直線コネクタ 625">
          <a:extLst>
            <a:ext uri="{FF2B5EF4-FFF2-40B4-BE49-F238E27FC236}">
              <a16:creationId xmlns:a16="http://schemas.microsoft.com/office/drawing/2014/main" xmlns="" id="{C4F26AA4-9333-4508-95AF-FA24ED725EBF}"/>
            </a:ext>
          </a:extLst>
        </xdr:cNvPr>
        <xdr:cNvCxnSpPr/>
      </xdr:nvCxnSpPr>
      <xdr:spPr>
        <a:xfrm>
          <a:off x="11282680" y="12653893"/>
          <a:ext cx="78994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14091</xdr:rowOff>
    </xdr:from>
    <xdr:to>
      <xdr:col>72</xdr:col>
      <xdr:colOff>38100</xdr:colOff>
      <xdr:row>75</xdr:row>
      <xdr:rowOff>115691</xdr:rowOff>
    </xdr:to>
    <xdr:sp macro="" textlink="">
      <xdr:nvSpPr>
        <xdr:cNvPr id="627" name="フローチャート: 判断 626">
          <a:extLst>
            <a:ext uri="{FF2B5EF4-FFF2-40B4-BE49-F238E27FC236}">
              <a16:creationId xmlns:a16="http://schemas.microsoft.com/office/drawing/2014/main" xmlns="" id="{CD9D3EF8-EBEC-4F06-8984-66E779DF0943}"/>
            </a:ext>
          </a:extLst>
        </xdr:cNvPr>
        <xdr:cNvSpPr/>
      </xdr:nvSpPr>
      <xdr:spPr>
        <a:xfrm>
          <a:off x="12029440" y="125870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132218</xdr:rowOff>
    </xdr:from>
    <xdr:ext cx="534377" cy="259045"/>
    <xdr:sp macro="" textlink="">
      <xdr:nvSpPr>
        <xdr:cNvPr id="628" name="テキスト ボックス 627">
          <a:extLst>
            <a:ext uri="{FF2B5EF4-FFF2-40B4-BE49-F238E27FC236}">
              <a16:creationId xmlns:a16="http://schemas.microsoft.com/office/drawing/2014/main" xmlns="" id="{3D24089F-8B6D-480F-BA48-85B1FC200C25}"/>
            </a:ext>
          </a:extLst>
        </xdr:cNvPr>
        <xdr:cNvSpPr txBox="1"/>
      </xdr:nvSpPr>
      <xdr:spPr>
        <a:xfrm>
          <a:off x="11835911" y="123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160318</xdr:rowOff>
    </xdr:from>
    <xdr:to>
      <xdr:col>67</xdr:col>
      <xdr:colOff>101600</xdr:colOff>
      <xdr:row>75</xdr:row>
      <xdr:rowOff>90468</xdr:rowOff>
    </xdr:to>
    <xdr:sp macro="" textlink="">
      <xdr:nvSpPr>
        <xdr:cNvPr id="629" name="フローチャート: 判断 628">
          <a:extLst>
            <a:ext uri="{FF2B5EF4-FFF2-40B4-BE49-F238E27FC236}">
              <a16:creationId xmlns:a16="http://schemas.microsoft.com/office/drawing/2014/main" xmlns="" id="{0A07C512-D50C-4C76-A4A0-856E5E12456B}"/>
            </a:ext>
          </a:extLst>
        </xdr:cNvPr>
        <xdr:cNvSpPr/>
      </xdr:nvSpPr>
      <xdr:spPr>
        <a:xfrm>
          <a:off x="11231880" y="12565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106995</xdr:rowOff>
    </xdr:from>
    <xdr:ext cx="534377" cy="259045"/>
    <xdr:sp macro="" textlink="">
      <xdr:nvSpPr>
        <xdr:cNvPr id="630" name="テキスト ボックス 629">
          <a:extLst>
            <a:ext uri="{FF2B5EF4-FFF2-40B4-BE49-F238E27FC236}">
              <a16:creationId xmlns:a16="http://schemas.microsoft.com/office/drawing/2014/main" xmlns="" id="{C3204F1F-8D61-4920-B765-CD470243B39C}"/>
            </a:ext>
          </a:extLst>
        </xdr:cNvPr>
        <xdr:cNvSpPr txBox="1"/>
      </xdr:nvSpPr>
      <xdr:spPr>
        <a:xfrm>
          <a:off x="11061211" y="123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5B4383E7-FE8A-4176-AF67-88056503C85F}"/>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3EACA449-E84C-4519-8242-79D46937BE01}"/>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FFBB86E0-086F-4397-8D6C-183D9EA5FA77}"/>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A24F8D1-ECEF-4B6C-95F2-D975A3EAFB77}"/>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FD3026E2-4212-4601-A385-40BE6776F467}"/>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11595</xdr:rowOff>
    </xdr:from>
    <xdr:to>
      <xdr:col>85</xdr:col>
      <xdr:colOff>177800</xdr:colOff>
      <xdr:row>74</xdr:row>
      <xdr:rowOff>113195</xdr:rowOff>
    </xdr:to>
    <xdr:sp macro="" textlink="">
      <xdr:nvSpPr>
        <xdr:cNvPr id="636" name="楕円 635">
          <a:extLst>
            <a:ext uri="{FF2B5EF4-FFF2-40B4-BE49-F238E27FC236}">
              <a16:creationId xmlns:a16="http://schemas.microsoft.com/office/drawing/2014/main" xmlns="" id="{C3D2088D-ECEB-4F32-9C8B-9E838F2D132D}"/>
            </a:ext>
          </a:extLst>
        </xdr:cNvPr>
        <xdr:cNvSpPr/>
      </xdr:nvSpPr>
      <xdr:spPr>
        <a:xfrm>
          <a:off x="14325600" y="124169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34472</xdr:rowOff>
    </xdr:from>
    <xdr:ext cx="534377" cy="259045"/>
    <xdr:sp macro="" textlink="">
      <xdr:nvSpPr>
        <xdr:cNvPr id="637" name="公債費該当値テキスト">
          <a:extLst>
            <a:ext uri="{FF2B5EF4-FFF2-40B4-BE49-F238E27FC236}">
              <a16:creationId xmlns:a16="http://schemas.microsoft.com/office/drawing/2014/main" xmlns="" id="{2E441E03-87B9-4CB7-903A-8B4641059C70}"/>
            </a:ext>
          </a:extLst>
        </xdr:cNvPr>
        <xdr:cNvSpPr txBox="1"/>
      </xdr:nvSpPr>
      <xdr:spPr>
        <a:xfrm>
          <a:off x="14419580" y="122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117151</xdr:rowOff>
    </xdr:from>
    <xdr:to>
      <xdr:col>81</xdr:col>
      <xdr:colOff>101600</xdr:colOff>
      <xdr:row>76</xdr:row>
      <xdr:rowOff>47301</xdr:rowOff>
    </xdr:to>
    <xdr:sp macro="" textlink="">
      <xdr:nvSpPr>
        <xdr:cNvPr id="638" name="楕円 637">
          <a:extLst>
            <a:ext uri="{FF2B5EF4-FFF2-40B4-BE49-F238E27FC236}">
              <a16:creationId xmlns:a16="http://schemas.microsoft.com/office/drawing/2014/main" xmlns="" id="{1557E700-2BF0-4585-B6E7-75AFC045CF87}"/>
            </a:ext>
          </a:extLst>
        </xdr:cNvPr>
        <xdr:cNvSpPr/>
      </xdr:nvSpPr>
      <xdr:spPr>
        <a:xfrm>
          <a:off x="13578840" y="12690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38428</xdr:rowOff>
    </xdr:from>
    <xdr:ext cx="534377" cy="259045"/>
    <xdr:sp macro="" textlink="">
      <xdr:nvSpPr>
        <xdr:cNvPr id="639" name="テキスト ボックス 638">
          <a:extLst>
            <a:ext uri="{FF2B5EF4-FFF2-40B4-BE49-F238E27FC236}">
              <a16:creationId xmlns:a16="http://schemas.microsoft.com/office/drawing/2014/main" xmlns="" id="{AD212FAB-7B0A-4D62-8D21-3FE824BCD45F}"/>
            </a:ext>
          </a:extLst>
        </xdr:cNvPr>
        <xdr:cNvSpPr txBox="1"/>
      </xdr:nvSpPr>
      <xdr:spPr>
        <a:xfrm>
          <a:off x="13408171" y="127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80461</xdr:rowOff>
    </xdr:from>
    <xdr:to>
      <xdr:col>76</xdr:col>
      <xdr:colOff>165100</xdr:colOff>
      <xdr:row>76</xdr:row>
      <xdr:rowOff>10610</xdr:rowOff>
    </xdr:to>
    <xdr:sp macro="" textlink="">
      <xdr:nvSpPr>
        <xdr:cNvPr id="640" name="楕円 639">
          <a:extLst>
            <a:ext uri="{FF2B5EF4-FFF2-40B4-BE49-F238E27FC236}">
              <a16:creationId xmlns:a16="http://schemas.microsoft.com/office/drawing/2014/main" xmlns="" id="{2713238E-B568-4747-87C5-4D985C6E16CD}"/>
            </a:ext>
          </a:extLst>
        </xdr:cNvPr>
        <xdr:cNvSpPr/>
      </xdr:nvSpPr>
      <xdr:spPr>
        <a:xfrm>
          <a:off x="12804140" y="12653461"/>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1737</xdr:rowOff>
    </xdr:from>
    <xdr:ext cx="534377" cy="259045"/>
    <xdr:sp macro="" textlink="">
      <xdr:nvSpPr>
        <xdr:cNvPr id="641" name="テキスト ボックス 640">
          <a:extLst>
            <a:ext uri="{FF2B5EF4-FFF2-40B4-BE49-F238E27FC236}">
              <a16:creationId xmlns:a16="http://schemas.microsoft.com/office/drawing/2014/main" xmlns="" id="{AADAA848-48E7-4473-973A-28865B12088B}"/>
            </a:ext>
          </a:extLst>
        </xdr:cNvPr>
        <xdr:cNvSpPr txBox="1"/>
      </xdr:nvSpPr>
      <xdr:spPr>
        <a:xfrm>
          <a:off x="12610611" y="127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78232</xdr:rowOff>
    </xdr:from>
    <xdr:to>
      <xdr:col>72</xdr:col>
      <xdr:colOff>38100</xdr:colOff>
      <xdr:row>76</xdr:row>
      <xdr:rowOff>8381</xdr:rowOff>
    </xdr:to>
    <xdr:sp macro="" textlink="">
      <xdr:nvSpPr>
        <xdr:cNvPr id="642" name="楕円 641">
          <a:extLst>
            <a:ext uri="{FF2B5EF4-FFF2-40B4-BE49-F238E27FC236}">
              <a16:creationId xmlns:a16="http://schemas.microsoft.com/office/drawing/2014/main" xmlns="" id="{0CC2C116-936C-4A3C-9608-51007BAA6417}"/>
            </a:ext>
          </a:extLst>
        </xdr:cNvPr>
        <xdr:cNvSpPr/>
      </xdr:nvSpPr>
      <xdr:spPr>
        <a:xfrm>
          <a:off x="12029440" y="12651232"/>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170959</xdr:rowOff>
    </xdr:from>
    <xdr:ext cx="534377" cy="259045"/>
    <xdr:sp macro="" textlink="">
      <xdr:nvSpPr>
        <xdr:cNvPr id="643" name="テキスト ボックス 642">
          <a:extLst>
            <a:ext uri="{FF2B5EF4-FFF2-40B4-BE49-F238E27FC236}">
              <a16:creationId xmlns:a16="http://schemas.microsoft.com/office/drawing/2014/main" xmlns="" id="{B8E84B4A-82BF-480E-B9DC-4FF1189C4EFB}"/>
            </a:ext>
          </a:extLst>
        </xdr:cNvPr>
        <xdr:cNvSpPr txBox="1"/>
      </xdr:nvSpPr>
      <xdr:spPr>
        <a:xfrm>
          <a:off x="11835911" y="1274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30093</xdr:rowOff>
    </xdr:from>
    <xdr:to>
      <xdr:col>67</xdr:col>
      <xdr:colOff>101600</xdr:colOff>
      <xdr:row>75</xdr:row>
      <xdr:rowOff>131693</xdr:rowOff>
    </xdr:to>
    <xdr:sp macro="" textlink="">
      <xdr:nvSpPr>
        <xdr:cNvPr id="644" name="楕円 643">
          <a:extLst>
            <a:ext uri="{FF2B5EF4-FFF2-40B4-BE49-F238E27FC236}">
              <a16:creationId xmlns:a16="http://schemas.microsoft.com/office/drawing/2014/main" xmlns="" id="{54123113-B414-4294-A810-7E2131A8C4A0}"/>
            </a:ext>
          </a:extLst>
        </xdr:cNvPr>
        <xdr:cNvSpPr/>
      </xdr:nvSpPr>
      <xdr:spPr>
        <a:xfrm>
          <a:off x="11231880" y="126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122820</xdr:rowOff>
    </xdr:from>
    <xdr:ext cx="534377" cy="259045"/>
    <xdr:sp macro="" textlink="">
      <xdr:nvSpPr>
        <xdr:cNvPr id="645" name="テキスト ボックス 644">
          <a:extLst>
            <a:ext uri="{FF2B5EF4-FFF2-40B4-BE49-F238E27FC236}">
              <a16:creationId xmlns:a16="http://schemas.microsoft.com/office/drawing/2014/main" xmlns="" id="{B0B53D52-AAE2-40AF-99D5-EDC73D5D3F00}"/>
            </a:ext>
          </a:extLst>
        </xdr:cNvPr>
        <xdr:cNvSpPr txBox="1"/>
      </xdr:nvSpPr>
      <xdr:spPr>
        <a:xfrm>
          <a:off x="11061211" y="126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xmlns="" id="{5E31D111-3E51-402C-8F2D-0E3476A391A6}"/>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xmlns="" id="{044AE61F-862F-4147-A88E-8E42B3DE4A3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xmlns="" id="{E2DF56AB-7278-42E7-9458-0CCFB16BFB3B}"/>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xmlns="" id="{ED6E956D-EB2B-4C79-978C-FC9A598C3AF2}"/>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xmlns="" id="{372EAE83-8B90-45B7-BE04-23D0CC106622}"/>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xmlns="" id="{F595D380-6E76-4BDE-BFA5-3BE19A95BDAB}"/>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xmlns="" id="{6F5952D7-64AB-4966-AC13-C36350EAB72F}"/>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xmlns="" id="{9D021EC8-4A8D-412A-BE55-2A04ABFC2127}"/>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xmlns="" id="{3EFFC9F0-4464-4642-942F-7B39326D13C7}"/>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xmlns="" id="{DBF22EDA-162D-47B7-88E1-5FC1BFA483EA}"/>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xmlns="" id="{6C284299-6636-48DC-91C6-A0BAD054AFEE}"/>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xmlns="" id="{75CD82AD-AE01-46FE-8E34-54CFAA2CEB98}"/>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xmlns="" id="{1763FA08-9A99-4707-8E3C-310DBCEF07F0}"/>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xmlns="" id="{8388EBF1-4B89-4A3F-8D87-934300670CCC}"/>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xmlns="" id="{2544E251-326A-4BF1-A210-A5CA66D17036}"/>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xmlns="" id="{0BAB5F56-C39A-47D4-9715-D1D249FD2EF1}"/>
            </a:ext>
          </a:extLst>
        </xdr:cNvPr>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xmlns="" id="{7322D464-99F7-4B23-B5B4-5A45C463CE4C}"/>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xmlns="" id="{3F9F3D37-1CC4-48D3-BAC6-5B61395415D4}"/>
            </a:ext>
          </a:extLst>
        </xdr:cNvPr>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xmlns="" id="{0CE7ED90-6F95-4DE5-8098-A663F3EB5805}"/>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xmlns="" id="{4E738BC6-FF8C-4F42-8A02-47F460A8627A}"/>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xmlns="" id="{F1751CEE-B49A-42E8-9265-54FB93741081}"/>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xmlns="" id="{2E6F3F30-F6E3-4921-9F1E-A8F96983ECA3}"/>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xmlns="" id="{BC089B8B-A0A3-4889-B16E-C7AA7AF1E9EC}"/>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xmlns="" id="{79FEB9E1-36C1-41E3-A9DF-CFA586CE1318}"/>
            </a:ext>
          </a:extLst>
        </xdr:cNvPr>
        <xdr:cNvCxnSpPr/>
      </xdr:nvCxnSpPr>
      <xdr:spPr>
        <a:xfrm flipV="1">
          <a:off x="14374495" y="15069680"/>
          <a:ext cx="1269" cy="15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xmlns="" id="{80090E40-F610-48A1-8A0B-FBFC7A49834F}"/>
            </a:ext>
          </a:extLst>
        </xdr:cNvPr>
        <xdr:cNvSpPr txBox="1"/>
      </xdr:nvSpPr>
      <xdr:spPr>
        <a:xfrm>
          <a:off x="14419580" y="1663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xmlns="" id="{3355E5F7-BB24-4518-A286-569E33383DC5}"/>
            </a:ext>
          </a:extLst>
        </xdr:cNvPr>
        <xdr:cNvCxnSpPr/>
      </xdr:nvCxnSpPr>
      <xdr:spPr>
        <a:xfrm>
          <a:off x="14287500" y="166274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xmlns="" id="{0059C5F1-F017-4E10-8CC7-F24666B8E0AC}"/>
            </a:ext>
          </a:extLst>
        </xdr:cNvPr>
        <xdr:cNvSpPr txBox="1"/>
      </xdr:nvSpPr>
      <xdr:spPr>
        <a:xfrm>
          <a:off x="14419580" y="1484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xmlns="" id="{1AAB8830-8CA9-4FB7-9070-9C77F93B4C8E}"/>
            </a:ext>
          </a:extLst>
        </xdr:cNvPr>
        <xdr:cNvCxnSpPr/>
      </xdr:nvCxnSpPr>
      <xdr:spPr>
        <a:xfrm>
          <a:off x="14287500" y="15069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13309</xdr:rowOff>
    </xdr:from>
    <xdr:to>
      <xdr:col>85</xdr:col>
      <xdr:colOff>127000</xdr:colOff>
      <xdr:row>98</xdr:row>
      <xdr:rowOff>35649</xdr:rowOff>
    </xdr:to>
    <xdr:cxnSp macro="">
      <xdr:nvCxnSpPr>
        <xdr:cNvPr id="674" name="直線コネクタ 673">
          <a:extLst>
            <a:ext uri="{FF2B5EF4-FFF2-40B4-BE49-F238E27FC236}">
              <a16:creationId xmlns:a16="http://schemas.microsoft.com/office/drawing/2014/main" xmlns="" id="{61B42E5B-C7AB-475E-AA2C-9BB22B6311DD}"/>
            </a:ext>
          </a:extLst>
        </xdr:cNvPr>
        <xdr:cNvCxnSpPr/>
      </xdr:nvCxnSpPr>
      <xdr:spPr>
        <a:xfrm>
          <a:off x="13629640" y="16442029"/>
          <a:ext cx="74676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a:extLst>
            <a:ext uri="{FF2B5EF4-FFF2-40B4-BE49-F238E27FC236}">
              <a16:creationId xmlns:a16="http://schemas.microsoft.com/office/drawing/2014/main" xmlns="" id="{677B6512-E955-42C5-8403-32BA8E522CA4}"/>
            </a:ext>
          </a:extLst>
        </xdr:cNvPr>
        <xdr:cNvSpPr txBox="1"/>
      </xdr:nvSpPr>
      <xdr:spPr>
        <a:xfrm>
          <a:off x="14419580" y="16178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xmlns="" id="{367A4EB5-E87D-4CA9-9ACA-E0CE7EACB8E6}"/>
            </a:ext>
          </a:extLst>
        </xdr:cNvPr>
        <xdr:cNvSpPr/>
      </xdr:nvSpPr>
      <xdr:spPr>
        <a:xfrm>
          <a:off x="14325600" y="1632282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13309</xdr:rowOff>
    </xdr:from>
    <xdr:to>
      <xdr:col>81</xdr:col>
      <xdr:colOff>50800</xdr:colOff>
      <xdr:row>98</xdr:row>
      <xdr:rowOff>66091</xdr:rowOff>
    </xdr:to>
    <xdr:cxnSp macro="">
      <xdr:nvCxnSpPr>
        <xdr:cNvPr id="677" name="直線コネクタ 676">
          <a:extLst>
            <a:ext uri="{FF2B5EF4-FFF2-40B4-BE49-F238E27FC236}">
              <a16:creationId xmlns:a16="http://schemas.microsoft.com/office/drawing/2014/main" xmlns="" id="{9E66079F-968B-4C5D-BC93-3C2769B2C61A}"/>
            </a:ext>
          </a:extLst>
        </xdr:cNvPr>
        <xdr:cNvCxnSpPr/>
      </xdr:nvCxnSpPr>
      <xdr:spPr>
        <a:xfrm flipV="1">
          <a:off x="12854940" y="16442029"/>
          <a:ext cx="7747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xmlns="" id="{DE0B0327-1BAD-42C5-B5E4-B883CE3B3DC8}"/>
            </a:ext>
          </a:extLst>
        </xdr:cNvPr>
        <xdr:cNvSpPr/>
      </xdr:nvSpPr>
      <xdr:spPr>
        <a:xfrm>
          <a:off x="13578840" y="16426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a:extLst>
            <a:ext uri="{FF2B5EF4-FFF2-40B4-BE49-F238E27FC236}">
              <a16:creationId xmlns:a16="http://schemas.microsoft.com/office/drawing/2014/main" xmlns="" id="{978A54EE-3513-4E2D-81AE-364FD81888B0}"/>
            </a:ext>
          </a:extLst>
        </xdr:cNvPr>
        <xdr:cNvSpPr txBox="1"/>
      </xdr:nvSpPr>
      <xdr:spPr>
        <a:xfrm>
          <a:off x="13408171" y="1651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30950</xdr:rowOff>
    </xdr:from>
    <xdr:to>
      <xdr:col>76</xdr:col>
      <xdr:colOff>114300</xdr:colOff>
      <xdr:row>98</xdr:row>
      <xdr:rowOff>66091</xdr:rowOff>
    </xdr:to>
    <xdr:cxnSp macro="">
      <xdr:nvCxnSpPr>
        <xdr:cNvPr id="680" name="直線コネクタ 679">
          <a:extLst>
            <a:ext uri="{FF2B5EF4-FFF2-40B4-BE49-F238E27FC236}">
              <a16:creationId xmlns:a16="http://schemas.microsoft.com/office/drawing/2014/main" xmlns="" id="{E208D7FF-652D-4137-8AB4-65598B56DC2D}"/>
            </a:ext>
          </a:extLst>
        </xdr:cNvPr>
        <xdr:cNvCxnSpPr/>
      </xdr:nvCxnSpPr>
      <xdr:spPr>
        <a:xfrm>
          <a:off x="12072620" y="16459670"/>
          <a:ext cx="78232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22047</xdr:rowOff>
    </xdr:from>
    <xdr:to>
      <xdr:col>76</xdr:col>
      <xdr:colOff>165100</xdr:colOff>
      <xdr:row>98</xdr:row>
      <xdr:rowOff>123647</xdr:rowOff>
    </xdr:to>
    <xdr:sp macro="" textlink="">
      <xdr:nvSpPr>
        <xdr:cNvPr id="681" name="フローチャート: 判断 680">
          <a:extLst>
            <a:ext uri="{FF2B5EF4-FFF2-40B4-BE49-F238E27FC236}">
              <a16:creationId xmlns:a16="http://schemas.microsoft.com/office/drawing/2014/main" xmlns="" id="{C8C4F413-B6B9-499E-B153-90E3C3972EB4}"/>
            </a:ext>
          </a:extLst>
        </xdr:cNvPr>
        <xdr:cNvSpPr/>
      </xdr:nvSpPr>
      <xdr:spPr>
        <a:xfrm>
          <a:off x="12804140" y="164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114774</xdr:rowOff>
    </xdr:from>
    <xdr:ext cx="534377" cy="259045"/>
    <xdr:sp macro="" textlink="">
      <xdr:nvSpPr>
        <xdr:cNvPr id="682" name="テキスト ボックス 681">
          <a:extLst>
            <a:ext uri="{FF2B5EF4-FFF2-40B4-BE49-F238E27FC236}">
              <a16:creationId xmlns:a16="http://schemas.microsoft.com/office/drawing/2014/main" xmlns="" id="{620A5A6E-B7AD-4EF8-9ACE-64095FFAE923}"/>
            </a:ext>
          </a:extLst>
        </xdr:cNvPr>
        <xdr:cNvSpPr txBox="1"/>
      </xdr:nvSpPr>
      <xdr:spPr>
        <a:xfrm>
          <a:off x="12610611" y="165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30950</xdr:rowOff>
    </xdr:from>
    <xdr:to>
      <xdr:col>71</xdr:col>
      <xdr:colOff>177800</xdr:colOff>
      <xdr:row>98</xdr:row>
      <xdr:rowOff>39993</xdr:rowOff>
    </xdr:to>
    <xdr:cxnSp macro="">
      <xdr:nvCxnSpPr>
        <xdr:cNvPr id="683" name="直線コネクタ 682">
          <a:extLst>
            <a:ext uri="{FF2B5EF4-FFF2-40B4-BE49-F238E27FC236}">
              <a16:creationId xmlns:a16="http://schemas.microsoft.com/office/drawing/2014/main" xmlns="" id="{82CE8AF7-59CD-46A4-83BF-DEE8003663BB}"/>
            </a:ext>
          </a:extLst>
        </xdr:cNvPr>
        <xdr:cNvCxnSpPr/>
      </xdr:nvCxnSpPr>
      <xdr:spPr>
        <a:xfrm flipV="1">
          <a:off x="11282680" y="16459670"/>
          <a:ext cx="78994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28284</xdr:rowOff>
    </xdr:from>
    <xdr:to>
      <xdr:col>72</xdr:col>
      <xdr:colOff>38100</xdr:colOff>
      <xdr:row>98</xdr:row>
      <xdr:rowOff>129884</xdr:rowOff>
    </xdr:to>
    <xdr:sp macro="" textlink="">
      <xdr:nvSpPr>
        <xdr:cNvPr id="684" name="フローチャート: 判断 683">
          <a:extLst>
            <a:ext uri="{FF2B5EF4-FFF2-40B4-BE49-F238E27FC236}">
              <a16:creationId xmlns:a16="http://schemas.microsoft.com/office/drawing/2014/main" xmlns="" id="{2B5A2FA3-665C-4891-BB77-54C1C7378695}"/>
            </a:ext>
          </a:extLst>
        </xdr:cNvPr>
        <xdr:cNvSpPr/>
      </xdr:nvSpPr>
      <xdr:spPr>
        <a:xfrm>
          <a:off x="12029440" y="16457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121011</xdr:rowOff>
    </xdr:from>
    <xdr:ext cx="534377" cy="259045"/>
    <xdr:sp macro="" textlink="">
      <xdr:nvSpPr>
        <xdr:cNvPr id="685" name="テキスト ボックス 684">
          <a:extLst>
            <a:ext uri="{FF2B5EF4-FFF2-40B4-BE49-F238E27FC236}">
              <a16:creationId xmlns:a16="http://schemas.microsoft.com/office/drawing/2014/main" xmlns="" id="{97846AAB-3C19-4CC3-80E1-F2676F0C13F3}"/>
            </a:ext>
          </a:extLst>
        </xdr:cNvPr>
        <xdr:cNvSpPr txBox="1"/>
      </xdr:nvSpPr>
      <xdr:spPr>
        <a:xfrm>
          <a:off x="11835911" y="165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38836</xdr:rowOff>
    </xdr:from>
    <xdr:to>
      <xdr:col>67</xdr:col>
      <xdr:colOff>101600</xdr:colOff>
      <xdr:row>98</xdr:row>
      <xdr:rowOff>140436</xdr:rowOff>
    </xdr:to>
    <xdr:sp macro="" textlink="">
      <xdr:nvSpPr>
        <xdr:cNvPr id="686" name="フローチャート: 判断 685">
          <a:extLst>
            <a:ext uri="{FF2B5EF4-FFF2-40B4-BE49-F238E27FC236}">
              <a16:creationId xmlns:a16="http://schemas.microsoft.com/office/drawing/2014/main" xmlns="" id="{2936A85F-F7F5-4645-BB02-A1F7D7226EFE}"/>
            </a:ext>
          </a:extLst>
        </xdr:cNvPr>
        <xdr:cNvSpPr/>
      </xdr:nvSpPr>
      <xdr:spPr>
        <a:xfrm>
          <a:off x="11231880" y="1646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131563</xdr:rowOff>
    </xdr:from>
    <xdr:ext cx="469744" cy="259045"/>
    <xdr:sp macro="" textlink="">
      <xdr:nvSpPr>
        <xdr:cNvPr id="687" name="テキスト ボックス 686">
          <a:extLst>
            <a:ext uri="{FF2B5EF4-FFF2-40B4-BE49-F238E27FC236}">
              <a16:creationId xmlns:a16="http://schemas.microsoft.com/office/drawing/2014/main" xmlns="" id="{227186AB-3941-41BF-AA43-CB231CB02934}"/>
            </a:ext>
          </a:extLst>
        </xdr:cNvPr>
        <xdr:cNvSpPr txBox="1"/>
      </xdr:nvSpPr>
      <xdr:spPr>
        <a:xfrm>
          <a:off x="11070668" y="1656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59E553F7-8CDD-464A-90B1-D7EC55B9772F}"/>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791D1F67-2F3E-439F-A1C6-BC89047DA631}"/>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80CD04FF-BA22-48EF-B30F-3677A78F5641}"/>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6D1A7D40-ACF3-4F1F-BA35-35BBF6116FF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6B7A4A4-A1AC-417E-99A6-A095AE3A23F6}"/>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156299</xdr:rowOff>
    </xdr:from>
    <xdr:to>
      <xdr:col>85</xdr:col>
      <xdr:colOff>177800</xdr:colOff>
      <xdr:row>98</xdr:row>
      <xdr:rowOff>86449</xdr:rowOff>
    </xdr:to>
    <xdr:sp macro="" textlink="">
      <xdr:nvSpPr>
        <xdr:cNvPr id="693" name="楕円 692">
          <a:extLst>
            <a:ext uri="{FF2B5EF4-FFF2-40B4-BE49-F238E27FC236}">
              <a16:creationId xmlns:a16="http://schemas.microsoft.com/office/drawing/2014/main" xmlns="" id="{45AF1854-B55C-4155-B8C4-A349C6709114}"/>
            </a:ext>
          </a:extLst>
        </xdr:cNvPr>
        <xdr:cNvSpPr/>
      </xdr:nvSpPr>
      <xdr:spPr>
        <a:xfrm>
          <a:off x="14325600" y="164173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134726</xdr:rowOff>
    </xdr:from>
    <xdr:ext cx="534377" cy="259045"/>
    <xdr:sp macro="" textlink="">
      <xdr:nvSpPr>
        <xdr:cNvPr id="694" name="積立金該当値テキスト">
          <a:extLst>
            <a:ext uri="{FF2B5EF4-FFF2-40B4-BE49-F238E27FC236}">
              <a16:creationId xmlns:a16="http://schemas.microsoft.com/office/drawing/2014/main" xmlns="" id="{78C88F64-9F88-42F1-B661-CD00C1D65724}"/>
            </a:ext>
          </a:extLst>
        </xdr:cNvPr>
        <xdr:cNvSpPr txBox="1"/>
      </xdr:nvSpPr>
      <xdr:spPr>
        <a:xfrm>
          <a:off x="14419580" y="163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133959</xdr:rowOff>
    </xdr:from>
    <xdr:to>
      <xdr:col>81</xdr:col>
      <xdr:colOff>101600</xdr:colOff>
      <xdr:row>98</xdr:row>
      <xdr:rowOff>64109</xdr:rowOff>
    </xdr:to>
    <xdr:sp macro="" textlink="">
      <xdr:nvSpPr>
        <xdr:cNvPr id="695" name="楕円 694">
          <a:extLst>
            <a:ext uri="{FF2B5EF4-FFF2-40B4-BE49-F238E27FC236}">
              <a16:creationId xmlns:a16="http://schemas.microsoft.com/office/drawing/2014/main" xmlns="" id="{7CB6ECAB-D2FA-4B75-BFE4-7DC78C447551}"/>
            </a:ext>
          </a:extLst>
        </xdr:cNvPr>
        <xdr:cNvSpPr/>
      </xdr:nvSpPr>
      <xdr:spPr>
        <a:xfrm>
          <a:off x="13578840" y="16395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80636</xdr:rowOff>
    </xdr:from>
    <xdr:ext cx="534377" cy="259045"/>
    <xdr:sp macro="" textlink="">
      <xdr:nvSpPr>
        <xdr:cNvPr id="696" name="テキスト ボックス 695">
          <a:extLst>
            <a:ext uri="{FF2B5EF4-FFF2-40B4-BE49-F238E27FC236}">
              <a16:creationId xmlns:a16="http://schemas.microsoft.com/office/drawing/2014/main" xmlns="" id="{E627150C-7B36-4081-A23C-CDD14380DD8F}"/>
            </a:ext>
          </a:extLst>
        </xdr:cNvPr>
        <xdr:cNvSpPr txBox="1"/>
      </xdr:nvSpPr>
      <xdr:spPr>
        <a:xfrm>
          <a:off x="13408171" y="161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15291</xdr:rowOff>
    </xdr:from>
    <xdr:to>
      <xdr:col>76</xdr:col>
      <xdr:colOff>165100</xdr:colOff>
      <xdr:row>98</xdr:row>
      <xdr:rowOff>116891</xdr:rowOff>
    </xdr:to>
    <xdr:sp macro="" textlink="">
      <xdr:nvSpPr>
        <xdr:cNvPr id="697" name="楕円 696">
          <a:extLst>
            <a:ext uri="{FF2B5EF4-FFF2-40B4-BE49-F238E27FC236}">
              <a16:creationId xmlns:a16="http://schemas.microsoft.com/office/drawing/2014/main" xmlns="" id="{9CB01D6E-0E82-460A-95E6-750168154DDF}"/>
            </a:ext>
          </a:extLst>
        </xdr:cNvPr>
        <xdr:cNvSpPr/>
      </xdr:nvSpPr>
      <xdr:spPr>
        <a:xfrm>
          <a:off x="12804140" y="164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133418</xdr:rowOff>
    </xdr:from>
    <xdr:ext cx="534377" cy="259045"/>
    <xdr:sp macro="" textlink="">
      <xdr:nvSpPr>
        <xdr:cNvPr id="698" name="テキスト ボックス 697">
          <a:extLst>
            <a:ext uri="{FF2B5EF4-FFF2-40B4-BE49-F238E27FC236}">
              <a16:creationId xmlns:a16="http://schemas.microsoft.com/office/drawing/2014/main" xmlns="" id="{B0F032EE-9638-46BB-8578-B0C9BA97DC5F}"/>
            </a:ext>
          </a:extLst>
        </xdr:cNvPr>
        <xdr:cNvSpPr txBox="1"/>
      </xdr:nvSpPr>
      <xdr:spPr>
        <a:xfrm>
          <a:off x="12610611" y="162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151600</xdr:rowOff>
    </xdr:from>
    <xdr:to>
      <xdr:col>72</xdr:col>
      <xdr:colOff>38100</xdr:colOff>
      <xdr:row>98</xdr:row>
      <xdr:rowOff>81750</xdr:rowOff>
    </xdr:to>
    <xdr:sp macro="" textlink="">
      <xdr:nvSpPr>
        <xdr:cNvPr id="699" name="楕円 698">
          <a:extLst>
            <a:ext uri="{FF2B5EF4-FFF2-40B4-BE49-F238E27FC236}">
              <a16:creationId xmlns:a16="http://schemas.microsoft.com/office/drawing/2014/main" xmlns="" id="{6A7F1B27-820E-4E9D-AFE8-D03D9234AC57}"/>
            </a:ext>
          </a:extLst>
        </xdr:cNvPr>
        <xdr:cNvSpPr/>
      </xdr:nvSpPr>
      <xdr:spPr>
        <a:xfrm>
          <a:off x="12029440" y="16412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98277</xdr:rowOff>
    </xdr:from>
    <xdr:ext cx="534377" cy="259045"/>
    <xdr:sp macro="" textlink="">
      <xdr:nvSpPr>
        <xdr:cNvPr id="700" name="テキスト ボックス 699">
          <a:extLst>
            <a:ext uri="{FF2B5EF4-FFF2-40B4-BE49-F238E27FC236}">
              <a16:creationId xmlns:a16="http://schemas.microsoft.com/office/drawing/2014/main" xmlns="" id="{D9C916C6-A146-44FB-989E-969E3F2C0D28}"/>
            </a:ext>
          </a:extLst>
        </xdr:cNvPr>
        <xdr:cNvSpPr txBox="1"/>
      </xdr:nvSpPr>
      <xdr:spPr>
        <a:xfrm>
          <a:off x="11835911" y="161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160643</xdr:rowOff>
    </xdr:from>
    <xdr:to>
      <xdr:col>67</xdr:col>
      <xdr:colOff>101600</xdr:colOff>
      <xdr:row>98</xdr:row>
      <xdr:rowOff>90793</xdr:rowOff>
    </xdr:to>
    <xdr:sp macro="" textlink="">
      <xdr:nvSpPr>
        <xdr:cNvPr id="701" name="楕円 700">
          <a:extLst>
            <a:ext uri="{FF2B5EF4-FFF2-40B4-BE49-F238E27FC236}">
              <a16:creationId xmlns:a16="http://schemas.microsoft.com/office/drawing/2014/main" xmlns="" id="{94B5A2EE-A5D6-4280-BB65-8C8F950CA3CD}"/>
            </a:ext>
          </a:extLst>
        </xdr:cNvPr>
        <xdr:cNvSpPr/>
      </xdr:nvSpPr>
      <xdr:spPr>
        <a:xfrm>
          <a:off x="11231880" y="16421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107320</xdr:rowOff>
    </xdr:from>
    <xdr:ext cx="534377" cy="259045"/>
    <xdr:sp macro="" textlink="">
      <xdr:nvSpPr>
        <xdr:cNvPr id="702" name="テキスト ボックス 701">
          <a:extLst>
            <a:ext uri="{FF2B5EF4-FFF2-40B4-BE49-F238E27FC236}">
              <a16:creationId xmlns:a16="http://schemas.microsoft.com/office/drawing/2014/main" xmlns="" id="{052D9530-5686-435F-83B8-93C808A9478B}"/>
            </a:ext>
          </a:extLst>
        </xdr:cNvPr>
        <xdr:cNvSpPr txBox="1"/>
      </xdr:nvSpPr>
      <xdr:spPr>
        <a:xfrm>
          <a:off x="11061211" y="1620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xmlns="" id="{8D87FB6E-0F8E-474F-B963-0F20D0177647}"/>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xmlns="" id="{56D6FB76-A6DE-46C2-B2E1-3B4BDC29F592}"/>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xmlns="" id="{1C4A5C19-A7E0-47AA-9936-6160A4CCE266}"/>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xmlns="" id="{071DEACD-D542-40E3-9F32-0A74AC4FDF5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xmlns="" id="{B3148D48-457D-4713-BE8C-B42880632ACD}"/>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xmlns="" id="{4A0DEC39-EEA7-4369-8279-B65F541BD997}"/>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xmlns="" id="{F078B5B1-6868-48F8-B3DD-92332A741DAD}"/>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xmlns="" id="{C48D7BF1-0539-4EB1-8D77-8D5A73C293D5}"/>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xmlns="" id="{8F9E6C35-28E7-4210-8D80-4DD65693CAC5}"/>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xmlns="" id="{A0BD4BDA-2057-47EF-BFC1-B1AF6BDE2F8C}"/>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xmlns="" id="{D1D279F7-E6A3-4ED6-8970-B1FC9099C4AE}"/>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xmlns="" id="{D99D58F7-07ED-4DFF-9348-2C9C54A5E53E}"/>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xmlns="" id="{ABB0FD81-7AC8-4462-AF94-10654AB167C9}"/>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xmlns="" id="{88AFE6B3-9E70-4555-9259-D9D1BB182234}"/>
            </a:ext>
          </a:extLst>
        </xdr:cNvPr>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xmlns="" id="{AF8F0F19-02B1-4752-B8AE-399D8B1459E3}"/>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xmlns="" id="{59DDECDE-0A10-4B3B-8385-AA8C201965D9}"/>
            </a:ext>
          </a:extLst>
        </xdr:cNvPr>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xmlns="" id="{9B54AED9-CEEB-475C-BBDE-BE13826CCD33}"/>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xmlns="" id="{322DD43E-1873-4EE7-84C1-4FB439DD040E}"/>
            </a:ext>
          </a:extLst>
        </xdr:cNvPr>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xmlns="" id="{141184F2-3135-4C13-8B12-08A3D8CB0F81}"/>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xmlns="" id="{62487DDD-2D12-4C5C-A6C0-9A40944E8453}"/>
            </a:ext>
          </a:extLst>
        </xdr:cNvPr>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F3E54217-099F-417A-8C5F-D93042068A9B}"/>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12579138-F281-471B-BCAC-EABB223506C6}"/>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840A577E-8417-48AD-A27F-FBA947EB2C3F}"/>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xmlns="" id="{4882D575-95AF-4209-B2F5-0E699EAC0DAC}"/>
            </a:ext>
          </a:extLst>
        </xdr:cNvPr>
        <xdr:cNvCxnSpPr/>
      </xdr:nvCxnSpPr>
      <xdr:spPr>
        <a:xfrm flipV="1">
          <a:off x="19507835" y="5059934"/>
          <a:ext cx="1269"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xmlns="" id="{588559D8-4FFC-45B6-AFBA-3B7549BD034B}"/>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xmlns="" id="{B798B273-F120-4A11-8672-27868F7F3503}"/>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xmlns="" id="{1723AB8D-94E1-4294-BDB1-BF8A479DC803}"/>
            </a:ext>
          </a:extLst>
        </xdr:cNvPr>
        <xdr:cNvSpPr txBox="1"/>
      </xdr:nvSpPr>
      <xdr:spPr>
        <a:xfrm>
          <a:off x="19560540" y="484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xmlns="" id="{4852DA32-E5EC-4992-ABFE-CA8D305116FE}"/>
            </a:ext>
          </a:extLst>
        </xdr:cNvPr>
        <xdr:cNvCxnSpPr/>
      </xdr:nvCxnSpPr>
      <xdr:spPr>
        <a:xfrm>
          <a:off x="19443700" y="5059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100838</xdr:rowOff>
    </xdr:from>
    <xdr:to>
      <xdr:col>116</xdr:col>
      <xdr:colOff>63500</xdr:colOff>
      <xdr:row>38</xdr:row>
      <xdr:rowOff>116078</xdr:rowOff>
    </xdr:to>
    <xdr:cxnSp macro="">
      <xdr:nvCxnSpPr>
        <xdr:cNvPr id="731" name="直線コネクタ 730">
          <a:extLst>
            <a:ext uri="{FF2B5EF4-FFF2-40B4-BE49-F238E27FC236}">
              <a16:creationId xmlns:a16="http://schemas.microsoft.com/office/drawing/2014/main" xmlns="" id="{B95E7368-8A6D-491D-BB2F-BE19A6EDBED8}"/>
            </a:ext>
          </a:extLst>
        </xdr:cNvPr>
        <xdr:cNvCxnSpPr/>
      </xdr:nvCxnSpPr>
      <xdr:spPr>
        <a:xfrm flipV="1">
          <a:off x="18778220" y="6471158"/>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xmlns="" id="{4F1324E2-0B4A-422F-A0FB-4E0998ADDDA1}"/>
            </a:ext>
          </a:extLst>
        </xdr:cNvPr>
        <xdr:cNvSpPr txBox="1"/>
      </xdr:nvSpPr>
      <xdr:spPr>
        <a:xfrm>
          <a:off x="19560540" y="62085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xmlns="" id="{A7DBD620-E06F-4D9C-8355-0E30B62F3E62}"/>
            </a:ext>
          </a:extLst>
        </xdr:cNvPr>
        <xdr:cNvSpPr/>
      </xdr:nvSpPr>
      <xdr:spPr>
        <a:xfrm>
          <a:off x="19458940" y="6357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115126</xdr:rowOff>
    </xdr:from>
    <xdr:to>
      <xdr:col>111</xdr:col>
      <xdr:colOff>177800</xdr:colOff>
      <xdr:row>38</xdr:row>
      <xdr:rowOff>116078</xdr:rowOff>
    </xdr:to>
    <xdr:cxnSp macro="">
      <xdr:nvCxnSpPr>
        <xdr:cNvPr id="734" name="直線コネクタ 733">
          <a:extLst>
            <a:ext uri="{FF2B5EF4-FFF2-40B4-BE49-F238E27FC236}">
              <a16:creationId xmlns:a16="http://schemas.microsoft.com/office/drawing/2014/main" xmlns="" id="{8E21033C-23ED-4018-8DCE-2FFF10A48015}"/>
            </a:ext>
          </a:extLst>
        </xdr:cNvPr>
        <xdr:cNvCxnSpPr/>
      </xdr:nvCxnSpPr>
      <xdr:spPr>
        <a:xfrm>
          <a:off x="17988280" y="6485446"/>
          <a:ext cx="78994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xmlns="" id="{69E5948D-9E59-4503-8411-080E210B58F7}"/>
            </a:ext>
          </a:extLst>
        </xdr:cNvPr>
        <xdr:cNvSpPr/>
      </xdr:nvSpPr>
      <xdr:spPr>
        <a:xfrm>
          <a:off x="18735040" y="6339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xmlns="" id="{03FA7B07-3D95-4C80-879B-4106617A8F7D}"/>
            </a:ext>
          </a:extLst>
        </xdr:cNvPr>
        <xdr:cNvSpPr txBox="1"/>
      </xdr:nvSpPr>
      <xdr:spPr>
        <a:xfrm>
          <a:off x="18573828" y="611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86360</xdr:rowOff>
    </xdr:from>
    <xdr:to>
      <xdr:col>107</xdr:col>
      <xdr:colOff>50800</xdr:colOff>
      <xdr:row>38</xdr:row>
      <xdr:rowOff>115126</xdr:rowOff>
    </xdr:to>
    <xdr:cxnSp macro="">
      <xdr:nvCxnSpPr>
        <xdr:cNvPr id="737" name="直線コネクタ 736">
          <a:extLst>
            <a:ext uri="{FF2B5EF4-FFF2-40B4-BE49-F238E27FC236}">
              <a16:creationId xmlns:a16="http://schemas.microsoft.com/office/drawing/2014/main" xmlns="" id="{5E51833B-BB4C-4766-8FF7-94B7B9755C4B}"/>
            </a:ext>
          </a:extLst>
        </xdr:cNvPr>
        <xdr:cNvCxnSpPr/>
      </xdr:nvCxnSpPr>
      <xdr:spPr>
        <a:xfrm>
          <a:off x="17213580" y="6456680"/>
          <a:ext cx="7747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8" name="フローチャート: 判断 737">
          <a:extLst>
            <a:ext uri="{FF2B5EF4-FFF2-40B4-BE49-F238E27FC236}">
              <a16:creationId xmlns:a16="http://schemas.microsoft.com/office/drawing/2014/main" xmlns="" id="{23945AFA-8A3C-48E9-89DE-501E797B289D}"/>
            </a:ext>
          </a:extLst>
        </xdr:cNvPr>
        <xdr:cNvSpPr/>
      </xdr:nvSpPr>
      <xdr:spPr>
        <a:xfrm>
          <a:off x="17937480" y="6359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9" name="テキスト ボックス 738">
          <a:extLst>
            <a:ext uri="{FF2B5EF4-FFF2-40B4-BE49-F238E27FC236}">
              <a16:creationId xmlns:a16="http://schemas.microsoft.com/office/drawing/2014/main" xmlns="" id="{39A33DBC-350E-488F-B918-583A1F5BFB52}"/>
            </a:ext>
          </a:extLst>
        </xdr:cNvPr>
        <xdr:cNvSpPr txBox="1"/>
      </xdr:nvSpPr>
      <xdr:spPr>
        <a:xfrm>
          <a:off x="17821857" y="6138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39688</xdr:rowOff>
    </xdr:from>
    <xdr:to>
      <xdr:col>102</xdr:col>
      <xdr:colOff>114300</xdr:colOff>
      <xdr:row>38</xdr:row>
      <xdr:rowOff>86360</xdr:rowOff>
    </xdr:to>
    <xdr:cxnSp macro="">
      <xdr:nvCxnSpPr>
        <xdr:cNvPr id="740" name="直線コネクタ 739">
          <a:extLst>
            <a:ext uri="{FF2B5EF4-FFF2-40B4-BE49-F238E27FC236}">
              <a16:creationId xmlns:a16="http://schemas.microsoft.com/office/drawing/2014/main" xmlns="" id="{98C3E918-089A-48F2-8016-1D09A595B3CE}"/>
            </a:ext>
          </a:extLst>
        </xdr:cNvPr>
        <xdr:cNvCxnSpPr/>
      </xdr:nvCxnSpPr>
      <xdr:spPr>
        <a:xfrm>
          <a:off x="16431260" y="6410008"/>
          <a:ext cx="78232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160147</xdr:rowOff>
    </xdr:from>
    <xdr:to>
      <xdr:col>102</xdr:col>
      <xdr:colOff>165100</xdr:colOff>
      <xdr:row>38</xdr:row>
      <xdr:rowOff>90297</xdr:rowOff>
    </xdr:to>
    <xdr:sp macro="" textlink="">
      <xdr:nvSpPr>
        <xdr:cNvPr id="741" name="フローチャート: 判断 740">
          <a:extLst>
            <a:ext uri="{FF2B5EF4-FFF2-40B4-BE49-F238E27FC236}">
              <a16:creationId xmlns:a16="http://schemas.microsoft.com/office/drawing/2014/main" xmlns="" id="{B203B005-EDCB-4F36-8FE9-38BEBD691139}"/>
            </a:ext>
          </a:extLst>
        </xdr:cNvPr>
        <xdr:cNvSpPr/>
      </xdr:nvSpPr>
      <xdr:spPr>
        <a:xfrm>
          <a:off x="17162780" y="6362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106824</xdr:rowOff>
    </xdr:from>
    <xdr:ext cx="378565" cy="259045"/>
    <xdr:sp macro="" textlink="">
      <xdr:nvSpPr>
        <xdr:cNvPr id="742" name="テキスト ボックス 741">
          <a:extLst>
            <a:ext uri="{FF2B5EF4-FFF2-40B4-BE49-F238E27FC236}">
              <a16:creationId xmlns:a16="http://schemas.microsoft.com/office/drawing/2014/main" xmlns="" id="{65AF1569-F427-461F-AB43-35A56244E791}"/>
            </a:ext>
          </a:extLst>
        </xdr:cNvPr>
        <xdr:cNvSpPr txBox="1"/>
      </xdr:nvSpPr>
      <xdr:spPr>
        <a:xfrm>
          <a:off x="17047157" y="614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166624</xdr:rowOff>
    </xdr:from>
    <xdr:to>
      <xdr:col>98</xdr:col>
      <xdr:colOff>38100</xdr:colOff>
      <xdr:row>38</xdr:row>
      <xdr:rowOff>96774</xdr:rowOff>
    </xdr:to>
    <xdr:sp macro="" textlink="">
      <xdr:nvSpPr>
        <xdr:cNvPr id="743" name="フローチャート: 判断 742">
          <a:extLst>
            <a:ext uri="{FF2B5EF4-FFF2-40B4-BE49-F238E27FC236}">
              <a16:creationId xmlns:a16="http://schemas.microsoft.com/office/drawing/2014/main" xmlns="" id="{6F66BA0D-7BDE-40AC-BE8B-1885F9394AB1}"/>
            </a:ext>
          </a:extLst>
        </xdr:cNvPr>
        <xdr:cNvSpPr/>
      </xdr:nvSpPr>
      <xdr:spPr>
        <a:xfrm>
          <a:off x="16388080" y="6369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87901</xdr:rowOff>
    </xdr:from>
    <xdr:ext cx="378565" cy="259045"/>
    <xdr:sp macro="" textlink="">
      <xdr:nvSpPr>
        <xdr:cNvPr id="744" name="テキスト ボックス 743">
          <a:extLst>
            <a:ext uri="{FF2B5EF4-FFF2-40B4-BE49-F238E27FC236}">
              <a16:creationId xmlns:a16="http://schemas.microsoft.com/office/drawing/2014/main" xmlns="" id="{E1117CC9-AAB2-41CE-9DBD-3FB942CEE49A}"/>
            </a:ext>
          </a:extLst>
        </xdr:cNvPr>
        <xdr:cNvSpPr txBox="1"/>
      </xdr:nvSpPr>
      <xdr:spPr>
        <a:xfrm>
          <a:off x="1626483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3BC24E7D-04E6-4099-8A2D-E5E3115FFC38}"/>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E0D70CA7-1630-4B86-AB18-22C989A2D59A}"/>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390F8780-F072-4FF8-92D5-8724D236252C}"/>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DDF77ACC-FD48-496A-A221-9A4CF396E3B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772DC06A-5BE9-47A7-9DE7-5D6BCC4442EB}"/>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50038</xdr:rowOff>
    </xdr:from>
    <xdr:to>
      <xdr:col>116</xdr:col>
      <xdr:colOff>114300</xdr:colOff>
      <xdr:row>38</xdr:row>
      <xdr:rowOff>151638</xdr:rowOff>
    </xdr:to>
    <xdr:sp macro="" textlink="">
      <xdr:nvSpPr>
        <xdr:cNvPr id="750" name="楕円 749">
          <a:extLst>
            <a:ext uri="{FF2B5EF4-FFF2-40B4-BE49-F238E27FC236}">
              <a16:creationId xmlns:a16="http://schemas.microsoft.com/office/drawing/2014/main" xmlns="" id="{4F49B8C0-A17E-4A92-8B45-ACA59ABC17B1}"/>
            </a:ext>
          </a:extLst>
        </xdr:cNvPr>
        <xdr:cNvSpPr/>
      </xdr:nvSpPr>
      <xdr:spPr>
        <a:xfrm>
          <a:off x="1945894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136415</xdr:rowOff>
    </xdr:from>
    <xdr:ext cx="378565" cy="259045"/>
    <xdr:sp macro="" textlink="">
      <xdr:nvSpPr>
        <xdr:cNvPr id="751" name="投資及び出資金該当値テキスト">
          <a:extLst>
            <a:ext uri="{FF2B5EF4-FFF2-40B4-BE49-F238E27FC236}">
              <a16:creationId xmlns:a16="http://schemas.microsoft.com/office/drawing/2014/main" xmlns="" id="{7C700712-4D60-4217-9DB1-836600730BD8}"/>
            </a:ext>
          </a:extLst>
        </xdr:cNvPr>
        <xdr:cNvSpPr txBox="1"/>
      </xdr:nvSpPr>
      <xdr:spPr>
        <a:xfrm>
          <a:off x="19560540" y="63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65278</xdr:rowOff>
    </xdr:from>
    <xdr:to>
      <xdr:col>112</xdr:col>
      <xdr:colOff>38100</xdr:colOff>
      <xdr:row>38</xdr:row>
      <xdr:rowOff>166878</xdr:rowOff>
    </xdr:to>
    <xdr:sp macro="" textlink="">
      <xdr:nvSpPr>
        <xdr:cNvPr id="752" name="楕円 751">
          <a:extLst>
            <a:ext uri="{FF2B5EF4-FFF2-40B4-BE49-F238E27FC236}">
              <a16:creationId xmlns:a16="http://schemas.microsoft.com/office/drawing/2014/main" xmlns="" id="{0816FFF2-4CD7-40F4-AE7C-25747089B95B}"/>
            </a:ext>
          </a:extLst>
        </xdr:cNvPr>
        <xdr:cNvSpPr/>
      </xdr:nvSpPr>
      <xdr:spPr>
        <a:xfrm>
          <a:off x="18735040" y="6435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158005</xdr:rowOff>
    </xdr:from>
    <xdr:ext cx="378565" cy="259045"/>
    <xdr:sp macro="" textlink="">
      <xdr:nvSpPr>
        <xdr:cNvPr id="753" name="テキスト ボックス 752">
          <a:extLst>
            <a:ext uri="{FF2B5EF4-FFF2-40B4-BE49-F238E27FC236}">
              <a16:creationId xmlns:a16="http://schemas.microsoft.com/office/drawing/2014/main" xmlns="" id="{890A3300-BE30-412F-8D63-62027B1EE902}"/>
            </a:ext>
          </a:extLst>
        </xdr:cNvPr>
        <xdr:cNvSpPr txBox="1"/>
      </xdr:nvSpPr>
      <xdr:spPr>
        <a:xfrm>
          <a:off x="1861179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64326</xdr:rowOff>
    </xdr:from>
    <xdr:to>
      <xdr:col>107</xdr:col>
      <xdr:colOff>101600</xdr:colOff>
      <xdr:row>38</xdr:row>
      <xdr:rowOff>165926</xdr:rowOff>
    </xdr:to>
    <xdr:sp macro="" textlink="">
      <xdr:nvSpPr>
        <xdr:cNvPr id="754" name="楕円 753">
          <a:extLst>
            <a:ext uri="{FF2B5EF4-FFF2-40B4-BE49-F238E27FC236}">
              <a16:creationId xmlns:a16="http://schemas.microsoft.com/office/drawing/2014/main" xmlns="" id="{33664160-E0F6-45B6-8158-48FF3BCD0733}"/>
            </a:ext>
          </a:extLst>
        </xdr:cNvPr>
        <xdr:cNvSpPr/>
      </xdr:nvSpPr>
      <xdr:spPr>
        <a:xfrm>
          <a:off x="17937480" y="64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157053</xdr:rowOff>
    </xdr:from>
    <xdr:ext cx="378565" cy="259045"/>
    <xdr:sp macro="" textlink="">
      <xdr:nvSpPr>
        <xdr:cNvPr id="755" name="テキスト ボックス 754">
          <a:extLst>
            <a:ext uri="{FF2B5EF4-FFF2-40B4-BE49-F238E27FC236}">
              <a16:creationId xmlns:a16="http://schemas.microsoft.com/office/drawing/2014/main" xmlns="" id="{DA5ABCE8-005C-47BF-9FA8-DD06E7CA47E5}"/>
            </a:ext>
          </a:extLst>
        </xdr:cNvPr>
        <xdr:cNvSpPr txBox="1"/>
      </xdr:nvSpPr>
      <xdr:spPr>
        <a:xfrm>
          <a:off x="17821857" y="652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35560</xdr:rowOff>
    </xdr:from>
    <xdr:to>
      <xdr:col>102</xdr:col>
      <xdr:colOff>165100</xdr:colOff>
      <xdr:row>38</xdr:row>
      <xdr:rowOff>137160</xdr:rowOff>
    </xdr:to>
    <xdr:sp macro="" textlink="">
      <xdr:nvSpPr>
        <xdr:cNvPr id="756" name="楕円 755">
          <a:extLst>
            <a:ext uri="{FF2B5EF4-FFF2-40B4-BE49-F238E27FC236}">
              <a16:creationId xmlns:a16="http://schemas.microsoft.com/office/drawing/2014/main" xmlns="" id="{1ACB6AD4-4AEC-4930-B342-E06AA19E5D47}"/>
            </a:ext>
          </a:extLst>
        </xdr:cNvPr>
        <xdr:cNvSpPr/>
      </xdr:nvSpPr>
      <xdr:spPr>
        <a:xfrm>
          <a:off x="1716278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128287</xdr:rowOff>
    </xdr:from>
    <xdr:ext cx="378565" cy="259045"/>
    <xdr:sp macro="" textlink="">
      <xdr:nvSpPr>
        <xdr:cNvPr id="757" name="テキスト ボックス 756">
          <a:extLst>
            <a:ext uri="{FF2B5EF4-FFF2-40B4-BE49-F238E27FC236}">
              <a16:creationId xmlns:a16="http://schemas.microsoft.com/office/drawing/2014/main" xmlns="" id="{84D83047-F8A6-493A-8FA3-791919F8D0CE}"/>
            </a:ext>
          </a:extLst>
        </xdr:cNvPr>
        <xdr:cNvSpPr txBox="1"/>
      </xdr:nvSpPr>
      <xdr:spPr>
        <a:xfrm>
          <a:off x="17047157" y="649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160338</xdr:rowOff>
    </xdr:from>
    <xdr:to>
      <xdr:col>98</xdr:col>
      <xdr:colOff>38100</xdr:colOff>
      <xdr:row>38</xdr:row>
      <xdr:rowOff>90488</xdr:rowOff>
    </xdr:to>
    <xdr:sp macro="" textlink="">
      <xdr:nvSpPr>
        <xdr:cNvPr id="758" name="楕円 757">
          <a:extLst>
            <a:ext uri="{FF2B5EF4-FFF2-40B4-BE49-F238E27FC236}">
              <a16:creationId xmlns:a16="http://schemas.microsoft.com/office/drawing/2014/main" xmlns="" id="{9515E3CF-FE6C-46BE-9CED-95624A69FF1C}"/>
            </a:ext>
          </a:extLst>
        </xdr:cNvPr>
        <xdr:cNvSpPr/>
      </xdr:nvSpPr>
      <xdr:spPr>
        <a:xfrm>
          <a:off x="16388080" y="6363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107015</xdr:rowOff>
    </xdr:from>
    <xdr:ext cx="378565" cy="259045"/>
    <xdr:sp macro="" textlink="">
      <xdr:nvSpPr>
        <xdr:cNvPr id="759" name="テキスト ボックス 758">
          <a:extLst>
            <a:ext uri="{FF2B5EF4-FFF2-40B4-BE49-F238E27FC236}">
              <a16:creationId xmlns:a16="http://schemas.microsoft.com/office/drawing/2014/main" xmlns="" id="{C8C00A80-3359-46BB-BC5A-B7FD42414493}"/>
            </a:ext>
          </a:extLst>
        </xdr:cNvPr>
        <xdr:cNvSpPr txBox="1"/>
      </xdr:nvSpPr>
      <xdr:spPr>
        <a:xfrm>
          <a:off x="16264837" y="6142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5D98BCF4-A1EB-4D88-89AC-9C84F5570121}"/>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9529B8A2-CB3B-4E67-81DF-9468A79C033A}"/>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123B6624-C215-4E88-8199-22DC3C2A5B08}"/>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12B591DC-D090-4CBF-9250-C44E7E49B8DF}"/>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DAF7CD2A-926A-404B-ABD6-D14C463CB47D}"/>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2E2DA9B6-62A7-4D84-83C5-7E82BF635137}"/>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19F184BC-6934-4A53-B2A2-4A7503D9E48F}"/>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67E2B4E5-FF1E-418E-9DC5-C4D67B37E8DE}"/>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A8F5D565-F96E-41E2-ACDA-51B94DBA9E2E}"/>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5025966F-4BBA-4600-A5B4-0CFCEAE7ADFD}"/>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xmlns="" id="{06C0ACAA-6CD5-4EF3-B944-CB76EA917D68}"/>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xmlns="" id="{2C2A3C95-31C6-4632-A64C-2AAEFA7D6B9F}"/>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xmlns="" id="{AF2A979A-2A98-42D4-9002-904241EE967A}"/>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xmlns="" id="{CFA4BCE6-C4B1-422F-990E-E77A35833177}"/>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xmlns="" id="{3960C489-524E-4835-A295-CB9B3FC95267}"/>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xmlns="" id="{B6D1AB45-3674-45AD-84A0-50C66F7F4268}"/>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xmlns="" id="{5918BF72-65A3-45B3-87BE-BAC0EA40821B}"/>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xmlns="" id="{F54C9893-A2D0-4B39-B152-87E6CDF0FD70}"/>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xmlns="" id="{3DFE0DAD-86F4-4EB3-ADBD-593C38722323}"/>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xmlns="" id="{35BBBDDA-1CB3-490A-9F20-B0CA46B0F292}"/>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4CBAFAC8-1176-43B5-B267-60B9ADFFFBB9}"/>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xmlns="" id="{CAAA9429-275F-4BF9-AC96-2C8DBBE6AD0B}"/>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86253860-C4F5-41DD-9875-548AFD049223}"/>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xmlns="" id="{5EBCE201-D12D-43BA-AB42-8AA391E4DFFA}"/>
            </a:ext>
          </a:extLst>
        </xdr:cNvPr>
        <xdr:cNvCxnSpPr/>
      </xdr:nvCxnSpPr>
      <xdr:spPr>
        <a:xfrm flipV="1">
          <a:off x="19507835" y="8467941"/>
          <a:ext cx="1269" cy="146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xmlns="" id="{785E9BC6-EF65-484A-8C60-630F3D66507D}"/>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xmlns="" id="{9D9A5727-AEA0-449A-95BE-0F40C72A1026}"/>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xmlns="" id="{A418491F-5F64-458A-B715-BB0886313510}"/>
            </a:ext>
          </a:extLst>
        </xdr:cNvPr>
        <xdr:cNvSpPr txBox="1"/>
      </xdr:nvSpPr>
      <xdr:spPr>
        <a:xfrm>
          <a:off x="19560540" y="82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xmlns="" id="{BC4ED042-8026-46D0-BE35-EF20C7C21161}"/>
            </a:ext>
          </a:extLst>
        </xdr:cNvPr>
        <xdr:cNvCxnSpPr/>
      </xdr:nvCxnSpPr>
      <xdr:spPr>
        <a:xfrm>
          <a:off x="19443700" y="8467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97219</xdr:rowOff>
    </xdr:from>
    <xdr:to>
      <xdr:col>116</xdr:col>
      <xdr:colOff>63500</xdr:colOff>
      <xdr:row>58</xdr:row>
      <xdr:rowOff>97237</xdr:rowOff>
    </xdr:to>
    <xdr:cxnSp macro="">
      <xdr:nvCxnSpPr>
        <xdr:cNvPr id="788" name="直線コネクタ 787">
          <a:extLst>
            <a:ext uri="{FF2B5EF4-FFF2-40B4-BE49-F238E27FC236}">
              <a16:creationId xmlns:a16="http://schemas.microsoft.com/office/drawing/2014/main" xmlns="" id="{C8DC8842-26B5-4684-BE0D-C443AB5CF06B}"/>
            </a:ext>
          </a:extLst>
        </xdr:cNvPr>
        <xdr:cNvCxnSpPr/>
      </xdr:nvCxnSpPr>
      <xdr:spPr>
        <a:xfrm flipV="1">
          <a:off x="18778220" y="9820339"/>
          <a:ext cx="73152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9" name="貸付金平均値テキスト">
          <a:extLst>
            <a:ext uri="{FF2B5EF4-FFF2-40B4-BE49-F238E27FC236}">
              <a16:creationId xmlns:a16="http://schemas.microsoft.com/office/drawing/2014/main" xmlns="" id="{47D2D16A-5F52-4394-8A9B-3F0C0553D4B5}"/>
            </a:ext>
          </a:extLst>
        </xdr:cNvPr>
        <xdr:cNvSpPr txBox="1"/>
      </xdr:nvSpPr>
      <xdr:spPr>
        <a:xfrm>
          <a:off x="19560540" y="978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xmlns="" id="{69CBF433-8B84-4C87-9A8A-1CE6080997F5}"/>
            </a:ext>
          </a:extLst>
        </xdr:cNvPr>
        <xdr:cNvSpPr/>
      </xdr:nvSpPr>
      <xdr:spPr>
        <a:xfrm>
          <a:off x="19458940" y="9803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97237</xdr:rowOff>
    </xdr:from>
    <xdr:to>
      <xdr:col>111</xdr:col>
      <xdr:colOff>177800</xdr:colOff>
      <xdr:row>58</xdr:row>
      <xdr:rowOff>143396</xdr:rowOff>
    </xdr:to>
    <xdr:cxnSp macro="">
      <xdr:nvCxnSpPr>
        <xdr:cNvPr id="791" name="直線コネクタ 790">
          <a:extLst>
            <a:ext uri="{FF2B5EF4-FFF2-40B4-BE49-F238E27FC236}">
              <a16:creationId xmlns:a16="http://schemas.microsoft.com/office/drawing/2014/main" xmlns="" id="{3A879906-F7AD-4E0B-868D-D31B749FCFA0}"/>
            </a:ext>
          </a:extLst>
        </xdr:cNvPr>
        <xdr:cNvCxnSpPr/>
      </xdr:nvCxnSpPr>
      <xdr:spPr>
        <a:xfrm flipV="1">
          <a:off x="17988280" y="9820357"/>
          <a:ext cx="789940" cy="4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xmlns="" id="{EDD61F48-9924-42D5-95E8-B3CCBBCB9FFC}"/>
            </a:ext>
          </a:extLst>
        </xdr:cNvPr>
        <xdr:cNvSpPr/>
      </xdr:nvSpPr>
      <xdr:spPr>
        <a:xfrm>
          <a:off x="18735040" y="9784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3" name="テキスト ボックス 792">
          <a:extLst>
            <a:ext uri="{FF2B5EF4-FFF2-40B4-BE49-F238E27FC236}">
              <a16:creationId xmlns:a16="http://schemas.microsoft.com/office/drawing/2014/main" xmlns="" id="{6F2C753A-78BE-4110-8473-62EFD89A8606}"/>
            </a:ext>
          </a:extLst>
        </xdr:cNvPr>
        <xdr:cNvSpPr txBox="1"/>
      </xdr:nvSpPr>
      <xdr:spPr>
        <a:xfrm>
          <a:off x="18573828" y="987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143243</xdr:rowOff>
    </xdr:from>
    <xdr:to>
      <xdr:col>107</xdr:col>
      <xdr:colOff>50800</xdr:colOff>
      <xdr:row>58</xdr:row>
      <xdr:rowOff>143396</xdr:rowOff>
    </xdr:to>
    <xdr:cxnSp macro="">
      <xdr:nvCxnSpPr>
        <xdr:cNvPr id="794" name="直線コネクタ 793">
          <a:extLst>
            <a:ext uri="{FF2B5EF4-FFF2-40B4-BE49-F238E27FC236}">
              <a16:creationId xmlns:a16="http://schemas.microsoft.com/office/drawing/2014/main" xmlns="" id="{93F487F8-1D79-40C2-B329-62A7C3A68107}"/>
            </a:ext>
          </a:extLst>
        </xdr:cNvPr>
        <xdr:cNvCxnSpPr/>
      </xdr:nvCxnSpPr>
      <xdr:spPr>
        <a:xfrm>
          <a:off x="17213580" y="9866363"/>
          <a:ext cx="7747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118770</xdr:rowOff>
    </xdr:from>
    <xdr:to>
      <xdr:col>107</xdr:col>
      <xdr:colOff>101600</xdr:colOff>
      <xdr:row>59</xdr:row>
      <xdr:rowOff>48920</xdr:rowOff>
    </xdr:to>
    <xdr:sp macro="" textlink="">
      <xdr:nvSpPr>
        <xdr:cNvPr id="795" name="フローチャート: 判断 794">
          <a:extLst>
            <a:ext uri="{FF2B5EF4-FFF2-40B4-BE49-F238E27FC236}">
              <a16:creationId xmlns:a16="http://schemas.microsoft.com/office/drawing/2014/main" xmlns="" id="{FB66A4C1-337F-411A-8B91-891555E0E2A4}"/>
            </a:ext>
          </a:extLst>
        </xdr:cNvPr>
        <xdr:cNvSpPr/>
      </xdr:nvSpPr>
      <xdr:spPr>
        <a:xfrm>
          <a:off x="17937480" y="98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40047</xdr:rowOff>
    </xdr:from>
    <xdr:ext cx="469744" cy="259045"/>
    <xdr:sp macro="" textlink="">
      <xdr:nvSpPr>
        <xdr:cNvPr id="796" name="テキスト ボックス 795">
          <a:extLst>
            <a:ext uri="{FF2B5EF4-FFF2-40B4-BE49-F238E27FC236}">
              <a16:creationId xmlns:a16="http://schemas.microsoft.com/office/drawing/2014/main" xmlns="" id="{C9F8980D-B248-4C7E-9685-A6AA181FCA00}"/>
            </a:ext>
          </a:extLst>
        </xdr:cNvPr>
        <xdr:cNvSpPr txBox="1"/>
      </xdr:nvSpPr>
      <xdr:spPr>
        <a:xfrm>
          <a:off x="17776268" y="99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142957</xdr:rowOff>
    </xdr:from>
    <xdr:to>
      <xdr:col>102</xdr:col>
      <xdr:colOff>114300</xdr:colOff>
      <xdr:row>58</xdr:row>
      <xdr:rowOff>143243</xdr:rowOff>
    </xdr:to>
    <xdr:cxnSp macro="">
      <xdr:nvCxnSpPr>
        <xdr:cNvPr id="797" name="直線コネクタ 796">
          <a:extLst>
            <a:ext uri="{FF2B5EF4-FFF2-40B4-BE49-F238E27FC236}">
              <a16:creationId xmlns:a16="http://schemas.microsoft.com/office/drawing/2014/main" xmlns="" id="{9E6ACC3D-9919-474D-86F6-EB493E429F35}"/>
            </a:ext>
          </a:extLst>
        </xdr:cNvPr>
        <xdr:cNvCxnSpPr/>
      </xdr:nvCxnSpPr>
      <xdr:spPr>
        <a:xfrm>
          <a:off x="16431260" y="9866077"/>
          <a:ext cx="78232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118675</xdr:rowOff>
    </xdr:from>
    <xdr:to>
      <xdr:col>102</xdr:col>
      <xdr:colOff>165100</xdr:colOff>
      <xdr:row>59</xdr:row>
      <xdr:rowOff>48825</xdr:rowOff>
    </xdr:to>
    <xdr:sp macro="" textlink="">
      <xdr:nvSpPr>
        <xdr:cNvPr id="798" name="フローチャート: 判断 797">
          <a:extLst>
            <a:ext uri="{FF2B5EF4-FFF2-40B4-BE49-F238E27FC236}">
              <a16:creationId xmlns:a16="http://schemas.microsoft.com/office/drawing/2014/main" xmlns="" id="{9EA2D2CF-24B5-4273-B87D-57711A139A3C}"/>
            </a:ext>
          </a:extLst>
        </xdr:cNvPr>
        <xdr:cNvSpPr/>
      </xdr:nvSpPr>
      <xdr:spPr>
        <a:xfrm>
          <a:off x="17162780" y="9841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39952</xdr:rowOff>
    </xdr:from>
    <xdr:ext cx="469744" cy="259045"/>
    <xdr:sp macro="" textlink="">
      <xdr:nvSpPr>
        <xdr:cNvPr id="799" name="テキスト ボックス 798">
          <a:extLst>
            <a:ext uri="{FF2B5EF4-FFF2-40B4-BE49-F238E27FC236}">
              <a16:creationId xmlns:a16="http://schemas.microsoft.com/office/drawing/2014/main" xmlns="" id="{E537F830-3E5E-403F-BAB3-EBC26AE0A300}"/>
            </a:ext>
          </a:extLst>
        </xdr:cNvPr>
        <xdr:cNvSpPr txBox="1"/>
      </xdr:nvSpPr>
      <xdr:spPr>
        <a:xfrm>
          <a:off x="17001568" y="993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120218</xdr:rowOff>
    </xdr:from>
    <xdr:to>
      <xdr:col>98</xdr:col>
      <xdr:colOff>38100</xdr:colOff>
      <xdr:row>59</xdr:row>
      <xdr:rowOff>50368</xdr:rowOff>
    </xdr:to>
    <xdr:sp macro="" textlink="">
      <xdr:nvSpPr>
        <xdr:cNvPr id="800" name="フローチャート: 判断 799">
          <a:extLst>
            <a:ext uri="{FF2B5EF4-FFF2-40B4-BE49-F238E27FC236}">
              <a16:creationId xmlns:a16="http://schemas.microsoft.com/office/drawing/2014/main" xmlns="" id="{05324328-948E-47E9-9396-733088B57C63}"/>
            </a:ext>
          </a:extLst>
        </xdr:cNvPr>
        <xdr:cNvSpPr/>
      </xdr:nvSpPr>
      <xdr:spPr>
        <a:xfrm>
          <a:off x="16388080" y="98433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41495</xdr:rowOff>
    </xdr:from>
    <xdr:ext cx="469744" cy="259045"/>
    <xdr:sp macro="" textlink="">
      <xdr:nvSpPr>
        <xdr:cNvPr id="801" name="テキスト ボックス 800">
          <a:extLst>
            <a:ext uri="{FF2B5EF4-FFF2-40B4-BE49-F238E27FC236}">
              <a16:creationId xmlns:a16="http://schemas.microsoft.com/office/drawing/2014/main" xmlns="" id="{44B792DA-BBEB-41AA-BFCF-8E8308169B07}"/>
            </a:ext>
          </a:extLst>
        </xdr:cNvPr>
        <xdr:cNvSpPr txBox="1"/>
      </xdr:nvSpPr>
      <xdr:spPr>
        <a:xfrm>
          <a:off x="16226868" y="993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C9691623-362C-4D63-8EA5-675552AD6F12}"/>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4D6DA531-67FE-43FD-96D3-0410D0DFFEEB}"/>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F18799CA-CD2B-4221-9665-F4BA83DA72BB}"/>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18EEF6D-8B20-44BA-A39F-95305D2CC034}"/>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8D882ACD-EC9B-4275-AE40-68BF87495EB6}"/>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46419</xdr:rowOff>
    </xdr:from>
    <xdr:to>
      <xdr:col>116</xdr:col>
      <xdr:colOff>114300</xdr:colOff>
      <xdr:row>58</xdr:row>
      <xdr:rowOff>148019</xdr:rowOff>
    </xdr:to>
    <xdr:sp macro="" textlink="">
      <xdr:nvSpPr>
        <xdr:cNvPr id="807" name="楕円 806">
          <a:extLst>
            <a:ext uri="{FF2B5EF4-FFF2-40B4-BE49-F238E27FC236}">
              <a16:creationId xmlns:a16="http://schemas.microsoft.com/office/drawing/2014/main" xmlns="" id="{AB0EC9F8-227E-46EC-93E0-36592D4B3A99}"/>
            </a:ext>
          </a:extLst>
        </xdr:cNvPr>
        <xdr:cNvSpPr/>
      </xdr:nvSpPr>
      <xdr:spPr>
        <a:xfrm>
          <a:off x="19458940" y="97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5796</xdr:rowOff>
    </xdr:from>
    <xdr:ext cx="469744" cy="259045"/>
    <xdr:sp macro="" textlink="">
      <xdr:nvSpPr>
        <xdr:cNvPr id="808" name="貸付金該当値テキスト">
          <a:extLst>
            <a:ext uri="{FF2B5EF4-FFF2-40B4-BE49-F238E27FC236}">
              <a16:creationId xmlns:a16="http://schemas.microsoft.com/office/drawing/2014/main" xmlns="" id="{4BE4000F-A5FB-4674-AC1D-27D52469287E}"/>
            </a:ext>
          </a:extLst>
        </xdr:cNvPr>
        <xdr:cNvSpPr txBox="1"/>
      </xdr:nvSpPr>
      <xdr:spPr>
        <a:xfrm>
          <a:off x="19560540" y="956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46437</xdr:rowOff>
    </xdr:from>
    <xdr:to>
      <xdr:col>112</xdr:col>
      <xdr:colOff>38100</xdr:colOff>
      <xdr:row>58</xdr:row>
      <xdr:rowOff>148037</xdr:rowOff>
    </xdr:to>
    <xdr:sp macro="" textlink="">
      <xdr:nvSpPr>
        <xdr:cNvPr id="809" name="楕円 808">
          <a:extLst>
            <a:ext uri="{FF2B5EF4-FFF2-40B4-BE49-F238E27FC236}">
              <a16:creationId xmlns:a16="http://schemas.microsoft.com/office/drawing/2014/main" xmlns="" id="{0D1F30D7-8024-4E00-BCFD-966BFD8D5347}"/>
            </a:ext>
          </a:extLst>
        </xdr:cNvPr>
        <xdr:cNvSpPr/>
      </xdr:nvSpPr>
      <xdr:spPr>
        <a:xfrm>
          <a:off x="18735040" y="97695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164564</xdr:rowOff>
    </xdr:from>
    <xdr:ext cx="469744" cy="259045"/>
    <xdr:sp macro="" textlink="">
      <xdr:nvSpPr>
        <xdr:cNvPr id="810" name="テキスト ボックス 809">
          <a:extLst>
            <a:ext uri="{FF2B5EF4-FFF2-40B4-BE49-F238E27FC236}">
              <a16:creationId xmlns:a16="http://schemas.microsoft.com/office/drawing/2014/main" xmlns="" id="{63CC400C-54F1-46F4-BDE9-64098286652A}"/>
            </a:ext>
          </a:extLst>
        </xdr:cNvPr>
        <xdr:cNvSpPr txBox="1"/>
      </xdr:nvSpPr>
      <xdr:spPr>
        <a:xfrm>
          <a:off x="18573828" y="9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92596</xdr:rowOff>
    </xdr:from>
    <xdr:to>
      <xdr:col>107</xdr:col>
      <xdr:colOff>101600</xdr:colOff>
      <xdr:row>59</xdr:row>
      <xdr:rowOff>22746</xdr:rowOff>
    </xdr:to>
    <xdr:sp macro="" textlink="">
      <xdr:nvSpPr>
        <xdr:cNvPr id="811" name="楕円 810">
          <a:extLst>
            <a:ext uri="{FF2B5EF4-FFF2-40B4-BE49-F238E27FC236}">
              <a16:creationId xmlns:a16="http://schemas.microsoft.com/office/drawing/2014/main" xmlns="" id="{35DF49FE-8658-48EF-B8E1-321AF21F70F2}"/>
            </a:ext>
          </a:extLst>
        </xdr:cNvPr>
        <xdr:cNvSpPr/>
      </xdr:nvSpPr>
      <xdr:spPr>
        <a:xfrm>
          <a:off x="17937480" y="9815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39273</xdr:rowOff>
    </xdr:from>
    <xdr:ext cx="469744" cy="259045"/>
    <xdr:sp macro="" textlink="">
      <xdr:nvSpPr>
        <xdr:cNvPr id="812" name="テキスト ボックス 811">
          <a:extLst>
            <a:ext uri="{FF2B5EF4-FFF2-40B4-BE49-F238E27FC236}">
              <a16:creationId xmlns:a16="http://schemas.microsoft.com/office/drawing/2014/main" xmlns="" id="{C951C8F1-0BDE-4A64-B034-4A9EF3CF40E9}"/>
            </a:ext>
          </a:extLst>
        </xdr:cNvPr>
        <xdr:cNvSpPr txBox="1"/>
      </xdr:nvSpPr>
      <xdr:spPr>
        <a:xfrm>
          <a:off x="17776268" y="95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92443</xdr:rowOff>
    </xdr:from>
    <xdr:to>
      <xdr:col>102</xdr:col>
      <xdr:colOff>165100</xdr:colOff>
      <xdr:row>59</xdr:row>
      <xdr:rowOff>22593</xdr:rowOff>
    </xdr:to>
    <xdr:sp macro="" textlink="">
      <xdr:nvSpPr>
        <xdr:cNvPr id="813" name="楕円 812">
          <a:extLst>
            <a:ext uri="{FF2B5EF4-FFF2-40B4-BE49-F238E27FC236}">
              <a16:creationId xmlns:a16="http://schemas.microsoft.com/office/drawing/2014/main" xmlns="" id="{6455E145-4B93-487D-BC61-FBBF3040C076}"/>
            </a:ext>
          </a:extLst>
        </xdr:cNvPr>
        <xdr:cNvSpPr/>
      </xdr:nvSpPr>
      <xdr:spPr>
        <a:xfrm>
          <a:off x="17162780" y="98155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39120</xdr:rowOff>
    </xdr:from>
    <xdr:ext cx="469744" cy="259045"/>
    <xdr:sp macro="" textlink="">
      <xdr:nvSpPr>
        <xdr:cNvPr id="814" name="テキスト ボックス 813">
          <a:extLst>
            <a:ext uri="{FF2B5EF4-FFF2-40B4-BE49-F238E27FC236}">
              <a16:creationId xmlns:a16="http://schemas.microsoft.com/office/drawing/2014/main" xmlns="" id="{CF465F57-0458-4A6B-BDCA-067035DF9BC1}"/>
            </a:ext>
          </a:extLst>
        </xdr:cNvPr>
        <xdr:cNvSpPr txBox="1"/>
      </xdr:nvSpPr>
      <xdr:spPr>
        <a:xfrm>
          <a:off x="17001568" y="959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92157</xdr:rowOff>
    </xdr:from>
    <xdr:to>
      <xdr:col>98</xdr:col>
      <xdr:colOff>38100</xdr:colOff>
      <xdr:row>59</xdr:row>
      <xdr:rowOff>22307</xdr:rowOff>
    </xdr:to>
    <xdr:sp macro="" textlink="">
      <xdr:nvSpPr>
        <xdr:cNvPr id="815" name="楕円 814">
          <a:extLst>
            <a:ext uri="{FF2B5EF4-FFF2-40B4-BE49-F238E27FC236}">
              <a16:creationId xmlns:a16="http://schemas.microsoft.com/office/drawing/2014/main" xmlns="" id="{46D48C90-78E8-4436-A528-2A424F3A6118}"/>
            </a:ext>
          </a:extLst>
        </xdr:cNvPr>
        <xdr:cNvSpPr/>
      </xdr:nvSpPr>
      <xdr:spPr>
        <a:xfrm>
          <a:off x="16388080" y="9815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38834</xdr:rowOff>
    </xdr:from>
    <xdr:ext cx="469744" cy="259045"/>
    <xdr:sp macro="" textlink="">
      <xdr:nvSpPr>
        <xdr:cNvPr id="816" name="テキスト ボックス 815">
          <a:extLst>
            <a:ext uri="{FF2B5EF4-FFF2-40B4-BE49-F238E27FC236}">
              <a16:creationId xmlns:a16="http://schemas.microsoft.com/office/drawing/2014/main" xmlns="" id="{DB56F084-BA62-4FC6-985F-30323D946347}"/>
            </a:ext>
          </a:extLst>
        </xdr:cNvPr>
        <xdr:cNvSpPr txBox="1"/>
      </xdr:nvSpPr>
      <xdr:spPr>
        <a:xfrm>
          <a:off x="16226868" y="95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ECF9B75-B0FA-472E-AA40-B0CF6E4BA277}"/>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C74BFACF-3285-407F-AD1C-CBFE62B26F8B}"/>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71F0D89B-9117-4EE7-9258-3F36E24CC821}"/>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812A110F-A494-4110-835E-3353C2D580DB}"/>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1BD92533-3CB3-4AFB-B391-CB473F596A4B}"/>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46711E63-504C-4B60-A88D-727B75713CCB}"/>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F1B1C5BF-73DE-45DA-AC06-576F3EBF358A}"/>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5A9F1817-F87F-4131-AF58-675ABE6F311B}"/>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A930A387-9F30-45A4-AA52-14D92E596255}"/>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6054ABF1-BC41-4F56-9701-E14D27665D51}"/>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xmlns="" id="{93713D54-D1F4-4F26-A056-9F0FB92C625B}"/>
            </a:ext>
          </a:extLst>
        </xdr:cNvPr>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xmlns="" id="{8C3E1750-C6D5-46F3-A888-16C5E348BCE0}"/>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xmlns="" id="{4ABAF5BD-0B8E-427A-9345-B62FB55D0B07}"/>
            </a:ext>
          </a:extLst>
        </xdr:cNvPr>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xmlns="" id="{12E12E1A-C41D-439A-8F88-4018DFA5001E}"/>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xmlns="" id="{C715BD73-8A8A-455A-93D0-9000300626AF}"/>
            </a:ext>
          </a:extLst>
        </xdr:cNvPr>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xmlns="" id="{6D093617-159C-45C1-B641-0C6BB3FD6905}"/>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xmlns="" id="{F6EBD5A8-2E5A-4B6A-8F30-93032AF41A2F}"/>
            </a:ext>
          </a:extLst>
        </xdr:cNvPr>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xmlns="" id="{EB12FB4C-B135-4174-B179-BAE8439FFB5A}"/>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xmlns="" id="{2A2B1A22-60F7-4FBF-A86D-B40D4CF43D88}"/>
            </a:ext>
          </a:extLst>
        </xdr:cNvPr>
        <xdr:cNvSpPr txBox="1"/>
      </xdr:nvSpPr>
      <xdr:spPr>
        <a:xfrm>
          <a:off x="1563072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xmlns="" id="{0C7B6F36-E352-4773-91F0-37E55878E356}"/>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xmlns="" id="{902D99BA-4822-4845-98CD-56A513CC3CDD}"/>
            </a:ext>
          </a:extLst>
        </xdr:cNvPr>
        <xdr:cNvSpPr txBox="1"/>
      </xdr:nvSpPr>
      <xdr:spPr>
        <a:xfrm>
          <a:off x="1563072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FE686C9F-0063-4C4A-9DD5-19A1CDAA6DCB}"/>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xmlns="" id="{0AC34852-5C35-4E64-AE6E-FEDF15A8DE6A}"/>
            </a:ext>
          </a:extLst>
        </xdr:cNvPr>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5894A279-6629-4CE6-884A-E6FAFEA2DF0B}"/>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xmlns="" id="{00DE64DD-3B86-4EE1-A1C2-CE7C2A68BCC8}"/>
            </a:ext>
          </a:extLst>
        </xdr:cNvPr>
        <xdr:cNvCxnSpPr/>
      </xdr:nvCxnSpPr>
      <xdr:spPr>
        <a:xfrm flipV="1">
          <a:off x="19507835" y="11920487"/>
          <a:ext cx="1269" cy="135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xmlns="" id="{2299FC0E-F58B-45E5-93D0-3569863671EB}"/>
            </a:ext>
          </a:extLst>
        </xdr:cNvPr>
        <xdr:cNvSpPr txBox="1"/>
      </xdr:nvSpPr>
      <xdr:spPr>
        <a:xfrm>
          <a:off x="19560540" y="132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xmlns="" id="{5541F2B7-F694-4B4D-8BA5-64D2D1F25D4E}"/>
            </a:ext>
          </a:extLst>
        </xdr:cNvPr>
        <xdr:cNvCxnSpPr/>
      </xdr:nvCxnSpPr>
      <xdr:spPr>
        <a:xfrm>
          <a:off x="19443700" y="13275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xmlns="" id="{6326705A-0420-4085-B965-839B815A7C1F}"/>
            </a:ext>
          </a:extLst>
        </xdr:cNvPr>
        <xdr:cNvSpPr txBox="1"/>
      </xdr:nvSpPr>
      <xdr:spPr>
        <a:xfrm>
          <a:off x="19560540" y="117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xmlns="" id="{C50E3639-ECEE-4FBC-9D0F-9CA35521B6B6}"/>
            </a:ext>
          </a:extLst>
        </xdr:cNvPr>
        <xdr:cNvCxnSpPr/>
      </xdr:nvCxnSpPr>
      <xdr:spPr>
        <a:xfrm>
          <a:off x="19443700" y="11920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79502</xdr:rowOff>
    </xdr:from>
    <xdr:to>
      <xdr:col>116</xdr:col>
      <xdr:colOff>63500</xdr:colOff>
      <xdr:row>77</xdr:row>
      <xdr:rowOff>43231</xdr:rowOff>
    </xdr:to>
    <xdr:cxnSp macro="">
      <xdr:nvCxnSpPr>
        <xdr:cNvPr id="846" name="直線コネクタ 845">
          <a:extLst>
            <a:ext uri="{FF2B5EF4-FFF2-40B4-BE49-F238E27FC236}">
              <a16:creationId xmlns:a16="http://schemas.microsoft.com/office/drawing/2014/main" xmlns="" id="{8DF8EE0C-DCD1-4207-A209-875372F92610}"/>
            </a:ext>
          </a:extLst>
        </xdr:cNvPr>
        <xdr:cNvCxnSpPr/>
      </xdr:nvCxnSpPr>
      <xdr:spPr>
        <a:xfrm flipV="1">
          <a:off x="18778220" y="12820142"/>
          <a:ext cx="731520" cy="1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a:extLst>
            <a:ext uri="{FF2B5EF4-FFF2-40B4-BE49-F238E27FC236}">
              <a16:creationId xmlns:a16="http://schemas.microsoft.com/office/drawing/2014/main" xmlns="" id="{69781962-3A05-444D-B860-0E5EC6763980}"/>
            </a:ext>
          </a:extLst>
        </xdr:cNvPr>
        <xdr:cNvSpPr txBox="1"/>
      </xdr:nvSpPr>
      <xdr:spPr>
        <a:xfrm>
          <a:off x="19560540" y="124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xmlns="" id="{9B125C63-3545-4555-8435-EF10FBBE78BE}"/>
            </a:ext>
          </a:extLst>
        </xdr:cNvPr>
        <xdr:cNvSpPr/>
      </xdr:nvSpPr>
      <xdr:spPr>
        <a:xfrm>
          <a:off x="19458940" y="126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43231</xdr:rowOff>
    </xdr:from>
    <xdr:to>
      <xdr:col>111</xdr:col>
      <xdr:colOff>177800</xdr:colOff>
      <xdr:row>77</xdr:row>
      <xdr:rowOff>142442</xdr:rowOff>
    </xdr:to>
    <xdr:cxnSp macro="">
      <xdr:nvCxnSpPr>
        <xdr:cNvPr id="849" name="直線コネクタ 848">
          <a:extLst>
            <a:ext uri="{FF2B5EF4-FFF2-40B4-BE49-F238E27FC236}">
              <a16:creationId xmlns:a16="http://schemas.microsoft.com/office/drawing/2014/main" xmlns="" id="{33E2BEC1-71B7-480C-AA6B-772989A30645}"/>
            </a:ext>
          </a:extLst>
        </xdr:cNvPr>
        <xdr:cNvCxnSpPr/>
      </xdr:nvCxnSpPr>
      <xdr:spPr>
        <a:xfrm flipV="1">
          <a:off x="17988280" y="12951511"/>
          <a:ext cx="78994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xmlns="" id="{CC73AE2F-6E4D-49C7-97F6-0E9A342B80DB}"/>
            </a:ext>
          </a:extLst>
        </xdr:cNvPr>
        <xdr:cNvSpPr/>
      </xdr:nvSpPr>
      <xdr:spPr>
        <a:xfrm>
          <a:off x="18735040" y="1264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a:extLst>
            <a:ext uri="{FF2B5EF4-FFF2-40B4-BE49-F238E27FC236}">
              <a16:creationId xmlns:a16="http://schemas.microsoft.com/office/drawing/2014/main" xmlns="" id="{C50BC40D-FD7F-4281-A96C-063D2C34354B}"/>
            </a:ext>
          </a:extLst>
        </xdr:cNvPr>
        <xdr:cNvSpPr txBox="1"/>
      </xdr:nvSpPr>
      <xdr:spPr>
        <a:xfrm>
          <a:off x="18541511" y="124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83045</xdr:rowOff>
    </xdr:from>
    <xdr:to>
      <xdr:col>107</xdr:col>
      <xdr:colOff>50800</xdr:colOff>
      <xdr:row>77</xdr:row>
      <xdr:rowOff>142442</xdr:rowOff>
    </xdr:to>
    <xdr:cxnSp macro="">
      <xdr:nvCxnSpPr>
        <xdr:cNvPr id="852" name="直線コネクタ 851">
          <a:extLst>
            <a:ext uri="{FF2B5EF4-FFF2-40B4-BE49-F238E27FC236}">
              <a16:creationId xmlns:a16="http://schemas.microsoft.com/office/drawing/2014/main" xmlns="" id="{B045CC8C-A275-4386-8989-C8062447339A}"/>
            </a:ext>
          </a:extLst>
        </xdr:cNvPr>
        <xdr:cNvCxnSpPr/>
      </xdr:nvCxnSpPr>
      <xdr:spPr>
        <a:xfrm>
          <a:off x="17213580" y="12991325"/>
          <a:ext cx="774700" cy="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34417</xdr:rowOff>
    </xdr:from>
    <xdr:to>
      <xdr:col>107</xdr:col>
      <xdr:colOff>101600</xdr:colOff>
      <xdr:row>75</xdr:row>
      <xdr:rowOff>136017</xdr:rowOff>
    </xdr:to>
    <xdr:sp macro="" textlink="">
      <xdr:nvSpPr>
        <xdr:cNvPr id="853" name="フローチャート: 判断 852">
          <a:extLst>
            <a:ext uri="{FF2B5EF4-FFF2-40B4-BE49-F238E27FC236}">
              <a16:creationId xmlns:a16="http://schemas.microsoft.com/office/drawing/2014/main" xmlns="" id="{535FE645-B4A6-48E1-8156-139E46457434}"/>
            </a:ext>
          </a:extLst>
        </xdr:cNvPr>
        <xdr:cNvSpPr/>
      </xdr:nvSpPr>
      <xdr:spPr>
        <a:xfrm>
          <a:off x="17937480" y="1260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152544</xdr:rowOff>
    </xdr:from>
    <xdr:ext cx="534377" cy="259045"/>
    <xdr:sp macro="" textlink="">
      <xdr:nvSpPr>
        <xdr:cNvPr id="854" name="テキスト ボックス 853">
          <a:extLst>
            <a:ext uri="{FF2B5EF4-FFF2-40B4-BE49-F238E27FC236}">
              <a16:creationId xmlns:a16="http://schemas.microsoft.com/office/drawing/2014/main" xmlns="" id="{1BC8B9CB-F723-4034-97D6-27523319B71F}"/>
            </a:ext>
          </a:extLst>
        </xdr:cNvPr>
        <xdr:cNvSpPr txBox="1"/>
      </xdr:nvSpPr>
      <xdr:spPr>
        <a:xfrm>
          <a:off x="17766811" y="123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83045</xdr:rowOff>
    </xdr:from>
    <xdr:to>
      <xdr:col>102</xdr:col>
      <xdr:colOff>114300</xdr:colOff>
      <xdr:row>78</xdr:row>
      <xdr:rowOff>32638</xdr:rowOff>
    </xdr:to>
    <xdr:cxnSp macro="">
      <xdr:nvCxnSpPr>
        <xdr:cNvPr id="855" name="直線コネクタ 854">
          <a:extLst>
            <a:ext uri="{FF2B5EF4-FFF2-40B4-BE49-F238E27FC236}">
              <a16:creationId xmlns:a16="http://schemas.microsoft.com/office/drawing/2014/main" xmlns="" id="{EFBFC9CE-0396-4FAE-BFA9-8CE941FC6225}"/>
            </a:ext>
          </a:extLst>
        </xdr:cNvPr>
        <xdr:cNvCxnSpPr/>
      </xdr:nvCxnSpPr>
      <xdr:spPr>
        <a:xfrm flipV="1">
          <a:off x="16431260" y="12991325"/>
          <a:ext cx="78232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167424</xdr:rowOff>
    </xdr:from>
    <xdr:to>
      <xdr:col>102</xdr:col>
      <xdr:colOff>165100</xdr:colOff>
      <xdr:row>75</xdr:row>
      <xdr:rowOff>97574</xdr:rowOff>
    </xdr:to>
    <xdr:sp macro="" textlink="">
      <xdr:nvSpPr>
        <xdr:cNvPr id="856" name="フローチャート: 判断 855">
          <a:extLst>
            <a:ext uri="{FF2B5EF4-FFF2-40B4-BE49-F238E27FC236}">
              <a16:creationId xmlns:a16="http://schemas.microsoft.com/office/drawing/2014/main" xmlns="" id="{2BC54649-F32D-43F1-ADFB-70773E3D3370}"/>
            </a:ext>
          </a:extLst>
        </xdr:cNvPr>
        <xdr:cNvSpPr/>
      </xdr:nvSpPr>
      <xdr:spPr>
        <a:xfrm>
          <a:off x="17162780" y="12572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114101</xdr:rowOff>
    </xdr:from>
    <xdr:ext cx="534377" cy="259045"/>
    <xdr:sp macro="" textlink="">
      <xdr:nvSpPr>
        <xdr:cNvPr id="857" name="テキスト ボックス 856">
          <a:extLst>
            <a:ext uri="{FF2B5EF4-FFF2-40B4-BE49-F238E27FC236}">
              <a16:creationId xmlns:a16="http://schemas.microsoft.com/office/drawing/2014/main" xmlns="" id="{78E1DE0F-4CDD-4085-B74E-0DDD53229CCF}"/>
            </a:ext>
          </a:extLst>
        </xdr:cNvPr>
        <xdr:cNvSpPr txBox="1"/>
      </xdr:nvSpPr>
      <xdr:spPr>
        <a:xfrm>
          <a:off x="1696925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140754</xdr:rowOff>
    </xdr:from>
    <xdr:to>
      <xdr:col>98</xdr:col>
      <xdr:colOff>38100</xdr:colOff>
      <xdr:row>75</xdr:row>
      <xdr:rowOff>70904</xdr:rowOff>
    </xdr:to>
    <xdr:sp macro="" textlink="">
      <xdr:nvSpPr>
        <xdr:cNvPr id="858" name="フローチャート: 判断 857">
          <a:extLst>
            <a:ext uri="{FF2B5EF4-FFF2-40B4-BE49-F238E27FC236}">
              <a16:creationId xmlns:a16="http://schemas.microsoft.com/office/drawing/2014/main" xmlns="" id="{FD6CC1DB-B1A8-4221-AA03-D51DA85010DB}"/>
            </a:ext>
          </a:extLst>
        </xdr:cNvPr>
        <xdr:cNvSpPr/>
      </xdr:nvSpPr>
      <xdr:spPr>
        <a:xfrm>
          <a:off x="16388080" y="12546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xmlns="" id="{672DCBAB-B7C7-4FC4-9A17-D0AC49F3446C}"/>
            </a:ext>
          </a:extLst>
        </xdr:cNvPr>
        <xdr:cNvSpPr txBox="1"/>
      </xdr:nvSpPr>
      <xdr:spPr>
        <a:xfrm>
          <a:off x="16194551" y="123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7452B67B-9F93-493B-82CE-87005C5BF6C4}"/>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C0432BA6-F935-47E5-9A2B-15CB08D47EC4}"/>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F677068A-D5A2-40CE-9DF1-2776FE126CE2}"/>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3E7EC7D2-1D72-4D09-860D-E07ABE7215EC}"/>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B04B40C5-5C6E-45C3-8FC6-9598EAFE78DF}"/>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28702</xdr:rowOff>
    </xdr:from>
    <xdr:to>
      <xdr:col>116</xdr:col>
      <xdr:colOff>114300</xdr:colOff>
      <xdr:row>76</xdr:row>
      <xdr:rowOff>130302</xdr:rowOff>
    </xdr:to>
    <xdr:sp macro="" textlink="">
      <xdr:nvSpPr>
        <xdr:cNvPr id="865" name="楕円 864">
          <a:extLst>
            <a:ext uri="{FF2B5EF4-FFF2-40B4-BE49-F238E27FC236}">
              <a16:creationId xmlns:a16="http://schemas.microsoft.com/office/drawing/2014/main" xmlns="" id="{4CF83C9D-5724-478E-BFCB-9CC866B49918}"/>
            </a:ext>
          </a:extLst>
        </xdr:cNvPr>
        <xdr:cNvSpPr/>
      </xdr:nvSpPr>
      <xdr:spPr>
        <a:xfrm>
          <a:off x="1945894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7129</xdr:rowOff>
    </xdr:from>
    <xdr:ext cx="534377" cy="259045"/>
    <xdr:sp macro="" textlink="">
      <xdr:nvSpPr>
        <xdr:cNvPr id="866" name="繰出金該当値テキスト">
          <a:extLst>
            <a:ext uri="{FF2B5EF4-FFF2-40B4-BE49-F238E27FC236}">
              <a16:creationId xmlns:a16="http://schemas.microsoft.com/office/drawing/2014/main" xmlns="" id="{1DE94A06-368E-413A-8D5E-056E9128542F}"/>
            </a:ext>
          </a:extLst>
        </xdr:cNvPr>
        <xdr:cNvSpPr txBox="1"/>
      </xdr:nvSpPr>
      <xdr:spPr>
        <a:xfrm>
          <a:off x="19560540" y="127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163881</xdr:rowOff>
    </xdr:from>
    <xdr:to>
      <xdr:col>112</xdr:col>
      <xdr:colOff>38100</xdr:colOff>
      <xdr:row>77</xdr:row>
      <xdr:rowOff>94031</xdr:rowOff>
    </xdr:to>
    <xdr:sp macro="" textlink="">
      <xdr:nvSpPr>
        <xdr:cNvPr id="867" name="楕円 866">
          <a:extLst>
            <a:ext uri="{FF2B5EF4-FFF2-40B4-BE49-F238E27FC236}">
              <a16:creationId xmlns:a16="http://schemas.microsoft.com/office/drawing/2014/main" xmlns="" id="{E388FF98-F760-46BD-BC73-1BD45A1859BD}"/>
            </a:ext>
          </a:extLst>
        </xdr:cNvPr>
        <xdr:cNvSpPr/>
      </xdr:nvSpPr>
      <xdr:spPr>
        <a:xfrm>
          <a:off x="18735040" y="12904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85158</xdr:rowOff>
    </xdr:from>
    <xdr:ext cx="534377" cy="259045"/>
    <xdr:sp macro="" textlink="">
      <xdr:nvSpPr>
        <xdr:cNvPr id="868" name="テキスト ボックス 867">
          <a:extLst>
            <a:ext uri="{FF2B5EF4-FFF2-40B4-BE49-F238E27FC236}">
              <a16:creationId xmlns:a16="http://schemas.microsoft.com/office/drawing/2014/main" xmlns="" id="{6635BB62-58B1-49B2-B25C-C0230101BD3D}"/>
            </a:ext>
          </a:extLst>
        </xdr:cNvPr>
        <xdr:cNvSpPr txBox="1"/>
      </xdr:nvSpPr>
      <xdr:spPr>
        <a:xfrm>
          <a:off x="18541511" y="1299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91642</xdr:rowOff>
    </xdr:from>
    <xdr:to>
      <xdr:col>107</xdr:col>
      <xdr:colOff>101600</xdr:colOff>
      <xdr:row>78</xdr:row>
      <xdr:rowOff>21792</xdr:rowOff>
    </xdr:to>
    <xdr:sp macro="" textlink="">
      <xdr:nvSpPr>
        <xdr:cNvPr id="869" name="楕円 868">
          <a:extLst>
            <a:ext uri="{FF2B5EF4-FFF2-40B4-BE49-F238E27FC236}">
              <a16:creationId xmlns:a16="http://schemas.microsoft.com/office/drawing/2014/main" xmlns="" id="{7172AE91-26A9-4300-A013-2FD4F5A9219C}"/>
            </a:ext>
          </a:extLst>
        </xdr:cNvPr>
        <xdr:cNvSpPr/>
      </xdr:nvSpPr>
      <xdr:spPr>
        <a:xfrm>
          <a:off x="17937480" y="12999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12919</xdr:rowOff>
    </xdr:from>
    <xdr:ext cx="534377" cy="259045"/>
    <xdr:sp macro="" textlink="">
      <xdr:nvSpPr>
        <xdr:cNvPr id="870" name="テキスト ボックス 869">
          <a:extLst>
            <a:ext uri="{FF2B5EF4-FFF2-40B4-BE49-F238E27FC236}">
              <a16:creationId xmlns:a16="http://schemas.microsoft.com/office/drawing/2014/main" xmlns="" id="{107665EF-404A-417C-ABF2-402F4D02ADC3}"/>
            </a:ext>
          </a:extLst>
        </xdr:cNvPr>
        <xdr:cNvSpPr txBox="1"/>
      </xdr:nvSpPr>
      <xdr:spPr>
        <a:xfrm>
          <a:off x="17766811" y="130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32245</xdr:rowOff>
    </xdr:from>
    <xdr:to>
      <xdr:col>102</xdr:col>
      <xdr:colOff>165100</xdr:colOff>
      <xdr:row>77</xdr:row>
      <xdr:rowOff>133845</xdr:rowOff>
    </xdr:to>
    <xdr:sp macro="" textlink="">
      <xdr:nvSpPr>
        <xdr:cNvPr id="871" name="楕円 870">
          <a:extLst>
            <a:ext uri="{FF2B5EF4-FFF2-40B4-BE49-F238E27FC236}">
              <a16:creationId xmlns:a16="http://schemas.microsoft.com/office/drawing/2014/main" xmlns="" id="{1E22FAED-04A7-48BA-8DC7-1AFA2E9165A0}"/>
            </a:ext>
          </a:extLst>
        </xdr:cNvPr>
        <xdr:cNvSpPr/>
      </xdr:nvSpPr>
      <xdr:spPr>
        <a:xfrm>
          <a:off x="17162780" y="129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124972</xdr:rowOff>
    </xdr:from>
    <xdr:ext cx="534377" cy="259045"/>
    <xdr:sp macro="" textlink="">
      <xdr:nvSpPr>
        <xdr:cNvPr id="872" name="テキスト ボックス 871">
          <a:extLst>
            <a:ext uri="{FF2B5EF4-FFF2-40B4-BE49-F238E27FC236}">
              <a16:creationId xmlns:a16="http://schemas.microsoft.com/office/drawing/2014/main" xmlns="" id="{9613D450-97F3-420C-A11C-140F6F8D93B7}"/>
            </a:ext>
          </a:extLst>
        </xdr:cNvPr>
        <xdr:cNvSpPr txBox="1"/>
      </xdr:nvSpPr>
      <xdr:spPr>
        <a:xfrm>
          <a:off x="16969251" y="1303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153288</xdr:rowOff>
    </xdr:from>
    <xdr:to>
      <xdr:col>98</xdr:col>
      <xdr:colOff>38100</xdr:colOff>
      <xdr:row>78</xdr:row>
      <xdr:rowOff>83438</xdr:rowOff>
    </xdr:to>
    <xdr:sp macro="" textlink="">
      <xdr:nvSpPr>
        <xdr:cNvPr id="873" name="楕円 872">
          <a:extLst>
            <a:ext uri="{FF2B5EF4-FFF2-40B4-BE49-F238E27FC236}">
              <a16:creationId xmlns:a16="http://schemas.microsoft.com/office/drawing/2014/main" xmlns="" id="{336CAC1D-F78C-461B-AB8B-1AB4CFC85F7E}"/>
            </a:ext>
          </a:extLst>
        </xdr:cNvPr>
        <xdr:cNvSpPr/>
      </xdr:nvSpPr>
      <xdr:spPr>
        <a:xfrm>
          <a:off x="16388080" y="13061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74565</xdr:rowOff>
    </xdr:from>
    <xdr:ext cx="534377" cy="259045"/>
    <xdr:sp macro="" textlink="">
      <xdr:nvSpPr>
        <xdr:cNvPr id="874" name="テキスト ボックス 873">
          <a:extLst>
            <a:ext uri="{FF2B5EF4-FFF2-40B4-BE49-F238E27FC236}">
              <a16:creationId xmlns:a16="http://schemas.microsoft.com/office/drawing/2014/main" xmlns="" id="{1F2777E8-0EB0-4FAE-8C32-A50B28F3D22D}"/>
            </a:ext>
          </a:extLst>
        </xdr:cNvPr>
        <xdr:cNvSpPr txBox="1"/>
      </xdr:nvSpPr>
      <xdr:spPr>
        <a:xfrm>
          <a:off x="16194551" y="131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7A2639B7-C3AA-4E54-8E7D-3D9B99BF09B5}"/>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D04C94C1-E8C2-4827-AA26-5E2558E73A93}"/>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83E96114-0D8A-47D9-BF61-68E544144A35}"/>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E0B223E4-9DA6-4516-8B2C-C2B17AD39810}"/>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B057D6E0-8CCF-4C23-B3B6-3EAB9F1056FE}"/>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9CBC4192-7BFF-44F0-843F-836B19237438}"/>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7DFD7A4-D38E-4859-824E-501C14E82E0B}"/>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BF6E64D5-507D-42CC-BFA6-0B317829374F}"/>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890A73CE-D604-4B9A-A8AB-DAE041A620C0}"/>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5421A0A-E805-4D08-B641-9EB39213A8B9}"/>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6500D02F-0928-406C-8D67-FED1C0AFC91B}"/>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F2B50C4F-3413-477E-8742-5D6643E0B980}"/>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F3DA2443-F194-4852-B295-E2554582A656}"/>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CB2C3EC5-9EA8-4214-B86A-6625351EB9FA}"/>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74866FF8-B616-49DE-BB5E-41289C8ADD3A}"/>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2FAB0805-E8CF-4E7A-9D46-F1FC8F7490C1}"/>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ACFD3E0B-FAF4-44E3-9E67-1136298ED5B5}"/>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93F37B38-2C49-4374-82C9-5BE04141750F}"/>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BB1F7B7E-BCF0-4C47-85BD-F998D0C2C48D}"/>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41F1B8C2-248A-4B2E-8EE3-3797FD924425}"/>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45A6BBE3-C428-44EA-B4C8-E2D6C5147780}"/>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224B9E36-D834-4A15-B4F6-6B8573E11A9C}"/>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BA9F2045-14B3-470A-ADA0-FC69DAC18833}"/>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65C0E97B-C37A-4B27-921B-B10712DB8F8D}"/>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30DEC1DC-729D-4E09-B4F3-0866A7814949}"/>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CBDD6C91-129E-4A12-8715-7F11F04E7567}"/>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51FB115C-A5EB-4F93-B588-9157CD04BAD1}"/>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1BABF1AB-7D26-469C-91E9-95899B378EE2}"/>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6FA13A62-AEDC-4B57-B446-F5024EE3C7D7}"/>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69EF54CB-0363-410B-9B66-93150FB9399C}"/>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9D33F978-521F-4AC0-8185-BCDB8C6679A5}"/>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9CC4C83-364A-4248-B670-948E9E59BB82}"/>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6244C2C4-2455-4EBD-B9B4-766893203856}"/>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B57C8057-BDE3-4701-9F9F-2A5255FC9C0A}"/>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DF56866E-9AD7-49E2-A85B-3509FD0A5512}"/>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D9FC8A3F-8CF8-4217-8E81-AAEE5D26AE47}"/>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57CFDC48-29D3-4507-AE1D-AE4E341D6428}"/>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28968D82-8E21-481F-8835-F3958889698C}"/>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F1AA3B6A-80FB-4594-8449-33494C479005}"/>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7700CAEC-68BF-49CA-9F31-833062AC68BA}"/>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70E000A1-2B24-47BF-9100-366D60562139}"/>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3EF9F8EF-662E-4934-9C85-B2261174D5AB}"/>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76A6B9B9-C3E7-4696-BC97-AE60A3648717}"/>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8C16DCFC-80A4-4B7E-BA22-6BD4CEE90CA6}"/>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B938ADC7-C707-46BD-BCFE-A4D12816F6C7}"/>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936966B0-F45C-40E6-8650-8BB1B53502F9}"/>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253EB8C8-D421-455A-9205-CFDB1BC52659}"/>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7D59023B-15FB-44ED-85AE-8BD8A50FDBCD}"/>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BFAB645E-956B-4224-AF56-04EFCD6AB7B1}"/>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627CF009-387E-43B9-8A30-8FF5A64F93A6}"/>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2D3D7A25-958F-4DD7-8320-80391B3CFE3F}"/>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B7E09603-8290-4680-8E11-43CC539F84DC}"/>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44,062</a:t>
          </a:r>
          <a:r>
            <a:rPr kumimoji="1" lang="ja-JP" altLang="ja-JP" sz="1100">
              <a:solidFill>
                <a:schemeClr val="dk1"/>
              </a:solidFill>
              <a:effectLst/>
              <a:latin typeface="+mn-lt"/>
              <a:ea typeface="+mn-ea"/>
              <a:cs typeface="+mn-cs"/>
            </a:rPr>
            <a:t>円となっており、前年度と比較して大きく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これは令和２年度に実施した</a:t>
          </a:r>
          <a:r>
            <a:rPr kumimoji="1" lang="ja-JP" altLang="ja-JP" sz="1100">
              <a:solidFill>
                <a:schemeClr val="dk1"/>
              </a:solidFill>
              <a:effectLst/>
              <a:latin typeface="+mn-lt"/>
              <a:ea typeface="+mn-ea"/>
              <a:cs typeface="+mn-cs"/>
            </a:rPr>
            <a:t>特別定額給付金等のほか、新型コロナウイルス感染症に係る独自施策</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中小企業等緊急支援金等の給付</a:t>
          </a:r>
          <a:r>
            <a:rPr kumimoji="1" lang="ja-JP" altLang="en-US" sz="1100">
              <a:solidFill>
                <a:schemeClr val="dk1"/>
              </a:solidFill>
              <a:effectLst/>
              <a:latin typeface="+mn-lt"/>
              <a:ea typeface="+mn-ea"/>
              <a:cs typeface="+mn-cs"/>
            </a:rPr>
            <a:t>が終了したこと</a:t>
          </a:r>
          <a:r>
            <a:rPr kumimoji="1" lang="ja-JP" altLang="ja-JP" sz="1100">
              <a:solidFill>
                <a:schemeClr val="dk1"/>
              </a:solidFill>
              <a:effectLst/>
              <a:latin typeface="+mn-lt"/>
              <a:ea typeface="+mn-ea"/>
              <a:cs typeface="+mn-cs"/>
            </a:rPr>
            <a:t>が主な要因である</a:t>
          </a:r>
          <a:r>
            <a:rPr kumimoji="1" lang="ja-JP" altLang="en-US"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貸付金は、住民一人当たり</a:t>
          </a:r>
          <a:r>
            <a:rPr kumimoji="1" lang="en-US" altLang="ja-JP" sz="1100">
              <a:solidFill>
                <a:schemeClr val="dk1"/>
              </a:solidFill>
              <a:effectLst/>
              <a:latin typeface="+mn-lt"/>
              <a:ea typeface="+mn-ea"/>
              <a:cs typeface="+mn-cs"/>
            </a:rPr>
            <a:t>6,230</a:t>
          </a:r>
          <a:r>
            <a:rPr kumimoji="1" lang="ja-JP" altLang="ja-JP" sz="1100">
              <a:solidFill>
                <a:schemeClr val="dk1"/>
              </a:solidFill>
              <a:effectLst/>
              <a:latin typeface="+mn-lt"/>
              <a:ea typeface="+mn-ea"/>
              <a:cs typeface="+mn-cs"/>
            </a:rPr>
            <a:t>円となっており、類似団体平均を上回っているのは、新型コロナウイルス感染症対策の一環として、中小企業融資制度預託金などが増加したことが主な要因である。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44,058</a:t>
          </a:r>
          <a:r>
            <a:rPr kumimoji="1" lang="ja-JP" altLang="en-US" sz="1100">
              <a:solidFill>
                <a:schemeClr val="dk1"/>
              </a:solidFill>
              <a:effectLst/>
              <a:latin typeface="+mn-lt"/>
              <a:ea typeface="+mn-ea"/>
              <a:cs typeface="+mn-cs"/>
            </a:rPr>
            <a:t>円となっており、類似団体平均を上回っているのは、高利率の市債について積極的に繰上償還を行ったことが主な要因である。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134,436</a:t>
          </a:r>
          <a:r>
            <a:rPr kumimoji="1" lang="ja-JP" altLang="en-US" sz="1100">
              <a:solidFill>
                <a:schemeClr val="dk1"/>
              </a:solidFill>
              <a:effectLst/>
              <a:latin typeface="+mn-lt"/>
              <a:ea typeface="+mn-ea"/>
              <a:cs typeface="+mn-cs"/>
            </a:rPr>
            <a:t>円となっており、前年度と比較して増加しているが、これは、住民税非課税世帯等臨時特別給付金や子育て世帯への臨時特別給付金の給付を行ったことが主な要因である。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BA44F62-C12D-4541-9068-51710B785A7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44B9E166-A1F9-4BDD-9B51-158E46DED6A9}"/>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3760B5F1-0B72-4033-96BE-E68CF67A660A}"/>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CDFECE73-84E9-4366-8D70-74BFE9DF7F32}"/>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福岡県大野城市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570989F-151B-4EC8-90E6-0821909E67E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D53173A-EE9B-436B-A3B3-A52EF597784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C4F9990-9526-4E92-819D-3095B97F371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465A2B8-879D-44B7-8EEB-202C03F73B1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2BA6708-ED6E-4623-AC77-06BE36E029A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D282400-D8E5-4DD4-B92B-88C227D8C58E}"/>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101,925
101,066
26.89
43,729,205
41,947,189
1,765,212
20,484,744
20,162,336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FEB3665-7A93-4D47-9162-C06496D7AF9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30A89D2-A596-4242-8587-58EADAC56A2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8C85C3F-4F89-4AFE-B827-ABE1384EF3A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0A4F6CA-3622-4AAF-B6D5-969A581B2E0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B92F3CB-77D4-4CC1-B311-A463CE079A5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6F0102E7-9006-4E13-9CB1-36A766D980D3}"/>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1B2CD1C6-E081-4E38-8893-2543A7DFF03A}"/>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8DAE147-1E69-469E-B68A-D3723D2E947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59DED5C7-BBE7-4C5D-9D10-6AB418AE1A1A}"/>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C21374A-D3A6-448A-880C-4C201E474DC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A441F476-9B22-4826-8AE4-90FD53241848}"/>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E61AECA5-3374-4777-B554-1E1A76E23EB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3460F38A-6CE1-4C1B-A8F2-63EEFF7E79F8}"/>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B9319CB9-BE67-43D8-9955-0E688107D4D4}"/>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A4BA491-EBF6-46BD-AC03-13273691ABF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54228995-E7B4-4800-97DF-CD1B94B4BA5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A2D1DE4-F972-4554-B0A0-554813D8FFC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C5ACA0E3-490C-409C-B609-0130D48ABB2F}"/>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5AF3D1C1-4D49-4943-B1C8-BD19C88FBFC3}"/>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A0822F27-BDA7-4CF3-B377-9CBDC97E6421}"/>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BC7ABE87-58B9-4C3A-827B-8FA25970D401}"/>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D55142E-6B82-495A-BFD8-75D64A744BC7}"/>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70C90B7-605A-4DA2-A5FC-36839485DBD9}"/>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54BB593F-6F93-47F3-9701-76168073AAEA}"/>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1973C1FE-8D25-4429-8B05-C730D213475E}"/>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CE4941A1-C535-4879-A6E6-882BE653FD79}"/>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3364502D-14C0-406E-BD4E-531A3C79CA79}"/>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AB1B2D9E-88B7-4E5C-A614-F381EB7F170E}"/>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B0A95A10-0698-4F7B-817D-17DDDD84F96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EA9A6AAC-92D2-4541-85CF-0E6696B87226}"/>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5ADA7A53-8CF9-4A99-A139-1984F5D0EA81}"/>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C567356D-B9B9-4B30-B981-79A15533B94F}"/>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8FFCA77-AC7B-441F-84A5-55E6478A2F1E}"/>
            </a:ext>
          </a:extLst>
        </xdr:cNvPr>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97C0465C-81BC-44B7-A58D-7FD4B9257000}"/>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C525F1C8-DFFC-450C-B993-DC9E104FBEDC}"/>
            </a:ext>
          </a:extLst>
        </xdr:cNvPr>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374DED96-4E6E-41E5-B00C-7733BE3A79F2}"/>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A78F649E-1C9A-4C72-8F32-5E7156CFBFAC}"/>
            </a:ext>
          </a:extLst>
        </xdr:cNvPr>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6801ECE-61D5-411D-A46C-9BCBD1957429}"/>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3ADF2A24-C6D7-46BF-98A7-B9BB893AB165}"/>
            </a:ext>
          </a:extLst>
        </xdr:cNvPr>
        <xdr:cNvSpPr txBox="1"/>
      </xdr:nvSpPr>
      <xdr:spPr>
        <a:xfrm>
          <a:off x="27196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A96DDDD0-230F-4B7D-A4AF-19FA1432837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9D96EC0B-8D8C-454F-8A59-AF05F1898F8A}"/>
            </a:ext>
          </a:extLst>
        </xdr:cNvPr>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854378C0-894B-488A-A222-330F67D033B7}"/>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xmlns="" id="{2C885AB7-9DDD-4935-84B6-6EEF193A9333}"/>
            </a:ext>
          </a:extLst>
        </xdr:cNvPr>
        <xdr:cNvCxnSpPr/>
      </xdr:nvCxnSpPr>
      <xdr:spPr>
        <a:xfrm flipV="1">
          <a:off x="4084955" y="5104892"/>
          <a:ext cx="1270" cy="145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xmlns="" id="{EAFE1EF5-C7FC-471D-AB8C-19212EE4D8ED}"/>
            </a:ext>
          </a:extLst>
        </xdr:cNvPr>
        <xdr:cNvSpPr txBox="1"/>
      </xdr:nvSpPr>
      <xdr:spPr>
        <a:xfrm>
          <a:off x="4137660"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xmlns="" id="{AA9165F1-BE7F-47BB-BD79-37F96B1D6F4E}"/>
            </a:ext>
          </a:extLst>
        </xdr:cNvPr>
        <xdr:cNvCxnSpPr/>
      </xdr:nvCxnSpPr>
      <xdr:spPr>
        <a:xfrm>
          <a:off x="4020820" y="6562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xmlns="" id="{75FEC0D3-627B-48C3-9F35-DF2D4D05408F}"/>
            </a:ext>
          </a:extLst>
        </xdr:cNvPr>
        <xdr:cNvSpPr txBox="1"/>
      </xdr:nvSpPr>
      <xdr:spPr>
        <a:xfrm>
          <a:off x="4137660" y="488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xmlns="" id="{B0D24BE5-4266-4691-BF9C-289C6C566A10}"/>
            </a:ext>
          </a:extLst>
        </xdr:cNvPr>
        <xdr:cNvCxnSpPr/>
      </xdr:nvCxnSpPr>
      <xdr:spPr>
        <a:xfrm>
          <a:off x="4020820" y="5104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60147</xdr:rowOff>
    </xdr:from>
    <xdr:to>
      <xdr:col>24</xdr:col>
      <xdr:colOff>63500</xdr:colOff>
      <xdr:row>36</xdr:row>
      <xdr:rowOff>147930</xdr:rowOff>
    </xdr:to>
    <xdr:cxnSp macro="">
      <xdr:nvCxnSpPr>
        <xdr:cNvPr id="59" name="直線コネクタ 58">
          <a:extLst>
            <a:ext uri="{FF2B5EF4-FFF2-40B4-BE49-F238E27FC236}">
              <a16:creationId xmlns:a16="http://schemas.microsoft.com/office/drawing/2014/main" xmlns="" id="{53AD3DCC-5B1A-4D51-B894-54589A815C0D}"/>
            </a:ext>
          </a:extLst>
        </xdr:cNvPr>
        <xdr:cNvCxnSpPr/>
      </xdr:nvCxnSpPr>
      <xdr:spPr>
        <a:xfrm>
          <a:off x="3355340" y="6095187"/>
          <a:ext cx="73152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xmlns="" id="{3D46AEEF-234A-4057-9982-FB26111770AB}"/>
            </a:ext>
          </a:extLst>
        </xdr:cNvPr>
        <xdr:cNvSpPr txBox="1"/>
      </xdr:nvSpPr>
      <xdr:spPr>
        <a:xfrm>
          <a:off x="4137660" y="5807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xmlns="" id="{451381A7-7BDE-41FA-841B-85C72802BAB9}"/>
            </a:ext>
          </a:extLst>
        </xdr:cNvPr>
        <xdr:cNvSpPr/>
      </xdr:nvSpPr>
      <xdr:spPr>
        <a:xfrm>
          <a:off x="4036060" y="5952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124613</xdr:rowOff>
    </xdr:from>
    <xdr:to>
      <xdr:col>19</xdr:col>
      <xdr:colOff>177800</xdr:colOff>
      <xdr:row>36</xdr:row>
      <xdr:rowOff>60147</xdr:rowOff>
    </xdr:to>
    <xdr:cxnSp macro="">
      <xdr:nvCxnSpPr>
        <xdr:cNvPr id="62" name="直線コネクタ 61">
          <a:extLst>
            <a:ext uri="{FF2B5EF4-FFF2-40B4-BE49-F238E27FC236}">
              <a16:creationId xmlns:a16="http://schemas.microsoft.com/office/drawing/2014/main" xmlns="" id="{8DD255DC-F762-408B-8D74-22F39134045D}"/>
            </a:ext>
          </a:extLst>
        </xdr:cNvPr>
        <xdr:cNvCxnSpPr/>
      </xdr:nvCxnSpPr>
      <xdr:spPr>
        <a:xfrm>
          <a:off x="2565400" y="5992013"/>
          <a:ext cx="789940" cy="10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xmlns="" id="{43557AC7-4079-4B10-A25D-72599545B242}"/>
            </a:ext>
          </a:extLst>
        </xdr:cNvPr>
        <xdr:cNvSpPr/>
      </xdr:nvSpPr>
      <xdr:spPr>
        <a:xfrm>
          <a:off x="3312160" y="5960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xmlns="" id="{BBD74049-5529-4850-8896-A41C10C0C3AE}"/>
            </a:ext>
          </a:extLst>
        </xdr:cNvPr>
        <xdr:cNvSpPr txBox="1"/>
      </xdr:nvSpPr>
      <xdr:spPr>
        <a:xfrm>
          <a:off x="3150948" y="57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124613</xdr:rowOff>
    </xdr:from>
    <xdr:to>
      <xdr:col>15</xdr:col>
      <xdr:colOff>50800</xdr:colOff>
      <xdr:row>36</xdr:row>
      <xdr:rowOff>18085</xdr:rowOff>
    </xdr:to>
    <xdr:cxnSp macro="">
      <xdr:nvCxnSpPr>
        <xdr:cNvPr id="65" name="直線コネクタ 64">
          <a:extLst>
            <a:ext uri="{FF2B5EF4-FFF2-40B4-BE49-F238E27FC236}">
              <a16:creationId xmlns:a16="http://schemas.microsoft.com/office/drawing/2014/main" xmlns="" id="{4E506CF5-2600-4A06-B876-34EB2A3E855F}"/>
            </a:ext>
          </a:extLst>
        </xdr:cNvPr>
        <xdr:cNvCxnSpPr/>
      </xdr:nvCxnSpPr>
      <xdr:spPr>
        <a:xfrm flipV="1">
          <a:off x="1790700" y="5992013"/>
          <a:ext cx="7747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137820</xdr:rowOff>
    </xdr:from>
    <xdr:to>
      <xdr:col>15</xdr:col>
      <xdr:colOff>101600</xdr:colOff>
      <xdr:row>32</xdr:row>
      <xdr:rowOff>67970</xdr:rowOff>
    </xdr:to>
    <xdr:sp macro="" textlink="">
      <xdr:nvSpPr>
        <xdr:cNvPr id="66" name="フローチャート: 判断 65">
          <a:extLst>
            <a:ext uri="{FF2B5EF4-FFF2-40B4-BE49-F238E27FC236}">
              <a16:creationId xmlns:a16="http://schemas.microsoft.com/office/drawing/2014/main" xmlns="" id="{6D9C9A2A-5FBF-4471-AE4C-BFF96991CB8F}"/>
            </a:ext>
          </a:extLst>
        </xdr:cNvPr>
        <xdr:cNvSpPr/>
      </xdr:nvSpPr>
      <xdr:spPr>
        <a:xfrm>
          <a:off x="2514600" y="5334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84497</xdr:rowOff>
    </xdr:from>
    <xdr:ext cx="469744" cy="259045"/>
    <xdr:sp macro="" textlink="">
      <xdr:nvSpPr>
        <xdr:cNvPr id="67" name="テキスト ボックス 66">
          <a:extLst>
            <a:ext uri="{FF2B5EF4-FFF2-40B4-BE49-F238E27FC236}">
              <a16:creationId xmlns:a16="http://schemas.microsoft.com/office/drawing/2014/main" xmlns="" id="{110931DC-EC08-4114-B877-1B7A276068FF}"/>
            </a:ext>
          </a:extLst>
        </xdr:cNvPr>
        <xdr:cNvSpPr txBox="1"/>
      </xdr:nvSpPr>
      <xdr:spPr>
        <a:xfrm>
          <a:off x="2353388" y="51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67919</xdr:rowOff>
    </xdr:from>
    <xdr:to>
      <xdr:col>10</xdr:col>
      <xdr:colOff>114300</xdr:colOff>
      <xdr:row>36</xdr:row>
      <xdr:rowOff>18085</xdr:rowOff>
    </xdr:to>
    <xdr:cxnSp macro="">
      <xdr:nvCxnSpPr>
        <xdr:cNvPr id="68" name="直線コネクタ 67">
          <a:extLst>
            <a:ext uri="{FF2B5EF4-FFF2-40B4-BE49-F238E27FC236}">
              <a16:creationId xmlns:a16="http://schemas.microsoft.com/office/drawing/2014/main" xmlns="" id="{2AEA4CA3-A62C-4472-A509-1826DC9A5907}"/>
            </a:ext>
          </a:extLst>
        </xdr:cNvPr>
        <xdr:cNvCxnSpPr/>
      </xdr:nvCxnSpPr>
      <xdr:spPr>
        <a:xfrm>
          <a:off x="1008380" y="5935319"/>
          <a:ext cx="782320" cy="1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84785</xdr:rowOff>
    </xdr:from>
    <xdr:to>
      <xdr:col>10</xdr:col>
      <xdr:colOff>165100</xdr:colOff>
      <xdr:row>32</xdr:row>
      <xdr:rowOff>14935</xdr:rowOff>
    </xdr:to>
    <xdr:sp macro="" textlink="">
      <xdr:nvSpPr>
        <xdr:cNvPr id="69" name="フローチャート: 判断 68">
          <a:extLst>
            <a:ext uri="{FF2B5EF4-FFF2-40B4-BE49-F238E27FC236}">
              <a16:creationId xmlns:a16="http://schemas.microsoft.com/office/drawing/2014/main" xmlns="" id="{95DA09A2-20A4-4D90-9DE5-BD5D4B6AB36A}"/>
            </a:ext>
          </a:extLst>
        </xdr:cNvPr>
        <xdr:cNvSpPr/>
      </xdr:nvSpPr>
      <xdr:spPr>
        <a:xfrm>
          <a:off x="1739900" y="5281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31462</xdr:rowOff>
    </xdr:from>
    <xdr:ext cx="469744" cy="259045"/>
    <xdr:sp macro="" textlink="">
      <xdr:nvSpPr>
        <xdr:cNvPr id="70" name="テキスト ボックス 69">
          <a:extLst>
            <a:ext uri="{FF2B5EF4-FFF2-40B4-BE49-F238E27FC236}">
              <a16:creationId xmlns:a16="http://schemas.microsoft.com/office/drawing/2014/main" xmlns="" id="{45B6F1F9-B386-4F3D-A80F-11833628EB70}"/>
            </a:ext>
          </a:extLst>
        </xdr:cNvPr>
        <xdr:cNvSpPr txBox="1"/>
      </xdr:nvSpPr>
      <xdr:spPr>
        <a:xfrm>
          <a:off x="1578688" y="506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71984</xdr:rowOff>
    </xdr:from>
    <xdr:to>
      <xdr:col>6</xdr:col>
      <xdr:colOff>38100</xdr:colOff>
      <xdr:row>32</xdr:row>
      <xdr:rowOff>2134</xdr:rowOff>
    </xdr:to>
    <xdr:sp macro="" textlink="">
      <xdr:nvSpPr>
        <xdr:cNvPr id="71" name="フローチャート: 判断 70">
          <a:extLst>
            <a:ext uri="{FF2B5EF4-FFF2-40B4-BE49-F238E27FC236}">
              <a16:creationId xmlns:a16="http://schemas.microsoft.com/office/drawing/2014/main" xmlns="" id="{45408CED-4283-4EAA-9221-53C204CB23B8}"/>
            </a:ext>
          </a:extLst>
        </xdr:cNvPr>
        <xdr:cNvSpPr/>
      </xdr:nvSpPr>
      <xdr:spPr>
        <a:xfrm>
          <a:off x="965200" y="52688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18661</xdr:rowOff>
    </xdr:from>
    <xdr:ext cx="469744" cy="259045"/>
    <xdr:sp macro="" textlink="">
      <xdr:nvSpPr>
        <xdr:cNvPr id="72" name="テキスト ボックス 71">
          <a:extLst>
            <a:ext uri="{FF2B5EF4-FFF2-40B4-BE49-F238E27FC236}">
              <a16:creationId xmlns:a16="http://schemas.microsoft.com/office/drawing/2014/main" xmlns="" id="{D6A01FF6-DFE0-492A-800D-6887228DB4CF}"/>
            </a:ext>
          </a:extLst>
        </xdr:cNvPr>
        <xdr:cNvSpPr txBox="1"/>
      </xdr:nvSpPr>
      <xdr:spPr>
        <a:xfrm>
          <a:off x="803988" y="504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93A32958-2ACE-4172-A598-33394AFC3C4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28A1A4F1-4645-48D3-9E78-48C18DF9ECFA}"/>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98150B9D-F1F1-445A-B32F-C79D16FDDCCC}"/>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D01E3344-4B5F-4983-9889-E5080D5406E3}"/>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4F58B2B8-0B8E-4FD2-80D1-A6E804CC4EB6}"/>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97130</xdr:rowOff>
    </xdr:from>
    <xdr:to>
      <xdr:col>24</xdr:col>
      <xdr:colOff>114300</xdr:colOff>
      <xdr:row>37</xdr:row>
      <xdr:rowOff>27280</xdr:rowOff>
    </xdr:to>
    <xdr:sp macro="" textlink="">
      <xdr:nvSpPr>
        <xdr:cNvPr id="78" name="楕円 77">
          <a:extLst>
            <a:ext uri="{FF2B5EF4-FFF2-40B4-BE49-F238E27FC236}">
              <a16:creationId xmlns:a16="http://schemas.microsoft.com/office/drawing/2014/main" xmlns="" id="{5FC90F5E-F4DC-48A8-9FBE-845FE59912CA}"/>
            </a:ext>
          </a:extLst>
        </xdr:cNvPr>
        <xdr:cNvSpPr/>
      </xdr:nvSpPr>
      <xdr:spPr>
        <a:xfrm>
          <a:off x="4036060" y="6132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75557</xdr:rowOff>
    </xdr:from>
    <xdr:ext cx="469744" cy="259045"/>
    <xdr:sp macro="" textlink="">
      <xdr:nvSpPr>
        <xdr:cNvPr id="79" name="議会費該当値テキスト">
          <a:extLst>
            <a:ext uri="{FF2B5EF4-FFF2-40B4-BE49-F238E27FC236}">
              <a16:creationId xmlns:a16="http://schemas.microsoft.com/office/drawing/2014/main" xmlns="" id="{ED719695-A87E-4FAF-A4C2-50DC232B7368}"/>
            </a:ext>
          </a:extLst>
        </xdr:cNvPr>
        <xdr:cNvSpPr txBox="1"/>
      </xdr:nvSpPr>
      <xdr:spPr>
        <a:xfrm>
          <a:off x="4137660" y="61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9347</xdr:rowOff>
    </xdr:from>
    <xdr:to>
      <xdr:col>20</xdr:col>
      <xdr:colOff>38100</xdr:colOff>
      <xdr:row>36</xdr:row>
      <xdr:rowOff>110947</xdr:rowOff>
    </xdr:to>
    <xdr:sp macro="" textlink="">
      <xdr:nvSpPr>
        <xdr:cNvPr id="80" name="楕円 79">
          <a:extLst>
            <a:ext uri="{FF2B5EF4-FFF2-40B4-BE49-F238E27FC236}">
              <a16:creationId xmlns:a16="http://schemas.microsoft.com/office/drawing/2014/main" xmlns="" id="{3DB03640-8786-46C0-B291-87162CF23D32}"/>
            </a:ext>
          </a:extLst>
        </xdr:cNvPr>
        <xdr:cNvSpPr/>
      </xdr:nvSpPr>
      <xdr:spPr>
        <a:xfrm>
          <a:off x="3312160" y="6044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102074</xdr:rowOff>
    </xdr:from>
    <xdr:ext cx="469744" cy="259045"/>
    <xdr:sp macro="" textlink="">
      <xdr:nvSpPr>
        <xdr:cNvPr id="81" name="テキスト ボックス 80">
          <a:extLst>
            <a:ext uri="{FF2B5EF4-FFF2-40B4-BE49-F238E27FC236}">
              <a16:creationId xmlns:a16="http://schemas.microsoft.com/office/drawing/2014/main" xmlns="" id="{EAD2EFA8-57C4-4957-A65B-4938C0DD2DA5}"/>
            </a:ext>
          </a:extLst>
        </xdr:cNvPr>
        <xdr:cNvSpPr txBox="1"/>
      </xdr:nvSpPr>
      <xdr:spPr>
        <a:xfrm>
          <a:off x="3150948" y="61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73813</xdr:rowOff>
    </xdr:from>
    <xdr:to>
      <xdr:col>15</xdr:col>
      <xdr:colOff>101600</xdr:colOff>
      <xdr:row>36</xdr:row>
      <xdr:rowOff>3963</xdr:rowOff>
    </xdr:to>
    <xdr:sp macro="" textlink="">
      <xdr:nvSpPr>
        <xdr:cNvPr id="82" name="楕円 81">
          <a:extLst>
            <a:ext uri="{FF2B5EF4-FFF2-40B4-BE49-F238E27FC236}">
              <a16:creationId xmlns:a16="http://schemas.microsoft.com/office/drawing/2014/main" xmlns="" id="{15594688-4704-47A9-89F2-128B6451B024}"/>
            </a:ext>
          </a:extLst>
        </xdr:cNvPr>
        <xdr:cNvSpPr/>
      </xdr:nvSpPr>
      <xdr:spPr>
        <a:xfrm>
          <a:off x="2514600" y="5941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166540</xdr:rowOff>
    </xdr:from>
    <xdr:ext cx="469744" cy="259045"/>
    <xdr:sp macro="" textlink="">
      <xdr:nvSpPr>
        <xdr:cNvPr id="83" name="テキスト ボックス 82">
          <a:extLst>
            <a:ext uri="{FF2B5EF4-FFF2-40B4-BE49-F238E27FC236}">
              <a16:creationId xmlns:a16="http://schemas.microsoft.com/office/drawing/2014/main" xmlns="" id="{3D0E2BA1-1AC3-49CD-A41F-09AD8A518989}"/>
            </a:ext>
          </a:extLst>
        </xdr:cNvPr>
        <xdr:cNvSpPr txBox="1"/>
      </xdr:nvSpPr>
      <xdr:spPr>
        <a:xfrm>
          <a:off x="2353388" y="603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138735</xdr:rowOff>
    </xdr:from>
    <xdr:to>
      <xdr:col>10</xdr:col>
      <xdr:colOff>165100</xdr:colOff>
      <xdr:row>36</xdr:row>
      <xdr:rowOff>68885</xdr:rowOff>
    </xdr:to>
    <xdr:sp macro="" textlink="">
      <xdr:nvSpPr>
        <xdr:cNvPr id="84" name="楕円 83">
          <a:extLst>
            <a:ext uri="{FF2B5EF4-FFF2-40B4-BE49-F238E27FC236}">
              <a16:creationId xmlns:a16="http://schemas.microsoft.com/office/drawing/2014/main" xmlns="" id="{5E1F4E70-CEDF-4094-BA1C-FD7818FAA0FC}"/>
            </a:ext>
          </a:extLst>
        </xdr:cNvPr>
        <xdr:cNvSpPr/>
      </xdr:nvSpPr>
      <xdr:spPr>
        <a:xfrm>
          <a:off x="1739900" y="6006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60012</xdr:rowOff>
    </xdr:from>
    <xdr:ext cx="469744" cy="259045"/>
    <xdr:sp macro="" textlink="">
      <xdr:nvSpPr>
        <xdr:cNvPr id="85" name="テキスト ボックス 84">
          <a:extLst>
            <a:ext uri="{FF2B5EF4-FFF2-40B4-BE49-F238E27FC236}">
              <a16:creationId xmlns:a16="http://schemas.microsoft.com/office/drawing/2014/main" xmlns="" id="{38019402-4903-4023-A0F1-DB992DD8F41D}"/>
            </a:ext>
          </a:extLst>
        </xdr:cNvPr>
        <xdr:cNvSpPr txBox="1"/>
      </xdr:nvSpPr>
      <xdr:spPr>
        <a:xfrm>
          <a:off x="157868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17119</xdr:rowOff>
    </xdr:from>
    <xdr:to>
      <xdr:col>6</xdr:col>
      <xdr:colOff>38100</xdr:colOff>
      <xdr:row>35</xdr:row>
      <xdr:rowOff>118719</xdr:rowOff>
    </xdr:to>
    <xdr:sp macro="" textlink="">
      <xdr:nvSpPr>
        <xdr:cNvPr id="86" name="楕円 85">
          <a:extLst>
            <a:ext uri="{FF2B5EF4-FFF2-40B4-BE49-F238E27FC236}">
              <a16:creationId xmlns:a16="http://schemas.microsoft.com/office/drawing/2014/main" xmlns="" id="{DEC681D6-5E79-408D-AF48-537441526CFA}"/>
            </a:ext>
          </a:extLst>
        </xdr:cNvPr>
        <xdr:cNvSpPr/>
      </xdr:nvSpPr>
      <xdr:spPr>
        <a:xfrm>
          <a:off x="965200" y="58845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109846</xdr:rowOff>
    </xdr:from>
    <xdr:ext cx="469744" cy="259045"/>
    <xdr:sp macro="" textlink="">
      <xdr:nvSpPr>
        <xdr:cNvPr id="87" name="テキスト ボックス 86">
          <a:extLst>
            <a:ext uri="{FF2B5EF4-FFF2-40B4-BE49-F238E27FC236}">
              <a16:creationId xmlns:a16="http://schemas.microsoft.com/office/drawing/2014/main" xmlns="" id="{FA25754A-7096-4D55-AECF-285030D3CDA0}"/>
            </a:ext>
          </a:extLst>
        </xdr:cNvPr>
        <xdr:cNvSpPr txBox="1"/>
      </xdr:nvSpPr>
      <xdr:spPr>
        <a:xfrm>
          <a:off x="803988" y="59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CA30E0C7-B90E-4B2E-B1F3-4A8A9A9874EC}"/>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FCC23D97-8503-4F4B-8E51-C0B5BF708BE9}"/>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21738F5-6FA4-46A8-958A-48ADA2070CCA}"/>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79D5D86F-23A8-4647-9717-32676B30B861}"/>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C96BEE32-0AE5-4781-8422-C6D200DC49C2}"/>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BFC0D3F0-CF2F-4761-B94B-C02CAE23C528}"/>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2E6F22DD-AE2C-447F-8526-6D4107AF11B1}"/>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12DABD6D-1ACD-4C30-88A0-315404D9AFCD}"/>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8667EFFD-B657-4156-A288-D5DF6FA7BA07}"/>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31913FA1-2284-4922-B685-5B8F08D09B7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62D46029-EE47-4B9B-963A-0AB56DB3F589}"/>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DCFBDDE0-4057-44E5-A67D-5BE793E88670}"/>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74DDE543-4D20-46E0-8929-328C3ADF3C07}"/>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8EFAD49C-5DAC-40E7-B4AD-517EEFD23079}"/>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903DBFF2-EF96-49B3-8E8E-F460D9537E05}"/>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CC89BA3F-B929-4537-8F30-1977F8E0A0E4}"/>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C17B1388-7B19-44E5-A474-7976417B2D88}"/>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53E935AA-3A63-4160-AD11-6D5714F45BA4}"/>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A135D77E-FF35-4715-B772-E6C6AA60C4A3}"/>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CC073BE3-5DED-43E0-A787-8E7599C1432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357BE7A8-DA01-4A6F-B104-52D8C79C0575}"/>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xmlns="" id="{DBE527B8-0E26-48F1-9B22-AEC851B55FEA}"/>
            </a:ext>
          </a:extLst>
        </xdr:cNvPr>
        <xdr:cNvCxnSpPr/>
      </xdr:nvCxnSpPr>
      <xdr:spPr>
        <a:xfrm flipV="1">
          <a:off x="4084955" y="8789081"/>
          <a:ext cx="1270" cy="91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xmlns="" id="{9120ED81-6EC1-4DE8-A8AB-DB02AFA410E3}"/>
            </a:ext>
          </a:extLst>
        </xdr:cNvPr>
        <xdr:cNvSpPr txBox="1"/>
      </xdr:nvSpPr>
      <xdr:spPr>
        <a:xfrm>
          <a:off x="4137660" y="971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xmlns="" id="{A326FBB9-118B-4D67-91C8-099F2B26D4C2}"/>
            </a:ext>
          </a:extLst>
        </xdr:cNvPr>
        <xdr:cNvCxnSpPr/>
      </xdr:nvCxnSpPr>
      <xdr:spPr>
        <a:xfrm>
          <a:off x="4020820" y="9706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xmlns="" id="{577B6012-1B33-45FF-A091-89336FF96C2B}"/>
            </a:ext>
          </a:extLst>
        </xdr:cNvPr>
        <xdr:cNvSpPr txBox="1"/>
      </xdr:nvSpPr>
      <xdr:spPr>
        <a:xfrm>
          <a:off x="4137660" y="85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xmlns="" id="{11032A4A-91AA-40D4-87C1-73D9E6E2026F}"/>
            </a:ext>
          </a:extLst>
        </xdr:cNvPr>
        <xdr:cNvCxnSpPr/>
      </xdr:nvCxnSpPr>
      <xdr:spPr>
        <a:xfrm>
          <a:off x="4020820" y="8789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99850</xdr:rowOff>
    </xdr:from>
    <xdr:to>
      <xdr:col>24</xdr:col>
      <xdr:colOff>63500</xdr:colOff>
      <xdr:row>56</xdr:row>
      <xdr:rowOff>166108</xdr:rowOff>
    </xdr:to>
    <xdr:cxnSp macro="">
      <xdr:nvCxnSpPr>
        <xdr:cNvPr id="114" name="直線コネクタ 113">
          <a:extLst>
            <a:ext uri="{FF2B5EF4-FFF2-40B4-BE49-F238E27FC236}">
              <a16:creationId xmlns:a16="http://schemas.microsoft.com/office/drawing/2014/main" xmlns="" id="{A4FC4EB6-7619-4805-9452-73F58E3C987F}"/>
            </a:ext>
          </a:extLst>
        </xdr:cNvPr>
        <xdr:cNvCxnSpPr/>
      </xdr:nvCxnSpPr>
      <xdr:spPr>
        <a:xfrm>
          <a:off x="3355340" y="9152410"/>
          <a:ext cx="731520" cy="40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a:extLst>
            <a:ext uri="{FF2B5EF4-FFF2-40B4-BE49-F238E27FC236}">
              <a16:creationId xmlns:a16="http://schemas.microsoft.com/office/drawing/2014/main" xmlns="" id="{A1273F98-E883-45FD-8396-0FD154703EE0}"/>
            </a:ext>
          </a:extLst>
        </xdr:cNvPr>
        <xdr:cNvSpPr txBox="1"/>
      </xdr:nvSpPr>
      <xdr:spPr>
        <a:xfrm>
          <a:off x="4137660" y="952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xmlns="" id="{9095FCD0-5E9A-4C43-921C-FADC7A72AAEB}"/>
            </a:ext>
          </a:extLst>
        </xdr:cNvPr>
        <xdr:cNvSpPr/>
      </xdr:nvSpPr>
      <xdr:spPr>
        <a:xfrm>
          <a:off x="4036060" y="954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99850</xdr:rowOff>
    </xdr:from>
    <xdr:to>
      <xdr:col>19</xdr:col>
      <xdr:colOff>177800</xdr:colOff>
      <xdr:row>57</xdr:row>
      <xdr:rowOff>25921</xdr:rowOff>
    </xdr:to>
    <xdr:cxnSp macro="">
      <xdr:nvCxnSpPr>
        <xdr:cNvPr id="117" name="直線コネクタ 116">
          <a:extLst>
            <a:ext uri="{FF2B5EF4-FFF2-40B4-BE49-F238E27FC236}">
              <a16:creationId xmlns:a16="http://schemas.microsoft.com/office/drawing/2014/main" xmlns="" id="{68CAD128-F64F-4E0B-998E-38C598482752}"/>
            </a:ext>
          </a:extLst>
        </xdr:cNvPr>
        <xdr:cNvCxnSpPr/>
      </xdr:nvCxnSpPr>
      <xdr:spPr>
        <a:xfrm flipV="1">
          <a:off x="2565400" y="9152410"/>
          <a:ext cx="789940" cy="42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xmlns="" id="{4DE0DA16-A3A1-4132-834F-009CF7EAD676}"/>
            </a:ext>
          </a:extLst>
        </xdr:cNvPr>
        <xdr:cNvSpPr/>
      </xdr:nvSpPr>
      <xdr:spPr>
        <a:xfrm>
          <a:off x="3312160" y="9142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a:extLst>
            <a:ext uri="{FF2B5EF4-FFF2-40B4-BE49-F238E27FC236}">
              <a16:creationId xmlns:a16="http://schemas.microsoft.com/office/drawing/2014/main" xmlns="" id="{B77BD616-9D6C-454E-960E-12F4F6830B21}"/>
            </a:ext>
          </a:extLst>
        </xdr:cNvPr>
        <xdr:cNvSpPr txBox="1"/>
      </xdr:nvSpPr>
      <xdr:spPr>
        <a:xfrm>
          <a:off x="3086315" y="923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25921</xdr:rowOff>
    </xdr:from>
    <xdr:to>
      <xdr:col>15</xdr:col>
      <xdr:colOff>50800</xdr:colOff>
      <xdr:row>57</xdr:row>
      <xdr:rowOff>49974</xdr:rowOff>
    </xdr:to>
    <xdr:cxnSp macro="">
      <xdr:nvCxnSpPr>
        <xdr:cNvPr id="120" name="直線コネクタ 119">
          <a:extLst>
            <a:ext uri="{FF2B5EF4-FFF2-40B4-BE49-F238E27FC236}">
              <a16:creationId xmlns:a16="http://schemas.microsoft.com/office/drawing/2014/main" xmlns="" id="{2E213160-9117-4A35-AA9A-1EC79400538A}"/>
            </a:ext>
          </a:extLst>
        </xdr:cNvPr>
        <xdr:cNvCxnSpPr/>
      </xdr:nvCxnSpPr>
      <xdr:spPr>
        <a:xfrm flipV="1">
          <a:off x="1790700" y="9581401"/>
          <a:ext cx="7747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xmlns="" id="{74FE9755-6D2A-435E-88DB-5A4397A235B9}"/>
            </a:ext>
          </a:extLst>
        </xdr:cNvPr>
        <xdr:cNvSpPr/>
      </xdr:nvSpPr>
      <xdr:spPr>
        <a:xfrm>
          <a:off x="2514600" y="958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xmlns="" id="{A46D98CA-2288-469F-A349-E9F6CC1F8136}"/>
            </a:ext>
          </a:extLst>
        </xdr:cNvPr>
        <xdr:cNvSpPr txBox="1"/>
      </xdr:nvSpPr>
      <xdr:spPr>
        <a:xfrm>
          <a:off x="2343931" y="96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17710</xdr:rowOff>
    </xdr:from>
    <xdr:to>
      <xdr:col>10</xdr:col>
      <xdr:colOff>114300</xdr:colOff>
      <xdr:row>57</xdr:row>
      <xdr:rowOff>49974</xdr:rowOff>
    </xdr:to>
    <xdr:cxnSp macro="">
      <xdr:nvCxnSpPr>
        <xdr:cNvPr id="123" name="直線コネクタ 122">
          <a:extLst>
            <a:ext uri="{FF2B5EF4-FFF2-40B4-BE49-F238E27FC236}">
              <a16:creationId xmlns:a16="http://schemas.microsoft.com/office/drawing/2014/main" xmlns="" id="{301FE7B1-FD97-48BC-85CE-CC553FA135F2}"/>
            </a:ext>
          </a:extLst>
        </xdr:cNvPr>
        <xdr:cNvCxnSpPr/>
      </xdr:nvCxnSpPr>
      <xdr:spPr>
        <a:xfrm>
          <a:off x="1008380" y="9573190"/>
          <a:ext cx="78232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xmlns="" id="{FCB3639D-F2D0-4690-BC42-0AA5F9BBCD08}"/>
            </a:ext>
          </a:extLst>
        </xdr:cNvPr>
        <xdr:cNvSpPr/>
      </xdr:nvSpPr>
      <xdr:spPr>
        <a:xfrm>
          <a:off x="1739900" y="960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xmlns="" id="{A6347508-768B-45D0-93CF-85244E489F02}"/>
            </a:ext>
          </a:extLst>
        </xdr:cNvPr>
        <xdr:cNvSpPr txBox="1"/>
      </xdr:nvSpPr>
      <xdr:spPr>
        <a:xfrm>
          <a:off x="1546371" y="96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xmlns="" id="{33FC56E7-119D-496E-A664-287750FF7DD5}"/>
            </a:ext>
          </a:extLst>
        </xdr:cNvPr>
        <xdr:cNvSpPr/>
      </xdr:nvSpPr>
      <xdr:spPr>
        <a:xfrm>
          <a:off x="965200" y="9593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xmlns="" id="{237047AE-0ACF-44F1-9B55-091928BB70F4}"/>
            </a:ext>
          </a:extLst>
        </xdr:cNvPr>
        <xdr:cNvSpPr txBox="1"/>
      </xdr:nvSpPr>
      <xdr:spPr>
        <a:xfrm>
          <a:off x="771671" y="968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DF591417-BEBA-4DC4-885B-90175FE8F6CA}"/>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E0AD18A9-B2AC-46F5-A4B3-C57B2F7C1981}"/>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823391C1-11DA-409C-A3FC-8EFAB606A9B4}"/>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D880F5F-844A-4C09-8D97-BB641A1F2DC2}"/>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8E0E6219-4583-4958-8DF7-1C655CE2E7A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115308</xdr:rowOff>
    </xdr:from>
    <xdr:to>
      <xdr:col>24</xdr:col>
      <xdr:colOff>114300</xdr:colOff>
      <xdr:row>57</xdr:row>
      <xdr:rowOff>45458</xdr:rowOff>
    </xdr:to>
    <xdr:sp macro="" textlink="">
      <xdr:nvSpPr>
        <xdr:cNvPr id="133" name="楕円 132">
          <a:extLst>
            <a:ext uri="{FF2B5EF4-FFF2-40B4-BE49-F238E27FC236}">
              <a16:creationId xmlns:a16="http://schemas.microsoft.com/office/drawing/2014/main" xmlns="" id="{3BB8E31D-1D28-4CB5-ADD7-8647F1A71451}"/>
            </a:ext>
          </a:extLst>
        </xdr:cNvPr>
        <xdr:cNvSpPr/>
      </xdr:nvSpPr>
      <xdr:spPr>
        <a:xfrm>
          <a:off x="4036060" y="9503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138185</xdr:rowOff>
    </xdr:from>
    <xdr:ext cx="534377" cy="259045"/>
    <xdr:sp macro="" textlink="">
      <xdr:nvSpPr>
        <xdr:cNvPr id="134" name="総務費該当値テキスト">
          <a:extLst>
            <a:ext uri="{FF2B5EF4-FFF2-40B4-BE49-F238E27FC236}">
              <a16:creationId xmlns:a16="http://schemas.microsoft.com/office/drawing/2014/main" xmlns="" id="{FEB5A8FE-36DF-4DB8-B18C-A41CC6D6BE50}"/>
            </a:ext>
          </a:extLst>
        </xdr:cNvPr>
        <xdr:cNvSpPr txBox="1"/>
      </xdr:nvSpPr>
      <xdr:spPr>
        <a:xfrm>
          <a:off x="4137660" y="935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49050</xdr:rowOff>
    </xdr:from>
    <xdr:to>
      <xdr:col>20</xdr:col>
      <xdr:colOff>38100</xdr:colOff>
      <xdr:row>54</xdr:row>
      <xdr:rowOff>150650</xdr:rowOff>
    </xdr:to>
    <xdr:sp macro="" textlink="">
      <xdr:nvSpPr>
        <xdr:cNvPr id="135" name="楕円 134">
          <a:extLst>
            <a:ext uri="{FF2B5EF4-FFF2-40B4-BE49-F238E27FC236}">
              <a16:creationId xmlns:a16="http://schemas.microsoft.com/office/drawing/2014/main" xmlns="" id="{365BA2E2-5A7D-4A61-BB36-699B312F21F9}"/>
            </a:ext>
          </a:extLst>
        </xdr:cNvPr>
        <xdr:cNvSpPr/>
      </xdr:nvSpPr>
      <xdr:spPr>
        <a:xfrm>
          <a:off x="3312160" y="9101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167177</xdr:rowOff>
    </xdr:from>
    <xdr:ext cx="599010" cy="259045"/>
    <xdr:sp macro="" textlink="">
      <xdr:nvSpPr>
        <xdr:cNvPr id="136" name="テキスト ボックス 135">
          <a:extLst>
            <a:ext uri="{FF2B5EF4-FFF2-40B4-BE49-F238E27FC236}">
              <a16:creationId xmlns:a16="http://schemas.microsoft.com/office/drawing/2014/main" xmlns="" id="{D4D2A6CB-B03C-4126-9571-22D74CEFB84D}"/>
            </a:ext>
          </a:extLst>
        </xdr:cNvPr>
        <xdr:cNvSpPr txBox="1"/>
      </xdr:nvSpPr>
      <xdr:spPr>
        <a:xfrm>
          <a:off x="3086315" y="888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146571</xdr:rowOff>
    </xdr:from>
    <xdr:to>
      <xdr:col>15</xdr:col>
      <xdr:colOff>101600</xdr:colOff>
      <xdr:row>57</xdr:row>
      <xdr:rowOff>76721</xdr:rowOff>
    </xdr:to>
    <xdr:sp macro="" textlink="">
      <xdr:nvSpPr>
        <xdr:cNvPr id="137" name="楕円 136">
          <a:extLst>
            <a:ext uri="{FF2B5EF4-FFF2-40B4-BE49-F238E27FC236}">
              <a16:creationId xmlns:a16="http://schemas.microsoft.com/office/drawing/2014/main" xmlns="" id="{F5ACF08B-DF00-4F88-B427-8BFD1A472D6D}"/>
            </a:ext>
          </a:extLst>
        </xdr:cNvPr>
        <xdr:cNvSpPr/>
      </xdr:nvSpPr>
      <xdr:spPr>
        <a:xfrm>
          <a:off x="2514600" y="9534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93248</xdr:rowOff>
    </xdr:from>
    <xdr:ext cx="534377" cy="259045"/>
    <xdr:sp macro="" textlink="">
      <xdr:nvSpPr>
        <xdr:cNvPr id="138" name="テキスト ボックス 137">
          <a:extLst>
            <a:ext uri="{FF2B5EF4-FFF2-40B4-BE49-F238E27FC236}">
              <a16:creationId xmlns:a16="http://schemas.microsoft.com/office/drawing/2014/main" xmlns="" id="{ECAFF3A6-7317-4C6A-8513-E5627C1BAA7E}"/>
            </a:ext>
          </a:extLst>
        </xdr:cNvPr>
        <xdr:cNvSpPr txBox="1"/>
      </xdr:nvSpPr>
      <xdr:spPr>
        <a:xfrm>
          <a:off x="2343931" y="931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170624</xdr:rowOff>
    </xdr:from>
    <xdr:to>
      <xdr:col>10</xdr:col>
      <xdr:colOff>165100</xdr:colOff>
      <xdr:row>57</xdr:row>
      <xdr:rowOff>100774</xdr:rowOff>
    </xdr:to>
    <xdr:sp macro="" textlink="">
      <xdr:nvSpPr>
        <xdr:cNvPr id="139" name="楕円 138">
          <a:extLst>
            <a:ext uri="{FF2B5EF4-FFF2-40B4-BE49-F238E27FC236}">
              <a16:creationId xmlns:a16="http://schemas.microsoft.com/office/drawing/2014/main" xmlns="" id="{3C089C7B-B384-4268-9FEE-74F80A65145E}"/>
            </a:ext>
          </a:extLst>
        </xdr:cNvPr>
        <xdr:cNvSpPr/>
      </xdr:nvSpPr>
      <xdr:spPr>
        <a:xfrm>
          <a:off x="1739900" y="9558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117301</xdr:rowOff>
    </xdr:from>
    <xdr:ext cx="534377" cy="259045"/>
    <xdr:sp macro="" textlink="">
      <xdr:nvSpPr>
        <xdr:cNvPr id="140" name="テキスト ボックス 139">
          <a:extLst>
            <a:ext uri="{FF2B5EF4-FFF2-40B4-BE49-F238E27FC236}">
              <a16:creationId xmlns:a16="http://schemas.microsoft.com/office/drawing/2014/main" xmlns="" id="{7D008A2B-6B7C-4DCC-8E33-961E962D01BF}"/>
            </a:ext>
          </a:extLst>
        </xdr:cNvPr>
        <xdr:cNvSpPr txBox="1"/>
      </xdr:nvSpPr>
      <xdr:spPr>
        <a:xfrm>
          <a:off x="1546371" y="93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138360</xdr:rowOff>
    </xdr:from>
    <xdr:to>
      <xdr:col>6</xdr:col>
      <xdr:colOff>38100</xdr:colOff>
      <xdr:row>57</xdr:row>
      <xdr:rowOff>68510</xdr:rowOff>
    </xdr:to>
    <xdr:sp macro="" textlink="">
      <xdr:nvSpPr>
        <xdr:cNvPr id="141" name="楕円 140">
          <a:extLst>
            <a:ext uri="{FF2B5EF4-FFF2-40B4-BE49-F238E27FC236}">
              <a16:creationId xmlns:a16="http://schemas.microsoft.com/office/drawing/2014/main" xmlns="" id="{175A26BD-8491-4906-B1AE-80A26BC505B8}"/>
            </a:ext>
          </a:extLst>
        </xdr:cNvPr>
        <xdr:cNvSpPr/>
      </xdr:nvSpPr>
      <xdr:spPr>
        <a:xfrm>
          <a:off x="965200" y="9526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85037</xdr:rowOff>
    </xdr:from>
    <xdr:ext cx="534377" cy="259045"/>
    <xdr:sp macro="" textlink="">
      <xdr:nvSpPr>
        <xdr:cNvPr id="142" name="テキスト ボックス 141">
          <a:extLst>
            <a:ext uri="{FF2B5EF4-FFF2-40B4-BE49-F238E27FC236}">
              <a16:creationId xmlns:a16="http://schemas.microsoft.com/office/drawing/2014/main" xmlns="" id="{639CB063-CD7A-4961-A651-6884FA75A15C}"/>
            </a:ext>
          </a:extLst>
        </xdr:cNvPr>
        <xdr:cNvSpPr txBox="1"/>
      </xdr:nvSpPr>
      <xdr:spPr>
        <a:xfrm>
          <a:off x="771671" y="93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FAEF9DB1-E7A9-489E-B84D-714D454FF30B}"/>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F77062B1-DB74-4FC2-B98C-DE4F8F7DD9FD}"/>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CFECEC11-FA22-4387-86BA-BB3E52F684B7}"/>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9679D15E-9AFA-46B6-975E-F1018752D19B}"/>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CCC29E70-D54E-43A3-BB3A-FD7220EE619B}"/>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186D9736-86E8-4A79-932E-9FC95C34E2E6}"/>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65046668-9A91-4E68-8314-E3EA6B8DB071}"/>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7089FEC3-858A-4C5E-8000-D4520034C75C}"/>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2E4F2F39-91D7-4C5C-A000-D7924A3A1BC9}"/>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CDF53324-DE70-4CE6-9A5D-C34A50D32C02}"/>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26C292A0-618A-41D8-A10A-63060CE0D832}"/>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9C98094A-6244-4DFD-AC30-097E6DDBEC9A}"/>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xmlns="" id="{9E2229FB-FFF3-4078-8D6B-E372EA0708F2}"/>
            </a:ext>
          </a:extLst>
        </xdr:cNvPr>
        <xdr:cNvSpPr txBox="1"/>
      </xdr:nvSpPr>
      <xdr:spPr>
        <a:xfrm>
          <a:off x="16658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B6841EE1-51AE-48F8-9932-6C496B288B29}"/>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A67D3132-3DD0-435D-816D-062295B62EF1}"/>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6196724B-9B9D-472F-AA1E-BAAE9B6695D3}"/>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7117595-2EB1-41FB-AC0B-DAF2A17D2186}"/>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99ABE800-32AE-410E-AC82-C78089322901}"/>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3013AAAB-F993-4DC3-8916-B3CE72BBF45E}"/>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2DF3D9A6-4E39-4559-9DA3-1B3DDF40BA22}"/>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57402242-1411-45EA-A419-2ECE436D618D}"/>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A10A423E-BE39-4703-939E-199EAEC47ED5}"/>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DF77FC33-35E1-4565-A6CF-CD6498D83CC8}"/>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2035932E-518F-454F-B71E-155CC3B8036B}"/>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17CFEA94-EEE8-4888-92B4-EFF97620DD2F}"/>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396AA818-2289-44B3-9B39-80A37B0022E4}"/>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xmlns="" id="{02CBA89E-114E-4AAC-8170-5F5F84DBA9E0}"/>
            </a:ext>
          </a:extLst>
        </xdr:cNvPr>
        <xdr:cNvCxnSpPr/>
      </xdr:nvCxnSpPr>
      <xdr:spPr>
        <a:xfrm flipV="1">
          <a:off x="4084955" y="11953992"/>
          <a:ext cx="1270" cy="113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xmlns="" id="{8494A704-44A0-4402-8A9D-5126C325F872}"/>
            </a:ext>
          </a:extLst>
        </xdr:cNvPr>
        <xdr:cNvSpPr txBox="1"/>
      </xdr:nvSpPr>
      <xdr:spPr>
        <a:xfrm>
          <a:off x="4137660" y="1309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xmlns="" id="{673EFB9A-3368-4752-B080-3A5BFEF4B63C}"/>
            </a:ext>
          </a:extLst>
        </xdr:cNvPr>
        <xdr:cNvCxnSpPr/>
      </xdr:nvCxnSpPr>
      <xdr:spPr>
        <a:xfrm>
          <a:off x="4020820" y="13086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xmlns="" id="{06F9EF37-A585-484C-BB1B-24DB320CA241}"/>
            </a:ext>
          </a:extLst>
        </xdr:cNvPr>
        <xdr:cNvSpPr txBox="1"/>
      </xdr:nvSpPr>
      <xdr:spPr>
        <a:xfrm>
          <a:off x="4137660" y="1173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xmlns="" id="{3D177A86-F4C4-467C-87DB-1063ED2AC4DA}"/>
            </a:ext>
          </a:extLst>
        </xdr:cNvPr>
        <xdr:cNvCxnSpPr/>
      </xdr:nvCxnSpPr>
      <xdr:spPr>
        <a:xfrm>
          <a:off x="4020820" y="11953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21468</xdr:rowOff>
    </xdr:from>
    <xdr:to>
      <xdr:col>24</xdr:col>
      <xdr:colOff>63500</xdr:colOff>
      <xdr:row>77</xdr:row>
      <xdr:rowOff>52721</xdr:rowOff>
    </xdr:to>
    <xdr:cxnSp macro="">
      <xdr:nvCxnSpPr>
        <xdr:cNvPr id="174" name="直線コネクタ 173">
          <a:extLst>
            <a:ext uri="{FF2B5EF4-FFF2-40B4-BE49-F238E27FC236}">
              <a16:creationId xmlns:a16="http://schemas.microsoft.com/office/drawing/2014/main" xmlns="" id="{A0B905DB-4574-42F5-A39F-20601D8B7F05}"/>
            </a:ext>
          </a:extLst>
        </xdr:cNvPr>
        <xdr:cNvCxnSpPr/>
      </xdr:nvCxnSpPr>
      <xdr:spPr>
        <a:xfrm flipV="1">
          <a:off x="3355340" y="12762108"/>
          <a:ext cx="731520" cy="19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xmlns="" id="{CD72A32B-DE3F-4AE2-A3D3-FCC010480634}"/>
            </a:ext>
          </a:extLst>
        </xdr:cNvPr>
        <xdr:cNvSpPr txBox="1"/>
      </xdr:nvSpPr>
      <xdr:spPr>
        <a:xfrm>
          <a:off x="4137660" y="125048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xmlns="" id="{CFB8B239-913B-4AE0-BA69-4D18CD05D95E}"/>
            </a:ext>
          </a:extLst>
        </xdr:cNvPr>
        <xdr:cNvSpPr/>
      </xdr:nvSpPr>
      <xdr:spPr>
        <a:xfrm>
          <a:off x="4036060" y="12649647"/>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52721</xdr:rowOff>
    </xdr:from>
    <xdr:to>
      <xdr:col>19</xdr:col>
      <xdr:colOff>177800</xdr:colOff>
      <xdr:row>77</xdr:row>
      <xdr:rowOff>121895</xdr:rowOff>
    </xdr:to>
    <xdr:cxnSp macro="">
      <xdr:nvCxnSpPr>
        <xdr:cNvPr id="177" name="直線コネクタ 176">
          <a:extLst>
            <a:ext uri="{FF2B5EF4-FFF2-40B4-BE49-F238E27FC236}">
              <a16:creationId xmlns:a16="http://schemas.microsoft.com/office/drawing/2014/main" xmlns="" id="{6D5A5CB0-0D43-4746-BC58-5E26845C4D06}"/>
            </a:ext>
          </a:extLst>
        </xdr:cNvPr>
        <xdr:cNvCxnSpPr/>
      </xdr:nvCxnSpPr>
      <xdr:spPr>
        <a:xfrm flipV="1">
          <a:off x="2565400" y="12961001"/>
          <a:ext cx="78994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a:extLst>
            <a:ext uri="{FF2B5EF4-FFF2-40B4-BE49-F238E27FC236}">
              <a16:creationId xmlns:a16="http://schemas.microsoft.com/office/drawing/2014/main" xmlns="" id="{7ED7A214-AC1F-4C14-BBFD-A61623B5F9EF}"/>
            </a:ext>
          </a:extLst>
        </xdr:cNvPr>
        <xdr:cNvSpPr/>
      </xdr:nvSpPr>
      <xdr:spPr>
        <a:xfrm>
          <a:off x="3312160" y="128575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a:extLst>
            <a:ext uri="{FF2B5EF4-FFF2-40B4-BE49-F238E27FC236}">
              <a16:creationId xmlns:a16="http://schemas.microsoft.com/office/drawing/2014/main" xmlns="" id="{33CBC459-32C8-49BA-8B2B-76087554EA0C}"/>
            </a:ext>
          </a:extLst>
        </xdr:cNvPr>
        <xdr:cNvSpPr txBox="1"/>
      </xdr:nvSpPr>
      <xdr:spPr>
        <a:xfrm>
          <a:off x="3086315" y="1263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121895</xdr:rowOff>
    </xdr:from>
    <xdr:to>
      <xdr:col>15</xdr:col>
      <xdr:colOff>50800</xdr:colOff>
      <xdr:row>78</xdr:row>
      <xdr:rowOff>9908</xdr:rowOff>
    </xdr:to>
    <xdr:cxnSp macro="">
      <xdr:nvCxnSpPr>
        <xdr:cNvPr id="180" name="直線コネクタ 179">
          <a:extLst>
            <a:ext uri="{FF2B5EF4-FFF2-40B4-BE49-F238E27FC236}">
              <a16:creationId xmlns:a16="http://schemas.microsoft.com/office/drawing/2014/main" xmlns="" id="{C5715401-31B5-4D0F-A06F-B9CD832CE2B4}"/>
            </a:ext>
          </a:extLst>
        </xdr:cNvPr>
        <xdr:cNvCxnSpPr/>
      </xdr:nvCxnSpPr>
      <xdr:spPr>
        <a:xfrm flipV="1">
          <a:off x="1790700" y="13030175"/>
          <a:ext cx="774700" cy="5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44715</xdr:rowOff>
    </xdr:from>
    <xdr:to>
      <xdr:col>15</xdr:col>
      <xdr:colOff>101600</xdr:colOff>
      <xdr:row>77</xdr:row>
      <xdr:rowOff>146315</xdr:rowOff>
    </xdr:to>
    <xdr:sp macro="" textlink="">
      <xdr:nvSpPr>
        <xdr:cNvPr id="181" name="フローチャート: 判断 180">
          <a:extLst>
            <a:ext uri="{FF2B5EF4-FFF2-40B4-BE49-F238E27FC236}">
              <a16:creationId xmlns:a16="http://schemas.microsoft.com/office/drawing/2014/main" xmlns="" id="{8FCBABAE-5277-43D0-AC0D-F70EA225AA18}"/>
            </a:ext>
          </a:extLst>
        </xdr:cNvPr>
        <xdr:cNvSpPr/>
      </xdr:nvSpPr>
      <xdr:spPr>
        <a:xfrm>
          <a:off x="2514600" y="12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162842</xdr:rowOff>
    </xdr:from>
    <xdr:ext cx="599010" cy="259045"/>
    <xdr:sp macro="" textlink="">
      <xdr:nvSpPr>
        <xdr:cNvPr id="182" name="テキスト ボックス 181">
          <a:extLst>
            <a:ext uri="{FF2B5EF4-FFF2-40B4-BE49-F238E27FC236}">
              <a16:creationId xmlns:a16="http://schemas.microsoft.com/office/drawing/2014/main" xmlns="" id="{AB0A59E6-22E8-4FA3-B5FB-309339B7F77A}"/>
            </a:ext>
          </a:extLst>
        </xdr:cNvPr>
        <xdr:cNvSpPr txBox="1"/>
      </xdr:nvSpPr>
      <xdr:spPr>
        <a:xfrm>
          <a:off x="2311615" y="1273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9908</xdr:rowOff>
    </xdr:from>
    <xdr:to>
      <xdr:col>10</xdr:col>
      <xdr:colOff>114300</xdr:colOff>
      <xdr:row>78</xdr:row>
      <xdr:rowOff>41689</xdr:rowOff>
    </xdr:to>
    <xdr:cxnSp macro="">
      <xdr:nvCxnSpPr>
        <xdr:cNvPr id="183" name="直線コネクタ 182">
          <a:extLst>
            <a:ext uri="{FF2B5EF4-FFF2-40B4-BE49-F238E27FC236}">
              <a16:creationId xmlns:a16="http://schemas.microsoft.com/office/drawing/2014/main" xmlns="" id="{C8323416-4888-4212-9BB4-6C9DB676D162}"/>
            </a:ext>
          </a:extLst>
        </xdr:cNvPr>
        <xdr:cNvCxnSpPr/>
      </xdr:nvCxnSpPr>
      <xdr:spPr>
        <a:xfrm flipV="1">
          <a:off x="1008380" y="13085828"/>
          <a:ext cx="782320" cy="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82121</xdr:rowOff>
    </xdr:from>
    <xdr:to>
      <xdr:col>10</xdr:col>
      <xdr:colOff>165100</xdr:colOff>
      <xdr:row>78</xdr:row>
      <xdr:rowOff>12271</xdr:rowOff>
    </xdr:to>
    <xdr:sp macro="" textlink="">
      <xdr:nvSpPr>
        <xdr:cNvPr id="184" name="フローチャート: 判断 183">
          <a:extLst>
            <a:ext uri="{FF2B5EF4-FFF2-40B4-BE49-F238E27FC236}">
              <a16:creationId xmlns:a16="http://schemas.microsoft.com/office/drawing/2014/main" xmlns="" id="{7AC9B49D-25EA-4381-9BBD-B506C2CD621A}"/>
            </a:ext>
          </a:extLst>
        </xdr:cNvPr>
        <xdr:cNvSpPr/>
      </xdr:nvSpPr>
      <xdr:spPr>
        <a:xfrm>
          <a:off x="1739900" y="12990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28798</xdr:rowOff>
    </xdr:from>
    <xdr:ext cx="599010" cy="259045"/>
    <xdr:sp macro="" textlink="">
      <xdr:nvSpPr>
        <xdr:cNvPr id="185" name="テキスト ボックス 184">
          <a:extLst>
            <a:ext uri="{FF2B5EF4-FFF2-40B4-BE49-F238E27FC236}">
              <a16:creationId xmlns:a16="http://schemas.microsoft.com/office/drawing/2014/main" xmlns="" id="{3C536AC8-C74B-4393-AD95-B51B9C9B876A}"/>
            </a:ext>
          </a:extLst>
        </xdr:cNvPr>
        <xdr:cNvSpPr txBox="1"/>
      </xdr:nvSpPr>
      <xdr:spPr>
        <a:xfrm>
          <a:off x="1514055" y="1276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84871</xdr:rowOff>
    </xdr:from>
    <xdr:to>
      <xdr:col>6</xdr:col>
      <xdr:colOff>38100</xdr:colOff>
      <xdr:row>78</xdr:row>
      <xdr:rowOff>15021</xdr:rowOff>
    </xdr:to>
    <xdr:sp macro="" textlink="">
      <xdr:nvSpPr>
        <xdr:cNvPr id="186" name="フローチャート: 判断 185">
          <a:extLst>
            <a:ext uri="{FF2B5EF4-FFF2-40B4-BE49-F238E27FC236}">
              <a16:creationId xmlns:a16="http://schemas.microsoft.com/office/drawing/2014/main" xmlns="" id="{5D662437-FF0A-42AD-938B-CEAAC957A5D1}"/>
            </a:ext>
          </a:extLst>
        </xdr:cNvPr>
        <xdr:cNvSpPr/>
      </xdr:nvSpPr>
      <xdr:spPr>
        <a:xfrm>
          <a:off x="965200" y="12993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31548</xdr:rowOff>
    </xdr:from>
    <xdr:ext cx="599010" cy="259045"/>
    <xdr:sp macro="" textlink="">
      <xdr:nvSpPr>
        <xdr:cNvPr id="187" name="テキスト ボックス 186">
          <a:extLst>
            <a:ext uri="{FF2B5EF4-FFF2-40B4-BE49-F238E27FC236}">
              <a16:creationId xmlns:a16="http://schemas.microsoft.com/office/drawing/2014/main" xmlns="" id="{3FB18523-FBE5-4252-A41B-BD410A11FEDC}"/>
            </a:ext>
          </a:extLst>
        </xdr:cNvPr>
        <xdr:cNvSpPr txBox="1"/>
      </xdr:nvSpPr>
      <xdr:spPr>
        <a:xfrm>
          <a:off x="739355" y="1277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DB99D677-DF98-4D75-83AA-176709B233BC}"/>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E48D655B-FBEA-4AD2-934F-1A9F08C37FAE}"/>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942C3D60-A8BC-4047-8E4C-6BF7BB19A7BE}"/>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F4AE3D01-D1D9-49AB-ACE8-2900BB7426B3}"/>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B8A8398A-ECD1-43F5-B3E0-01FDB55890C1}"/>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142118</xdr:rowOff>
    </xdr:from>
    <xdr:to>
      <xdr:col>24</xdr:col>
      <xdr:colOff>114300</xdr:colOff>
      <xdr:row>76</xdr:row>
      <xdr:rowOff>72268</xdr:rowOff>
    </xdr:to>
    <xdr:sp macro="" textlink="">
      <xdr:nvSpPr>
        <xdr:cNvPr id="193" name="楕円 192">
          <a:extLst>
            <a:ext uri="{FF2B5EF4-FFF2-40B4-BE49-F238E27FC236}">
              <a16:creationId xmlns:a16="http://schemas.microsoft.com/office/drawing/2014/main" xmlns="" id="{CA2B3096-7F9C-481A-B744-3741D955CA45}"/>
            </a:ext>
          </a:extLst>
        </xdr:cNvPr>
        <xdr:cNvSpPr/>
      </xdr:nvSpPr>
      <xdr:spPr>
        <a:xfrm>
          <a:off x="4036060" y="12715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120545</xdr:rowOff>
    </xdr:from>
    <xdr:ext cx="599010" cy="259045"/>
    <xdr:sp macro="" textlink="">
      <xdr:nvSpPr>
        <xdr:cNvPr id="194" name="民生費該当値テキスト">
          <a:extLst>
            <a:ext uri="{FF2B5EF4-FFF2-40B4-BE49-F238E27FC236}">
              <a16:creationId xmlns:a16="http://schemas.microsoft.com/office/drawing/2014/main" xmlns="" id="{CC211FDA-1EB6-470E-B1E0-BB4848311EB8}"/>
            </a:ext>
          </a:extLst>
        </xdr:cNvPr>
        <xdr:cNvSpPr txBox="1"/>
      </xdr:nvSpPr>
      <xdr:spPr>
        <a:xfrm>
          <a:off x="4137660" y="1269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1921</xdr:rowOff>
    </xdr:from>
    <xdr:to>
      <xdr:col>20</xdr:col>
      <xdr:colOff>38100</xdr:colOff>
      <xdr:row>77</xdr:row>
      <xdr:rowOff>103521</xdr:rowOff>
    </xdr:to>
    <xdr:sp macro="" textlink="">
      <xdr:nvSpPr>
        <xdr:cNvPr id="195" name="楕円 194">
          <a:extLst>
            <a:ext uri="{FF2B5EF4-FFF2-40B4-BE49-F238E27FC236}">
              <a16:creationId xmlns:a16="http://schemas.microsoft.com/office/drawing/2014/main" xmlns="" id="{D028FEE3-D338-4C7F-B62B-1C59D9312648}"/>
            </a:ext>
          </a:extLst>
        </xdr:cNvPr>
        <xdr:cNvSpPr/>
      </xdr:nvSpPr>
      <xdr:spPr>
        <a:xfrm>
          <a:off x="3312160" y="12910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94648</xdr:rowOff>
    </xdr:from>
    <xdr:ext cx="599010" cy="259045"/>
    <xdr:sp macro="" textlink="">
      <xdr:nvSpPr>
        <xdr:cNvPr id="196" name="テキスト ボックス 195">
          <a:extLst>
            <a:ext uri="{FF2B5EF4-FFF2-40B4-BE49-F238E27FC236}">
              <a16:creationId xmlns:a16="http://schemas.microsoft.com/office/drawing/2014/main" xmlns="" id="{AD5DBB62-669C-4080-9CBE-C96B7A8BDFC4}"/>
            </a:ext>
          </a:extLst>
        </xdr:cNvPr>
        <xdr:cNvSpPr txBox="1"/>
      </xdr:nvSpPr>
      <xdr:spPr>
        <a:xfrm>
          <a:off x="3086315" y="1300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71095</xdr:rowOff>
    </xdr:from>
    <xdr:to>
      <xdr:col>15</xdr:col>
      <xdr:colOff>101600</xdr:colOff>
      <xdr:row>78</xdr:row>
      <xdr:rowOff>1245</xdr:rowOff>
    </xdr:to>
    <xdr:sp macro="" textlink="">
      <xdr:nvSpPr>
        <xdr:cNvPr id="197" name="楕円 196">
          <a:extLst>
            <a:ext uri="{FF2B5EF4-FFF2-40B4-BE49-F238E27FC236}">
              <a16:creationId xmlns:a16="http://schemas.microsoft.com/office/drawing/2014/main" xmlns="" id="{FF0BF3CE-7F93-41CE-9548-CD4E3D58BE31}"/>
            </a:ext>
          </a:extLst>
        </xdr:cNvPr>
        <xdr:cNvSpPr/>
      </xdr:nvSpPr>
      <xdr:spPr>
        <a:xfrm>
          <a:off x="2514600" y="12979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163822</xdr:rowOff>
    </xdr:from>
    <xdr:ext cx="599010" cy="259045"/>
    <xdr:sp macro="" textlink="">
      <xdr:nvSpPr>
        <xdr:cNvPr id="198" name="テキスト ボックス 197">
          <a:extLst>
            <a:ext uri="{FF2B5EF4-FFF2-40B4-BE49-F238E27FC236}">
              <a16:creationId xmlns:a16="http://schemas.microsoft.com/office/drawing/2014/main" xmlns="" id="{2468BCEE-3FC2-453C-88D2-6550F6082D02}"/>
            </a:ext>
          </a:extLst>
        </xdr:cNvPr>
        <xdr:cNvSpPr txBox="1"/>
      </xdr:nvSpPr>
      <xdr:spPr>
        <a:xfrm>
          <a:off x="2311615" y="1307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130558</xdr:rowOff>
    </xdr:from>
    <xdr:to>
      <xdr:col>10</xdr:col>
      <xdr:colOff>165100</xdr:colOff>
      <xdr:row>78</xdr:row>
      <xdr:rowOff>60708</xdr:rowOff>
    </xdr:to>
    <xdr:sp macro="" textlink="">
      <xdr:nvSpPr>
        <xdr:cNvPr id="199" name="楕円 198">
          <a:extLst>
            <a:ext uri="{FF2B5EF4-FFF2-40B4-BE49-F238E27FC236}">
              <a16:creationId xmlns:a16="http://schemas.microsoft.com/office/drawing/2014/main" xmlns="" id="{AC37E91C-F75E-4DD4-9677-9B823AEFB39C}"/>
            </a:ext>
          </a:extLst>
        </xdr:cNvPr>
        <xdr:cNvSpPr/>
      </xdr:nvSpPr>
      <xdr:spPr>
        <a:xfrm>
          <a:off x="1739900" y="13038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51835</xdr:rowOff>
    </xdr:from>
    <xdr:ext cx="599010" cy="259045"/>
    <xdr:sp macro="" textlink="">
      <xdr:nvSpPr>
        <xdr:cNvPr id="200" name="テキスト ボックス 199">
          <a:extLst>
            <a:ext uri="{FF2B5EF4-FFF2-40B4-BE49-F238E27FC236}">
              <a16:creationId xmlns:a16="http://schemas.microsoft.com/office/drawing/2014/main" xmlns="" id="{5EFE95F2-B723-4D0F-8A1B-4636CEA94411}"/>
            </a:ext>
          </a:extLst>
        </xdr:cNvPr>
        <xdr:cNvSpPr txBox="1"/>
      </xdr:nvSpPr>
      <xdr:spPr>
        <a:xfrm>
          <a:off x="1514055" y="1312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162339</xdr:rowOff>
    </xdr:from>
    <xdr:to>
      <xdr:col>6</xdr:col>
      <xdr:colOff>38100</xdr:colOff>
      <xdr:row>78</xdr:row>
      <xdr:rowOff>92489</xdr:rowOff>
    </xdr:to>
    <xdr:sp macro="" textlink="">
      <xdr:nvSpPr>
        <xdr:cNvPr id="201" name="楕円 200">
          <a:extLst>
            <a:ext uri="{FF2B5EF4-FFF2-40B4-BE49-F238E27FC236}">
              <a16:creationId xmlns:a16="http://schemas.microsoft.com/office/drawing/2014/main" xmlns="" id="{0CF9B577-D329-4C60-85DA-7E3107349D40}"/>
            </a:ext>
          </a:extLst>
        </xdr:cNvPr>
        <xdr:cNvSpPr/>
      </xdr:nvSpPr>
      <xdr:spPr>
        <a:xfrm>
          <a:off x="965200" y="13070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83616</xdr:rowOff>
    </xdr:from>
    <xdr:ext cx="599010" cy="259045"/>
    <xdr:sp macro="" textlink="">
      <xdr:nvSpPr>
        <xdr:cNvPr id="202" name="テキスト ボックス 201">
          <a:extLst>
            <a:ext uri="{FF2B5EF4-FFF2-40B4-BE49-F238E27FC236}">
              <a16:creationId xmlns:a16="http://schemas.microsoft.com/office/drawing/2014/main" xmlns="" id="{AA630C3D-DDBD-4D6B-A253-AF80C1B4E440}"/>
            </a:ext>
          </a:extLst>
        </xdr:cNvPr>
        <xdr:cNvSpPr txBox="1"/>
      </xdr:nvSpPr>
      <xdr:spPr>
        <a:xfrm>
          <a:off x="739355" y="1315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68778256-FFB9-436A-8EE1-03EDD387913F}"/>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82F4661B-19DB-4D9C-A0AF-2B0DF30EC4ED}"/>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57D0CA76-3776-4890-8F46-5324C2990432}"/>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1337F2DB-ADD4-461F-B1FA-AC04FF30DAFD}"/>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8FCDAA4A-7C3A-471B-B4FF-452EAE338934}"/>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AC37E683-739F-4FA8-8034-910E352D02ED}"/>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4E37E83C-3467-4135-B099-0C82206C3075}"/>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4BD7222E-B6F2-4EF6-9206-8774BA0D2A81}"/>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FB96DC54-0751-499E-8922-3E6148FA127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CC23601D-80A6-482D-96FB-65A84B95AE8B}"/>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96081455-55C1-466D-8EB0-7F94285D0832}"/>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xmlns="" id="{72335CA2-EAB5-410D-94BA-BBD4E5B52872}"/>
            </a:ext>
          </a:extLst>
        </xdr:cNvPr>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xmlns="" id="{E3F2D568-B201-4C63-A3D8-0B5D95909201}"/>
            </a:ext>
          </a:extLst>
        </xdr:cNvPr>
        <xdr:cNvSpPr txBox="1"/>
      </xdr:nvSpPr>
      <xdr:spPr>
        <a:xfrm>
          <a:off x="207841" y="16430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xmlns="" id="{DCB51474-4915-422B-851A-54755F53D8E1}"/>
            </a:ext>
          </a:extLst>
        </xdr:cNvPr>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xmlns="" id="{EA9FF8F5-5CF2-43C2-9849-FB293D4B4F73}"/>
            </a:ext>
          </a:extLst>
        </xdr:cNvPr>
        <xdr:cNvSpPr txBox="1"/>
      </xdr:nvSpPr>
      <xdr:spPr>
        <a:xfrm>
          <a:off x="20784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xmlns="" id="{03F24DCE-4134-44D0-8B40-7E3245F757CC}"/>
            </a:ext>
          </a:extLst>
        </xdr:cNvPr>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xmlns="" id="{CA29427D-FA14-4984-A4B7-3AF85A30A5CD}"/>
            </a:ext>
          </a:extLst>
        </xdr:cNvPr>
        <xdr:cNvSpPr txBox="1"/>
      </xdr:nvSpPr>
      <xdr:spPr>
        <a:xfrm>
          <a:off x="20784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xmlns="" id="{BEB712F9-B899-4203-8EAC-A727A5D4C46B}"/>
            </a:ext>
          </a:extLst>
        </xdr:cNvPr>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xmlns="" id="{9DE3052F-4879-4D07-BE8C-4F7FDB6EA1CE}"/>
            </a:ext>
          </a:extLst>
        </xdr:cNvPr>
        <xdr:cNvSpPr txBox="1"/>
      </xdr:nvSpPr>
      <xdr:spPr>
        <a:xfrm>
          <a:off x="207841" y="15088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xmlns="" id="{9997E7A6-022D-4002-A9B4-5A98C5A5AFF5}"/>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F13BCEF4-50AA-400A-A04A-C83502D148F3}"/>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xmlns="" id="{F06D3B79-998B-494C-B7C6-7AFE913A5F56}"/>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xmlns="" id="{F970E2EE-662E-4D6A-BDAC-23A3AC94630D}"/>
            </a:ext>
          </a:extLst>
        </xdr:cNvPr>
        <xdr:cNvCxnSpPr/>
      </xdr:nvCxnSpPr>
      <xdr:spPr>
        <a:xfrm flipV="1">
          <a:off x="4084955" y="15119972"/>
          <a:ext cx="1270" cy="135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xmlns="" id="{6E4E2A63-BE26-4D5E-9F11-C299BA7D76DC}"/>
            </a:ext>
          </a:extLst>
        </xdr:cNvPr>
        <xdr:cNvSpPr txBox="1"/>
      </xdr:nvSpPr>
      <xdr:spPr>
        <a:xfrm>
          <a:off x="4137660" y="16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xmlns="" id="{7928ADE5-BBE6-4986-BD1C-10E82FC650E6}"/>
            </a:ext>
          </a:extLst>
        </xdr:cNvPr>
        <xdr:cNvCxnSpPr/>
      </xdr:nvCxnSpPr>
      <xdr:spPr>
        <a:xfrm>
          <a:off x="4020820" y="16474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xmlns="" id="{D85829DB-B5E4-4EEC-945B-81B0D890785C}"/>
            </a:ext>
          </a:extLst>
        </xdr:cNvPr>
        <xdr:cNvSpPr txBox="1"/>
      </xdr:nvSpPr>
      <xdr:spPr>
        <a:xfrm>
          <a:off x="4137660" y="149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xmlns="" id="{896FAC3E-EE36-4ED4-A63C-999364896CD1}"/>
            </a:ext>
          </a:extLst>
        </xdr:cNvPr>
        <xdr:cNvCxnSpPr/>
      </xdr:nvCxnSpPr>
      <xdr:spPr>
        <a:xfrm>
          <a:off x="4020820" y="15119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28691</xdr:rowOff>
    </xdr:from>
    <xdr:to>
      <xdr:col>24</xdr:col>
      <xdr:colOff>63500</xdr:colOff>
      <xdr:row>98</xdr:row>
      <xdr:rowOff>10198</xdr:rowOff>
    </xdr:to>
    <xdr:cxnSp macro="">
      <xdr:nvCxnSpPr>
        <xdr:cNvPr id="230" name="直線コネクタ 229">
          <a:extLst>
            <a:ext uri="{FF2B5EF4-FFF2-40B4-BE49-F238E27FC236}">
              <a16:creationId xmlns:a16="http://schemas.microsoft.com/office/drawing/2014/main" xmlns="" id="{7CB12E9C-2E9A-42B0-9066-328D250A9D00}"/>
            </a:ext>
          </a:extLst>
        </xdr:cNvPr>
        <xdr:cNvCxnSpPr/>
      </xdr:nvCxnSpPr>
      <xdr:spPr>
        <a:xfrm flipV="1">
          <a:off x="3355340" y="16289771"/>
          <a:ext cx="731520" cy="14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a:extLst>
            <a:ext uri="{FF2B5EF4-FFF2-40B4-BE49-F238E27FC236}">
              <a16:creationId xmlns:a16="http://schemas.microsoft.com/office/drawing/2014/main" xmlns="" id="{9CDE92E2-ADF5-4086-A4A4-885414ACFDC4}"/>
            </a:ext>
          </a:extLst>
        </xdr:cNvPr>
        <xdr:cNvSpPr txBox="1"/>
      </xdr:nvSpPr>
      <xdr:spPr>
        <a:xfrm>
          <a:off x="4137660" y="15900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xmlns="" id="{4E1847A2-EE1F-4E21-9021-F2287E477B7E}"/>
            </a:ext>
          </a:extLst>
        </xdr:cNvPr>
        <xdr:cNvSpPr/>
      </xdr:nvSpPr>
      <xdr:spPr>
        <a:xfrm>
          <a:off x="4036060" y="16045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10198</xdr:rowOff>
    </xdr:from>
    <xdr:to>
      <xdr:col>19</xdr:col>
      <xdr:colOff>177800</xdr:colOff>
      <xdr:row>98</xdr:row>
      <xdr:rowOff>46408</xdr:rowOff>
    </xdr:to>
    <xdr:cxnSp macro="">
      <xdr:nvCxnSpPr>
        <xdr:cNvPr id="233" name="直線コネクタ 232">
          <a:extLst>
            <a:ext uri="{FF2B5EF4-FFF2-40B4-BE49-F238E27FC236}">
              <a16:creationId xmlns:a16="http://schemas.microsoft.com/office/drawing/2014/main" xmlns="" id="{EE26D304-79E3-4368-ABD6-5314C3528747}"/>
            </a:ext>
          </a:extLst>
        </xdr:cNvPr>
        <xdr:cNvCxnSpPr/>
      </xdr:nvCxnSpPr>
      <xdr:spPr>
        <a:xfrm flipV="1">
          <a:off x="2565400" y="16438918"/>
          <a:ext cx="78994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a:extLst>
            <a:ext uri="{FF2B5EF4-FFF2-40B4-BE49-F238E27FC236}">
              <a16:creationId xmlns:a16="http://schemas.microsoft.com/office/drawing/2014/main" xmlns="" id="{8BE51E18-6AD0-4324-AA0E-C08C91AC5238}"/>
            </a:ext>
          </a:extLst>
        </xdr:cNvPr>
        <xdr:cNvSpPr/>
      </xdr:nvSpPr>
      <xdr:spPr>
        <a:xfrm>
          <a:off x="3312160" y="16213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5" name="テキスト ボックス 234">
          <a:extLst>
            <a:ext uri="{FF2B5EF4-FFF2-40B4-BE49-F238E27FC236}">
              <a16:creationId xmlns:a16="http://schemas.microsoft.com/office/drawing/2014/main" xmlns="" id="{4D5939DC-E83D-455C-9541-0409159A1D4B}"/>
            </a:ext>
          </a:extLst>
        </xdr:cNvPr>
        <xdr:cNvSpPr txBox="1"/>
      </xdr:nvSpPr>
      <xdr:spPr>
        <a:xfrm>
          <a:off x="3118631" y="159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46408</xdr:rowOff>
    </xdr:from>
    <xdr:to>
      <xdr:col>15</xdr:col>
      <xdr:colOff>50800</xdr:colOff>
      <xdr:row>98</xdr:row>
      <xdr:rowOff>85088</xdr:rowOff>
    </xdr:to>
    <xdr:cxnSp macro="">
      <xdr:nvCxnSpPr>
        <xdr:cNvPr id="236" name="直線コネクタ 235">
          <a:extLst>
            <a:ext uri="{FF2B5EF4-FFF2-40B4-BE49-F238E27FC236}">
              <a16:creationId xmlns:a16="http://schemas.microsoft.com/office/drawing/2014/main" xmlns="" id="{FA1A1C84-B41B-46B8-8BE9-9CEBB9959077}"/>
            </a:ext>
          </a:extLst>
        </xdr:cNvPr>
        <xdr:cNvCxnSpPr/>
      </xdr:nvCxnSpPr>
      <xdr:spPr>
        <a:xfrm flipV="1">
          <a:off x="1790700" y="16475128"/>
          <a:ext cx="7747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147650</xdr:rowOff>
    </xdr:from>
    <xdr:to>
      <xdr:col>15</xdr:col>
      <xdr:colOff>101600</xdr:colOff>
      <xdr:row>97</xdr:row>
      <xdr:rowOff>77800</xdr:rowOff>
    </xdr:to>
    <xdr:sp macro="" textlink="">
      <xdr:nvSpPr>
        <xdr:cNvPr id="237" name="フローチャート: 判断 236">
          <a:extLst>
            <a:ext uri="{FF2B5EF4-FFF2-40B4-BE49-F238E27FC236}">
              <a16:creationId xmlns:a16="http://schemas.microsoft.com/office/drawing/2014/main" xmlns="" id="{5511FF13-8BC5-43B4-BDF6-A6E74800E731}"/>
            </a:ext>
          </a:extLst>
        </xdr:cNvPr>
        <xdr:cNvSpPr/>
      </xdr:nvSpPr>
      <xdr:spPr>
        <a:xfrm>
          <a:off x="2514600" y="16241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94327</xdr:rowOff>
    </xdr:from>
    <xdr:ext cx="534377" cy="259045"/>
    <xdr:sp macro="" textlink="">
      <xdr:nvSpPr>
        <xdr:cNvPr id="238" name="テキスト ボックス 237">
          <a:extLst>
            <a:ext uri="{FF2B5EF4-FFF2-40B4-BE49-F238E27FC236}">
              <a16:creationId xmlns:a16="http://schemas.microsoft.com/office/drawing/2014/main" xmlns="" id="{03902D46-3EC9-4DC3-BC38-FF3D1C1608A2}"/>
            </a:ext>
          </a:extLst>
        </xdr:cNvPr>
        <xdr:cNvSpPr txBox="1"/>
      </xdr:nvSpPr>
      <xdr:spPr>
        <a:xfrm>
          <a:off x="2343931" y="160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74413</xdr:rowOff>
    </xdr:from>
    <xdr:to>
      <xdr:col>10</xdr:col>
      <xdr:colOff>114300</xdr:colOff>
      <xdr:row>98</xdr:row>
      <xdr:rowOff>85088</xdr:rowOff>
    </xdr:to>
    <xdr:cxnSp macro="">
      <xdr:nvCxnSpPr>
        <xdr:cNvPr id="239" name="直線コネクタ 238">
          <a:extLst>
            <a:ext uri="{FF2B5EF4-FFF2-40B4-BE49-F238E27FC236}">
              <a16:creationId xmlns:a16="http://schemas.microsoft.com/office/drawing/2014/main" xmlns="" id="{C3C5BDCF-7992-4DD1-9F1D-36B58D2569C3}"/>
            </a:ext>
          </a:extLst>
        </xdr:cNvPr>
        <xdr:cNvCxnSpPr/>
      </xdr:nvCxnSpPr>
      <xdr:spPr>
        <a:xfrm>
          <a:off x="1008380" y="16503133"/>
          <a:ext cx="78232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1437</xdr:rowOff>
    </xdr:from>
    <xdr:to>
      <xdr:col>10</xdr:col>
      <xdr:colOff>165100</xdr:colOff>
      <xdr:row>97</xdr:row>
      <xdr:rowOff>103037</xdr:rowOff>
    </xdr:to>
    <xdr:sp macro="" textlink="">
      <xdr:nvSpPr>
        <xdr:cNvPr id="240" name="フローチャート: 判断 239">
          <a:extLst>
            <a:ext uri="{FF2B5EF4-FFF2-40B4-BE49-F238E27FC236}">
              <a16:creationId xmlns:a16="http://schemas.microsoft.com/office/drawing/2014/main" xmlns="" id="{97BCEFEE-56F4-45BE-B6C5-DA9006BF0A9F}"/>
            </a:ext>
          </a:extLst>
        </xdr:cNvPr>
        <xdr:cNvSpPr/>
      </xdr:nvSpPr>
      <xdr:spPr>
        <a:xfrm>
          <a:off x="1739900" y="1626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119564</xdr:rowOff>
    </xdr:from>
    <xdr:ext cx="534377" cy="259045"/>
    <xdr:sp macro="" textlink="">
      <xdr:nvSpPr>
        <xdr:cNvPr id="241" name="テキスト ボックス 240">
          <a:extLst>
            <a:ext uri="{FF2B5EF4-FFF2-40B4-BE49-F238E27FC236}">
              <a16:creationId xmlns:a16="http://schemas.microsoft.com/office/drawing/2014/main" xmlns="" id="{2BD81265-A663-41BE-A5D9-DF92F27B2E88}"/>
            </a:ext>
          </a:extLst>
        </xdr:cNvPr>
        <xdr:cNvSpPr txBox="1"/>
      </xdr:nvSpPr>
      <xdr:spPr>
        <a:xfrm>
          <a:off x="1546371" y="160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126231</xdr:rowOff>
    </xdr:from>
    <xdr:to>
      <xdr:col>6</xdr:col>
      <xdr:colOff>38100</xdr:colOff>
      <xdr:row>97</xdr:row>
      <xdr:rowOff>56381</xdr:rowOff>
    </xdr:to>
    <xdr:sp macro="" textlink="">
      <xdr:nvSpPr>
        <xdr:cNvPr id="242" name="フローチャート: 判断 241">
          <a:extLst>
            <a:ext uri="{FF2B5EF4-FFF2-40B4-BE49-F238E27FC236}">
              <a16:creationId xmlns:a16="http://schemas.microsoft.com/office/drawing/2014/main" xmlns="" id="{9E74F874-5DF1-4000-BCD9-262822F1A4FF}"/>
            </a:ext>
          </a:extLst>
        </xdr:cNvPr>
        <xdr:cNvSpPr/>
      </xdr:nvSpPr>
      <xdr:spPr>
        <a:xfrm>
          <a:off x="965200" y="16219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72908</xdr:rowOff>
    </xdr:from>
    <xdr:ext cx="534377" cy="259045"/>
    <xdr:sp macro="" textlink="">
      <xdr:nvSpPr>
        <xdr:cNvPr id="243" name="テキスト ボックス 242">
          <a:extLst>
            <a:ext uri="{FF2B5EF4-FFF2-40B4-BE49-F238E27FC236}">
              <a16:creationId xmlns:a16="http://schemas.microsoft.com/office/drawing/2014/main" xmlns="" id="{DA7C0004-EF0E-4895-B718-2D29EFEABF68}"/>
            </a:ext>
          </a:extLst>
        </xdr:cNvPr>
        <xdr:cNvSpPr txBox="1"/>
      </xdr:nvSpPr>
      <xdr:spPr>
        <a:xfrm>
          <a:off x="771671" y="1599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CFA12608-DE42-43E0-A113-974E60879C24}"/>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ABB18CD-FBEF-4E83-B7FA-1A366A6776A1}"/>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BA03308B-29D6-4723-8AE1-1D044F97BC2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6D3C88AE-9CD5-45B3-87B6-1CEBB95C2F4D}"/>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1D43ADA5-9CAD-4EC4-8A18-00ABBD98BC3F}"/>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149341</xdr:rowOff>
    </xdr:from>
    <xdr:to>
      <xdr:col>24</xdr:col>
      <xdr:colOff>114300</xdr:colOff>
      <xdr:row>97</xdr:row>
      <xdr:rowOff>79491</xdr:rowOff>
    </xdr:to>
    <xdr:sp macro="" textlink="">
      <xdr:nvSpPr>
        <xdr:cNvPr id="249" name="楕円 248">
          <a:extLst>
            <a:ext uri="{FF2B5EF4-FFF2-40B4-BE49-F238E27FC236}">
              <a16:creationId xmlns:a16="http://schemas.microsoft.com/office/drawing/2014/main" xmlns="" id="{21F5E400-535B-4D67-BD8D-FD860B418CA4}"/>
            </a:ext>
          </a:extLst>
        </xdr:cNvPr>
        <xdr:cNvSpPr/>
      </xdr:nvSpPr>
      <xdr:spPr>
        <a:xfrm>
          <a:off x="4036060" y="16242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127768</xdr:rowOff>
    </xdr:from>
    <xdr:ext cx="534377" cy="259045"/>
    <xdr:sp macro="" textlink="">
      <xdr:nvSpPr>
        <xdr:cNvPr id="250" name="衛生費該当値テキスト">
          <a:extLst>
            <a:ext uri="{FF2B5EF4-FFF2-40B4-BE49-F238E27FC236}">
              <a16:creationId xmlns:a16="http://schemas.microsoft.com/office/drawing/2014/main" xmlns="" id="{9D1D7278-AC58-4AC6-9219-5205B577B3BC}"/>
            </a:ext>
          </a:extLst>
        </xdr:cNvPr>
        <xdr:cNvSpPr txBox="1"/>
      </xdr:nvSpPr>
      <xdr:spPr>
        <a:xfrm>
          <a:off x="4137660" y="162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130848</xdr:rowOff>
    </xdr:from>
    <xdr:to>
      <xdr:col>20</xdr:col>
      <xdr:colOff>38100</xdr:colOff>
      <xdr:row>98</xdr:row>
      <xdr:rowOff>60998</xdr:rowOff>
    </xdr:to>
    <xdr:sp macro="" textlink="">
      <xdr:nvSpPr>
        <xdr:cNvPr id="251" name="楕円 250">
          <a:extLst>
            <a:ext uri="{FF2B5EF4-FFF2-40B4-BE49-F238E27FC236}">
              <a16:creationId xmlns:a16="http://schemas.microsoft.com/office/drawing/2014/main" xmlns="" id="{1FDB252B-DD7D-491E-8287-6FE528EA7CC2}"/>
            </a:ext>
          </a:extLst>
        </xdr:cNvPr>
        <xdr:cNvSpPr/>
      </xdr:nvSpPr>
      <xdr:spPr>
        <a:xfrm>
          <a:off x="3312160" y="16391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52125</xdr:rowOff>
    </xdr:from>
    <xdr:ext cx="534377" cy="259045"/>
    <xdr:sp macro="" textlink="">
      <xdr:nvSpPr>
        <xdr:cNvPr id="252" name="テキスト ボックス 251">
          <a:extLst>
            <a:ext uri="{FF2B5EF4-FFF2-40B4-BE49-F238E27FC236}">
              <a16:creationId xmlns:a16="http://schemas.microsoft.com/office/drawing/2014/main" xmlns="" id="{83B879AD-1DA6-4088-9AFD-E61F1227A76E}"/>
            </a:ext>
          </a:extLst>
        </xdr:cNvPr>
        <xdr:cNvSpPr txBox="1"/>
      </xdr:nvSpPr>
      <xdr:spPr>
        <a:xfrm>
          <a:off x="3118631" y="164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167058</xdr:rowOff>
    </xdr:from>
    <xdr:to>
      <xdr:col>15</xdr:col>
      <xdr:colOff>101600</xdr:colOff>
      <xdr:row>98</xdr:row>
      <xdr:rowOff>97208</xdr:rowOff>
    </xdr:to>
    <xdr:sp macro="" textlink="">
      <xdr:nvSpPr>
        <xdr:cNvPr id="253" name="楕円 252">
          <a:extLst>
            <a:ext uri="{FF2B5EF4-FFF2-40B4-BE49-F238E27FC236}">
              <a16:creationId xmlns:a16="http://schemas.microsoft.com/office/drawing/2014/main" xmlns="" id="{944DAEAE-3F86-4892-AC99-84F4FDB72169}"/>
            </a:ext>
          </a:extLst>
        </xdr:cNvPr>
        <xdr:cNvSpPr/>
      </xdr:nvSpPr>
      <xdr:spPr>
        <a:xfrm>
          <a:off x="2514600" y="16428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88335</xdr:rowOff>
    </xdr:from>
    <xdr:ext cx="534377" cy="259045"/>
    <xdr:sp macro="" textlink="">
      <xdr:nvSpPr>
        <xdr:cNvPr id="254" name="テキスト ボックス 253">
          <a:extLst>
            <a:ext uri="{FF2B5EF4-FFF2-40B4-BE49-F238E27FC236}">
              <a16:creationId xmlns:a16="http://schemas.microsoft.com/office/drawing/2014/main" xmlns="" id="{A7DAE1F6-A092-4DC4-B6F2-514032EE322A}"/>
            </a:ext>
          </a:extLst>
        </xdr:cNvPr>
        <xdr:cNvSpPr txBox="1"/>
      </xdr:nvSpPr>
      <xdr:spPr>
        <a:xfrm>
          <a:off x="2343931" y="165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34288</xdr:rowOff>
    </xdr:from>
    <xdr:to>
      <xdr:col>10</xdr:col>
      <xdr:colOff>165100</xdr:colOff>
      <xdr:row>98</xdr:row>
      <xdr:rowOff>135888</xdr:rowOff>
    </xdr:to>
    <xdr:sp macro="" textlink="">
      <xdr:nvSpPr>
        <xdr:cNvPr id="255" name="楕円 254">
          <a:extLst>
            <a:ext uri="{FF2B5EF4-FFF2-40B4-BE49-F238E27FC236}">
              <a16:creationId xmlns:a16="http://schemas.microsoft.com/office/drawing/2014/main" xmlns="" id="{BF102AF2-482E-4027-9FEC-392D3DB6B6E3}"/>
            </a:ext>
          </a:extLst>
        </xdr:cNvPr>
        <xdr:cNvSpPr/>
      </xdr:nvSpPr>
      <xdr:spPr>
        <a:xfrm>
          <a:off x="1739900" y="16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127015</xdr:rowOff>
    </xdr:from>
    <xdr:ext cx="534377" cy="259045"/>
    <xdr:sp macro="" textlink="">
      <xdr:nvSpPr>
        <xdr:cNvPr id="256" name="テキスト ボックス 255">
          <a:extLst>
            <a:ext uri="{FF2B5EF4-FFF2-40B4-BE49-F238E27FC236}">
              <a16:creationId xmlns:a16="http://schemas.microsoft.com/office/drawing/2014/main" xmlns="" id="{5CBCE91C-5AF8-4E22-AC19-9120F5BFD22F}"/>
            </a:ext>
          </a:extLst>
        </xdr:cNvPr>
        <xdr:cNvSpPr txBox="1"/>
      </xdr:nvSpPr>
      <xdr:spPr>
        <a:xfrm>
          <a:off x="1546371" y="165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23613</xdr:rowOff>
    </xdr:from>
    <xdr:to>
      <xdr:col>6</xdr:col>
      <xdr:colOff>38100</xdr:colOff>
      <xdr:row>98</xdr:row>
      <xdr:rowOff>125213</xdr:rowOff>
    </xdr:to>
    <xdr:sp macro="" textlink="">
      <xdr:nvSpPr>
        <xdr:cNvPr id="257" name="楕円 256">
          <a:extLst>
            <a:ext uri="{FF2B5EF4-FFF2-40B4-BE49-F238E27FC236}">
              <a16:creationId xmlns:a16="http://schemas.microsoft.com/office/drawing/2014/main" xmlns="" id="{9226C345-68DB-4204-9DC3-80D5269EBA06}"/>
            </a:ext>
          </a:extLst>
        </xdr:cNvPr>
        <xdr:cNvSpPr/>
      </xdr:nvSpPr>
      <xdr:spPr>
        <a:xfrm>
          <a:off x="965200" y="164523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116340</xdr:rowOff>
    </xdr:from>
    <xdr:ext cx="534377" cy="259045"/>
    <xdr:sp macro="" textlink="">
      <xdr:nvSpPr>
        <xdr:cNvPr id="258" name="テキスト ボックス 257">
          <a:extLst>
            <a:ext uri="{FF2B5EF4-FFF2-40B4-BE49-F238E27FC236}">
              <a16:creationId xmlns:a16="http://schemas.microsoft.com/office/drawing/2014/main" xmlns="" id="{F540222B-8BD3-4FF9-8379-519F97F2BE71}"/>
            </a:ext>
          </a:extLst>
        </xdr:cNvPr>
        <xdr:cNvSpPr txBox="1"/>
      </xdr:nvSpPr>
      <xdr:spPr>
        <a:xfrm>
          <a:off x="771671" y="165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xmlns="" id="{D8D41A2B-6A6A-4AD3-BB20-01B8E9111FBB}"/>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xmlns="" id="{C810F144-C6C5-4F91-8D91-054303136832}"/>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xmlns="" id="{74DCF421-3106-4C16-9FFA-F4CBB9ADC01F}"/>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xmlns="" id="{79249060-60F0-458E-BCEC-EA752CF08CA1}"/>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xmlns="" id="{FBABCB0B-C69E-4D2C-8A31-61315156A646}"/>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xmlns="" id="{41C8C22A-ECC5-4EAC-8C04-6FCD59362AEB}"/>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xmlns="" id="{820EB0C3-DFA7-47F5-BA65-0798CEB7F6B3}"/>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xmlns="" id="{7B6F1E46-9540-42E7-AE18-E6F496CF1429}"/>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285DEA64-ABC4-4768-8404-0EEAB6E96904}"/>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xmlns="" id="{802AEB5D-C916-48E9-A273-8D3A2A5F2B0D}"/>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xmlns="" id="{E51376B9-3982-413F-AF91-63B18896C477}"/>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xmlns="" id="{71ACB56A-7BD0-4554-9EED-A252FB4230EB}"/>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xmlns="" id="{C9CFB305-1556-4441-B130-65E3B8458446}"/>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xmlns="" id="{88F2CF1E-5B46-48EF-BFC8-DDB389520504}"/>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xmlns="" id="{962F81FC-A859-4A90-A095-A52901166415}"/>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xmlns="" id="{C8EFB024-4B1F-4F83-BA68-A5168C6F94B5}"/>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xmlns="" id="{B121E7A1-259E-4F4C-BADB-8250CE8C9D8D}"/>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xmlns="" id="{662791F4-4CE2-4BC6-9D4B-7378880D1892}"/>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86D8EC9D-62A0-49F9-83FE-A702D3101FC8}"/>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xmlns="" id="{65AFE702-47F7-404A-90BE-0C86FD9B5D27}"/>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xmlns="" id="{3EBBE886-7B4A-4922-BB4D-47EE787FCDA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xmlns="" id="{982FE6E2-2EFD-4917-8755-D823673FE342}"/>
            </a:ext>
          </a:extLst>
        </xdr:cNvPr>
        <xdr:cNvCxnSpPr/>
      </xdr:nvCxnSpPr>
      <xdr:spPr>
        <a:xfrm flipV="1">
          <a:off x="9218295" y="50546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xmlns="" id="{F0D3078A-41FB-4956-BE25-EC6DAFC78085}"/>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xmlns="" id="{1AEBB39E-918F-4B05-ADBC-81974A10A07E}"/>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xmlns="" id="{13AF1A66-0618-415F-A2B3-34B1CAD9DACF}"/>
            </a:ext>
          </a:extLst>
        </xdr:cNvPr>
        <xdr:cNvSpPr txBox="1"/>
      </xdr:nvSpPr>
      <xdr:spPr>
        <a:xfrm>
          <a:off x="9271000" y="48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xmlns="" id="{515C8F66-CAC8-4AD2-B14F-1E9A3D3824CA}"/>
            </a:ext>
          </a:extLst>
        </xdr:cNvPr>
        <xdr:cNvCxnSpPr/>
      </xdr:nvCxnSpPr>
      <xdr:spPr>
        <a:xfrm>
          <a:off x="9154160" y="5054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170790</xdr:rowOff>
    </xdr:from>
    <xdr:to>
      <xdr:col>55</xdr:col>
      <xdr:colOff>0</xdr:colOff>
      <xdr:row>38</xdr:row>
      <xdr:rowOff>4826</xdr:rowOff>
    </xdr:to>
    <xdr:cxnSp macro="">
      <xdr:nvCxnSpPr>
        <xdr:cNvPr id="285" name="直線コネクタ 284">
          <a:extLst>
            <a:ext uri="{FF2B5EF4-FFF2-40B4-BE49-F238E27FC236}">
              <a16:creationId xmlns:a16="http://schemas.microsoft.com/office/drawing/2014/main" xmlns="" id="{C02623BC-7947-4EF8-9BBF-E1D99709207A}"/>
            </a:ext>
          </a:extLst>
        </xdr:cNvPr>
        <xdr:cNvCxnSpPr/>
      </xdr:nvCxnSpPr>
      <xdr:spPr>
        <a:xfrm>
          <a:off x="8496300" y="6373470"/>
          <a:ext cx="7239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xmlns="" id="{A8CED6E8-A2E3-4072-9FC9-875A8F6C2363}"/>
            </a:ext>
          </a:extLst>
        </xdr:cNvPr>
        <xdr:cNvSpPr txBox="1"/>
      </xdr:nvSpPr>
      <xdr:spPr>
        <a:xfrm>
          <a:off x="9271000" y="59718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xmlns="" id="{8A6FC0BB-C083-4D64-B47C-2B245AB9816B}"/>
            </a:ext>
          </a:extLst>
        </xdr:cNvPr>
        <xdr:cNvSpPr/>
      </xdr:nvSpPr>
      <xdr:spPr>
        <a:xfrm>
          <a:off x="9192260" y="611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170790</xdr:rowOff>
    </xdr:from>
    <xdr:to>
      <xdr:col>50</xdr:col>
      <xdr:colOff>114300</xdr:colOff>
      <xdr:row>38</xdr:row>
      <xdr:rowOff>17628</xdr:rowOff>
    </xdr:to>
    <xdr:cxnSp macro="">
      <xdr:nvCxnSpPr>
        <xdr:cNvPr id="288" name="直線コネクタ 287">
          <a:extLst>
            <a:ext uri="{FF2B5EF4-FFF2-40B4-BE49-F238E27FC236}">
              <a16:creationId xmlns:a16="http://schemas.microsoft.com/office/drawing/2014/main" xmlns="" id="{EC882EB2-530E-42AF-9E90-D2E518EC5E2C}"/>
            </a:ext>
          </a:extLst>
        </xdr:cNvPr>
        <xdr:cNvCxnSpPr/>
      </xdr:nvCxnSpPr>
      <xdr:spPr>
        <a:xfrm flipV="1">
          <a:off x="7713980" y="6373470"/>
          <a:ext cx="78232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a:extLst>
            <a:ext uri="{FF2B5EF4-FFF2-40B4-BE49-F238E27FC236}">
              <a16:creationId xmlns:a16="http://schemas.microsoft.com/office/drawing/2014/main" xmlns="" id="{5939C388-05C7-4206-8B1C-60C4D9692CB3}"/>
            </a:ext>
          </a:extLst>
        </xdr:cNvPr>
        <xdr:cNvSpPr/>
      </xdr:nvSpPr>
      <xdr:spPr>
        <a:xfrm>
          <a:off x="8445500" y="61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a:extLst>
            <a:ext uri="{FF2B5EF4-FFF2-40B4-BE49-F238E27FC236}">
              <a16:creationId xmlns:a16="http://schemas.microsoft.com/office/drawing/2014/main" xmlns="" id="{FEF3F588-A4E1-44D1-A441-D0F34236648E}"/>
            </a:ext>
          </a:extLst>
        </xdr:cNvPr>
        <xdr:cNvSpPr txBox="1"/>
      </xdr:nvSpPr>
      <xdr:spPr>
        <a:xfrm>
          <a:off x="8329877" y="589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17170</xdr:rowOff>
    </xdr:from>
    <xdr:to>
      <xdr:col>45</xdr:col>
      <xdr:colOff>177800</xdr:colOff>
      <xdr:row>38</xdr:row>
      <xdr:rowOff>17628</xdr:rowOff>
    </xdr:to>
    <xdr:cxnSp macro="">
      <xdr:nvCxnSpPr>
        <xdr:cNvPr id="291" name="直線コネクタ 290">
          <a:extLst>
            <a:ext uri="{FF2B5EF4-FFF2-40B4-BE49-F238E27FC236}">
              <a16:creationId xmlns:a16="http://schemas.microsoft.com/office/drawing/2014/main" xmlns="" id="{07322CF7-9C9B-4044-B2F6-B4236943D1A0}"/>
            </a:ext>
          </a:extLst>
        </xdr:cNvPr>
        <xdr:cNvCxnSpPr/>
      </xdr:nvCxnSpPr>
      <xdr:spPr>
        <a:xfrm>
          <a:off x="6924040" y="6387490"/>
          <a:ext cx="78994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147422</xdr:rowOff>
    </xdr:from>
    <xdr:to>
      <xdr:col>46</xdr:col>
      <xdr:colOff>38100</xdr:colOff>
      <xdr:row>37</xdr:row>
      <xdr:rowOff>77572</xdr:rowOff>
    </xdr:to>
    <xdr:sp macro="" textlink="">
      <xdr:nvSpPr>
        <xdr:cNvPr id="292" name="フローチャート: 判断 291">
          <a:extLst>
            <a:ext uri="{FF2B5EF4-FFF2-40B4-BE49-F238E27FC236}">
              <a16:creationId xmlns:a16="http://schemas.microsoft.com/office/drawing/2014/main" xmlns="" id="{E9F23830-C29A-4004-868F-B782982AABF1}"/>
            </a:ext>
          </a:extLst>
        </xdr:cNvPr>
        <xdr:cNvSpPr/>
      </xdr:nvSpPr>
      <xdr:spPr>
        <a:xfrm>
          <a:off x="7670800" y="61824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94099</xdr:rowOff>
    </xdr:from>
    <xdr:ext cx="378565" cy="259045"/>
    <xdr:sp macro="" textlink="">
      <xdr:nvSpPr>
        <xdr:cNvPr id="293" name="テキスト ボックス 292">
          <a:extLst>
            <a:ext uri="{FF2B5EF4-FFF2-40B4-BE49-F238E27FC236}">
              <a16:creationId xmlns:a16="http://schemas.microsoft.com/office/drawing/2014/main" xmlns="" id="{8DD5BF39-CD4F-41CE-B0A2-680A72CFCAF2}"/>
            </a:ext>
          </a:extLst>
        </xdr:cNvPr>
        <xdr:cNvSpPr txBox="1"/>
      </xdr:nvSpPr>
      <xdr:spPr>
        <a:xfrm>
          <a:off x="7547557" y="5961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17170</xdr:rowOff>
    </xdr:from>
    <xdr:to>
      <xdr:col>41</xdr:col>
      <xdr:colOff>50800</xdr:colOff>
      <xdr:row>38</xdr:row>
      <xdr:rowOff>21742</xdr:rowOff>
    </xdr:to>
    <xdr:cxnSp macro="">
      <xdr:nvCxnSpPr>
        <xdr:cNvPr id="294" name="直線コネクタ 293">
          <a:extLst>
            <a:ext uri="{FF2B5EF4-FFF2-40B4-BE49-F238E27FC236}">
              <a16:creationId xmlns:a16="http://schemas.microsoft.com/office/drawing/2014/main" xmlns="" id="{73A89197-E7C6-424A-ADAA-AB4C648B7452}"/>
            </a:ext>
          </a:extLst>
        </xdr:cNvPr>
        <xdr:cNvCxnSpPr/>
      </xdr:nvCxnSpPr>
      <xdr:spPr>
        <a:xfrm flipV="1">
          <a:off x="6149340" y="6387490"/>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144221</xdr:rowOff>
    </xdr:from>
    <xdr:to>
      <xdr:col>41</xdr:col>
      <xdr:colOff>101600</xdr:colOff>
      <xdr:row>37</xdr:row>
      <xdr:rowOff>74371</xdr:rowOff>
    </xdr:to>
    <xdr:sp macro="" textlink="">
      <xdr:nvSpPr>
        <xdr:cNvPr id="295" name="フローチャート: 判断 294">
          <a:extLst>
            <a:ext uri="{FF2B5EF4-FFF2-40B4-BE49-F238E27FC236}">
              <a16:creationId xmlns:a16="http://schemas.microsoft.com/office/drawing/2014/main" xmlns="" id="{C5727AAB-803A-4F50-A555-DD3C5F4E959F}"/>
            </a:ext>
          </a:extLst>
        </xdr:cNvPr>
        <xdr:cNvSpPr/>
      </xdr:nvSpPr>
      <xdr:spPr>
        <a:xfrm>
          <a:off x="6873240" y="6179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90898</xdr:rowOff>
    </xdr:from>
    <xdr:ext cx="378565" cy="259045"/>
    <xdr:sp macro="" textlink="">
      <xdr:nvSpPr>
        <xdr:cNvPr id="296" name="テキスト ボックス 295">
          <a:extLst>
            <a:ext uri="{FF2B5EF4-FFF2-40B4-BE49-F238E27FC236}">
              <a16:creationId xmlns:a16="http://schemas.microsoft.com/office/drawing/2014/main" xmlns="" id="{CBD956E7-190D-4573-8AE8-4997E52C403E}"/>
            </a:ext>
          </a:extLst>
        </xdr:cNvPr>
        <xdr:cNvSpPr txBox="1"/>
      </xdr:nvSpPr>
      <xdr:spPr>
        <a:xfrm>
          <a:off x="6757617" y="595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macro="" textlink="">
      <xdr:nvSpPr>
        <xdr:cNvPr id="297" name="フローチャート: 判断 296">
          <a:extLst>
            <a:ext uri="{FF2B5EF4-FFF2-40B4-BE49-F238E27FC236}">
              <a16:creationId xmlns:a16="http://schemas.microsoft.com/office/drawing/2014/main" xmlns="" id="{0081B63B-44E0-4959-9450-F6329B4AFE52}"/>
            </a:ext>
          </a:extLst>
        </xdr:cNvPr>
        <xdr:cNvSpPr/>
      </xdr:nvSpPr>
      <xdr:spPr>
        <a:xfrm>
          <a:off x="6098540" y="6133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45178</xdr:rowOff>
    </xdr:from>
    <xdr:ext cx="378565" cy="259045"/>
    <xdr:sp macro="" textlink="">
      <xdr:nvSpPr>
        <xdr:cNvPr id="298" name="テキスト ボックス 297">
          <a:extLst>
            <a:ext uri="{FF2B5EF4-FFF2-40B4-BE49-F238E27FC236}">
              <a16:creationId xmlns:a16="http://schemas.microsoft.com/office/drawing/2014/main" xmlns="" id="{3A509452-F650-4254-AA57-2AF7D6E97D20}"/>
            </a:ext>
          </a:extLst>
        </xdr:cNvPr>
        <xdr:cNvSpPr txBox="1"/>
      </xdr:nvSpPr>
      <xdr:spPr>
        <a:xfrm>
          <a:off x="5982917" y="5912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B9CBF52F-E4A8-4D3C-981D-F8BFBCE4B922}"/>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FE7BA636-A10C-40D4-8ECD-B38A0B0FED0A}"/>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B4B63B1B-EA44-450D-AEED-E55F7D840A5A}"/>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692C109E-BF43-4DF9-AD89-B552173C5DDE}"/>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7FFF1C9-2C08-4A06-AA80-42E62A263E3E}"/>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125476</xdr:rowOff>
    </xdr:from>
    <xdr:to>
      <xdr:col>55</xdr:col>
      <xdr:colOff>50800</xdr:colOff>
      <xdr:row>38</xdr:row>
      <xdr:rowOff>55626</xdr:rowOff>
    </xdr:to>
    <xdr:sp macro="" textlink="">
      <xdr:nvSpPr>
        <xdr:cNvPr id="304" name="楕円 303">
          <a:extLst>
            <a:ext uri="{FF2B5EF4-FFF2-40B4-BE49-F238E27FC236}">
              <a16:creationId xmlns:a16="http://schemas.microsoft.com/office/drawing/2014/main" xmlns="" id="{9D903A90-91D0-454F-83E3-C36B3C668E1F}"/>
            </a:ext>
          </a:extLst>
        </xdr:cNvPr>
        <xdr:cNvSpPr/>
      </xdr:nvSpPr>
      <xdr:spPr>
        <a:xfrm>
          <a:off x="9192260" y="6328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103903</xdr:rowOff>
    </xdr:from>
    <xdr:ext cx="378565" cy="259045"/>
    <xdr:sp macro="" textlink="">
      <xdr:nvSpPr>
        <xdr:cNvPr id="305" name="労働費該当値テキスト">
          <a:extLst>
            <a:ext uri="{FF2B5EF4-FFF2-40B4-BE49-F238E27FC236}">
              <a16:creationId xmlns:a16="http://schemas.microsoft.com/office/drawing/2014/main" xmlns="" id="{0ED58081-1D51-49B8-9604-8272BE17454F}"/>
            </a:ext>
          </a:extLst>
        </xdr:cNvPr>
        <xdr:cNvSpPr txBox="1"/>
      </xdr:nvSpPr>
      <xdr:spPr>
        <a:xfrm>
          <a:off x="9271000" y="630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119990</xdr:rowOff>
    </xdr:from>
    <xdr:to>
      <xdr:col>50</xdr:col>
      <xdr:colOff>165100</xdr:colOff>
      <xdr:row>38</xdr:row>
      <xdr:rowOff>50140</xdr:rowOff>
    </xdr:to>
    <xdr:sp macro="" textlink="">
      <xdr:nvSpPr>
        <xdr:cNvPr id="306" name="楕円 305">
          <a:extLst>
            <a:ext uri="{FF2B5EF4-FFF2-40B4-BE49-F238E27FC236}">
              <a16:creationId xmlns:a16="http://schemas.microsoft.com/office/drawing/2014/main" xmlns="" id="{D81F9A2C-E500-43F6-A08E-BBE021B1732F}"/>
            </a:ext>
          </a:extLst>
        </xdr:cNvPr>
        <xdr:cNvSpPr/>
      </xdr:nvSpPr>
      <xdr:spPr>
        <a:xfrm>
          <a:off x="8445500" y="6322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41267</xdr:rowOff>
    </xdr:from>
    <xdr:ext cx="378565" cy="259045"/>
    <xdr:sp macro="" textlink="">
      <xdr:nvSpPr>
        <xdr:cNvPr id="307" name="テキスト ボックス 306">
          <a:extLst>
            <a:ext uri="{FF2B5EF4-FFF2-40B4-BE49-F238E27FC236}">
              <a16:creationId xmlns:a16="http://schemas.microsoft.com/office/drawing/2014/main" xmlns="" id="{C8E46935-B100-46FC-8A05-7C31D488DD37}"/>
            </a:ext>
          </a:extLst>
        </xdr:cNvPr>
        <xdr:cNvSpPr txBox="1"/>
      </xdr:nvSpPr>
      <xdr:spPr>
        <a:xfrm>
          <a:off x="8329877" y="641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138278</xdr:rowOff>
    </xdr:from>
    <xdr:to>
      <xdr:col>46</xdr:col>
      <xdr:colOff>38100</xdr:colOff>
      <xdr:row>38</xdr:row>
      <xdr:rowOff>68428</xdr:rowOff>
    </xdr:to>
    <xdr:sp macro="" textlink="">
      <xdr:nvSpPr>
        <xdr:cNvPr id="308" name="楕円 307">
          <a:extLst>
            <a:ext uri="{FF2B5EF4-FFF2-40B4-BE49-F238E27FC236}">
              <a16:creationId xmlns:a16="http://schemas.microsoft.com/office/drawing/2014/main" xmlns="" id="{FEE76A67-EFFC-4111-A83E-6F8106030CD8}"/>
            </a:ext>
          </a:extLst>
        </xdr:cNvPr>
        <xdr:cNvSpPr/>
      </xdr:nvSpPr>
      <xdr:spPr>
        <a:xfrm>
          <a:off x="7670800" y="6340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59555</xdr:rowOff>
    </xdr:from>
    <xdr:ext cx="378565" cy="259045"/>
    <xdr:sp macro="" textlink="">
      <xdr:nvSpPr>
        <xdr:cNvPr id="309" name="テキスト ボックス 308">
          <a:extLst>
            <a:ext uri="{FF2B5EF4-FFF2-40B4-BE49-F238E27FC236}">
              <a16:creationId xmlns:a16="http://schemas.microsoft.com/office/drawing/2014/main" xmlns="" id="{0A31FF3E-F886-4BB1-85B8-23BA9B4F52FD}"/>
            </a:ext>
          </a:extLst>
        </xdr:cNvPr>
        <xdr:cNvSpPr txBox="1"/>
      </xdr:nvSpPr>
      <xdr:spPr>
        <a:xfrm>
          <a:off x="7547557" y="6429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137820</xdr:rowOff>
    </xdr:from>
    <xdr:to>
      <xdr:col>41</xdr:col>
      <xdr:colOff>101600</xdr:colOff>
      <xdr:row>38</xdr:row>
      <xdr:rowOff>67970</xdr:rowOff>
    </xdr:to>
    <xdr:sp macro="" textlink="">
      <xdr:nvSpPr>
        <xdr:cNvPr id="310" name="楕円 309">
          <a:extLst>
            <a:ext uri="{FF2B5EF4-FFF2-40B4-BE49-F238E27FC236}">
              <a16:creationId xmlns:a16="http://schemas.microsoft.com/office/drawing/2014/main" xmlns="" id="{D947B17C-008A-44E0-913E-F317460CC00B}"/>
            </a:ext>
          </a:extLst>
        </xdr:cNvPr>
        <xdr:cNvSpPr/>
      </xdr:nvSpPr>
      <xdr:spPr>
        <a:xfrm>
          <a:off x="6873240" y="634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59097</xdr:rowOff>
    </xdr:from>
    <xdr:ext cx="378565" cy="259045"/>
    <xdr:sp macro="" textlink="">
      <xdr:nvSpPr>
        <xdr:cNvPr id="311" name="テキスト ボックス 310">
          <a:extLst>
            <a:ext uri="{FF2B5EF4-FFF2-40B4-BE49-F238E27FC236}">
              <a16:creationId xmlns:a16="http://schemas.microsoft.com/office/drawing/2014/main" xmlns="" id="{2BBD1CF9-4B15-4422-92F1-6250C2C2D361}"/>
            </a:ext>
          </a:extLst>
        </xdr:cNvPr>
        <xdr:cNvSpPr txBox="1"/>
      </xdr:nvSpPr>
      <xdr:spPr>
        <a:xfrm>
          <a:off x="6757617" y="642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12" name="楕円 311">
          <a:extLst>
            <a:ext uri="{FF2B5EF4-FFF2-40B4-BE49-F238E27FC236}">
              <a16:creationId xmlns:a16="http://schemas.microsoft.com/office/drawing/2014/main" xmlns="" id="{CDCC6412-6E1D-4D45-8E30-C2D08F130464}"/>
            </a:ext>
          </a:extLst>
        </xdr:cNvPr>
        <xdr:cNvSpPr/>
      </xdr:nvSpPr>
      <xdr:spPr>
        <a:xfrm>
          <a:off x="6098540" y="6345072"/>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13" name="テキスト ボックス 312">
          <a:extLst>
            <a:ext uri="{FF2B5EF4-FFF2-40B4-BE49-F238E27FC236}">
              <a16:creationId xmlns:a16="http://schemas.microsoft.com/office/drawing/2014/main" xmlns="" id="{C8ED226E-E8D2-4F11-97FF-2EAFCC5B04C1}"/>
            </a:ext>
          </a:extLst>
        </xdr:cNvPr>
        <xdr:cNvSpPr txBox="1"/>
      </xdr:nvSpPr>
      <xdr:spPr>
        <a:xfrm>
          <a:off x="5982917" y="643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378D44CA-30BD-4B5E-82E9-F2F70E19ADDD}"/>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4AAE76A6-A596-4732-AC34-19AA380B180C}"/>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219024E7-31A9-4422-A1C9-12B9DB4BB4CB}"/>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53D793C2-2337-47DA-B2AF-EC6A7E3CE54D}"/>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FB70BF3B-100C-44A7-8299-FD4B2D571E6A}"/>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332E42D0-44E6-4E1A-9CB7-87A3EDC37BD1}"/>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A86388DF-3CE2-42B7-962A-225713D34952}"/>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73C261CE-958B-4761-81F3-3E87F4C764E1}"/>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193C09D7-5A2A-4AEA-8076-A9D5B9FC15FA}"/>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FB8AE188-59BE-48A4-8813-08DFFC9434C7}"/>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xmlns="" id="{209FEE54-312A-41D9-B047-8834A48E4477}"/>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xmlns="" id="{39EA9CE9-5862-43AF-A60D-60CE0020EC2B}"/>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xmlns="" id="{588D0B4F-EE05-4633-8A34-DCA80FAB6E3B}"/>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xmlns="" id="{A1C1EF95-2FDB-4FE6-BC6C-9A46DB5F625B}"/>
            </a:ext>
          </a:extLst>
        </xdr:cNvPr>
        <xdr:cNvSpPr txBox="1"/>
      </xdr:nvSpPr>
      <xdr:spPr>
        <a:xfrm>
          <a:off x="53640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xmlns="" id="{4B37B7E9-13A9-41FB-A92C-69440F6FCD8F}"/>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xmlns="" id="{E171D8D1-77FE-490F-BF14-DF918634A8BF}"/>
            </a:ext>
          </a:extLst>
        </xdr:cNvPr>
        <xdr:cNvSpPr txBox="1"/>
      </xdr:nvSpPr>
      <xdr:spPr>
        <a:xfrm>
          <a:off x="53640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xmlns="" id="{31D838CA-FE23-4ADF-B928-1CDDD2362A86}"/>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xmlns="" id="{1E56F873-A02F-48EC-B5A4-20F0CC11EF2C}"/>
            </a:ext>
          </a:extLst>
        </xdr:cNvPr>
        <xdr:cNvSpPr txBox="1"/>
      </xdr:nvSpPr>
      <xdr:spPr>
        <a:xfrm>
          <a:off x="53640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xmlns="" id="{4C6F09A3-08E6-41D2-BF07-34DC43914742}"/>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xmlns="" id="{680DD0FB-23BB-4087-A130-D24A3E4D723B}"/>
            </a:ext>
          </a:extLst>
        </xdr:cNvPr>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xmlns="" id="{BDDEF400-5ECB-4065-8350-B7BB6E926CD2}"/>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xmlns="" id="{9251EF67-4DCC-4422-90CD-EC4B27DF5942}"/>
            </a:ext>
          </a:extLst>
        </xdr:cNvPr>
        <xdr:cNvCxnSpPr/>
      </xdr:nvCxnSpPr>
      <xdr:spPr>
        <a:xfrm flipV="1">
          <a:off x="9218295" y="8550458"/>
          <a:ext cx="1270" cy="131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xmlns="" id="{D34A00E8-4D46-49AF-9885-FBA826829A37}"/>
            </a:ext>
          </a:extLst>
        </xdr:cNvPr>
        <xdr:cNvSpPr txBox="1"/>
      </xdr:nvSpPr>
      <xdr:spPr>
        <a:xfrm>
          <a:off x="9271000" y="9864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xmlns="" id="{D6C7ED00-8893-4FDB-B29E-713289503815}"/>
            </a:ext>
          </a:extLst>
        </xdr:cNvPr>
        <xdr:cNvCxnSpPr/>
      </xdr:nvCxnSpPr>
      <xdr:spPr>
        <a:xfrm>
          <a:off x="9154160" y="9861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xmlns="" id="{0A2824F9-49DC-431E-918F-EEA2A78533AD}"/>
            </a:ext>
          </a:extLst>
        </xdr:cNvPr>
        <xdr:cNvSpPr txBox="1"/>
      </xdr:nvSpPr>
      <xdr:spPr>
        <a:xfrm>
          <a:off x="9271000" y="83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xmlns="" id="{4F0A4E83-D5F2-4A63-9E94-F2EE5580E051}"/>
            </a:ext>
          </a:extLst>
        </xdr:cNvPr>
        <xdr:cNvCxnSpPr/>
      </xdr:nvCxnSpPr>
      <xdr:spPr>
        <a:xfrm>
          <a:off x="9154160" y="8550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83373</xdr:rowOff>
    </xdr:from>
    <xdr:to>
      <xdr:col>55</xdr:col>
      <xdr:colOff>0</xdr:colOff>
      <xdr:row>58</xdr:row>
      <xdr:rowOff>103856</xdr:rowOff>
    </xdr:to>
    <xdr:cxnSp macro="">
      <xdr:nvCxnSpPr>
        <xdr:cNvPr id="340" name="直線コネクタ 339">
          <a:extLst>
            <a:ext uri="{FF2B5EF4-FFF2-40B4-BE49-F238E27FC236}">
              <a16:creationId xmlns:a16="http://schemas.microsoft.com/office/drawing/2014/main" xmlns="" id="{D8E63D00-E43A-4EE2-BCE3-DDADEFF01DAC}"/>
            </a:ext>
          </a:extLst>
        </xdr:cNvPr>
        <xdr:cNvCxnSpPr/>
      </xdr:nvCxnSpPr>
      <xdr:spPr>
        <a:xfrm flipV="1">
          <a:off x="8496300" y="9806493"/>
          <a:ext cx="7239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xmlns="" id="{C5F9E5AD-F0DF-4DAD-B8FD-A2AB33E15A3B}"/>
            </a:ext>
          </a:extLst>
        </xdr:cNvPr>
        <xdr:cNvSpPr txBox="1"/>
      </xdr:nvSpPr>
      <xdr:spPr>
        <a:xfrm>
          <a:off x="9271000" y="9477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xmlns="" id="{CA5B817B-F5D6-4368-8D35-5D75385808F1}"/>
            </a:ext>
          </a:extLst>
        </xdr:cNvPr>
        <xdr:cNvSpPr/>
      </xdr:nvSpPr>
      <xdr:spPr>
        <a:xfrm>
          <a:off x="9192260" y="9622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98278</xdr:rowOff>
    </xdr:from>
    <xdr:to>
      <xdr:col>50</xdr:col>
      <xdr:colOff>114300</xdr:colOff>
      <xdr:row>58</xdr:row>
      <xdr:rowOff>103856</xdr:rowOff>
    </xdr:to>
    <xdr:cxnSp macro="">
      <xdr:nvCxnSpPr>
        <xdr:cNvPr id="343" name="直線コネクタ 342">
          <a:extLst>
            <a:ext uri="{FF2B5EF4-FFF2-40B4-BE49-F238E27FC236}">
              <a16:creationId xmlns:a16="http://schemas.microsoft.com/office/drawing/2014/main" xmlns="" id="{DD60EB82-9BA5-4554-ACEC-E39E137BCBD2}"/>
            </a:ext>
          </a:extLst>
        </xdr:cNvPr>
        <xdr:cNvCxnSpPr/>
      </xdr:nvCxnSpPr>
      <xdr:spPr>
        <a:xfrm>
          <a:off x="7713980" y="9821398"/>
          <a:ext cx="78232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a:extLst>
            <a:ext uri="{FF2B5EF4-FFF2-40B4-BE49-F238E27FC236}">
              <a16:creationId xmlns:a16="http://schemas.microsoft.com/office/drawing/2014/main" xmlns="" id="{1310FDD1-437F-4F90-9B0D-2C274C4244EF}"/>
            </a:ext>
          </a:extLst>
        </xdr:cNvPr>
        <xdr:cNvSpPr/>
      </xdr:nvSpPr>
      <xdr:spPr>
        <a:xfrm>
          <a:off x="8445500" y="96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a:extLst>
            <a:ext uri="{FF2B5EF4-FFF2-40B4-BE49-F238E27FC236}">
              <a16:creationId xmlns:a16="http://schemas.microsoft.com/office/drawing/2014/main" xmlns="" id="{286A6A36-9510-4C58-822A-905867426974}"/>
            </a:ext>
          </a:extLst>
        </xdr:cNvPr>
        <xdr:cNvSpPr txBox="1"/>
      </xdr:nvSpPr>
      <xdr:spPr>
        <a:xfrm>
          <a:off x="8284288" y="940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98278</xdr:rowOff>
    </xdr:from>
    <xdr:to>
      <xdr:col>45</xdr:col>
      <xdr:colOff>177800</xdr:colOff>
      <xdr:row>58</xdr:row>
      <xdr:rowOff>106462</xdr:rowOff>
    </xdr:to>
    <xdr:cxnSp macro="">
      <xdr:nvCxnSpPr>
        <xdr:cNvPr id="346" name="直線コネクタ 345">
          <a:extLst>
            <a:ext uri="{FF2B5EF4-FFF2-40B4-BE49-F238E27FC236}">
              <a16:creationId xmlns:a16="http://schemas.microsoft.com/office/drawing/2014/main" xmlns="" id="{A9F1AE7B-0798-4EFF-A0D8-76711179215F}"/>
            </a:ext>
          </a:extLst>
        </xdr:cNvPr>
        <xdr:cNvCxnSpPr/>
      </xdr:nvCxnSpPr>
      <xdr:spPr>
        <a:xfrm flipV="1">
          <a:off x="6924040" y="9821398"/>
          <a:ext cx="78994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153868</xdr:rowOff>
    </xdr:from>
    <xdr:to>
      <xdr:col>46</xdr:col>
      <xdr:colOff>38100</xdr:colOff>
      <xdr:row>57</xdr:row>
      <xdr:rowOff>84018</xdr:rowOff>
    </xdr:to>
    <xdr:sp macro="" textlink="">
      <xdr:nvSpPr>
        <xdr:cNvPr id="347" name="フローチャート: 判断 346">
          <a:extLst>
            <a:ext uri="{FF2B5EF4-FFF2-40B4-BE49-F238E27FC236}">
              <a16:creationId xmlns:a16="http://schemas.microsoft.com/office/drawing/2014/main" xmlns="" id="{DD0814DE-A97E-4735-AA1C-969B7856B43A}"/>
            </a:ext>
          </a:extLst>
        </xdr:cNvPr>
        <xdr:cNvSpPr/>
      </xdr:nvSpPr>
      <xdr:spPr>
        <a:xfrm>
          <a:off x="7670800" y="95417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100545</xdr:rowOff>
    </xdr:from>
    <xdr:ext cx="469744" cy="259045"/>
    <xdr:sp macro="" textlink="">
      <xdr:nvSpPr>
        <xdr:cNvPr id="348" name="テキスト ボックス 347">
          <a:extLst>
            <a:ext uri="{FF2B5EF4-FFF2-40B4-BE49-F238E27FC236}">
              <a16:creationId xmlns:a16="http://schemas.microsoft.com/office/drawing/2014/main" xmlns="" id="{B1E6E761-6C5C-423B-880B-923007DE54B4}"/>
            </a:ext>
          </a:extLst>
        </xdr:cNvPr>
        <xdr:cNvSpPr txBox="1"/>
      </xdr:nvSpPr>
      <xdr:spPr>
        <a:xfrm>
          <a:off x="7509588" y="93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87991</xdr:rowOff>
    </xdr:from>
    <xdr:to>
      <xdr:col>41</xdr:col>
      <xdr:colOff>50800</xdr:colOff>
      <xdr:row>58</xdr:row>
      <xdr:rowOff>106462</xdr:rowOff>
    </xdr:to>
    <xdr:cxnSp macro="">
      <xdr:nvCxnSpPr>
        <xdr:cNvPr id="349" name="直線コネクタ 348">
          <a:extLst>
            <a:ext uri="{FF2B5EF4-FFF2-40B4-BE49-F238E27FC236}">
              <a16:creationId xmlns:a16="http://schemas.microsoft.com/office/drawing/2014/main" xmlns="" id="{3C92454D-3535-43D3-8747-F08C0236DF0F}"/>
            </a:ext>
          </a:extLst>
        </xdr:cNvPr>
        <xdr:cNvCxnSpPr/>
      </xdr:nvCxnSpPr>
      <xdr:spPr>
        <a:xfrm>
          <a:off x="6149340" y="9811111"/>
          <a:ext cx="7747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160863</xdr:rowOff>
    </xdr:from>
    <xdr:to>
      <xdr:col>41</xdr:col>
      <xdr:colOff>101600</xdr:colOff>
      <xdr:row>57</xdr:row>
      <xdr:rowOff>91013</xdr:rowOff>
    </xdr:to>
    <xdr:sp macro="" textlink="">
      <xdr:nvSpPr>
        <xdr:cNvPr id="350" name="フローチャート: 判断 349">
          <a:extLst>
            <a:ext uri="{FF2B5EF4-FFF2-40B4-BE49-F238E27FC236}">
              <a16:creationId xmlns:a16="http://schemas.microsoft.com/office/drawing/2014/main" xmlns="" id="{F37643D7-CCF5-4213-8C64-C13D071B49B3}"/>
            </a:ext>
          </a:extLst>
        </xdr:cNvPr>
        <xdr:cNvSpPr/>
      </xdr:nvSpPr>
      <xdr:spPr>
        <a:xfrm>
          <a:off x="6873240" y="95487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107540</xdr:rowOff>
    </xdr:from>
    <xdr:ext cx="469744" cy="259045"/>
    <xdr:sp macro="" textlink="">
      <xdr:nvSpPr>
        <xdr:cNvPr id="351" name="テキスト ボックス 350">
          <a:extLst>
            <a:ext uri="{FF2B5EF4-FFF2-40B4-BE49-F238E27FC236}">
              <a16:creationId xmlns:a16="http://schemas.microsoft.com/office/drawing/2014/main" xmlns="" id="{0E0E5D17-9286-42FA-AF65-FF65F725C0ED}"/>
            </a:ext>
          </a:extLst>
        </xdr:cNvPr>
        <xdr:cNvSpPr txBox="1"/>
      </xdr:nvSpPr>
      <xdr:spPr>
        <a:xfrm>
          <a:off x="6712028" y="93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167859</xdr:rowOff>
    </xdr:from>
    <xdr:to>
      <xdr:col>36</xdr:col>
      <xdr:colOff>165100</xdr:colOff>
      <xdr:row>57</xdr:row>
      <xdr:rowOff>98009</xdr:rowOff>
    </xdr:to>
    <xdr:sp macro="" textlink="">
      <xdr:nvSpPr>
        <xdr:cNvPr id="352" name="フローチャート: 判断 351">
          <a:extLst>
            <a:ext uri="{FF2B5EF4-FFF2-40B4-BE49-F238E27FC236}">
              <a16:creationId xmlns:a16="http://schemas.microsoft.com/office/drawing/2014/main" xmlns="" id="{81AF123A-D49C-458F-A2BC-0BCAB7525D5C}"/>
            </a:ext>
          </a:extLst>
        </xdr:cNvPr>
        <xdr:cNvSpPr/>
      </xdr:nvSpPr>
      <xdr:spPr>
        <a:xfrm>
          <a:off x="6098540" y="9555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114536</xdr:rowOff>
    </xdr:from>
    <xdr:ext cx="469744" cy="259045"/>
    <xdr:sp macro="" textlink="">
      <xdr:nvSpPr>
        <xdr:cNvPr id="353" name="テキスト ボックス 352">
          <a:extLst>
            <a:ext uri="{FF2B5EF4-FFF2-40B4-BE49-F238E27FC236}">
              <a16:creationId xmlns:a16="http://schemas.microsoft.com/office/drawing/2014/main" xmlns="" id="{941E86CC-9880-49D3-AD72-3E6065A2C58F}"/>
            </a:ext>
          </a:extLst>
        </xdr:cNvPr>
        <xdr:cNvSpPr txBox="1"/>
      </xdr:nvSpPr>
      <xdr:spPr>
        <a:xfrm>
          <a:off x="5937328" y="93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FE2CF4B2-29E1-4761-87CB-DD3BC1A43B1E}"/>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E35C84E9-07F4-4829-BFB2-53CBE42F5F0E}"/>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A76F033F-00EA-46BE-9819-CE675A50D2A8}"/>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585E3358-F0DA-4DF5-BB34-7FFF37C85D7E}"/>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E38516F3-CCD7-4E35-86C9-31F4153172AB}"/>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32573</xdr:rowOff>
    </xdr:from>
    <xdr:to>
      <xdr:col>55</xdr:col>
      <xdr:colOff>50800</xdr:colOff>
      <xdr:row>58</xdr:row>
      <xdr:rowOff>134173</xdr:rowOff>
    </xdr:to>
    <xdr:sp macro="" textlink="">
      <xdr:nvSpPr>
        <xdr:cNvPr id="359" name="楕円 358">
          <a:extLst>
            <a:ext uri="{FF2B5EF4-FFF2-40B4-BE49-F238E27FC236}">
              <a16:creationId xmlns:a16="http://schemas.microsoft.com/office/drawing/2014/main" xmlns="" id="{EECC8371-5C57-4C78-A0AB-D7B01AB14460}"/>
            </a:ext>
          </a:extLst>
        </xdr:cNvPr>
        <xdr:cNvSpPr/>
      </xdr:nvSpPr>
      <xdr:spPr>
        <a:xfrm>
          <a:off x="9192260" y="97556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118950</xdr:rowOff>
    </xdr:from>
    <xdr:ext cx="469744" cy="259045"/>
    <xdr:sp macro="" textlink="">
      <xdr:nvSpPr>
        <xdr:cNvPr id="360" name="農林水産業費該当値テキスト">
          <a:extLst>
            <a:ext uri="{FF2B5EF4-FFF2-40B4-BE49-F238E27FC236}">
              <a16:creationId xmlns:a16="http://schemas.microsoft.com/office/drawing/2014/main" xmlns="" id="{57827544-F12F-4D27-BBD6-6611087ED0E6}"/>
            </a:ext>
          </a:extLst>
        </xdr:cNvPr>
        <xdr:cNvSpPr txBox="1"/>
      </xdr:nvSpPr>
      <xdr:spPr>
        <a:xfrm>
          <a:off x="9271000" y="967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53056</xdr:rowOff>
    </xdr:from>
    <xdr:to>
      <xdr:col>50</xdr:col>
      <xdr:colOff>165100</xdr:colOff>
      <xdr:row>58</xdr:row>
      <xdr:rowOff>154656</xdr:rowOff>
    </xdr:to>
    <xdr:sp macro="" textlink="">
      <xdr:nvSpPr>
        <xdr:cNvPr id="361" name="楕円 360">
          <a:extLst>
            <a:ext uri="{FF2B5EF4-FFF2-40B4-BE49-F238E27FC236}">
              <a16:creationId xmlns:a16="http://schemas.microsoft.com/office/drawing/2014/main" xmlns="" id="{9EAE39F0-E767-409B-ADD8-49E4B5D7A06E}"/>
            </a:ext>
          </a:extLst>
        </xdr:cNvPr>
        <xdr:cNvSpPr/>
      </xdr:nvSpPr>
      <xdr:spPr>
        <a:xfrm>
          <a:off x="8445500" y="97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145783</xdr:rowOff>
    </xdr:from>
    <xdr:ext cx="378565" cy="259045"/>
    <xdr:sp macro="" textlink="">
      <xdr:nvSpPr>
        <xdr:cNvPr id="362" name="テキスト ボックス 361">
          <a:extLst>
            <a:ext uri="{FF2B5EF4-FFF2-40B4-BE49-F238E27FC236}">
              <a16:creationId xmlns:a16="http://schemas.microsoft.com/office/drawing/2014/main" xmlns="" id="{A0917A9D-C2B1-4F44-A813-2C75EB393415}"/>
            </a:ext>
          </a:extLst>
        </xdr:cNvPr>
        <xdr:cNvSpPr txBox="1"/>
      </xdr:nvSpPr>
      <xdr:spPr>
        <a:xfrm>
          <a:off x="8329877" y="9868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47478</xdr:rowOff>
    </xdr:from>
    <xdr:to>
      <xdr:col>46</xdr:col>
      <xdr:colOff>38100</xdr:colOff>
      <xdr:row>58</xdr:row>
      <xdr:rowOff>149078</xdr:rowOff>
    </xdr:to>
    <xdr:sp macro="" textlink="">
      <xdr:nvSpPr>
        <xdr:cNvPr id="363" name="楕円 362">
          <a:extLst>
            <a:ext uri="{FF2B5EF4-FFF2-40B4-BE49-F238E27FC236}">
              <a16:creationId xmlns:a16="http://schemas.microsoft.com/office/drawing/2014/main" xmlns="" id="{BADFF1FF-6503-48E9-90FE-D7A846D534F7}"/>
            </a:ext>
          </a:extLst>
        </xdr:cNvPr>
        <xdr:cNvSpPr/>
      </xdr:nvSpPr>
      <xdr:spPr>
        <a:xfrm>
          <a:off x="7670800" y="97705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140205</xdr:rowOff>
    </xdr:from>
    <xdr:ext cx="378565" cy="259045"/>
    <xdr:sp macro="" textlink="">
      <xdr:nvSpPr>
        <xdr:cNvPr id="364" name="テキスト ボックス 363">
          <a:extLst>
            <a:ext uri="{FF2B5EF4-FFF2-40B4-BE49-F238E27FC236}">
              <a16:creationId xmlns:a16="http://schemas.microsoft.com/office/drawing/2014/main" xmlns="" id="{717DD043-C672-4771-A546-968F6C911A1A}"/>
            </a:ext>
          </a:extLst>
        </xdr:cNvPr>
        <xdr:cNvSpPr txBox="1"/>
      </xdr:nvSpPr>
      <xdr:spPr>
        <a:xfrm>
          <a:off x="7547557" y="986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55662</xdr:rowOff>
    </xdr:from>
    <xdr:to>
      <xdr:col>41</xdr:col>
      <xdr:colOff>101600</xdr:colOff>
      <xdr:row>58</xdr:row>
      <xdr:rowOff>157262</xdr:rowOff>
    </xdr:to>
    <xdr:sp macro="" textlink="">
      <xdr:nvSpPr>
        <xdr:cNvPr id="365" name="楕円 364">
          <a:extLst>
            <a:ext uri="{FF2B5EF4-FFF2-40B4-BE49-F238E27FC236}">
              <a16:creationId xmlns:a16="http://schemas.microsoft.com/office/drawing/2014/main" xmlns="" id="{9465122F-29F1-4466-B438-4A1F602C904E}"/>
            </a:ext>
          </a:extLst>
        </xdr:cNvPr>
        <xdr:cNvSpPr/>
      </xdr:nvSpPr>
      <xdr:spPr>
        <a:xfrm>
          <a:off x="6873240" y="97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148389</xdr:rowOff>
    </xdr:from>
    <xdr:ext cx="378565" cy="259045"/>
    <xdr:sp macro="" textlink="">
      <xdr:nvSpPr>
        <xdr:cNvPr id="366" name="テキスト ボックス 365">
          <a:extLst>
            <a:ext uri="{FF2B5EF4-FFF2-40B4-BE49-F238E27FC236}">
              <a16:creationId xmlns:a16="http://schemas.microsoft.com/office/drawing/2014/main" xmlns="" id="{4D124ACF-05BB-4904-A3A3-916B4C1BDDA3}"/>
            </a:ext>
          </a:extLst>
        </xdr:cNvPr>
        <xdr:cNvSpPr txBox="1"/>
      </xdr:nvSpPr>
      <xdr:spPr>
        <a:xfrm>
          <a:off x="6757617" y="9871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37191</xdr:rowOff>
    </xdr:from>
    <xdr:to>
      <xdr:col>36</xdr:col>
      <xdr:colOff>165100</xdr:colOff>
      <xdr:row>58</xdr:row>
      <xdr:rowOff>138791</xdr:rowOff>
    </xdr:to>
    <xdr:sp macro="" textlink="">
      <xdr:nvSpPr>
        <xdr:cNvPr id="367" name="楕円 366">
          <a:extLst>
            <a:ext uri="{FF2B5EF4-FFF2-40B4-BE49-F238E27FC236}">
              <a16:creationId xmlns:a16="http://schemas.microsoft.com/office/drawing/2014/main" xmlns="" id="{95AD851D-3D9E-417F-B3DE-B62CAB007EA8}"/>
            </a:ext>
          </a:extLst>
        </xdr:cNvPr>
        <xdr:cNvSpPr/>
      </xdr:nvSpPr>
      <xdr:spPr>
        <a:xfrm>
          <a:off x="6098540" y="97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129918</xdr:rowOff>
    </xdr:from>
    <xdr:ext cx="469744" cy="259045"/>
    <xdr:sp macro="" textlink="">
      <xdr:nvSpPr>
        <xdr:cNvPr id="368" name="テキスト ボックス 367">
          <a:extLst>
            <a:ext uri="{FF2B5EF4-FFF2-40B4-BE49-F238E27FC236}">
              <a16:creationId xmlns:a16="http://schemas.microsoft.com/office/drawing/2014/main" xmlns="" id="{9955862A-4DA1-4D59-B56C-F9F49879AFE2}"/>
            </a:ext>
          </a:extLst>
        </xdr:cNvPr>
        <xdr:cNvSpPr txBox="1"/>
      </xdr:nvSpPr>
      <xdr:spPr>
        <a:xfrm>
          <a:off x="5937328" y="985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xmlns="" id="{22582508-4844-4339-B9BE-1F8FA112FD52}"/>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xmlns="" id="{09991926-DAF8-43DF-AE7E-4C64D9D1961B}"/>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xmlns="" id="{96194122-68AB-49D3-B265-5EB5BDDA8876}"/>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xmlns="" id="{202F00CF-48ED-4285-8A26-D145140CE40E}"/>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xmlns="" id="{31329008-6742-40C1-93BA-F4E2B624AFBD}"/>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xmlns="" id="{9BA54266-13F2-4F3D-80B7-612E923CABC9}"/>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xmlns="" id="{C14EF0A9-1A74-44DF-91FA-B6BDBA46619C}"/>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xmlns="" id="{75533392-16F5-4BC6-8FE1-B9789E92AACE}"/>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xmlns="" id="{D9E83100-8E4B-4A43-802E-476B2C14E338}"/>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xmlns="" id="{111B7A2A-5AFF-4377-ACEC-4E199F500D6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xmlns="" id="{F519B82D-48FE-46BA-A1D5-9E23CC4F09ED}"/>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xmlns="" id="{21C2FD2C-27DD-4825-B66A-78EB78DEA87B}"/>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xmlns="" id="{40E54299-4373-4A86-A6B6-12AF8DE38366}"/>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xmlns="" id="{3FF79738-5C6C-4DD7-8883-0381A2406104}"/>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xmlns="" id="{9585514D-68D9-42C4-A174-F6328C48825D}"/>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xmlns="" id="{FB1177AA-C8FA-4F09-9FB3-1A1848C74080}"/>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xmlns="" id="{21528FC5-6B44-4063-A715-7D78CF38ADDE}"/>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xmlns="" id="{ECC26BDE-C199-461D-AD1F-83BDD440BDCD}"/>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xmlns="" id="{D2D40657-CCD8-438D-AC5E-2309E19B2EE7}"/>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xmlns="" id="{197BAE32-C164-4D57-BF95-9F6BC3175010}"/>
            </a:ext>
          </a:extLst>
        </xdr:cNvPr>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xmlns="" id="{A93D20B4-D123-4752-9EDC-10E7DB075C1B}"/>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xmlns="" id="{4B6EBFD0-52F8-42FD-BB05-93A9487903A2}"/>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87DD6BB6-F494-4C9D-8B48-EEC50DDFFA9D}"/>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F73EB169-0573-4CD2-B994-2463F4DEF821}"/>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xmlns="" id="{5BFF591A-0F94-42E8-830B-FDCD2D6952AC}"/>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xmlns="" id="{A2A88268-3258-474A-988C-2A13695921F1}"/>
            </a:ext>
          </a:extLst>
        </xdr:cNvPr>
        <xdr:cNvCxnSpPr/>
      </xdr:nvCxnSpPr>
      <xdr:spPr>
        <a:xfrm flipV="1">
          <a:off x="9218295" y="11919692"/>
          <a:ext cx="1270" cy="140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xmlns="" id="{C966B1FC-3731-4E32-BFE7-382300904AB0}"/>
            </a:ext>
          </a:extLst>
        </xdr:cNvPr>
        <xdr:cNvSpPr txBox="1"/>
      </xdr:nvSpPr>
      <xdr:spPr>
        <a:xfrm>
          <a:off x="9271000" y="13332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xmlns="" id="{1539E681-8970-4F2F-A512-CF5482E88C39}"/>
            </a:ext>
          </a:extLst>
        </xdr:cNvPr>
        <xdr:cNvCxnSpPr/>
      </xdr:nvCxnSpPr>
      <xdr:spPr>
        <a:xfrm>
          <a:off x="9154160" y="13328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xmlns="" id="{F96CD448-19AC-4D00-89E6-B1EF15C6D7B3}"/>
            </a:ext>
          </a:extLst>
        </xdr:cNvPr>
        <xdr:cNvSpPr txBox="1"/>
      </xdr:nvSpPr>
      <xdr:spPr>
        <a:xfrm>
          <a:off x="9271000" y="117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xmlns="" id="{D8AE35B8-7278-43FD-AE6B-8216E8C9599E}"/>
            </a:ext>
          </a:extLst>
        </xdr:cNvPr>
        <xdr:cNvCxnSpPr/>
      </xdr:nvCxnSpPr>
      <xdr:spPr>
        <a:xfrm>
          <a:off x="9154160" y="11919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100626</xdr:rowOff>
    </xdr:from>
    <xdr:to>
      <xdr:col>55</xdr:col>
      <xdr:colOff>0</xdr:colOff>
      <xdr:row>78</xdr:row>
      <xdr:rowOff>144549</xdr:rowOff>
    </xdr:to>
    <xdr:cxnSp macro="">
      <xdr:nvCxnSpPr>
        <xdr:cNvPr id="399" name="直線コネクタ 398">
          <a:extLst>
            <a:ext uri="{FF2B5EF4-FFF2-40B4-BE49-F238E27FC236}">
              <a16:creationId xmlns:a16="http://schemas.microsoft.com/office/drawing/2014/main" xmlns="" id="{E490570D-61B2-4017-8875-262AB3E3D951}"/>
            </a:ext>
          </a:extLst>
        </xdr:cNvPr>
        <xdr:cNvCxnSpPr/>
      </xdr:nvCxnSpPr>
      <xdr:spPr>
        <a:xfrm>
          <a:off x="8496300" y="13176546"/>
          <a:ext cx="7239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a:extLst>
            <a:ext uri="{FF2B5EF4-FFF2-40B4-BE49-F238E27FC236}">
              <a16:creationId xmlns:a16="http://schemas.microsoft.com/office/drawing/2014/main" xmlns="" id="{F7E114B3-EA43-494A-A9CB-404D288A84E0}"/>
            </a:ext>
          </a:extLst>
        </xdr:cNvPr>
        <xdr:cNvSpPr txBox="1"/>
      </xdr:nvSpPr>
      <xdr:spPr>
        <a:xfrm>
          <a:off x="9271000" y="1294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xmlns="" id="{66B59211-1CF2-45E0-B9D4-523F75530A76}"/>
            </a:ext>
          </a:extLst>
        </xdr:cNvPr>
        <xdr:cNvSpPr/>
      </xdr:nvSpPr>
      <xdr:spPr>
        <a:xfrm>
          <a:off x="9192260" y="13084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100626</xdr:rowOff>
    </xdr:from>
    <xdr:to>
      <xdr:col>50</xdr:col>
      <xdr:colOff>114300</xdr:colOff>
      <xdr:row>78</xdr:row>
      <xdr:rowOff>164046</xdr:rowOff>
    </xdr:to>
    <xdr:cxnSp macro="">
      <xdr:nvCxnSpPr>
        <xdr:cNvPr id="402" name="直線コネクタ 401">
          <a:extLst>
            <a:ext uri="{FF2B5EF4-FFF2-40B4-BE49-F238E27FC236}">
              <a16:creationId xmlns:a16="http://schemas.microsoft.com/office/drawing/2014/main" xmlns="" id="{53B462AD-236A-408D-9CEF-0C3451F3F275}"/>
            </a:ext>
          </a:extLst>
        </xdr:cNvPr>
        <xdr:cNvCxnSpPr/>
      </xdr:nvCxnSpPr>
      <xdr:spPr>
        <a:xfrm flipV="1">
          <a:off x="7713980" y="13176546"/>
          <a:ext cx="78232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a:extLst>
            <a:ext uri="{FF2B5EF4-FFF2-40B4-BE49-F238E27FC236}">
              <a16:creationId xmlns:a16="http://schemas.microsoft.com/office/drawing/2014/main" xmlns="" id="{68D3395F-FDDE-4E60-92B3-C0C4B1D04C59}"/>
            </a:ext>
          </a:extLst>
        </xdr:cNvPr>
        <xdr:cNvSpPr/>
      </xdr:nvSpPr>
      <xdr:spPr>
        <a:xfrm>
          <a:off x="8445500" y="130762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a:extLst>
            <a:ext uri="{FF2B5EF4-FFF2-40B4-BE49-F238E27FC236}">
              <a16:creationId xmlns:a16="http://schemas.microsoft.com/office/drawing/2014/main" xmlns="" id="{31276F8F-C3E5-4527-A963-59096CBED129}"/>
            </a:ext>
          </a:extLst>
        </xdr:cNvPr>
        <xdr:cNvSpPr txBox="1"/>
      </xdr:nvSpPr>
      <xdr:spPr>
        <a:xfrm>
          <a:off x="8251971" y="128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164046</xdr:rowOff>
    </xdr:from>
    <xdr:to>
      <xdr:col>45</xdr:col>
      <xdr:colOff>177800</xdr:colOff>
      <xdr:row>79</xdr:row>
      <xdr:rowOff>16844</xdr:rowOff>
    </xdr:to>
    <xdr:cxnSp macro="">
      <xdr:nvCxnSpPr>
        <xdr:cNvPr id="405" name="直線コネクタ 404">
          <a:extLst>
            <a:ext uri="{FF2B5EF4-FFF2-40B4-BE49-F238E27FC236}">
              <a16:creationId xmlns:a16="http://schemas.microsoft.com/office/drawing/2014/main" xmlns="" id="{B8F1DAAF-D429-487A-9B27-5DC5921AA184}"/>
            </a:ext>
          </a:extLst>
        </xdr:cNvPr>
        <xdr:cNvCxnSpPr/>
      </xdr:nvCxnSpPr>
      <xdr:spPr>
        <a:xfrm flipV="1">
          <a:off x="6924040" y="13239966"/>
          <a:ext cx="78994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104739</xdr:rowOff>
    </xdr:from>
    <xdr:to>
      <xdr:col>46</xdr:col>
      <xdr:colOff>38100</xdr:colOff>
      <xdr:row>79</xdr:row>
      <xdr:rowOff>34889</xdr:rowOff>
    </xdr:to>
    <xdr:sp macro="" textlink="">
      <xdr:nvSpPr>
        <xdr:cNvPr id="406" name="フローチャート: 判断 405">
          <a:extLst>
            <a:ext uri="{FF2B5EF4-FFF2-40B4-BE49-F238E27FC236}">
              <a16:creationId xmlns:a16="http://schemas.microsoft.com/office/drawing/2014/main" xmlns="" id="{409A7414-EE1A-4866-823C-C03E2F9D7004}"/>
            </a:ext>
          </a:extLst>
        </xdr:cNvPr>
        <xdr:cNvSpPr/>
      </xdr:nvSpPr>
      <xdr:spPr>
        <a:xfrm>
          <a:off x="7670800" y="13180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51416</xdr:rowOff>
    </xdr:from>
    <xdr:ext cx="469744" cy="259045"/>
    <xdr:sp macro="" textlink="">
      <xdr:nvSpPr>
        <xdr:cNvPr id="407" name="テキスト ボックス 406">
          <a:extLst>
            <a:ext uri="{FF2B5EF4-FFF2-40B4-BE49-F238E27FC236}">
              <a16:creationId xmlns:a16="http://schemas.microsoft.com/office/drawing/2014/main" xmlns="" id="{5F5C9AF0-0207-4ADE-98BF-B2FC2C2A3FF0}"/>
            </a:ext>
          </a:extLst>
        </xdr:cNvPr>
        <xdr:cNvSpPr txBox="1"/>
      </xdr:nvSpPr>
      <xdr:spPr>
        <a:xfrm>
          <a:off x="7509588" y="1295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16844</xdr:rowOff>
    </xdr:from>
    <xdr:to>
      <xdr:col>41</xdr:col>
      <xdr:colOff>50800</xdr:colOff>
      <xdr:row>79</xdr:row>
      <xdr:rowOff>17906</xdr:rowOff>
    </xdr:to>
    <xdr:cxnSp macro="">
      <xdr:nvCxnSpPr>
        <xdr:cNvPr id="408" name="直線コネクタ 407">
          <a:extLst>
            <a:ext uri="{FF2B5EF4-FFF2-40B4-BE49-F238E27FC236}">
              <a16:creationId xmlns:a16="http://schemas.microsoft.com/office/drawing/2014/main" xmlns="" id="{A295B857-3FF6-4D8C-8F44-0E091FDE4335}"/>
            </a:ext>
          </a:extLst>
        </xdr:cNvPr>
        <xdr:cNvCxnSpPr/>
      </xdr:nvCxnSpPr>
      <xdr:spPr>
        <a:xfrm flipV="1">
          <a:off x="6149340" y="13260404"/>
          <a:ext cx="7747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118863</xdr:rowOff>
    </xdr:from>
    <xdr:to>
      <xdr:col>41</xdr:col>
      <xdr:colOff>101600</xdr:colOff>
      <xdr:row>79</xdr:row>
      <xdr:rowOff>49013</xdr:rowOff>
    </xdr:to>
    <xdr:sp macro="" textlink="">
      <xdr:nvSpPr>
        <xdr:cNvPr id="409" name="フローチャート: 判断 408">
          <a:extLst>
            <a:ext uri="{FF2B5EF4-FFF2-40B4-BE49-F238E27FC236}">
              <a16:creationId xmlns:a16="http://schemas.microsoft.com/office/drawing/2014/main" xmlns="" id="{01A56113-FA60-425E-BCF4-3DD25951A681}"/>
            </a:ext>
          </a:extLst>
        </xdr:cNvPr>
        <xdr:cNvSpPr/>
      </xdr:nvSpPr>
      <xdr:spPr>
        <a:xfrm>
          <a:off x="6873240" y="13194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65540</xdr:rowOff>
    </xdr:from>
    <xdr:ext cx="469744" cy="259045"/>
    <xdr:sp macro="" textlink="">
      <xdr:nvSpPr>
        <xdr:cNvPr id="410" name="テキスト ボックス 409">
          <a:extLst>
            <a:ext uri="{FF2B5EF4-FFF2-40B4-BE49-F238E27FC236}">
              <a16:creationId xmlns:a16="http://schemas.microsoft.com/office/drawing/2014/main" xmlns="" id="{4980F0F7-7FC6-48BB-ACD8-88970E591B3F}"/>
            </a:ext>
          </a:extLst>
        </xdr:cNvPr>
        <xdr:cNvSpPr txBox="1"/>
      </xdr:nvSpPr>
      <xdr:spPr>
        <a:xfrm>
          <a:off x="6712028" y="1297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119140</xdr:rowOff>
    </xdr:from>
    <xdr:to>
      <xdr:col>36</xdr:col>
      <xdr:colOff>165100</xdr:colOff>
      <xdr:row>79</xdr:row>
      <xdr:rowOff>49290</xdr:rowOff>
    </xdr:to>
    <xdr:sp macro="" textlink="">
      <xdr:nvSpPr>
        <xdr:cNvPr id="411" name="フローチャート: 判断 410">
          <a:extLst>
            <a:ext uri="{FF2B5EF4-FFF2-40B4-BE49-F238E27FC236}">
              <a16:creationId xmlns:a16="http://schemas.microsoft.com/office/drawing/2014/main" xmlns="" id="{11B59A14-FF96-4A96-9310-07B8CCF85104}"/>
            </a:ext>
          </a:extLst>
        </xdr:cNvPr>
        <xdr:cNvSpPr/>
      </xdr:nvSpPr>
      <xdr:spPr>
        <a:xfrm>
          <a:off x="6098540" y="13195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65817</xdr:rowOff>
    </xdr:from>
    <xdr:ext cx="469744" cy="259045"/>
    <xdr:sp macro="" textlink="">
      <xdr:nvSpPr>
        <xdr:cNvPr id="412" name="テキスト ボックス 411">
          <a:extLst>
            <a:ext uri="{FF2B5EF4-FFF2-40B4-BE49-F238E27FC236}">
              <a16:creationId xmlns:a16="http://schemas.microsoft.com/office/drawing/2014/main" xmlns="" id="{3519EEF0-A6A5-4571-A232-FF38D942F223}"/>
            </a:ext>
          </a:extLst>
        </xdr:cNvPr>
        <xdr:cNvSpPr txBox="1"/>
      </xdr:nvSpPr>
      <xdr:spPr>
        <a:xfrm>
          <a:off x="5937328" y="1297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B317945B-3516-48C5-86A7-D22752462197}"/>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A8ED1BB3-A02F-458B-AC1C-A5AA481B6693}"/>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8FF9A2E9-8352-4EF8-9D4B-FB0BE8C94BAB}"/>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B68E99D7-ECA1-4053-8C17-15D751F1511A}"/>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66B1B127-E0F4-42FB-9DB3-0C9992D934F1}"/>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93749</xdr:rowOff>
    </xdr:from>
    <xdr:to>
      <xdr:col>55</xdr:col>
      <xdr:colOff>50800</xdr:colOff>
      <xdr:row>79</xdr:row>
      <xdr:rowOff>23899</xdr:rowOff>
    </xdr:to>
    <xdr:sp macro="" textlink="">
      <xdr:nvSpPr>
        <xdr:cNvPr id="418" name="楕円 417">
          <a:extLst>
            <a:ext uri="{FF2B5EF4-FFF2-40B4-BE49-F238E27FC236}">
              <a16:creationId xmlns:a16="http://schemas.microsoft.com/office/drawing/2014/main" xmlns="" id="{CCA3E62B-FC25-407F-BF45-FD2AD33C7164}"/>
            </a:ext>
          </a:extLst>
        </xdr:cNvPr>
        <xdr:cNvSpPr/>
      </xdr:nvSpPr>
      <xdr:spPr>
        <a:xfrm>
          <a:off x="9192260" y="13169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8676</xdr:rowOff>
    </xdr:from>
    <xdr:ext cx="469744" cy="259045"/>
    <xdr:sp macro="" textlink="">
      <xdr:nvSpPr>
        <xdr:cNvPr id="419" name="商工費該当値テキスト">
          <a:extLst>
            <a:ext uri="{FF2B5EF4-FFF2-40B4-BE49-F238E27FC236}">
              <a16:creationId xmlns:a16="http://schemas.microsoft.com/office/drawing/2014/main" xmlns="" id="{157B54DA-4B05-4A81-9AB3-D96424DAEAF9}"/>
            </a:ext>
          </a:extLst>
        </xdr:cNvPr>
        <xdr:cNvSpPr txBox="1"/>
      </xdr:nvSpPr>
      <xdr:spPr>
        <a:xfrm>
          <a:off x="9271000" y="1308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49826</xdr:rowOff>
    </xdr:from>
    <xdr:to>
      <xdr:col>50</xdr:col>
      <xdr:colOff>165100</xdr:colOff>
      <xdr:row>78</xdr:row>
      <xdr:rowOff>151426</xdr:rowOff>
    </xdr:to>
    <xdr:sp macro="" textlink="">
      <xdr:nvSpPr>
        <xdr:cNvPr id="420" name="楕円 419">
          <a:extLst>
            <a:ext uri="{FF2B5EF4-FFF2-40B4-BE49-F238E27FC236}">
              <a16:creationId xmlns:a16="http://schemas.microsoft.com/office/drawing/2014/main" xmlns="" id="{CF0C21D3-A916-4DAB-BEFA-88F94ACF6384}"/>
            </a:ext>
          </a:extLst>
        </xdr:cNvPr>
        <xdr:cNvSpPr/>
      </xdr:nvSpPr>
      <xdr:spPr>
        <a:xfrm>
          <a:off x="8445500" y="13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142553</xdr:rowOff>
    </xdr:from>
    <xdr:ext cx="534377" cy="259045"/>
    <xdr:sp macro="" textlink="">
      <xdr:nvSpPr>
        <xdr:cNvPr id="421" name="テキスト ボックス 420">
          <a:extLst>
            <a:ext uri="{FF2B5EF4-FFF2-40B4-BE49-F238E27FC236}">
              <a16:creationId xmlns:a16="http://schemas.microsoft.com/office/drawing/2014/main" xmlns="" id="{56C78771-BA57-4365-8DD4-6515845003CF}"/>
            </a:ext>
          </a:extLst>
        </xdr:cNvPr>
        <xdr:cNvSpPr txBox="1"/>
      </xdr:nvSpPr>
      <xdr:spPr>
        <a:xfrm>
          <a:off x="8251971" y="132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113246</xdr:rowOff>
    </xdr:from>
    <xdr:to>
      <xdr:col>46</xdr:col>
      <xdr:colOff>38100</xdr:colOff>
      <xdr:row>79</xdr:row>
      <xdr:rowOff>43396</xdr:rowOff>
    </xdr:to>
    <xdr:sp macro="" textlink="">
      <xdr:nvSpPr>
        <xdr:cNvPr id="422" name="楕円 421">
          <a:extLst>
            <a:ext uri="{FF2B5EF4-FFF2-40B4-BE49-F238E27FC236}">
              <a16:creationId xmlns:a16="http://schemas.microsoft.com/office/drawing/2014/main" xmlns="" id="{BBA14C7E-D50F-45AB-9CC9-F1C7402F8B05}"/>
            </a:ext>
          </a:extLst>
        </xdr:cNvPr>
        <xdr:cNvSpPr/>
      </xdr:nvSpPr>
      <xdr:spPr>
        <a:xfrm>
          <a:off x="7670800" y="13189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34523</xdr:rowOff>
    </xdr:from>
    <xdr:ext cx="469744" cy="259045"/>
    <xdr:sp macro="" textlink="">
      <xdr:nvSpPr>
        <xdr:cNvPr id="423" name="テキスト ボックス 422">
          <a:extLst>
            <a:ext uri="{FF2B5EF4-FFF2-40B4-BE49-F238E27FC236}">
              <a16:creationId xmlns:a16="http://schemas.microsoft.com/office/drawing/2014/main" xmlns="" id="{4DE3E5B5-7C4C-453D-B9AD-D9CB82BAAD4A}"/>
            </a:ext>
          </a:extLst>
        </xdr:cNvPr>
        <xdr:cNvSpPr txBox="1"/>
      </xdr:nvSpPr>
      <xdr:spPr>
        <a:xfrm>
          <a:off x="7509588" y="1327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137494</xdr:rowOff>
    </xdr:from>
    <xdr:to>
      <xdr:col>41</xdr:col>
      <xdr:colOff>101600</xdr:colOff>
      <xdr:row>79</xdr:row>
      <xdr:rowOff>67644</xdr:rowOff>
    </xdr:to>
    <xdr:sp macro="" textlink="">
      <xdr:nvSpPr>
        <xdr:cNvPr id="424" name="楕円 423">
          <a:extLst>
            <a:ext uri="{FF2B5EF4-FFF2-40B4-BE49-F238E27FC236}">
              <a16:creationId xmlns:a16="http://schemas.microsoft.com/office/drawing/2014/main" xmlns="" id="{0CBBAD81-A24D-4583-80BC-22A6459FB21D}"/>
            </a:ext>
          </a:extLst>
        </xdr:cNvPr>
        <xdr:cNvSpPr/>
      </xdr:nvSpPr>
      <xdr:spPr>
        <a:xfrm>
          <a:off x="6873240" y="1321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58771</xdr:rowOff>
    </xdr:from>
    <xdr:ext cx="469744" cy="259045"/>
    <xdr:sp macro="" textlink="">
      <xdr:nvSpPr>
        <xdr:cNvPr id="425" name="テキスト ボックス 424">
          <a:extLst>
            <a:ext uri="{FF2B5EF4-FFF2-40B4-BE49-F238E27FC236}">
              <a16:creationId xmlns:a16="http://schemas.microsoft.com/office/drawing/2014/main" xmlns="" id="{D06F76E4-71BF-4DB0-9DAA-5B7B756EE0B1}"/>
            </a:ext>
          </a:extLst>
        </xdr:cNvPr>
        <xdr:cNvSpPr txBox="1"/>
      </xdr:nvSpPr>
      <xdr:spPr>
        <a:xfrm>
          <a:off x="6712028" y="1330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138556</xdr:rowOff>
    </xdr:from>
    <xdr:to>
      <xdr:col>36</xdr:col>
      <xdr:colOff>165100</xdr:colOff>
      <xdr:row>79</xdr:row>
      <xdr:rowOff>68706</xdr:rowOff>
    </xdr:to>
    <xdr:sp macro="" textlink="">
      <xdr:nvSpPr>
        <xdr:cNvPr id="426" name="楕円 425">
          <a:extLst>
            <a:ext uri="{FF2B5EF4-FFF2-40B4-BE49-F238E27FC236}">
              <a16:creationId xmlns:a16="http://schemas.microsoft.com/office/drawing/2014/main" xmlns="" id="{0FA80EC1-03EB-4F33-AE48-3BAC012A2195}"/>
            </a:ext>
          </a:extLst>
        </xdr:cNvPr>
        <xdr:cNvSpPr/>
      </xdr:nvSpPr>
      <xdr:spPr>
        <a:xfrm>
          <a:off x="6098540" y="13214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59833</xdr:rowOff>
    </xdr:from>
    <xdr:ext cx="469744" cy="259045"/>
    <xdr:sp macro="" textlink="">
      <xdr:nvSpPr>
        <xdr:cNvPr id="427" name="テキスト ボックス 426">
          <a:extLst>
            <a:ext uri="{FF2B5EF4-FFF2-40B4-BE49-F238E27FC236}">
              <a16:creationId xmlns:a16="http://schemas.microsoft.com/office/drawing/2014/main" xmlns="" id="{5442C41B-490D-4BD9-B1A6-E232600337A8}"/>
            </a:ext>
          </a:extLst>
        </xdr:cNvPr>
        <xdr:cNvSpPr txBox="1"/>
      </xdr:nvSpPr>
      <xdr:spPr>
        <a:xfrm>
          <a:off x="5937328" y="1330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30A88EB9-74C8-453F-8D89-DFAAF41F3D71}"/>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612DC622-CFAA-4A10-BD07-00F8AD262131}"/>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34E46D9A-D3E2-464C-992B-7EF1515AA90B}"/>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29BF6754-19D4-44B3-933A-043634AB6981}"/>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6F65A9C7-D0E0-4E25-B1D7-18873FF2C5C4}"/>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E81232ED-3515-4248-8256-F48E26802B04}"/>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95EF20B0-E302-423F-BFF9-851B212C39B2}"/>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ADF6120F-B622-44F7-A86D-D38A69D984F2}"/>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781282C1-53A4-4B55-ADF3-D74492002F53}"/>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BED01B32-127E-4BC4-A354-B5EED21FBBA8}"/>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44C506DB-1F98-4062-A362-83D8FDD2B223}"/>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1A467900-5240-4A3F-B52A-B6F8C20149BA}"/>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A72D5C17-5F09-4E0B-9FB6-A6E4D8F0C15E}"/>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xmlns="" id="{12F6FDDA-B9A6-49D1-8973-C6B93980D95A}"/>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929A3A34-1E96-4AD6-8AC4-7185A2ACD03A}"/>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D466F49C-E62E-43DB-927D-9D384F7BBAC1}"/>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F6C6E5E4-E271-4160-81E4-85E73596DCBD}"/>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C45D6766-353F-445A-AEFE-29E6BBFACB3F}"/>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D6DAA586-2FF9-4FD0-B06F-BAD9D365C461}"/>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59A93B06-AB48-4DB9-8D47-364A7630191D}"/>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A104F777-00B8-4B7A-8BCA-801D2512F489}"/>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1A05F7F7-6549-4F9D-ADD8-F5F0A491C06D}"/>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1A4A12E-E1E9-4CF6-9330-2BE912CCCFE3}"/>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xmlns="" id="{8DD5C974-5ED2-4BD8-A682-6E11BE23ACB2}"/>
            </a:ext>
          </a:extLst>
        </xdr:cNvPr>
        <xdr:cNvCxnSpPr/>
      </xdr:nvCxnSpPr>
      <xdr:spPr>
        <a:xfrm flipV="1">
          <a:off x="9218295" y="15351902"/>
          <a:ext cx="1270" cy="116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xmlns="" id="{8E657AF0-197D-4BBC-BE90-405BD314C45C}"/>
            </a:ext>
          </a:extLst>
        </xdr:cNvPr>
        <xdr:cNvSpPr txBox="1"/>
      </xdr:nvSpPr>
      <xdr:spPr>
        <a:xfrm>
          <a:off x="9271000" y="165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xmlns="" id="{A946DAF9-0B5C-44BD-8E4A-58CB79D6EAFC}"/>
            </a:ext>
          </a:extLst>
        </xdr:cNvPr>
        <xdr:cNvCxnSpPr/>
      </xdr:nvCxnSpPr>
      <xdr:spPr>
        <a:xfrm>
          <a:off x="9154160" y="16516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xmlns="" id="{15B57E4B-2F28-4302-8ADA-DC2C5466E082}"/>
            </a:ext>
          </a:extLst>
        </xdr:cNvPr>
        <xdr:cNvSpPr txBox="1"/>
      </xdr:nvSpPr>
      <xdr:spPr>
        <a:xfrm>
          <a:off x="9271000" y="15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xmlns="" id="{EB10E6E8-E6BD-431D-8D8D-D68BB75EA926}"/>
            </a:ext>
          </a:extLst>
        </xdr:cNvPr>
        <xdr:cNvCxnSpPr/>
      </xdr:nvCxnSpPr>
      <xdr:spPr>
        <a:xfrm>
          <a:off x="9154160" y="15351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156845</xdr:rowOff>
    </xdr:from>
    <xdr:to>
      <xdr:col>55</xdr:col>
      <xdr:colOff>0</xdr:colOff>
      <xdr:row>98</xdr:row>
      <xdr:rowOff>22101</xdr:rowOff>
    </xdr:to>
    <xdr:cxnSp macro="">
      <xdr:nvCxnSpPr>
        <xdr:cNvPr id="456" name="直線コネクタ 455">
          <a:extLst>
            <a:ext uri="{FF2B5EF4-FFF2-40B4-BE49-F238E27FC236}">
              <a16:creationId xmlns:a16="http://schemas.microsoft.com/office/drawing/2014/main" xmlns="" id="{0F8639BC-B295-40FE-8496-8DC11A366E1E}"/>
            </a:ext>
          </a:extLst>
        </xdr:cNvPr>
        <xdr:cNvCxnSpPr/>
      </xdr:nvCxnSpPr>
      <xdr:spPr>
        <a:xfrm>
          <a:off x="8496300" y="16417925"/>
          <a:ext cx="723900" cy="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xmlns="" id="{E71FFBD5-01BB-4F62-9C76-90C3052F1AC5}"/>
            </a:ext>
          </a:extLst>
        </xdr:cNvPr>
        <xdr:cNvSpPr txBox="1"/>
      </xdr:nvSpPr>
      <xdr:spPr>
        <a:xfrm>
          <a:off x="9271000" y="16148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xmlns="" id="{6ABC32A7-688D-4023-81BE-4069BE4A4621}"/>
            </a:ext>
          </a:extLst>
        </xdr:cNvPr>
        <xdr:cNvSpPr/>
      </xdr:nvSpPr>
      <xdr:spPr>
        <a:xfrm>
          <a:off x="9192260" y="16293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156845</xdr:rowOff>
    </xdr:from>
    <xdr:to>
      <xdr:col>50</xdr:col>
      <xdr:colOff>114300</xdr:colOff>
      <xdr:row>97</xdr:row>
      <xdr:rowOff>168191</xdr:rowOff>
    </xdr:to>
    <xdr:cxnSp macro="">
      <xdr:nvCxnSpPr>
        <xdr:cNvPr id="459" name="直線コネクタ 458">
          <a:extLst>
            <a:ext uri="{FF2B5EF4-FFF2-40B4-BE49-F238E27FC236}">
              <a16:creationId xmlns:a16="http://schemas.microsoft.com/office/drawing/2014/main" xmlns="" id="{C3E3AD4A-A4DF-496F-8372-CDD8996D9666}"/>
            </a:ext>
          </a:extLst>
        </xdr:cNvPr>
        <xdr:cNvCxnSpPr/>
      </xdr:nvCxnSpPr>
      <xdr:spPr>
        <a:xfrm flipV="1">
          <a:off x="7713980" y="16417925"/>
          <a:ext cx="78232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a:extLst>
            <a:ext uri="{FF2B5EF4-FFF2-40B4-BE49-F238E27FC236}">
              <a16:creationId xmlns:a16="http://schemas.microsoft.com/office/drawing/2014/main" xmlns="" id="{5B0144E4-4B0A-40D6-BBCC-80FB5F269F44}"/>
            </a:ext>
          </a:extLst>
        </xdr:cNvPr>
        <xdr:cNvSpPr/>
      </xdr:nvSpPr>
      <xdr:spPr>
        <a:xfrm>
          <a:off x="8445500" y="1630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a:extLst>
            <a:ext uri="{FF2B5EF4-FFF2-40B4-BE49-F238E27FC236}">
              <a16:creationId xmlns:a16="http://schemas.microsoft.com/office/drawing/2014/main" xmlns="" id="{4A8436AF-5E6B-4C19-9590-8B35E150ACFA}"/>
            </a:ext>
          </a:extLst>
        </xdr:cNvPr>
        <xdr:cNvSpPr txBox="1"/>
      </xdr:nvSpPr>
      <xdr:spPr>
        <a:xfrm>
          <a:off x="8251971" y="160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84440</xdr:rowOff>
    </xdr:from>
    <xdr:to>
      <xdr:col>45</xdr:col>
      <xdr:colOff>177800</xdr:colOff>
      <xdr:row>97</xdr:row>
      <xdr:rowOff>168191</xdr:rowOff>
    </xdr:to>
    <xdr:cxnSp macro="">
      <xdr:nvCxnSpPr>
        <xdr:cNvPr id="462" name="直線コネクタ 461">
          <a:extLst>
            <a:ext uri="{FF2B5EF4-FFF2-40B4-BE49-F238E27FC236}">
              <a16:creationId xmlns:a16="http://schemas.microsoft.com/office/drawing/2014/main" xmlns="" id="{48072123-5957-47DD-8C66-DEB81D96A5A3}"/>
            </a:ext>
          </a:extLst>
        </xdr:cNvPr>
        <xdr:cNvCxnSpPr/>
      </xdr:nvCxnSpPr>
      <xdr:spPr>
        <a:xfrm>
          <a:off x="6924040" y="16345520"/>
          <a:ext cx="789940" cy="8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45489</xdr:rowOff>
    </xdr:from>
    <xdr:to>
      <xdr:col>46</xdr:col>
      <xdr:colOff>38100</xdr:colOff>
      <xdr:row>97</xdr:row>
      <xdr:rowOff>147089</xdr:rowOff>
    </xdr:to>
    <xdr:sp macro="" textlink="">
      <xdr:nvSpPr>
        <xdr:cNvPr id="463" name="フローチャート: 判断 462">
          <a:extLst>
            <a:ext uri="{FF2B5EF4-FFF2-40B4-BE49-F238E27FC236}">
              <a16:creationId xmlns:a16="http://schemas.microsoft.com/office/drawing/2014/main" xmlns="" id="{4905198D-C8D6-4F3B-AB70-772E7BA8B02A}"/>
            </a:ext>
          </a:extLst>
        </xdr:cNvPr>
        <xdr:cNvSpPr/>
      </xdr:nvSpPr>
      <xdr:spPr>
        <a:xfrm>
          <a:off x="7670800" y="16306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163616</xdr:rowOff>
    </xdr:from>
    <xdr:ext cx="534377" cy="259045"/>
    <xdr:sp macro="" textlink="">
      <xdr:nvSpPr>
        <xdr:cNvPr id="464" name="テキスト ボックス 463">
          <a:extLst>
            <a:ext uri="{FF2B5EF4-FFF2-40B4-BE49-F238E27FC236}">
              <a16:creationId xmlns:a16="http://schemas.microsoft.com/office/drawing/2014/main" xmlns="" id="{DA052B18-3D9E-4862-8B18-9A9F35B92AEA}"/>
            </a:ext>
          </a:extLst>
        </xdr:cNvPr>
        <xdr:cNvSpPr txBox="1"/>
      </xdr:nvSpPr>
      <xdr:spPr>
        <a:xfrm>
          <a:off x="7477271" y="160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84440</xdr:rowOff>
    </xdr:from>
    <xdr:to>
      <xdr:col>41</xdr:col>
      <xdr:colOff>50800</xdr:colOff>
      <xdr:row>97</xdr:row>
      <xdr:rowOff>164519</xdr:rowOff>
    </xdr:to>
    <xdr:cxnSp macro="">
      <xdr:nvCxnSpPr>
        <xdr:cNvPr id="465" name="直線コネクタ 464">
          <a:extLst>
            <a:ext uri="{FF2B5EF4-FFF2-40B4-BE49-F238E27FC236}">
              <a16:creationId xmlns:a16="http://schemas.microsoft.com/office/drawing/2014/main" xmlns="" id="{1424924A-1BFB-4FFB-BCD4-EEB141AD55CB}"/>
            </a:ext>
          </a:extLst>
        </xdr:cNvPr>
        <xdr:cNvCxnSpPr/>
      </xdr:nvCxnSpPr>
      <xdr:spPr>
        <a:xfrm flipV="1">
          <a:off x="6149340" y="16345520"/>
          <a:ext cx="7747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47706</xdr:rowOff>
    </xdr:from>
    <xdr:to>
      <xdr:col>41</xdr:col>
      <xdr:colOff>101600</xdr:colOff>
      <xdr:row>97</xdr:row>
      <xdr:rowOff>149306</xdr:rowOff>
    </xdr:to>
    <xdr:sp macro="" textlink="">
      <xdr:nvSpPr>
        <xdr:cNvPr id="466" name="フローチャート: 判断 465">
          <a:extLst>
            <a:ext uri="{FF2B5EF4-FFF2-40B4-BE49-F238E27FC236}">
              <a16:creationId xmlns:a16="http://schemas.microsoft.com/office/drawing/2014/main" xmlns="" id="{150365A3-CFC7-4704-B08C-225DDA1C41F1}"/>
            </a:ext>
          </a:extLst>
        </xdr:cNvPr>
        <xdr:cNvSpPr/>
      </xdr:nvSpPr>
      <xdr:spPr>
        <a:xfrm>
          <a:off x="6873240" y="1630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140433</xdr:rowOff>
    </xdr:from>
    <xdr:ext cx="534377" cy="259045"/>
    <xdr:sp macro="" textlink="">
      <xdr:nvSpPr>
        <xdr:cNvPr id="467" name="テキスト ボックス 466">
          <a:extLst>
            <a:ext uri="{FF2B5EF4-FFF2-40B4-BE49-F238E27FC236}">
              <a16:creationId xmlns:a16="http://schemas.microsoft.com/office/drawing/2014/main" xmlns="" id="{52E63A0A-B92C-4996-A551-5DCF50043DEA}"/>
            </a:ext>
          </a:extLst>
        </xdr:cNvPr>
        <xdr:cNvSpPr txBox="1"/>
      </xdr:nvSpPr>
      <xdr:spPr>
        <a:xfrm>
          <a:off x="6702571" y="164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35880</xdr:rowOff>
    </xdr:from>
    <xdr:to>
      <xdr:col>36</xdr:col>
      <xdr:colOff>165100</xdr:colOff>
      <xdr:row>97</xdr:row>
      <xdr:rowOff>137480</xdr:rowOff>
    </xdr:to>
    <xdr:sp macro="" textlink="">
      <xdr:nvSpPr>
        <xdr:cNvPr id="468" name="フローチャート: 判断 467">
          <a:extLst>
            <a:ext uri="{FF2B5EF4-FFF2-40B4-BE49-F238E27FC236}">
              <a16:creationId xmlns:a16="http://schemas.microsoft.com/office/drawing/2014/main" xmlns="" id="{9392AA55-879B-4F0D-80C3-861F98537549}"/>
            </a:ext>
          </a:extLst>
        </xdr:cNvPr>
        <xdr:cNvSpPr/>
      </xdr:nvSpPr>
      <xdr:spPr>
        <a:xfrm>
          <a:off x="6098540" y="1629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154007</xdr:rowOff>
    </xdr:from>
    <xdr:ext cx="534377" cy="259045"/>
    <xdr:sp macro="" textlink="">
      <xdr:nvSpPr>
        <xdr:cNvPr id="469" name="テキスト ボックス 468">
          <a:extLst>
            <a:ext uri="{FF2B5EF4-FFF2-40B4-BE49-F238E27FC236}">
              <a16:creationId xmlns:a16="http://schemas.microsoft.com/office/drawing/2014/main" xmlns="" id="{CFBE5C4B-CBFB-4EF5-995E-D137A7DA72BD}"/>
            </a:ext>
          </a:extLst>
        </xdr:cNvPr>
        <xdr:cNvSpPr txBox="1"/>
      </xdr:nvSpPr>
      <xdr:spPr>
        <a:xfrm>
          <a:off x="5905011" y="160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56C65DCE-2147-46B6-83CD-C021B0AF6156}"/>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9A6FBA27-288C-405F-BE5D-3F3D5FA1D45F}"/>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FA02A0A-30AA-40BC-BC19-58B333669BDE}"/>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D9DC41CE-3822-49AC-9AF6-958E87AEB71D}"/>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3B77553E-610D-42CD-BA0C-F96B46ED1F7C}"/>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142751</xdr:rowOff>
    </xdr:from>
    <xdr:to>
      <xdr:col>55</xdr:col>
      <xdr:colOff>50800</xdr:colOff>
      <xdr:row>98</xdr:row>
      <xdr:rowOff>72901</xdr:rowOff>
    </xdr:to>
    <xdr:sp macro="" textlink="">
      <xdr:nvSpPr>
        <xdr:cNvPr id="475" name="楕円 474">
          <a:extLst>
            <a:ext uri="{FF2B5EF4-FFF2-40B4-BE49-F238E27FC236}">
              <a16:creationId xmlns:a16="http://schemas.microsoft.com/office/drawing/2014/main" xmlns="" id="{CADA8683-9A35-4E17-8D47-A54E8C05F3F0}"/>
            </a:ext>
          </a:extLst>
        </xdr:cNvPr>
        <xdr:cNvSpPr/>
      </xdr:nvSpPr>
      <xdr:spPr>
        <a:xfrm>
          <a:off x="9192260" y="16403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57678</xdr:rowOff>
    </xdr:from>
    <xdr:ext cx="534377" cy="259045"/>
    <xdr:sp macro="" textlink="">
      <xdr:nvSpPr>
        <xdr:cNvPr id="476" name="土木費該当値テキスト">
          <a:extLst>
            <a:ext uri="{FF2B5EF4-FFF2-40B4-BE49-F238E27FC236}">
              <a16:creationId xmlns:a16="http://schemas.microsoft.com/office/drawing/2014/main" xmlns="" id="{12D3FFCD-B912-4AC2-AB6F-5CBC63B6C050}"/>
            </a:ext>
          </a:extLst>
        </xdr:cNvPr>
        <xdr:cNvSpPr txBox="1"/>
      </xdr:nvSpPr>
      <xdr:spPr>
        <a:xfrm>
          <a:off x="9271000" y="163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106045</xdr:rowOff>
    </xdr:from>
    <xdr:to>
      <xdr:col>50</xdr:col>
      <xdr:colOff>165100</xdr:colOff>
      <xdr:row>98</xdr:row>
      <xdr:rowOff>36195</xdr:rowOff>
    </xdr:to>
    <xdr:sp macro="" textlink="">
      <xdr:nvSpPr>
        <xdr:cNvPr id="477" name="楕円 476">
          <a:extLst>
            <a:ext uri="{FF2B5EF4-FFF2-40B4-BE49-F238E27FC236}">
              <a16:creationId xmlns:a16="http://schemas.microsoft.com/office/drawing/2014/main" xmlns="" id="{1119E641-731A-45E2-A383-DF98585579C8}"/>
            </a:ext>
          </a:extLst>
        </xdr:cNvPr>
        <xdr:cNvSpPr/>
      </xdr:nvSpPr>
      <xdr:spPr>
        <a:xfrm>
          <a:off x="8445500" y="1636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27322</xdr:rowOff>
    </xdr:from>
    <xdr:ext cx="534377" cy="259045"/>
    <xdr:sp macro="" textlink="">
      <xdr:nvSpPr>
        <xdr:cNvPr id="478" name="テキスト ボックス 477">
          <a:extLst>
            <a:ext uri="{FF2B5EF4-FFF2-40B4-BE49-F238E27FC236}">
              <a16:creationId xmlns:a16="http://schemas.microsoft.com/office/drawing/2014/main" xmlns="" id="{DEC4C516-FB67-46A9-97AB-366A197DDBB3}"/>
            </a:ext>
          </a:extLst>
        </xdr:cNvPr>
        <xdr:cNvSpPr txBox="1"/>
      </xdr:nvSpPr>
      <xdr:spPr>
        <a:xfrm>
          <a:off x="8251971" y="164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117391</xdr:rowOff>
    </xdr:from>
    <xdr:to>
      <xdr:col>46</xdr:col>
      <xdr:colOff>38100</xdr:colOff>
      <xdr:row>98</xdr:row>
      <xdr:rowOff>47541</xdr:rowOff>
    </xdr:to>
    <xdr:sp macro="" textlink="">
      <xdr:nvSpPr>
        <xdr:cNvPr id="479" name="楕円 478">
          <a:extLst>
            <a:ext uri="{FF2B5EF4-FFF2-40B4-BE49-F238E27FC236}">
              <a16:creationId xmlns:a16="http://schemas.microsoft.com/office/drawing/2014/main" xmlns="" id="{CC90CF6B-8BCE-4177-B014-E31BAA91A0B4}"/>
            </a:ext>
          </a:extLst>
        </xdr:cNvPr>
        <xdr:cNvSpPr/>
      </xdr:nvSpPr>
      <xdr:spPr>
        <a:xfrm>
          <a:off x="7670800" y="163784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38668</xdr:rowOff>
    </xdr:from>
    <xdr:ext cx="534377" cy="259045"/>
    <xdr:sp macro="" textlink="">
      <xdr:nvSpPr>
        <xdr:cNvPr id="480" name="テキスト ボックス 479">
          <a:extLst>
            <a:ext uri="{FF2B5EF4-FFF2-40B4-BE49-F238E27FC236}">
              <a16:creationId xmlns:a16="http://schemas.microsoft.com/office/drawing/2014/main" xmlns="" id="{9FB6A243-E2DB-4195-B00E-C6CD234FDC39}"/>
            </a:ext>
          </a:extLst>
        </xdr:cNvPr>
        <xdr:cNvSpPr txBox="1"/>
      </xdr:nvSpPr>
      <xdr:spPr>
        <a:xfrm>
          <a:off x="7477271" y="1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33640</xdr:rowOff>
    </xdr:from>
    <xdr:to>
      <xdr:col>41</xdr:col>
      <xdr:colOff>101600</xdr:colOff>
      <xdr:row>97</xdr:row>
      <xdr:rowOff>135240</xdr:rowOff>
    </xdr:to>
    <xdr:sp macro="" textlink="">
      <xdr:nvSpPr>
        <xdr:cNvPr id="481" name="楕円 480">
          <a:extLst>
            <a:ext uri="{FF2B5EF4-FFF2-40B4-BE49-F238E27FC236}">
              <a16:creationId xmlns:a16="http://schemas.microsoft.com/office/drawing/2014/main" xmlns="" id="{98F71CB2-8236-4BEE-B4CE-124C9D133928}"/>
            </a:ext>
          </a:extLst>
        </xdr:cNvPr>
        <xdr:cNvSpPr/>
      </xdr:nvSpPr>
      <xdr:spPr>
        <a:xfrm>
          <a:off x="6873240" y="162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151767</xdr:rowOff>
    </xdr:from>
    <xdr:ext cx="534377" cy="259045"/>
    <xdr:sp macro="" textlink="">
      <xdr:nvSpPr>
        <xdr:cNvPr id="482" name="テキスト ボックス 481">
          <a:extLst>
            <a:ext uri="{FF2B5EF4-FFF2-40B4-BE49-F238E27FC236}">
              <a16:creationId xmlns:a16="http://schemas.microsoft.com/office/drawing/2014/main" xmlns="" id="{8EB1DF5B-5C26-4395-96E3-6A631CBEB1D9}"/>
            </a:ext>
          </a:extLst>
        </xdr:cNvPr>
        <xdr:cNvSpPr txBox="1"/>
      </xdr:nvSpPr>
      <xdr:spPr>
        <a:xfrm>
          <a:off x="6702571" y="160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113719</xdr:rowOff>
    </xdr:from>
    <xdr:to>
      <xdr:col>36</xdr:col>
      <xdr:colOff>165100</xdr:colOff>
      <xdr:row>98</xdr:row>
      <xdr:rowOff>43869</xdr:rowOff>
    </xdr:to>
    <xdr:sp macro="" textlink="">
      <xdr:nvSpPr>
        <xdr:cNvPr id="483" name="楕円 482">
          <a:extLst>
            <a:ext uri="{FF2B5EF4-FFF2-40B4-BE49-F238E27FC236}">
              <a16:creationId xmlns:a16="http://schemas.microsoft.com/office/drawing/2014/main" xmlns="" id="{1CCF13F0-A977-47C3-814D-0E393CA36274}"/>
            </a:ext>
          </a:extLst>
        </xdr:cNvPr>
        <xdr:cNvSpPr/>
      </xdr:nvSpPr>
      <xdr:spPr>
        <a:xfrm>
          <a:off x="6098540" y="16374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34996</xdr:rowOff>
    </xdr:from>
    <xdr:ext cx="534377" cy="259045"/>
    <xdr:sp macro="" textlink="">
      <xdr:nvSpPr>
        <xdr:cNvPr id="484" name="テキスト ボックス 483">
          <a:extLst>
            <a:ext uri="{FF2B5EF4-FFF2-40B4-BE49-F238E27FC236}">
              <a16:creationId xmlns:a16="http://schemas.microsoft.com/office/drawing/2014/main" xmlns="" id="{C72B5F2C-D7AB-4620-B346-5F9364DE453C}"/>
            </a:ext>
          </a:extLst>
        </xdr:cNvPr>
        <xdr:cNvSpPr txBox="1"/>
      </xdr:nvSpPr>
      <xdr:spPr>
        <a:xfrm>
          <a:off x="5905011" y="164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9ADA4E1B-E726-4D2A-A927-4DE55C2DE82B}"/>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421AEF75-0291-4595-96F6-5BB9583E73C3}"/>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EF110220-D21D-45A8-8D3E-20D30F887FD5}"/>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4B4013EC-687D-48DF-9762-3D14F5984703}"/>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504601DC-B0E6-41C3-B018-48D819C448CE}"/>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E26D68ED-F292-45F8-9146-16489118C1C1}"/>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51F0BD90-0128-4115-AC75-57EBE5E02A4E}"/>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63DE5985-B5A2-4036-9324-4AE44C939593}"/>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5316D96-5589-4012-8CB6-DD416AF22A32}"/>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65DD9E9A-8A55-42B3-BA9D-12E446DB75B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xmlns="" id="{33CE0ED3-0369-4731-B12C-8088BAA4147F}"/>
            </a:ext>
          </a:extLst>
        </xdr:cNvPr>
        <xdr:cNvSpPr txBox="1"/>
      </xdr:nvSpPr>
      <xdr:spPr>
        <a:xfrm>
          <a:off x="1056150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1112258C-D36C-4CFF-86E5-B4502814B10B}"/>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a:extLst>
            <a:ext uri="{FF2B5EF4-FFF2-40B4-BE49-F238E27FC236}">
              <a16:creationId xmlns:a16="http://schemas.microsoft.com/office/drawing/2014/main" xmlns="" id="{972B8E9A-4D17-4C5B-8E37-DBE973709FEB}"/>
            </a:ext>
          </a:extLst>
        </xdr:cNvPr>
        <xdr:cNvSpPr txBox="1"/>
      </xdr:nvSpPr>
      <xdr:spPr>
        <a:xfrm>
          <a:off x="1056150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1EE16E2F-5431-4C99-A1D7-BEE936639F1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86E81126-43BE-42BF-AF97-1566CDCE8BC8}"/>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6DB45EFF-B244-42CD-BD72-ACA8667A57A1}"/>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B7007D43-8ECD-42F4-AE78-F6036DCC1477}"/>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A7EA1F44-F788-40B0-99E8-39D91EF1140E}"/>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B617C8BD-BFA1-4FAC-B48B-A8FE0CEFF10B}"/>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678992EC-54AA-4B57-AF19-6429BB093805}"/>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AB9E7D12-F731-44C6-A4EC-C6B8A9302F09}"/>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511E16C5-03D8-4B92-B2FA-7F14687EC319}"/>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370D995E-996C-4A17-8942-8147C188362B}"/>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5D9EDDF0-0321-4615-B22D-524F86FB4972}"/>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a:extLst>
            <a:ext uri="{FF2B5EF4-FFF2-40B4-BE49-F238E27FC236}">
              <a16:creationId xmlns:a16="http://schemas.microsoft.com/office/drawing/2014/main" xmlns="" id="{3109999E-BD9D-4F91-8048-658C9FE84749}"/>
            </a:ext>
          </a:extLst>
        </xdr:cNvPr>
        <xdr:cNvCxnSpPr/>
      </xdr:nvCxnSpPr>
      <xdr:spPr>
        <a:xfrm flipV="1">
          <a:off x="14374495" y="4993894"/>
          <a:ext cx="1269" cy="1614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a:extLst>
            <a:ext uri="{FF2B5EF4-FFF2-40B4-BE49-F238E27FC236}">
              <a16:creationId xmlns:a16="http://schemas.microsoft.com/office/drawing/2014/main" xmlns="" id="{490F03F6-90C0-4FC6-9BB2-5903AEF832E3}"/>
            </a:ext>
          </a:extLst>
        </xdr:cNvPr>
        <xdr:cNvSpPr txBox="1"/>
      </xdr:nvSpPr>
      <xdr:spPr>
        <a:xfrm>
          <a:off x="14419580"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a:extLst>
            <a:ext uri="{FF2B5EF4-FFF2-40B4-BE49-F238E27FC236}">
              <a16:creationId xmlns:a16="http://schemas.microsoft.com/office/drawing/2014/main" xmlns="" id="{ED78FCD5-FA29-4887-AA56-21B3B28AA5DF}"/>
            </a:ext>
          </a:extLst>
        </xdr:cNvPr>
        <xdr:cNvCxnSpPr/>
      </xdr:nvCxnSpPr>
      <xdr:spPr>
        <a:xfrm>
          <a:off x="14287500" y="6608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a:extLst>
            <a:ext uri="{FF2B5EF4-FFF2-40B4-BE49-F238E27FC236}">
              <a16:creationId xmlns:a16="http://schemas.microsoft.com/office/drawing/2014/main" xmlns="" id="{2A3F8433-0ACC-440A-99BA-F10AFC0B110B}"/>
            </a:ext>
          </a:extLst>
        </xdr:cNvPr>
        <xdr:cNvSpPr txBox="1"/>
      </xdr:nvSpPr>
      <xdr:spPr>
        <a:xfrm>
          <a:off x="14419580" y="47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a:extLst>
            <a:ext uri="{FF2B5EF4-FFF2-40B4-BE49-F238E27FC236}">
              <a16:creationId xmlns:a16="http://schemas.microsoft.com/office/drawing/2014/main" xmlns="" id="{EB2F4A4B-B7B9-4E30-BEF3-81C6FAE5AE3D}"/>
            </a:ext>
          </a:extLst>
        </xdr:cNvPr>
        <xdr:cNvCxnSpPr/>
      </xdr:nvCxnSpPr>
      <xdr:spPr>
        <a:xfrm>
          <a:off x="14287500" y="4993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22098</xdr:rowOff>
    </xdr:from>
    <xdr:to>
      <xdr:col>85</xdr:col>
      <xdr:colOff>127000</xdr:colOff>
      <xdr:row>37</xdr:row>
      <xdr:rowOff>128397</xdr:rowOff>
    </xdr:to>
    <xdr:cxnSp macro="">
      <xdr:nvCxnSpPr>
        <xdr:cNvPr id="514" name="直線コネクタ 513">
          <a:extLst>
            <a:ext uri="{FF2B5EF4-FFF2-40B4-BE49-F238E27FC236}">
              <a16:creationId xmlns:a16="http://schemas.microsoft.com/office/drawing/2014/main" xmlns="" id="{09148FA9-FFEE-474C-999A-DA3A98D8D642}"/>
            </a:ext>
          </a:extLst>
        </xdr:cNvPr>
        <xdr:cNvCxnSpPr/>
      </xdr:nvCxnSpPr>
      <xdr:spPr>
        <a:xfrm>
          <a:off x="13629640" y="6057138"/>
          <a:ext cx="74676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5" name="消防費平均値テキスト">
          <a:extLst>
            <a:ext uri="{FF2B5EF4-FFF2-40B4-BE49-F238E27FC236}">
              <a16:creationId xmlns:a16="http://schemas.microsoft.com/office/drawing/2014/main" xmlns="" id="{43AF0F7D-41AE-4693-8BB0-21ECA65E3395}"/>
            </a:ext>
          </a:extLst>
        </xdr:cNvPr>
        <xdr:cNvSpPr txBox="1"/>
      </xdr:nvSpPr>
      <xdr:spPr>
        <a:xfrm>
          <a:off x="14419580" y="57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a:extLst>
            <a:ext uri="{FF2B5EF4-FFF2-40B4-BE49-F238E27FC236}">
              <a16:creationId xmlns:a16="http://schemas.microsoft.com/office/drawing/2014/main" xmlns="" id="{B58D87B1-5012-4A00-AE1C-9F599E31FAE8}"/>
            </a:ext>
          </a:extLst>
        </xdr:cNvPr>
        <xdr:cNvSpPr/>
      </xdr:nvSpPr>
      <xdr:spPr>
        <a:xfrm>
          <a:off x="14325600" y="59424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22098</xdr:rowOff>
    </xdr:from>
    <xdr:to>
      <xdr:col>81</xdr:col>
      <xdr:colOff>50800</xdr:colOff>
      <xdr:row>37</xdr:row>
      <xdr:rowOff>68834</xdr:rowOff>
    </xdr:to>
    <xdr:cxnSp macro="">
      <xdr:nvCxnSpPr>
        <xdr:cNvPr id="517" name="直線コネクタ 516">
          <a:extLst>
            <a:ext uri="{FF2B5EF4-FFF2-40B4-BE49-F238E27FC236}">
              <a16:creationId xmlns:a16="http://schemas.microsoft.com/office/drawing/2014/main" xmlns="" id="{330BA2A2-00FE-4A38-9705-B5226AFD0875}"/>
            </a:ext>
          </a:extLst>
        </xdr:cNvPr>
        <xdr:cNvCxnSpPr/>
      </xdr:nvCxnSpPr>
      <xdr:spPr>
        <a:xfrm flipV="1">
          <a:off x="12854940" y="6057138"/>
          <a:ext cx="774700" cy="2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a:extLst>
            <a:ext uri="{FF2B5EF4-FFF2-40B4-BE49-F238E27FC236}">
              <a16:creationId xmlns:a16="http://schemas.microsoft.com/office/drawing/2014/main" xmlns="" id="{31E2DF74-21DB-45DF-ADF8-974BD39400D1}"/>
            </a:ext>
          </a:extLst>
        </xdr:cNvPr>
        <xdr:cNvSpPr/>
      </xdr:nvSpPr>
      <xdr:spPr>
        <a:xfrm>
          <a:off x="13578840" y="5859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9" name="テキスト ボックス 518">
          <a:extLst>
            <a:ext uri="{FF2B5EF4-FFF2-40B4-BE49-F238E27FC236}">
              <a16:creationId xmlns:a16="http://schemas.microsoft.com/office/drawing/2014/main" xmlns="" id="{319F8D8B-CA0E-4CF7-A115-DC3820301A8A}"/>
            </a:ext>
          </a:extLst>
        </xdr:cNvPr>
        <xdr:cNvSpPr txBox="1"/>
      </xdr:nvSpPr>
      <xdr:spPr>
        <a:xfrm>
          <a:off x="13408171" y="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68834</xdr:rowOff>
    </xdr:from>
    <xdr:to>
      <xdr:col>76</xdr:col>
      <xdr:colOff>114300</xdr:colOff>
      <xdr:row>37</xdr:row>
      <xdr:rowOff>161544</xdr:rowOff>
    </xdr:to>
    <xdr:cxnSp macro="">
      <xdr:nvCxnSpPr>
        <xdr:cNvPr id="520" name="直線コネクタ 519">
          <a:extLst>
            <a:ext uri="{FF2B5EF4-FFF2-40B4-BE49-F238E27FC236}">
              <a16:creationId xmlns:a16="http://schemas.microsoft.com/office/drawing/2014/main" xmlns="" id="{4F2AEE65-10DD-4C02-95FA-351FF7CD45E6}"/>
            </a:ext>
          </a:extLst>
        </xdr:cNvPr>
        <xdr:cNvCxnSpPr/>
      </xdr:nvCxnSpPr>
      <xdr:spPr>
        <a:xfrm flipV="1">
          <a:off x="12072620" y="6271514"/>
          <a:ext cx="78232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100457</xdr:rowOff>
    </xdr:from>
    <xdr:to>
      <xdr:col>76</xdr:col>
      <xdr:colOff>165100</xdr:colOff>
      <xdr:row>35</xdr:row>
      <xdr:rowOff>30607</xdr:rowOff>
    </xdr:to>
    <xdr:sp macro="" textlink="">
      <xdr:nvSpPr>
        <xdr:cNvPr id="521" name="フローチャート: 判断 520">
          <a:extLst>
            <a:ext uri="{FF2B5EF4-FFF2-40B4-BE49-F238E27FC236}">
              <a16:creationId xmlns:a16="http://schemas.microsoft.com/office/drawing/2014/main" xmlns="" id="{2C3936C8-1B6F-4374-B957-AE0E60CA8312}"/>
            </a:ext>
          </a:extLst>
        </xdr:cNvPr>
        <xdr:cNvSpPr/>
      </xdr:nvSpPr>
      <xdr:spPr>
        <a:xfrm>
          <a:off x="12804140" y="58002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47134</xdr:rowOff>
    </xdr:from>
    <xdr:ext cx="534377" cy="259045"/>
    <xdr:sp macro="" textlink="">
      <xdr:nvSpPr>
        <xdr:cNvPr id="522" name="テキスト ボックス 521">
          <a:extLst>
            <a:ext uri="{FF2B5EF4-FFF2-40B4-BE49-F238E27FC236}">
              <a16:creationId xmlns:a16="http://schemas.microsoft.com/office/drawing/2014/main" xmlns="" id="{1C571C0A-038B-4FD2-B5E9-F91A78FBCDFB}"/>
            </a:ext>
          </a:extLst>
        </xdr:cNvPr>
        <xdr:cNvSpPr txBox="1"/>
      </xdr:nvSpPr>
      <xdr:spPr>
        <a:xfrm>
          <a:off x="12610611" y="557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75565</xdr:rowOff>
    </xdr:from>
    <xdr:to>
      <xdr:col>71</xdr:col>
      <xdr:colOff>177800</xdr:colOff>
      <xdr:row>37</xdr:row>
      <xdr:rowOff>161544</xdr:rowOff>
    </xdr:to>
    <xdr:cxnSp macro="">
      <xdr:nvCxnSpPr>
        <xdr:cNvPr id="523" name="直線コネクタ 522">
          <a:extLst>
            <a:ext uri="{FF2B5EF4-FFF2-40B4-BE49-F238E27FC236}">
              <a16:creationId xmlns:a16="http://schemas.microsoft.com/office/drawing/2014/main" xmlns="" id="{C0EEEB6B-94B5-433A-91A4-574A3E7F5DBD}"/>
            </a:ext>
          </a:extLst>
        </xdr:cNvPr>
        <xdr:cNvCxnSpPr/>
      </xdr:nvCxnSpPr>
      <xdr:spPr>
        <a:xfrm>
          <a:off x="11282680" y="6110605"/>
          <a:ext cx="789940" cy="2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macro="" textlink="">
      <xdr:nvSpPr>
        <xdr:cNvPr id="524" name="フローチャート: 判断 523">
          <a:extLst>
            <a:ext uri="{FF2B5EF4-FFF2-40B4-BE49-F238E27FC236}">
              <a16:creationId xmlns:a16="http://schemas.microsoft.com/office/drawing/2014/main" xmlns="" id="{9D2988F0-5E36-43F4-87D6-3787CCA239C8}"/>
            </a:ext>
          </a:extLst>
        </xdr:cNvPr>
        <xdr:cNvSpPr/>
      </xdr:nvSpPr>
      <xdr:spPr>
        <a:xfrm>
          <a:off x="12029440" y="5869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120667</xdr:rowOff>
    </xdr:from>
    <xdr:ext cx="534377" cy="259045"/>
    <xdr:sp macro="" textlink="">
      <xdr:nvSpPr>
        <xdr:cNvPr id="525" name="テキスト ボックス 524">
          <a:extLst>
            <a:ext uri="{FF2B5EF4-FFF2-40B4-BE49-F238E27FC236}">
              <a16:creationId xmlns:a16="http://schemas.microsoft.com/office/drawing/2014/main" xmlns="" id="{5D5848FB-69BD-4F3E-954B-B948830CBD0C}"/>
            </a:ext>
          </a:extLst>
        </xdr:cNvPr>
        <xdr:cNvSpPr txBox="1"/>
      </xdr:nvSpPr>
      <xdr:spPr>
        <a:xfrm>
          <a:off x="11835911" y="56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121666</xdr:rowOff>
    </xdr:from>
    <xdr:to>
      <xdr:col>67</xdr:col>
      <xdr:colOff>101600</xdr:colOff>
      <xdr:row>35</xdr:row>
      <xdr:rowOff>51816</xdr:rowOff>
    </xdr:to>
    <xdr:sp macro="" textlink="">
      <xdr:nvSpPr>
        <xdr:cNvPr id="526" name="フローチャート: 判断 525">
          <a:extLst>
            <a:ext uri="{FF2B5EF4-FFF2-40B4-BE49-F238E27FC236}">
              <a16:creationId xmlns:a16="http://schemas.microsoft.com/office/drawing/2014/main" xmlns="" id="{C82BF574-3CF6-4780-91B6-9BAC04565C73}"/>
            </a:ext>
          </a:extLst>
        </xdr:cNvPr>
        <xdr:cNvSpPr/>
      </xdr:nvSpPr>
      <xdr:spPr>
        <a:xfrm>
          <a:off x="11231880" y="5821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68343</xdr:rowOff>
    </xdr:from>
    <xdr:ext cx="534377" cy="259045"/>
    <xdr:sp macro="" textlink="">
      <xdr:nvSpPr>
        <xdr:cNvPr id="527" name="テキスト ボックス 526">
          <a:extLst>
            <a:ext uri="{FF2B5EF4-FFF2-40B4-BE49-F238E27FC236}">
              <a16:creationId xmlns:a16="http://schemas.microsoft.com/office/drawing/2014/main" xmlns="" id="{C9E8271C-9B8A-4534-9297-4FEB24FC5846}"/>
            </a:ext>
          </a:extLst>
        </xdr:cNvPr>
        <xdr:cNvSpPr txBox="1"/>
      </xdr:nvSpPr>
      <xdr:spPr>
        <a:xfrm>
          <a:off x="110612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771BA92D-031C-45CB-A7E3-E0DAB5FCDCC9}"/>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D5AC557C-BD5E-4DB2-A093-700A26B7D793}"/>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50172825-8B35-4E79-8AE4-47AB42EAE7C1}"/>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DF0C8EB5-F5A6-4C22-ABC7-C38AEBCE035B}"/>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3C075CB6-2579-4257-9866-61A14669D598}"/>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77597</xdr:rowOff>
    </xdr:from>
    <xdr:to>
      <xdr:col>85</xdr:col>
      <xdr:colOff>177800</xdr:colOff>
      <xdr:row>38</xdr:row>
      <xdr:rowOff>7747</xdr:rowOff>
    </xdr:to>
    <xdr:sp macro="" textlink="">
      <xdr:nvSpPr>
        <xdr:cNvPr id="533" name="楕円 532">
          <a:extLst>
            <a:ext uri="{FF2B5EF4-FFF2-40B4-BE49-F238E27FC236}">
              <a16:creationId xmlns:a16="http://schemas.microsoft.com/office/drawing/2014/main" xmlns="" id="{DBAE00EE-DC67-482D-8699-3FC0495FE995}"/>
            </a:ext>
          </a:extLst>
        </xdr:cNvPr>
        <xdr:cNvSpPr/>
      </xdr:nvSpPr>
      <xdr:spPr>
        <a:xfrm>
          <a:off x="14325600" y="62802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56024</xdr:rowOff>
    </xdr:from>
    <xdr:ext cx="534377" cy="259045"/>
    <xdr:sp macro="" textlink="">
      <xdr:nvSpPr>
        <xdr:cNvPr id="534" name="消防費該当値テキスト">
          <a:extLst>
            <a:ext uri="{FF2B5EF4-FFF2-40B4-BE49-F238E27FC236}">
              <a16:creationId xmlns:a16="http://schemas.microsoft.com/office/drawing/2014/main" xmlns="" id="{9BED4524-9A66-4D6A-A283-0FAF2EEA8D2A}"/>
            </a:ext>
          </a:extLst>
        </xdr:cNvPr>
        <xdr:cNvSpPr txBox="1"/>
      </xdr:nvSpPr>
      <xdr:spPr>
        <a:xfrm>
          <a:off x="14419580" y="62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142748</xdr:rowOff>
    </xdr:from>
    <xdr:to>
      <xdr:col>81</xdr:col>
      <xdr:colOff>101600</xdr:colOff>
      <xdr:row>36</xdr:row>
      <xdr:rowOff>72898</xdr:rowOff>
    </xdr:to>
    <xdr:sp macro="" textlink="">
      <xdr:nvSpPr>
        <xdr:cNvPr id="535" name="楕円 534">
          <a:extLst>
            <a:ext uri="{FF2B5EF4-FFF2-40B4-BE49-F238E27FC236}">
              <a16:creationId xmlns:a16="http://schemas.microsoft.com/office/drawing/2014/main" xmlns="" id="{68FC3AE1-1419-4109-AA95-AF7745C0DB74}"/>
            </a:ext>
          </a:extLst>
        </xdr:cNvPr>
        <xdr:cNvSpPr/>
      </xdr:nvSpPr>
      <xdr:spPr>
        <a:xfrm>
          <a:off x="13578840" y="6010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64025</xdr:rowOff>
    </xdr:from>
    <xdr:ext cx="534377" cy="259045"/>
    <xdr:sp macro="" textlink="">
      <xdr:nvSpPr>
        <xdr:cNvPr id="536" name="テキスト ボックス 535">
          <a:extLst>
            <a:ext uri="{FF2B5EF4-FFF2-40B4-BE49-F238E27FC236}">
              <a16:creationId xmlns:a16="http://schemas.microsoft.com/office/drawing/2014/main" xmlns="" id="{0079D164-E8E1-4482-B79E-C4CF0B5DA713}"/>
            </a:ext>
          </a:extLst>
        </xdr:cNvPr>
        <xdr:cNvSpPr txBox="1"/>
      </xdr:nvSpPr>
      <xdr:spPr>
        <a:xfrm>
          <a:off x="13408171" y="60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18034</xdr:rowOff>
    </xdr:from>
    <xdr:to>
      <xdr:col>76</xdr:col>
      <xdr:colOff>165100</xdr:colOff>
      <xdr:row>37</xdr:row>
      <xdr:rowOff>119634</xdr:rowOff>
    </xdr:to>
    <xdr:sp macro="" textlink="">
      <xdr:nvSpPr>
        <xdr:cNvPr id="537" name="楕円 536">
          <a:extLst>
            <a:ext uri="{FF2B5EF4-FFF2-40B4-BE49-F238E27FC236}">
              <a16:creationId xmlns:a16="http://schemas.microsoft.com/office/drawing/2014/main" xmlns="" id="{A744F5AC-5D71-45AB-B7C6-ED71FC92505C}"/>
            </a:ext>
          </a:extLst>
        </xdr:cNvPr>
        <xdr:cNvSpPr/>
      </xdr:nvSpPr>
      <xdr:spPr>
        <a:xfrm>
          <a:off x="1280414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110761</xdr:rowOff>
    </xdr:from>
    <xdr:ext cx="534377" cy="259045"/>
    <xdr:sp macro="" textlink="">
      <xdr:nvSpPr>
        <xdr:cNvPr id="538" name="テキスト ボックス 537">
          <a:extLst>
            <a:ext uri="{FF2B5EF4-FFF2-40B4-BE49-F238E27FC236}">
              <a16:creationId xmlns:a16="http://schemas.microsoft.com/office/drawing/2014/main" xmlns="" id="{34A13721-9C8E-459B-A1A0-C25004B33FE4}"/>
            </a:ext>
          </a:extLst>
        </xdr:cNvPr>
        <xdr:cNvSpPr txBox="1"/>
      </xdr:nvSpPr>
      <xdr:spPr>
        <a:xfrm>
          <a:off x="12610611" y="63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110744</xdr:rowOff>
    </xdr:from>
    <xdr:to>
      <xdr:col>72</xdr:col>
      <xdr:colOff>38100</xdr:colOff>
      <xdr:row>38</xdr:row>
      <xdr:rowOff>40894</xdr:rowOff>
    </xdr:to>
    <xdr:sp macro="" textlink="">
      <xdr:nvSpPr>
        <xdr:cNvPr id="539" name="楕円 538">
          <a:extLst>
            <a:ext uri="{FF2B5EF4-FFF2-40B4-BE49-F238E27FC236}">
              <a16:creationId xmlns:a16="http://schemas.microsoft.com/office/drawing/2014/main" xmlns="" id="{ADBBF3D5-C6AD-4FDE-9347-B6A53202AA40}"/>
            </a:ext>
          </a:extLst>
        </xdr:cNvPr>
        <xdr:cNvSpPr/>
      </xdr:nvSpPr>
      <xdr:spPr>
        <a:xfrm>
          <a:off x="12029440" y="6313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32021</xdr:rowOff>
    </xdr:from>
    <xdr:ext cx="534377" cy="259045"/>
    <xdr:sp macro="" textlink="">
      <xdr:nvSpPr>
        <xdr:cNvPr id="540" name="テキスト ボックス 539">
          <a:extLst>
            <a:ext uri="{FF2B5EF4-FFF2-40B4-BE49-F238E27FC236}">
              <a16:creationId xmlns:a16="http://schemas.microsoft.com/office/drawing/2014/main" xmlns="" id="{1723A841-33C2-45AB-A2F1-A75634DDBB9B}"/>
            </a:ext>
          </a:extLst>
        </xdr:cNvPr>
        <xdr:cNvSpPr txBox="1"/>
      </xdr:nvSpPr>
      <xdr:spPr>
        <a:xfrm>
          <a:off x="11835911" y="64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24765</xdr:rowOff>
    </xdr:from>
    <xdr:to>
      <xdr:col>67</xdr:col>
      <xdr:colOff>101600</xdr:colOff>
      <xdr:row>36</xdr:row>
      <xdr:rowOff>126365</xdr:rowOff>
    </xdr:to>
    <xdr:sp macro="" textlink="">
      <xdr:nvSpPr>
        <xdr:cNvPr id="541" name="楕円 540">
          <a:extLst>
            <a:ext uri="{FF2B5EF4-FFF2-40B4-BE49-F238E27FC236}">
              <a16:creationId xmlns:a16="http://schemas.microsoft.com/office/drawing/2014/main" xmlns="" id="{03E1A0AE-DFE7-4392-9CCB-7DEBF5FAE573}"/>
            </a:ext>
          </a:extLst>
        </xdr:cNvPr>
        <xdr:cNvSpPr/>
      </xdr:nvSpPr>
      <xdr:spPr>
        <a:xfrm>
          <a:off x="1123188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117492</xdr:rowOff>
    </xdr:from>
    <xdr:ext cx="534377" cy="259045"/>
    <xdr:sp macro="" textlink="">
      <xdr:nvSpPr>
        <xdr:cNvPr id="542" name="テキスト ボックス 541">
          <a:extLst>
            <a:ext uri="{FF2B5EF4-FFF2-40B4-BE49-F238E27FC236}">
              <a16:creationId xmlns:a16="http://schemas.microsoft.com/office/drawing/2014/main" xmlns="" id="{96D99FFB-DC06-4EAC-B5F9-A25C047575A7}"/>
            </a:ext>
          </a:extLst>
        </xdr:cNvPr>
        <xdr:cNvSpPr txBox="1"/>
      </xdr:nvSpPr>
      <xdr:spPr>
        <a:xfrm>
          <a:off x="11061211" y="61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DD7C5773-855C-4E72-B9F9-624DAA6DA192}"/>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669CCB88-893F-4DC5-A247-C0213A4C5C2E}"/>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3ED255E9-E45A-451E-BC4A-1B23394543A2}"/>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8CA0E411-8476-45CA-BEFE-DBC64D2FE9F5}"/>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CBA73F83-1E66-410A-8809-42E4DB6A6685}"/>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EDDE356-FD77-4CFE-813A-6906C21E002E}"/>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249E22F5-8759-441B-9891-1B8424293105}"/>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729EFAE9-510C-4C3E-8B53-E4A3B8B6F0EB}"/>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D56F7E25-4CE1-48B3-9A33-EE949F52A193}"/>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C57725F1-3C17-4630-9BF6-BA9526A5CDE2}"/>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EBEEBD14-7163-4186-AEF9-FC92682896D8}"/>
            </a:ext>
          </a:extLst>
        </xdr:cNvPr>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xmlns="" id="{514E08E7-2158-426E-8B81-140A374EE6D9}"/>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xmlns="" id="{DF3BE6E6-56BF-4445-9CC7-C6C88F4FB95D}"/>
            </a:ext>
          </a:extLst>
        </xdr:cNvPr>
        <xdr:cNvSpPr txBox="1"/>
      </xdr:nvSpPr>
      <xdr:spPr>
        <a:xfrm>
          <a:off x="1049738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xmlns="" id="{50A5CDCC-71C5-4E71-9A6F-629D7B830361}"/>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xmlns="" id="{ADC20929-1CA8-4E35-BF0B-E98620D71FEC}"/>
            </a:ext>
          </a:extLst>
        </xdr:cNvPr>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5109EADC-2102-4A4D-8E79-8DFA5F6F6B40}"/>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xmlns="" id="{74E45861-1FE7-49DC-8137-0BB0E000DDA6}"/>
            </a:ext>
          </a:extLst>
        </xdr:cNvPr>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xmlns="" id="{393FC2BD-16AF-426C-B2A2-B61B99182409}"/>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xmlns="" id="{53E73AEA-4599-4542-AFC8-CB2929735890}"/>
            </a:ext>
          </a:extLst>
        </xdr:cNvPr>
        <xdr:cNvSpPr txBox="1"/>
      </xdr:nvSpPr>
      <xdr:spPr>
        <a:xfrm>
          <a:off x="1049738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xmlns="" id="{F9789AD7-8279-496D-A68E-50688AAD8CE9}"/>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xmlns="" id="{A948A81D-D746-4035-9D27-222AAF3F13C0}"/>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53741BAA-8E05-45C5-BA0C-483AB943B21B}"/>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B7AFD4DC-F1D3-48ED-BB02-158556254517}"/>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EBD62D9B-F55C-4EDF-B09C-1F51DDC67058}"/>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a:extLst>
            <a:ext uri="{FF2B5EF4-FFF2-40B4-BE49-F238E27FC236}">
              <a16:creationId xmlns:a16="http://schemas.microsoft.com/office/drawing/2014/main" xmlns="" id="{70469D62-82D7-4C6F-ACF6-C8F06E6EB36A}"/>
            </a:ext>
          </a:extLst>
        </xdr:cNvPr>
        <xdr:cNvCxnSpPr/>
      </xdr:nvCxnSpPr>
      <xdr:spPr>
        <a:xfrm flipV="1">
          <a:off x="14374495" y="8567439"/>
          <a:ext cx="1269" cy="124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a:extLst>
            <a:ext uri="{FF2B5EF4-FFF2-40B4-BE49-F238E27FC236}">
              <a16:creationId xmlns:a16="http://schemas.microsoft.com/office/drawing/2014/main" xmlns="" id="{AC85C159-5A36-42B9-BD10-42FEBE18812D}"/>
            </a:ext>
          </a:extLst>
        </xdr:cNvPr>
        <xdr:cNvSpPr txBox="1"/>
      </xdr:nvSpPr>
      <xdr:spPr>
        <a:xfrm>
          <a:off x="14419580" y="98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a:extLst>
            <a:ext uri="{FF2B5EF4-FFF2-40B4-BE49-F238E27FC236}">
              <a16:creationId xmlns:a16="http://schemas.microsoft.com/office/drawing/2014/main" xmlns="" id="{5FF48E2F-894B-40D8-AD68-9B7F5EBD59AB}"/>
            </a:ext>
          </a:extLst>
        </xdr:cNvPr>
        <xdr:cNvCxnSpPr/>
      </xdr:nvCxnSpPr>
      <xdr:spPr>
        <a:xfrm>
          <a:off x="14287500" y="9807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a:extLst>
            <a:ext uri="{FF2B5EF4-FFF2-40B4-BE49-F238E27FC236}">
              <a16:creationId xmlns:a16="http://schemas.microsoft.com/office/drawing/2014/main" xmlns="" id="{A6952E14-C4F0-4E41-98B5-B203D6971560}"/>
            </a:ext>
          </a:extLst>
        </xdr:cNvPr>
        <xdr:cNvSpPr txBox="1"/>
      </xdr:nvSpPr>
      <xdr:spPr>
        <a:xfrm>
          <a:off x="14419580" y="835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a:extLst>
            <a:ext uri="{FF2B5EF4-FFF2-40B4-BE49-F238E27FC236}">
              <a16:creationId xmlns:a16="http://schemas.microsoft.com/office/drawing/2014/main" xmlns="" id="{61D53030-3BEF-4738-A0DD-A970A2DB6C73}"/>
            </a:ext>
          </a:extLst>
        </xdr:cNvPr>
        <xdr:cNvCxnSpPr/>
      </xdr:nvCxnSpPr>
      <xdr:spPr>
        <a:xfrm>
          <a:off x="14287500" y="8567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143663</xdr:rowOff>
    </xdr:from>
    <xdr:to>
      <xdr:col>85</xdr:col>
      <xdr:colOff>127000</xdr:colOff>
      <xdr:row>58</xdr:row>
      <xdr:rowOff>81845</xdr:rowOff>
    </xdr:to>
    <xdr:cxnSp macro="">
      <xdr:nvCxnSpPr>
        <xdr:cNvPr id="572" name="直線コネクタ 571">
          <a:extLst>
            <a:ext uri="{FF2B5EF4-FFF2-40B4-BE49-F238E27FC236}">
              <a16:creationId xmlns:a16="http://schemas.microsoft.com/office/drawing/2014/main" xmlns="" id="{5A90BA4F-E66E-4B8B-B420-644537232A67}"/>
            </a:ext>
          </a:extLst>
        </xdr:cNvPr>
        <xdr:cNvCxnSpPr/>
      </xdr:nvCxnSpPr>
      <xdr:spPr>
        <a:xfrm>
          <a:off x="13629640" y="9531503"/>
          <a:ext cx="746760" cy="2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a:extLst>
            <a:ext uri="{FF2B5EF4-FFF2-40B4-BE49-F238E27FC236}">
              <a16:creationId xmlns:a16="http://schemas.microsoft.com/office/drawing/2014/main" xmlns="" id="{A96396AC-502A-4287-97C1-C776D1E56339}"/>
            </a:ext>
          </a:extLst>
        </xdr:cNvPr>
        <xdr:cNvSpPr txBox="1"/>
      </xdr:nvSpPr>
      <xdr:spPr>
        <a:xfrm>
          <a:off x="14419580" y="927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a:extLst>
            <a:ext uri="{FF2B5EF4-FFF2-40B4-BE49-F238E27FC236}">
              <a16:creationId xmlns:a16="http://schemas.microsoft.com/office/drawing/2014/main" xmlns="" id="{E29262AE-0FCD-4B44-A120-770C60F735A4}"/>
            </a:ext>
          </a:extLst>
        </xdr:cNvPr>
        <xdr:cNvSpPr/>
      </xdr:nvSpPr>
      <xdr:spPr>
        <a:xfrm>
          <a:off x="14325600" y="94174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143663</xdr:rowOff>
    </xdr:from>
    <xdr:to>
      <xdr:col>81</xdr:col>
      <xdr:colOff>50800</xdr:colOff>
      <xdr:row>58</xdr:row>
      <xdr:rowOff>4235</xdr:rowOff>
    </xdr:to>
    <xdr:cxnSp macro="">
      <xdr:nvCxnSpPr>
        <xdr:cNvPr id="575" name="直線コネクタ 574">
          <a:extLst>
            <a:ext uri="{FF2B5EF4-FFF2-40B4-BE49-F238E27FC236}">
              <a16:creationId xmlns:a16="http://schemas.microsoft.com/office/drawing/2014/main" xmlns="" id="{DC06B68E-C00D-4949-88AD-67EFDF7A739A}"/>
            </a:ext>
          </a:extLst>
        </xdr:cNvPr>
        <xdr:cNvCxnSpPr/>
      </xdr:nvCxnSpPr>
      <xdr:spPr>
        <a:xfrm flipV="1">
          <a:off x="12854940" y="9531503"/>
          <a:ext cx="774700" cy="1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a:extLst>
            <a:ext uri="{FF2B5EF4-FFF2-40B4-BE49-F238E27FC236}">
              <a16:creationId xmlns:a16="http://schemas.microsoft.com/office/drawing/2014/main" xmlns="" id="{1944F9C8-358D-4A7F-9997-AF6CDEF5D84D}"/>
            </a:ext>
          </a:extLst>
        </xdr:cNvPr>
        <xdr:cNvSpPr/>
      </xdr:nvSpPr>
      <xdr:spPr>
        <a:xfrm>
          <a:off x="13578840" y="9305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a:extLst>
            <a:ext uri="{FF2B5EF4-FFF2-40B4-BE49-F238E27FC236}">
              <a16:creationId xmlns:a16="http://schemas.microsoft.com/office/drawing/2014/main" xmlns="" id="{57DD7595-53B8-48D1-8F1A-28611BA30DB5}"/>
            </a:ext>
          </a:extLst>
        </xdr:cNvPr>
        <xdr:cNvSpPr txBox="1"/>
      </xdr:nvSpPr>
      <xdr:spPr>
        <a:xfrm>
          <a:off x="13408171" y="90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164579</xdr:rowOff>
    </xdr:from>
    <xdr:to>
      <xdr:col>76</xdr:col>
      <xdr:colOff>114300</xdr:colOff>
      <xdr:row>58</xdr:row>
      <xdr:rowOff>4235</xdr:rowOff>
    </xdr:to>
    <xdr:cxnSp macro="">
      <xdr:nvCxnSpPr>
        <xdr:cNvPr id="578" name="直線コネクタ 577">
          <a:extLst>
            <a:ext uri="{FF2B5EF4-FFF2-40B4-BE49-F238E27FC236}">
              <a16:creationId xmlns:a16="http://schemas.microsoft.com/office/drawing/2014/main" xmlns="" id="{8E3EADEA-6D12-4848-9016-A7965C018038}"/>
            </a:ext>
          </a:extLst>
        </xdr:cNvPr>
        <xdr:cNvCxnSpPr/>
      </xdr:nvCxnSpPr>
      <xdr:spPr>
        <a:xfrm>
          <a:off x="12072620" y="9552419"/>
          <a:ext cx="782320" cy="17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1784</xdr:rowOff>
    </xdr:from>
    <xdr:to>
      <xdr:col>76</xdr:col>
      <xdr:colOff>165100</xdr:colOff>
      <xdr:row>56</xdr:row>
      <xdr:rowOff>103384</xdr:rowOff>
    </xdr:to>
    <xdr:sp macro="" textlink="">
      <xdr:nvSpPr>
        <xdr:cNvPr id="579" name="フローチャート: 判断 578">
          <a:extLst>
            <a:ext uri="{FF2B5EF4-FFF2-40B4-BE49-F238E27FC236}">
              <a16:creationId xmlns:a16="http://schemas.microsoft.com/office/drawing/2014/main" xmlns="" id="{A97D8F81-C4FB-4BC7-89F3-95421ECC32E6}"/>
            </a:ext>
          </a:extLst>
        </xdr:cNvPr>
        <xdr:cNvSpPr/>
      </xdr:nvSpPr>
      <xdr:spPr>
        <a:xfrm>
          <a:off x="12804140" y="9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xmlns="" id="{1A023274-16FC-438C-8F79-DB678EAA7292}"/>
            </a:ext>
          </a:extLst>
        </xdr:cNvPr>
        <xdr:cNvSpPr txBox="1"/>
      </xdr:nvSpPr>
      <xdr:spPr>
        <a:xfrm>
          <a:off x="12610611" y="9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164579</xdr:rowOff>
    </xdr:from>
    <xdr:to>
      <xdr:col>71</xdr:col>
      <xdr:colOff>177800</xdr:colOff>
      <xdr:row>57</xdr:row>
      <xdr:rowOff>109677</xdr:rowOff>
    </xdr:to>
    <xdr:cxnSp macro="">
      <xdr:nvCxnSpPr>
        <xdr:cNvPr id="581" name="直線コネクタ 580">
          <a:extLst>
            <a:ext uri="{FF2B5EF4-FFF2-40B4-BE49-F238E27FC236}">
              <a16:creationId xmlns:a16="http://schemas.microsoft.com/office/drawing/2014/main" xmlns="" id="{133AB565-AA89-4A6C-A951-21E7D3049FDA}"/>
            </a:ext>
          </a:extLst>
        </xdr:cNvPr>
        <xdr:cNvCxnSpPr/>
      </xdr:nvCxnSpPr>
      <xdr:spPr>
        <a:xfrm flipV="1">
          <a:off x="11282680" y="9552419"/>
          <a:ext cx="789940" cy="1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59677</xdr:rowOff>
    </xdr:from>
    <xdr:to>
      <xdr:col>72</xdr:col>
      <xdr:colOff>38100</xdr:colOff>
      <xdr:row>56</xdr:row>
      <xdr:rowOff>161277</xdr:rowOff>
    </xdr:to>
    <xdr:sp macro="" textlink="">
      <xdr:nvSpPr>
        <xdr:cNvPr id="582" name="フローチャート: 判断 581">
          <a:extLst>
            <a:ext uri="{FF2B5EF4-FFF2-40B4-BE49-F238E27FC236}">
              <a16:creationId xmlns:a16="http://schemas.microsoft.com/office/drawing/2014/main" xmlns="" id="{25C7FD32-25BD-45B6-8FDE-4CB15019A337}"/>
            </a:ext>
          </a:extLst>
        </xdr:cNvPr>
        <xdr:cNvSpPr/>
      </xdr:nvSpPr>
      <xdr:spPr>
        <a:xfrm>
          <a:off x="12029440" y="9447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6354</xdr:rowOff>
    </xdr:from>
    <xdr:ext cx="534377" cy="259045"/>
    <xdr:sp macro="" textlink="">
      <xdr:nvSpPr>
        <xdr:cNvPr id="583" name="テキスト ボックス 582">
          <a:extLst>
            <a:ext uri="{FF2B5EF4-FFF2-40B4-BE49-F238E27FC236}">
              <a16:creationId xmlns:a16="http://schemas.microsoft.com/office/drawing/2014/main" xmlns="" id="{8FA7BD76-732F-4461-B84E-ECD1DFB85CF0}"/>
            </a:ext>
          </a:extLst>
        </xdr:cNvPr>
        <xdr:cNvSpPr txBox="1"/>
      </xdr:nvSpPr>
      <xdr:spPr>
        <a:xfrm>
          <a:off x="11835911" y="92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79890</xdr:rowOff>
    </xdr:from>
    <xdr:to>
      <xdr:col>67</xdr:col>
      <xdr:colOff>101600</xdr:colOff>
      <xdr:row>57</xdr:row>
      <xdr:rowOff>10040</xdr:rowOff>
    </xdr:to>
    <xdr:sp macro="" textlink="">
      <xdr:nvSpPr>
        <xdr:cNvPr id="584" name="フローチャート: 判断 583">
          <a:extLst>
            <a:ext uri="{FF2B5EF4-FFF2-40B4-BE49-F238E27FC236}">
              <a16:creationId xmlns:a16="http://schemas.microsoft.com/office/drawing/2014/main" xmlns="" id="{22FCD923-887F-41FC-9197-052B9928BB20}"/>
            </a:ext>
          </a:extLst>
        </xdr:cNvPr>
        <xdr:cNvSpPr/>
      </xdr:nvSpPr>
      <xdr:spPr>
        <a:xfrm>
          <a:off x="11231880" y="9467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xmlns="" id="{7712F5B4-48D4-40DE-9042-616B1F60D185}"/>
            </a:ext>
          </a:extLst>
        </xdr:cNvPr>
        <xdr:cNvSpPr txBox="1"/>
      </xdr:nvSpPr>
      <xdr:spPr>
        <a:xfrm>
          <a:off x="11061211" y="92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6206151B-F53B-4C90-9A59-7EA123C6E926}"/>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138F195F-057A-448E-9132-33904E538CB8}"/>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E8C99B8E-FA1C-4B75-98AA-3BBA176A6447}"/>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6D2BB57-283A-4675-8460-3B5B073FC28E}"/>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AA633FB7-4E08-4529-B1DB-E831374181C7}"/>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31045</xdr:rowOff>
    </xdr:from>
    <xdr:to>
      <xdr:col>85</xdr:col>
      <xdr:colOff>177800</xdr:colOff>
      <xdr:row>58</xdr:row>
      <xdr:rowOff>132645</xdr:rowOff>
    </xdr:to>
    <xdr:sp macro="" textlink="">
      <xdr:nvSpPr>
        <xdr:cNvPr id="591" name="楕円 590">
          <a:extLst>
            <a:ext uri="{FF2B5EF4-FFF2-40B4-BE49-F238E27FC236}">
              <a16:creationId xmlns:a16="http://schemas.microsoft.com/office/drawing/2014/main" xmlns="" id="{28C61007-447B-4194-B0D5-1EEF2189765D}"/>
            </a:ext>
          </a:extLst>
        </xdr:cNvPr>
        <xdr:cNvSpPr/>
      </xdr:nvSpPr>
      <xdr:spPr>
        <a:xfrm>
          <a:off x="14325600" y="97541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117422</xdr:rowOff>
    </xdr:from>
    <xdr:ext cx="534377" cy="259045"/>
    <xdr:sp macro="" textlink="">
      <xdr:nvSpPr>
        <xdr:cNvPr id="592" name="教育費該当値テキスト">
          <a:extLst>
            <a:ext uri="{FF2B5EF4-FFF2-40B4-BE49-F238E27FC236}">
              <a16:creationId xmlns:a16="http://schemas.microsoft.com/office/drawing/2014/main" xmlns="" id="{80BA300D-E46B-4628-808B-BC6E2461ECBC}"/>
            </a:ext>
          </a:extLst>
        </xdr:cNvPr>
        <xdr:cNvSpPr txBox="1"/>
      </xdr:nvSpPr>
      <xdr:spPr>
        <a:xfrm>
          <a:off x="14419580" y="96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92863</xdr:rowOff>
    </xdr:from>
    <xdr:to>
      <xdr:col>81</xdr:col>
      <xdr:colOff>101600</xdr:colOff>
      <xdr:row>57</xdr:row>
      <xdr:rowOff>23013</xdr:rowOff>
    </xdr:to>
    <xdr:sp macro="" textlink="">
      <xdr:nvSpPr>
        <xdr:cNvPr id="593" name="楕円 592">
          <a:extLst>
            <a:ext uri="{FF2B5EF4-FFF2-40B4-BE49-F238E27FC236}">
              <a16:creationId xmlns:a16="http://schemas.microsoft.com/office/drawing/2014/main" xmlns="" id="{ABFBDD7F-EC67-41FD-937C-5C540917BC27}"/>
            </a:ext>
          </a:extLst>
        </xdr:cNvPr>
        <xdr:cNvSpPr/>
      </xdr:nvSpPr>
      <xdr:spPr>
        <a:xfrm>
          <a:off x="13578840" y="9480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14140</xdr:rowOff>
    </xdr:from>
    <xdr:ext cx="534377" cy="259045"/>
    <xdr:sp macro="" textlink="">
      <xdr:nvSpPr>
        <xdr:cNvPr id="594" name="テキスト ボックス 593">
          <a:extLst>
            <a:ext uri="{FF2B5EF4-FFF2-40B4-BE49-F238E27FC236}">
              <a16:creationId xmlns:a16="http://schemas.microsoft.com/office/drawing/2014/main" xmlns="" id="{60EAE277-68B7-4B22-884A-1B708CCE34DD}"/>
            </a:ext>
          </a:extLst>
        </xdr:cNvPr>
        <xdr:cNvSpPr txBox="1"/>
      </xdr:nvSpPr>
      <xdr:spPr>
        <a:xfrm>
          <a:off x="13408171" y="95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124885</xdr:rowOff>
    </xdr:from>
    <xdr:to>
      <xdr:col>76</xdr:col>
      <xdr:colOff>165100</xdr:colOff>
      <xdr:row>58</xdr:row>
      <xdr:rowOff>55035</xdr:rowOff>
    </xdr:to>
    <xdr:sp macro="" textlink="">
      <xdr:nvSpPr>
        <xdr:cNvPr id="595" name="楕円 594">
          <a:extLst>
            <a:ext uri="{FF2B5EF4-FFF2-40B4-BE49-F238E27FC236}">
              <a16:creationId xmlns:a16="http://schemas.microsoft.com/office/drawing/2014/main" xmlns="" id="{BA6C6942-9A08-4E09-8EF4-816E3015EA92}"/>
            </a:ext>
          </a:extLst>
        </xdr:cNvPr>
        <xdr:cNvSpPr/>
      </xdr:nvSpPr>
      <xdr:spPr>
        <a:xfrm>
          <a:off x="12804140" y="9680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46162</xdr:rowOff>
    </xdr:from>
    <xdr:ext cx="534377" cy="259045"/>
    <xdr:sp macro="" textlink="">
      <xdr:nvSpPr>
        <xdr:cNvPr id="596" name="テキスト ボックス 595">
          <a:extLst>
            <a:ext uri="{FF2B5EF4-FFF2-40B4-BE49-F238E27FC236}">
              <a16:creationId xmlns:a16="http://schemas.microsoft.com/office/drawing/2014/main" xmlns="" id="{C22F7692-EA42-4AC0-8A73-1AF05E35419E}"/>
            </a:ext>
          </a:extLst>
        </xdr:cNvPr>
        <xdr:cNvSpPr txBox="1"/>
      </xdr:nvSpPr>
      <xdr:spPr>
        <a:xfrm>
          <a:off x="12610611" y="97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113779</xdr:rowOff>
    </xdr:from>
    <xdr:to>
      <xdr:col>72</xdr:col>
      <xdr:colOff>38100</xdr:colOff>
      <xdr:row>57</xdr:row>
      <xdr:rowOff>43929</xdr:rowOff>
    </xdr:to>
    <xdr:sp macro="" textlink="">
      <xdr:nvSpPr>
        <xdr:cNvPr id="597" name="楕円 596">
          <a:extLst>
            <a:ext uri="{FF2B5EF4-FFF2-40B4-BE49-F238E27FC236}">
              <a16:creationId xmlns:a16="http://schemas.microsoft.com/office/drawing/2014/main" xmlns="" id="{E370A046-6F4A-4B61-93BE-25F107C56588}"/>
            </a:ext>
          </a:extLst>
        </xdr:cNvPr>
        <xdr:cNvSpPr/>
      </xdr:nvSpPr>
      <xdr:spPr>
        <a:xfrm>
          <a:off x="12029440" y="9501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35056</xdr:rowOff>
    </xdr:from>
    <xdr:ext cx="534377" cy="259045"/>
    <xdr:sp macro="" textlink="">
      <xdr:nvSpPr>
        <xdr:cNvPr id="598" name="テキスト ボックス 597">
          <a:extLst>
            <a:ext uri="{FF2B5EF4-FFF2-40B4-BE49-F238E27FC236}">
              <a16:creationId xmlns:a16="http://schemas.microsoft.com/office/drawing/2014/main" xmlns="" id="{9906F72D-250C-4744-9C7A-6DEE5C62F2F4}"/>
            </a:ext>
          </a:extLst>
        </xdr:cNvPr>
        <xdr:cNvSpPr txBox="1"/>
      </xdr:nvSpPr>
      <xdr:spPr>
        <a:xfrm>
          <a:off x="11835911" y="95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58877</xdr:rowOff>
    </xdr:from>
    <xdr:to>
      <xdr:col>67</xdr:col>
      <xdr:colOff>101600</xdr:colOff>
      <xdr:row>57</xdr:row>
      <xdr:rowOff>160477</xdr:rowOff>
    </xdr:to>
    <xdr:sp macro="" textlink="">
      <xdr:nvSpPr>
        <xdr:cNvPr id="599" name="楕円 598">
          <a:extLst>
            <a:ext uri="{FF2B5EF4-FFF2-40B4-BE49-F238E27FC236}">
              <a16:creationId xmlns:a16="http://schemas.microsoft.com/office/drawing/2014/main" xmlns="" id="{037C9823-BAB7-4844-A9B0-03F24B315E00}"/>
            </a:ext>
          </a:extLst>
        </xdr:cNvPr>
        <xdr:cNvSpPr/>
      </xdr:nvSpPr>
      <xdr:spPr>
        <a:xfrm>
          <a:off x="11231880" y="96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151604</xdr:rowOff>
    </xdr:from>
    <xdr:ext cx="534377" cy="259045"/>
    <xdr:sp macro="" textlink="">
      <xdr:nvSpPr>
        <xdr:cNvPr id="600" name="テキスト ボックス 599">
          <a:extLst>
            <a:ext uri="{FF2B5EF4-FFF2-40B4-BE49-F238E27FC236}">
              <a16:creationId xmlns:a16="http://schemas.microsoft.com/office/drawing/2014/main" xmlns="" id="{3F37EE9A-98CC-47E1-B6DD-D55BA41B4C7D}"/>
            </a:ext>
          </a:extLst>
        </xdr:cNvPr>
        <xdr:cNvSpPr txBox="1"/>
      </xdr:nvSpPr>
      <xdr:spPr>
        <a:xfrm>
          <a:off x="110612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19EBE9A3-DD98-4C58-A225-4E60AE685065}"/>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A24CC4DC-63A3-429E-9B6C-75EB9ABA90AB}"/>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89E4173D-2125-4907-B210-B050163A03AB}"/>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EA8AFD81-1375-4F92-A4E6-C0D8723ED9BD}"/>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7FBA614D-9A63-41D0-8DC2-9F9E329BCEF4}"/>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C8EC595E-6241-41EC-9A4F-695ACD79BA2B}"/>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7717EA61-8F89-42EE-943B-450ADF79F044}"/>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5DB9A89D-2D3E-482F-80C3-6AB6732D6304}"/>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5CE11C1E-7A2A-46BC-AB3B-3630B7703EB9}"/>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F67E5B7E-7AFD-43B0-80C8-40DDAFA6650A}"/>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7C7D1D08-61D3-4AF9-B184-BF73AF9CEF69}"/>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A1AE9B80-550E-484C-A124-73E9C6F5374A}"/>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2A8FE372-E6DB-4EF0-AE25-C02048704046}"/>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xmlns="" id="{6C5D5B81-D19F-4277-9B23-DA589ACDA7E5}"/>
            </a:ext>
          </a:extLst>
        </xdr:cNvPr>
        <xdr:cNvSpPr txBox="1"/>
      </xdr:nvSpPr>
      <xdr:spPr>
        <a:xfrm>
          <a:off x="10561501" y="12776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29D4F84-3602-4B3B-AAE1-1F49CCCAB9F1}"/>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xmlns="" id="{9A291A18-5D3D-4FBD-B6F5-14F6D3ED5953}"/>
            </a:ext>
          </a:extLst>
        </xdr:cNvPr>
        <xdr:cNvSpPr txBox="1"/>
      </xdr:nvSpPr>
      <xdr:spPr>
        <a:xfrm>
          <a:off x="10561501" y="124066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5FF91D56-A553-44DF-B204-CF75B21197F7}"/>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xmlns="" id="{6CB1A915-BB01-4985-A739-5D75D0590193}"/>
            </a:ext>
          </a:extLst>
        </xdr:cNvPr>
        <xdr:cNvSpPr txBox="1"/>
      </xdr:nvSpPr>
      <xdr:spPr>
        <a:xfrm>
          <a:off x="10561501" y="120332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6F15329A-B20C-41F0-A6F8-CF90B7753EE6}"/>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xmlns="" id="{04A6F493-943B-475A-BF17-A24441F30A2B}"/>
            </a:ext>
          </a:extLst>
        </xdr:cNvPr>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1AF23401-5129-4823-BD97-3DF4254A318D}"/>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xmlns="" id="{9EE0154D-6B1C-4A58-BEE5-FD2BF7758900}"/>
            </a:ext>
          </a:extLst>
        </xdr:cNvPr>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854C9549-D740-4B5D-8DC7-52B6F785E2E2}"/>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xmlns="" id="{904A64A5-367C-45ED-B76D-16349B393E5F}"/>
            </a:ext>
          </a:extLst>
        </xdr:cNvPr>
        <xdr:cNvCxnSpPr/>
      </xdr:nvCxnSpPr>
      <xdr:spPr>
        <a:xfrm flipV="1">
          <a:off x="14374495" y="11861927"/>
          <a:ext cx="1269" cy="142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xmlns="" id="{34519309-80B9-4655-BCA3-2D08F637B305}"/>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xmlns="" id="{D1C12F27-6CA8-400E-BCCC-CCBBB7CC863B}"/>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a:extLst>
            <a:ext uri="{FF2B5EF4-FFF2-40B4-BE49-F238E27FC236}">
              <a16:creationId xmlns:a16="http://schemas.microsoft.com/office/drawing/2014/main" xmlns="" id="{025BE670-2B2E-4ABF-96D6-9679D74F0828}"/>
            </a:ext>
          </a:extLst>
        </xdr:cNvPr>
        <xdr:cNvSpPr txBox="1"/>
      </xdr:nvSpPr>
      <xdr:spPr>
        <a:xfrm>
          <a:off x="14419580" y="116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a:extLst>
            <a:ext uri="{FF2B5EF4-FFF2-40B4-BE49-F238E27FC236}">
              <a16:creationId xmlns:a16="http://schemas.microsoft.com/office/drawing/2014/main" xmlns="" id="{7F815B98-5AA2-4A8A-B08B-16F21C72AC02}"/>
            </a:ext>
          </a:extLst>
        </xdr:cNvPr>
        <xdr:cNvCxnSpPr/>
      </xdr:nvCxnSpPr>
      <xdr:spPr>
        <a:xfrm>
          <a:off x="14287500" y="11861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18414</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xmlns="" id="{B0C03D81-9188-44E0-9197-886541202F0E}"/>
            </a:ext>
          </a:extLst>
        </xdr:cNvPr>
        <xdr:cNvCxnSpPr/>
      </xdr:nvCxnSpPr>
      <xdr:spPr>
        <a:xfrm flipV="1">
          <a:off x="13629640" y="13261974"/>
          <a:ext cx="74676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a:extLst>
            <a:ext uri="{FF2B5EF4-FFF2-40B4-BE49-F238E27FC236}">
              <a16:creationId xmlns:a16="http://schemas.microsoft.com/office/drawing/2014/main" xmlns="" id="{F11154A5-04ED-439B-A6B7-E5F79F551857}"/>
            </a:ext>
          </a:extLst>
        </xdr:cNvPr>
        <xdr:cNvSpPr txBox="1"/>
      </xdr:nvSpPr>
      <xdr:spPr>
        <a:xfrm>
          <a:off x="14419580" y="130068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a:extLst>
            <a:ext uri="{FF2B5EF4-FFF2-40B4-BE49-F238E27FC236}">
              <a16:creationId xmlns:a16="http://schemas.microsoft.com/office/drawing/2014/main" xmlns="" id="{6C5B520B-A3A0-41E7-B94F-3EB2F830310D}"/>
            </a:ext>
          </a:extLst>
        </xdr:cNvPr>
        <xdr:cNvSpPr/>
      </xdr:nvSpPr>
      <xdr:spPr>
        <a:xfrm>
          <a:off x="14325600" y="13151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128524</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xmlns="" id="{A5A97124-7512-48A0-8C91-8F72E18128BA}"/>
            </a:ext>
          </a:extLst>
        </xdr:cNvPr>
        <xdr:cNvCxnSpPr/>
      </xdr:nvCxnSpPr>
      <xdr:spPr>
        <a:xfrm>
          <a:off x="12854940" y="13204444"/>
          <a:ext cx="774700" cy="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a:extLst>
            <a:ext uri="{FF2B5EF4-FFF2-40B4-BE49-F238E27FC236}">
              <a16:creationId xmlns:a16="http://schemas.microsoft.com/office/drawing/2014/main" xmlns="" id="{2764AF87-D903-4CA6-9755-A448EFE2B9AD}"/>
            </a:ext>
          </a:extLst>
        </xdr:cNvPr>
        <xdr:cNvSpPr/>
      </xdr:nvSpPr>
      <xdr:spPr>
        <a:xfrm>
          <a:off x="13578840" y="131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a:extLst>
            <a:ext uri="{FF2B5EF4-FFF2-40B4-BE49-F238E27FC236}">
              <a16:creationId xmlns:a16="http://schemas.microsoft.com/office/drawing/2014/main" xmlns="" id="{9FB0221F-946C-4695-B471-DCC8F3DC3477}"/>
            </a:ext>
          </a:extLst>
        </xdr:cNvPr>
        <xdr:cNvSpPr txBox="1"/>
      </xdr:nvSpPr>
      <xdr:spPr>
        <a:xfrm>
          <a:off x="13417628" y="128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64388</xdr:rowOff>
    </xdr:from>
    <xdr:to>
      <xdr:col>76</xdr:col>
      <xdr:colOff>114300</xdr:colOff>
      <xdr:row>78</xdr:row>
      <xdr:rowOff>128524</xdr:rowOff>
    </xdr:to>
    <xdr:cxnSp macro="">
      <xdr:nvCxnSpPr>
        <xdr:cNvPr id="635" name="直線コネクタ 634">
          <a:extLst>
            <a:ext uri="{FF2B5EF4-FFF2-40B4-BE49-F238E27FC236}">
              <a16:creationId xmlns:a16="http://schemas.microsoft.com/office/drawing/2014/main" xmlns="" id="{E4CEEAD8-3EA7-4505-B579-9209DCA7D35B}"/>
            </a:ext>
          </a:extLst>
        </xdr:cNvPr>
        <xdr:cNvCxnSpPr/>
      </xdr:nvCxnSpPr>
      <xdr:spPr>
        <a:xfrm>
          <a:off x="12072620" y="13140308"/>
          <a:ext cx="782320"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888</xdr:rowOff>
    </xdr:from>
    <xdr:to>
      <xdr:col>76</xdr:col>
      <xdr:colOff>165100</xdr:colOff>
      <xdr:row>78</xdr:row>
      <xdr:rowOff>102488</xdr:rowOff>
    </xdr:to>
    <xdr:sp macro="" textlink="">
      <xdr:nvSpPr>
        <xdr:cNvPr id="636" name="フローチャート: 判断 635">
          <a:extLst>
            <a:ext uri="{FF2B5EF4-FFF2-40B4-BE49-F238E27FC236}">
              <a16:creationId xmlns:a16="http://schemas.microsoft.com/office/drawing/2014/main" xmlns="" id="{83D20770-26DE-476A-9C1B-850001BD7A31}"/>
            </a:ext>
          </a:extLst>
        </xdr:cNvPr>
        <xdr:cNvSpPr/>
      </xdr:nvSpPr>
      <xdr:spPr>
        <a:xfrm>
          <a:off x="12804140" y="1307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119015</xdr:rowOff>
    </xdr:from>
    <xdr:ext cx="469744" cy="259045"/>
    <xdr:sp macro="" textlink="">
      <xdr:nvSpPr>
        <xdr:cNvPr id="637" name="テキスト ボックス 636">
          <a:extLst>
            <a:ext uri="{FF2B5EF4-FFF2-40B4-BE49-F238E27FC236}">
              <a16:creationId xmlns:a16="http://schemas.microsoft.com/office/drawing/2014/main" xmlns="" id="{6A0976DD-F19B-44AB-A864-6C1471E89E3C}"/>
            </a:ext>
          </a:extLst>
        </xdr:cNvPr>
        <xdr:cNvSpPr txBox="1"/>
      </xdr:nvSpPr>
      <xdr:spPr>
        <a:xfrm>
          <a:off x="12642928" y="128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64388</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xmlns="" id="{DB75FEA9-1018-4A2A-A588-B7083CCD6B5C}"/>
            </a:ext>
          </a:extLst>
        </xdr:cNvPr>
        <xdr:cNvCxnSpPr/>
      </xdr:nvCxnSpPr>
      <xdr:spPr>
        <a:xfrm flipV="1">
          <a:off x="11282680" y="13140308"/>
          <a:ext cx="789940" cy="1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125222</xdr:rowOff>
    </xdr:from>
    <xdr:to>
      <xdr:col>72</xdr:col>
      <xdr:colOff>38100</xdr:colOff>
      <xdr:row>78</xdr:row>
      <xdr:rowOff>55372</xdr:rowOff>
    </xdr:to>
    <xdr:sp macro="" textlink="">
      <xdr:nvSpPr>
        <xdr:cNvPr id="639" name="フローチャート: 判断 638">
          <a:extLst>
            <a:ext uri="{FF2B5EF4-FFF2-40B4-BE49-F238E27FC236}">
              <a16:creationId xmlns:a16="http://schemas.microsoft.com/office/drawing/2014/main" xmlns="" id="{643F65E4-519A-4AFF-A991-2E9AA403FF87}"/>
            </a:ext>
          </a:extLst>
        </xdr:cNvPr>
        <xdr:cNvSpPr/>
      </xdr:nvSpPr>
      <xdr:spPr>
        <a:xfrm>
          <a:off x="12029440" y="13033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71899</xdr:rowOff>
    </xdr:from>
    <xdr:ext cx="469744" cy="259045"/>
    <xdr:sp macro="" textlink="">
      <xdr:nvSpPr>
        <xdr:cNvPr id="640" name="テキスト ボックス 639">
          <a:extLst>
            <a:ext uri="{FF2B5EF4-FFF2-40B4-BE49-F238E27FC236}">
              <a16:creationId xmlns:a16="http://schemas.microsoft.com/office/drawing/2014/main" xmlns="" id="{7059F228-7B98-4A6E-8907-0607F6AFFA0F}"/>
            </a:ext>
          </a:extLst>
        </xdr:cNvPr>
        <xdr:cNvSpPr txBox="1"/>
      </xdr:nvSpPr>
      <xdr:spPr>
        <a:xfrm>
          <a:off x="11868228" y="1281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87630</xdr:rowOff>
    </xdr:from>
    <xdr:to>
      <xdr:col>67</xdr:col>
      <xdr:colOff>101600</xdr:colOff>
      <xdr:row>79</xdr:row>
      <xdr:rowOff>17780</xdr:rowOff>
    </xdr:to>
    <xdr:sp macro="" textlink="">
      <xdr:nvSpPr>
        <xdr:cNvPr id="641" name="フローチャート: 判断 640">
          <a:extLst>
            <a:ext uri="{FF2B5EF4-FFF2-40B4-BE49-F238E27FC236}">
              <a16:creationId xmlns:a16="http://schemas.microsoft.com/office/drawing/2014/main" xmlns="" id="{5A0E8567-7FE4-4112-9FE9-62BD1C40CE1F}"/>
            </a:ext>
          </a:extLst>
        </xdr:cNvPr>
        <xdr:cNvSpPr/>
      </xdr:nvSpPr>
      <xdr:spPr>
        <a:xfrm>
          <a:off x="11231880" y="13163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34307</xdr:rowOff>
    </xdr:from>
    <xdr:ext cx="378565" cy="259045"/>
    <xdr:sp macro="" textlink="">
      <xdr:nvSpPr>
        <xdr:cNvPr id="642" name="テキスト ボックス 641">
          <a:extLst>
            <a:ext uri="{FF2B5EF4-FFF2-40B4-BE49-F238E27FC236}">
              <a16:creationId xmlns:a16="http://schemas.microsoft.com/office/drawing/2014/main" xmlns="" id="{99E2ED52-2FC5-4693-AF03-8EE79F3F1B8A}"/>
            </a:ext>
          </a:extLst>
        </xdr:cNvPr>
        <xdr:cNvSpPr txBox="1"/>
      </xdr:nvSpPr>
      <xdr:spPr>
        <a:xfrm>
          <a:off x="11116257" y="12942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7F29D08C-03F9-40E3-9B28-7AB0077140CE}"/>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7CBEFC69-C83E-44BE-A39D-435816341DF9}"/>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E94B877-0EE2-482E-AD7F-17F2414E983F}"/>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7FFED435-3971-48A3-B0E8-9526ED838138}"/>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4653A747-F640-4113-BF8B-A607FC76972E}"/>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139064</xdr:rowOff>
    </xdr:from>
    <xdr:to>
      <xdr:col>85</xdr:col>
      <xdr:colOff>177800</xdr:colOff>
      <xdr:row>79</xdr:row>
      <xdr:rowOff>69214</xdr:rowOff>
    </xdr:to>
    <xdr:sp macro="" textlink="">
      <xdr:nvSpPr>
        <xdr:cNvPr id="648" name="楕円 647">
          <a:extLst>
            <a:ext uri="{FF2B5EF4-FFF2-40B4-BE49-F238E27FC236}">
              <a16:creationId xmlns:a16="http://schemas.microsoft.com/office/drawing/2014/main" xmlns="" id="{FF44CFC4-A8F6-4AF0-90F8-CE945571FBEF}"/>
            </a:ext>
          </a:extLst>
        </xdr:cNvPr>
        <xdr:cNvSpPr/>
      </xdr:nvSpPr>
      <xdr:spPr>
        <a:xfrm>
          <a:off x="14325600" y="132149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54118</xdr:rowOff>
    </xdr:from>
    <xdr:ext cx="378565" cy="259045"/>
    <xdr:sp macro="" textlink="">
      <xdr:nvSpPr>
        <xdr:cNvPr id="649" name="災害復旧費該当値テキスト">
          <a:extLst>
            <a:ext uri="{FF2B5EF4-FFF2-40B4-BE49-F238E27FC236}">
              <a16:creationId xmlns:a16="http://schemas.microsoft.com/office/drawing/2014/main" xmlns="" id="{6040C42E-ACF4-4D51-A107-0F5028CE48B0}"/>
            </a:ext>
          </a:extLst>
        </xdr:cNvPr>
        <xdr:cNvSpPr txBox="1"/>
      </xdr:nvSpPr>
      <xdr:spPr>
        <a:xfrm>
          <a:off x="14419580" y="1313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xmlns="" id="{D6A14D79-56A9-43B9-9E24-9615377BE79B}"/>
            </a:ext>
          </a:extLst>
        </xdr:cNvPr>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xmlns="" id="{EF4CC5A4-C576-41A2-A5B8-F02E10075EDA}"/>
            </a:ext>
          </a:extLst>
        </xdr:cNvPr>
        <xdr:cNvSpPr txBox="1"/>
      </xdr:nvSpPr>
      <xdr:spPr>
        <a:xfrm>
          <a:off x="1352785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77724</xdr:rowOff>
    </xdr:from>
    <xdr:to>
      <xdr:col>76</xdr:col>
      <xdr:colOff>165100</xdr:colOff>
      <xdr:row>79</xdr:row>
      <xdr:rowOff>7874</xdr:rowOff>
    </xdr:to>
    <xdr:sp macro="" textlink="">
      <xdr:nvSpPr>
        <xdr:cNvPr id="652" name="楕円 651">
          <a:extLst>
            <a:ext uri="{FF2B5EF4-FFF2-40B4-BE49-F238E27FC236}">
              <a16:creationId xmlns:a16="http://schemas.microsoft.com/office/drawing/2014/main" xmlns="" id="{B7B5BCBC-501A-4350-8242-362B3515089B}"/>
            </a:ext>
          </a:extLst>
        </xdr:cNvPr>
        <xdr:cNvSpPr/>
      </xdr:nvSpPr>
      <xdr:spPr>
        <a:xfrm>
          <a:off x="12804140" y="13153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170451</xdr:rowOff>
    </xdr:from>
    <xdr:ext cx="378565" cy="259045"/>
    <xdr:sp macro="" textlink="">
      <xdr:nvSpPr>
        <xdr:cNvPr id="653" name="テキスト ボックス 652">
          <a:extLst>
            <a:ext uri="{FF2B5EF4-FFF2-40B4-BE49-F238E27FC236}">
              <a16:creationId xmlns:a16="http://schemas.microsoft.com/office/drawing/2014/main" xmlns="" id="{6919620F-6311-434A-9157-9959D96568AA}"/>
            </a:ext>
          </a:extLst>
        </xdr:cNvPr>
        <xdr:cNvSpPr txBox="1"/>
      </xdr:nvSpPr>
      <xdr:spPr>
        <a:xfrm>
          <a:off x="12688517" y="13246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13588</xdr:rowOff>
    </xdr:from>
    <xdr:to>
      <xdr:col>72</xdr:col>
      <xdr:colOff>38100</xdr:colOff>
      <xdr:row>78</xdr:row>
      <xdr:rowOff>115188</xdr:rowOff>
    </xdr:to>
    <xdr:sp macro="" textlink="">
      <xdr:nvSpPr>
        <xdr:cNvPr id="654" name="楕円 653">
          <a:extLst>
            <a:ext uri="{FF2B5EF4-FFF2-40B4-BE49-F238E27FC236}">
              <a16:creationId xmlns:a16="http://schemas.microsoft.com/office/drawing/2014/main" xmlns="" id="{5FB3E673-A233-4B17-8999-FB553F061D4B}"/>
            </a:ext>
          </a:extLst>
        </xdr:cNvPr>
        <xdr:cNvSpPr/>
      </xdr:nvSpPr>
      <xdr:spPr>
        <a:xfrm>
          <a:off x="12029440" y="13089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106315</xdr:rowOff>
    </xdr:from>
    <xdr:ext cx="469744" cy="259045"/>
    <xdr:sp macro="" textlink="">
      <xdr:nvSpPr>
        <xdr:cNvPr id="655" name="テキスト ボックス 654">
          <a:extLst>
            <a:ext uri="{FF2B5EF4-FFF2-40B4-BE49-F238E27FC236}">
              <a16:creationId xmlns:a16="http://schemas.microsoft.com/office/drawing/2014/main" xmlns="" id="{4B79B96B-1AFB-437A-8A44-0A786B1D79E2}"/>
            </a:ext>
          </a:extLst>
        </xdr:cNvPr>
        <xdr:cNvSpPr txBox="1"/>
      </xdr:nvSpPr>
      <xdr:spPr>
        <a:xfrm>
          <a:off x="11868228" y="131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xmlns="" id="{AB14408D-54FF-4CCA-B1A8-A8461003B223}"/>
            </a:ext>
          </a:extLst>
        </xdr:cNvPr>
        <xdr:cNvSpPr/>
      </xdr:nvSpPr>
      <xdr:spPr>
        <a:xfrm>
          <a:off x="1123188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344DF9B0-9F40-499E-9348-AD95F66256F9}"/>
            </a:ext>
          </a:extLst>
        </xdr:cNvPr>
        <xdr:cNvSpPr txBox="1"/>
      </xdr:nvSpPr>
      <xdr:spPr>
        <a:xfrm>
          <a:off x="111808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35A0E18E-1CE3-4FBD-A09C-31BC9581D4EC}"/>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CDBC9DF3-F3DA-46E6-9860-7B0894BA38EE}"/>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B3A26C31-76A0-4505-A8EB-4D0FE0FBC869}"/>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B1505FD9-3821-400E-86FD-7C641AEE4CE4}"/>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6DDF7211-3D06-40AC-B507-84AEE7B30AF5}"/>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B44EE4FF-7650-462A-92B0-93D6375765D7}"/>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F2EA815C-870D-4CC4-8DE6-E7C63F80F715}"/>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EE711D90-309B-4288-ACC8-040D5534848D}"/>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D6152393-04EA-477B-B8D3-7878A0926B7C}"/>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A0A6C5E2-5B98-4A3E-990A-08A60788D3AA}"/>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xmlns="" id="{EBCA8609-CA25-4335-9791-EB6D51617B3C}"/>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xmlns="" id="{EFA6D1FD-F937-4BD3-80B3-1AA8EDA3CE8C}"/>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xmlns="" id="{CC582D92-F056-4ED7-8052-A0B5EDF7E7A3}"/>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xmlns="" id="{57232E23-F237-4537-9469-496827C39DD7}"/>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2DA97AED-C152-45C9-93D0-EEBEF5F5E5A6}"/>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xmlns="" id="{5AD0C161-B4DC-4FF1-B3F4-0CD187B31EDA}"/>
            </a:ext>
          </a:extLst>
        </xdr:cNvPr>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xmlns="" id="{89218773-931B-4EB8-93AE-BD7DC7AA6CF1}"/>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xmlns="" id="{01432ED0-2835-4756-9A59-12F05CD53052}"/>
            </a:ext>
          </a:extLst>
        </xdr:cNvPr>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xmlns="" id="{0B473FA3-4958-4202-9D66-318E25FC8A0E}"/>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xmlns="" id="{B7C60C6F-B51E-483C-BDDC-9D8A4955E6BD}"/>
            </a:ext>
          </a:extLst>
        </xdr:cNvPr>
        <xdr:cNvSpPr txBox="1"/>
      </xdr:nvSpPr>
      <xdr:spPr>
        <a:xfrm>
          <a:off x="1049738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15095118-03BE-4C40-995C-C0543637BA3A}"/>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ED567106-4B0C-421F-B1AD-DA14E58C229C}"/>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CD7F9101-3836-47B3-8A5E-4E9AAEAD2D2B}"/>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a:extLst>
            <a:ext uri="{FF2B5EF4-FFF2-40B4-BE49-F238E27FC236}">
              <a16:creationId xmlns:a16="http://schemas.microsoft.com/office/drawing/2014/main" xmlns="" id="{FACCDEC6-C8FF-4DC5-B49B-F35DCFFA061A}"/>
            </a:ext>
          </a:extLst>
        </xdr:cNvPr>
        <xdr:cNvCxnSpPr/>
      </xdr:nvCxnSpPr>
      <xdr:spPr>
        <a:xfrm flipV="1">
          <a:off x="14374495" y="15111191"/>
          <a:ext cx="1269" cy="128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a:extLst>
            <a:ext uri="{FF2B5EF4-FFF2-40B4-BE49-F238E27FC236}">
              <a16:creationId xmlns:a16="http://schemas.microsoft.com/office/drawing/2014/main" xmlns="" id="{9738DE46-CD58-4CB5-8E33-39F3039782EC}"/>
            </a:ext>
          </a:extLst>
        </xdr:cNvPr>
        <xdr:cNvSpPr txBox="1"/>
      </xdr:nvSpPr>
      <xdr:spPr>
        <a:xfrm>
          <a:off x="14419580" y="164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a:extLst>
            <a:ext uri="{FF2B5EF4-FFF2-40B4-BE49-F238E27FC236}">
              <a16:creationId xmlns:a16="http://schemas.microsoft.com/office/drawing/2014/main" xmlns="" id="{2D4A001E-8C9B-43DD-9A10-DF587B204787}"/>
            </a:ext>
          </a:extLst>
        </xdr:cNvPr>
        <xdr:cNvCxnSpPr/>
      </xdr:nvCxnSpPr>
      <xdr:spPr>
        <a:xfrm>
          <a:off x="14287500" y="16400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a:extLst>
            <a:ext uri="{FF2B5EF4-FFF2-40B4-BE49-F238E27FC236}">
              <a16:creationId xmlns:a16="http://schemas.microsoft.com/office/drawing/2014/main" xmlns="" id="{C7C3456B-CB1B-46CC-B2DF-517D8FCF178D}"/>
            </a:ext>
          </a:extLst>
        </xdr:cNvPr>
        <xdr:cNvSpPr txBox="1"/>
      </xdr:nvSpPr>
      <xdr:spPr>
        <a:xfrm>
          <a:off x="14419580" y="148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a:extLst>
            <a:ext uri="{FF2B5EF4-FFF2-40B4-BE49-F238E27FC236}">
              <a16:creationId xmlns:a16="http://schemas.microsoft.com/office/drawing/2014/main" xmlns="" id="{04865A5E-3F3C-47C6-9448-8BF6A44F56CF}"/>
            </a:ext>
          </a:extLst>
        </xdr:cNvPr>
        <xdr:cNvCxnSpPr/>
      </xdr:nvCxnSpPr>
      <xdr:spPr>
        <a:xfrm>
          <a:off x="14287500" y="15111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62395</xdr:rowOff>
    </xdr:from>
    <xdr:to>
      <xdr:col>85</xdr:col>
      <xdr:colOff>127000</xdr:colOff>
      <xdr:row>95</xdr:row>
      <xdr:rowOff>167951</xdr:rowOff>
    </xdr:to>
    <xdr:cxnSp macro="">
      <xdr:nvCxnSpPr>
        <xdr:cNvPr id="686" name="直線コネクタ 685">
          <a:extLst>
            <a:ext uri="{FF2B5EF4-FFF2-40B4-BE49-F238E27FC236}">
              <a16:creationId xmlns:a16="http://schemas.microsoft.com/office/drawing/2014/main" xmlns="" id="{AB4CEC18-3247-4BAF-ABA2-174E01B47EAE}"/>
            </a:ext>
          </a:extLst>
        </xdr:cNvPr>
        <xdr:cNvCxnSpPr/>
      </xdr:nvCxnSpPr>
      <xdr:spPr>
        <a:xfrm flipV="1">
          <a:off x="13629640" y="15820555"/>
          <a:ext cx="746760" cy="2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7" name="公債費平均値テキスト">
          <a:extLst>
            <a:ext uri="{FF2B5EF4-FFF2-40B4-BE49-F238E27FC236}">
              <a16:creationId xmlns:a16="http://schemas.microsoft.com/office/drawing/2014/main" xmlns="" id="{117B5C02-A040-4E9A-891E-2CB5F073DB58}"/>
            </a:ext>
          </a:extLst>
        </xdr:cNvPr>
        <xdr:cNvSpPr txBox="1"/>
      </xdr:nvSpPr>
      <xdr:spPr>
        <a:xfrm>
          <a:off x="14419580" y="1593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a:extLst>
            <a:ext uri="{FF2B5EF4-FFF2-40B4-BE49-F238E27FC236}">
              <a16:creationId xmlns:a16="http://schemas.microsoft.com/office/drawing/2014/main" xmlns="" id="{F41ECAA4-E9F0-4F17-90B5-02BB46D0F28C}"/>
            </a:ext>
          </a:extLst>
        </xdr:cNvPr>
        <xdr:cNvSpPr/>
      </xdr:nvSpPr>
      <xdr:spPr>
        <a:xfrm>
          <a:off x="14325600" y="159565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131260</xdr:rowOff>
    </xdr:from>
    <xdr:to>
      <xdr:col>81</xdr:col>
      <xdr:colOff>50800</xdr:colOff>
      <xdr:row>95</xdr:row>
      <xdr:rowOff>167951</xdr:rowOff>
    </xdr:to>
    <xdr:cxnSp macro="">
      <xdr:nvCxnSpPr>
        <xdr:cNvPr id="689" name="直線コネクタ 688">
          <a:extLst>
            <a:ext uri="{FF2B5EF4-FFF2-40B4-BE49-F238E27FC236}">
              <a16:creationId xmlns:a16="http://schemas.microsoft.com/office/drawing/2014/main" xmlns="" id="{678D89B0-1DCB-4D80-9AD6-E2CF694E43D5}"/>
            </a:ext>
          </a:extLst>
        </xdr:cNvPr>
        <xdr:cNvCxnSpPr/>
      </xdr:nvCxnSpPr>
      <xdr:spPr>
        <a:xfrm>
          <a:off x="12854940" y="16057060"/>
          <a:ext cx="7747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a:extLst>
            <a:ext uri="{FF2B5EF4-FFF2-40B4-BE49-F238E27FC236}">
              <a16:creationId xmlns:a16="http://schemas.microsoft.com/office/drawing/2014/main" xmlns="" id="{BF47F63D-2981-4DB8-9759-B926D7D62388}"/>
            </a:ext>
          </a:extLst>
        </xdr:cNvPr>
        <xdr:cNvSpPr/>
      </xdr:nvSpPr>
      <xdr:spPr>
        <a:xfrm>
          <a:off x="13578840" y="159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a:extLst>
            <a:ext uri="{FF2B5EF4-FFF2-40B4-BE49-F238E27FC236}">
              <a16:creationId xmlns:a16="http://schemas.microsoft.com/office/drawing/2014/main" xmlns="" id="{914DB649-7D28-46B9-940D-22C4235427EE}"/>
            </a:ext>
          </a:extLst>
        </xdr:cNvPr>
        <xdr:cNvSpPr txBox="1"/>
      </xdr:nvSpPr>
      <xdr:spPr>
        <a:xfrm>
          <a:off x="13408171" y="157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129032</xdr:rowOff>
    </xdr:from>
    <xdr:to>
      <xdr:col>76</xdr:col>
      <xdr:colOff>114300</xdr:colOff>
      <xdr:row>95</xdr:row>
      <xdr:rowOff>131260</xdr:rowOff>
    </xdr:to>
    <xdr:cxnSp macro="">
      <xdr:nvCxnSpPr>
        <xdr:cNvPr id="692" name="直線コネクタ 691">
          <a:extLst>
            <a:ext uri="{FF2B5EF4-FFF2-40B4-BE49-F238E27FC236}">
              <a16:creationId xmlns:a16="http://schemas.microsoft.com/office/drawing/2014/main" xmlns="" id="{F72C0DD4-EE48-47A3-B423-0C871CD3F0BA}"/>
            </a:ext>
          </a:extLst>
        </xdr:cNvPr>
        <xdr:cNvCxnSpPr/>
      </xdr:nvCxnSpPr>
      <xdr:spPr>
        <a:xfrm>
          <a:off x="12072620" y="16054832"/>
          <a:ext cx="78232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5708</xdr:rowOff>
    </xdr:from>
    <xdr:to>
      <xdr:col>76</xdr:col>
      <xdr:colOff>165100</xdr:colOff>
      <xdr:row>95</xdr:row>
      <xdr:rowOff>107308</xdr:rowOff>
    </xdr:to>
    <xdr:sp macro="" textlink="">
      <xdr:nvSpPr>
        <xdr:cNvPr id="693" name="フローチャート: 判断 692">
          <a:extLst>
            <a:ext uri="{FF2B5EF4-FFF2-40B4-BE49-F238E27FC236}">
              <a16:creationId xmlns:a16="http://schemas.microsoft.com/office/drawing/2014/main" xmlns="" id="{0839575E-7A50-4280-955F-A5D4AD77FAA4}"/>
            </a:ext>
          </a:extLst>
        </xdr:cNvPr>
        <xdr:cNvSpPr/>
      </xdr:nvSpPr>
      <xdr:spPr>
        <a:xfrm>
          <a:off x="12804140" y="159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123835</xdr:rowOff>
    </xdr:from>
    <xdr:ext cx="534377" cy="259045"/>
    <xdr:sp macro="" textlink="">
      <xdr:nvSpPr>
        <xdr:cNvPr id="694" name="テキスト ボックス 693">
          <a:extLst>
            <a:ext uri="{FF2B5EF4-FFF2-40B4-BE49-F238E27FC236}">
              <a16:creationId xmlns:a16="http://schemas.microsoft.com/office/drawing/2014/main" xmlns="" id="{4DAFE7AF-2F13-43BF-9871-DE3FB489F418}"/>
            </a:ext>
          </a:extLst>
        </xdr:cNvPr>
        <xdr:cNvSpPr txBox="1"/>
      </xdr:nvSpPr>
      <xdr:spPr>
        <a:xfrm>
          <a:off x="12610611" y="157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80893</xdr:rowOff>
    </xdr:from>
    <xdr:to>
      <xdr:col>71</xdr:col>
      <xdr:colOff>177800</xdr:colOff>
      <xdr:row>95</xdr:row>
      <xdr:rowOff>129032</xdr:rowOff>
    </xdr:to>
    <xdr:cxnSp macro="">
      <xdr:nvCxnSpPr>
        <xdr:cNvPr id="695" name="直線コネクタ 694">
          <a:extLst>
            <a:ext uri="{FF2B5EF4-FFF2-40B4-BE49-F238E27FC236}">
              <a16:creationId xmlns:a16="http://schemas.microsoft.com/office/drawing/2014/main" xmlns="" id="{1249C7BB-0AFE-496A-B8C3-53161E650CD7}"/>
            </a:ext>
          </a:extLst>
        </xdr:cNvPr>
        <xdr:cNvCxnSpPr/>
      </xdr:nvCxnSpPr>
      <xdr:spPr>
        <a:xfrm>
          <a:off x="11282680" y="16006693"/>
          <a:ext cx="78994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14091</xdr:rowOff>
    </xdr:from>
    <xdr:to>
      <xdr:col>72</xdr:col>
      <xdr:colOff>38100</xdr:colOff>
      <xdr:row>95</xdr:row>
      <xdr:rowOff>115691</xdr:rowOff>
    </xdr:to>
    <xdr:sp macro="" textlink="">
      <xdr:nvSpPr>
        <xdr:cNvPr id="696" name="フローチャート: 判断 695">
          <a:extLst>
            <a:ext uri="{FF2B5EF4-FFF2-40B4-BE49-F238E27FC236}">
              <a16:creationId xmlns:a16="http://schemas.microsoft.com/office/drawing/2014/main" xmlns="" id="{05AE06BA-2063-4E59-9C8D-F4C92B8A79DF}"/>
            </a:ext>
          </a:extLst>
        </xdr:cNvPr>
        <xdr:cNvSpPr/>
      </xdr:nvSpPr>
      <xdr:spPr>
        <a:xfrm>
          <a:off x="12029440" y="15939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132218</xdr:rowOff>
    </xdr:from>
    <xdr:ext cx="534377" cy="259045"/>
    <xdr:sp macro="" textlink="">
      <xdr:nvSpPr>
        <xdr:cNvPr id="697" name="テキスト ボックス 696">
          <a:extLst>
            <a:ext uri="{FF2B5EF4-FFF2-40B4-BE49-F238E27FC236}">
              <a16:creationId xmlns:a16="http://schemas.microsoft.com/office/drawing/2014/main" xmlns="" id="{AAC1547F-F10E-4DC5-92CF-2B4A0C18FABE}"/>
            </a:ext>
          </a:extLst>
        </xdr:cNvPr>
        <xdr:cNvSpPr txBox="1"/>
      </xdr:nvSpPr>
      <xdr:spPr>
        <a:xfrm>
          <a:off x="11835911" y="157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160262</xdr:rowOff>
    </xdr:from>
    <xdr:to>
      <xdr:col>67</xdr:col>
      <xdr:colOff>101600</xdr:colOff>
      <xdr:row>95</xdr:row>
      <xdr:rowOff>90412</xdr:rowOff>
    </xdr:to>
    <xdr:sp macro="" textlink="">
      <xdr:nvSpPr>
        <xdr:cNvPr id="698" name="フローチャート: 判断 697">
          <a:extLst>
            <a:ext uri="{FF2B5EF4-FFF2-40B4-BE49-F238E27FC236}">
              <a16:creationId xmlns:a16="http://schemas.microsoft.com/office/drawing/2014/main" xmlns="" id="{CBCD06AD-F4BC-4804-8C6B-4AA469E554F6}"/>
            </a:ext>
          </a:extLst>
        </xdr:cNvPr>
        <xdr:cNvSpPr/>
      </xdr:nvSpPr>
      <xdr:spPr>
        <a:xfrm>
          <a:off x="11231880" y="1591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106939</xdr:rowOff>
    </xdr:from>
    <xdr:ext cx="534377" cy="259045"/>
    <xdr:sp macro="" textlink="">
      <xdr:nvSpPr>
        <xdr:cNvPr id="699" name="テキスト ボックス 698">
          <a:extLst>
            <a:ext uri="{FF2B5EF4-FFF2-40B4-BE49-F238E27FC236}">
              <a16:creationId xmlns:a16="http://schemas.microsoft.com/office/drawing/2014/main" xmlns="" id="{A5EB3915-1988-4A4E-950F-0EFC1026A2BA}"/>
            </a:ext>
          </a:extLst>
        </xdr:cNvPr>
        <xdr:cNvSpPr txBox="1"/>
      </xdr:nvSpPr>
      <xdr:spPr>
        <a:xfrm>
          <a:off x="11061211" y="156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FBABD7CC-101B-42BE-82CE-A11367CD07C2}"/>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B5267C9D-1F8D-4F36-8C60-E797CC15B5A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7BF92D7C-0820-4710-8BB0-DB13C1560681}"/>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C03FF3AB-C850-48EC-A780-D0BD8E0A56BE}"/>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771F3441-2FB2-4B89-89FD-9605B19F205B}"/>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11595</xdr:rowOff>
    </xdr:from>
    <xdr:to>
      <xdr:col>85</xdr:col>
      <xdr:colOff>177800</xdr:colOff>
      <xdr:row>94</xdr:row>
      <xdr:rowOff>113195</xdr:rowOff>
    </xdr:to>
    <xdr:sp macro="" textlink="">
      <xdr:nvSpPr>
        <xdr:cNvPr id="705" name="楕円 704">
          <a:extLst>
            <a:ext uri="{FF2B5EF4-FFF2-40B4-BE49-F238E27FC236}">
              <a16:creationId xmlns:a16="http://schemas.microsoft.com/office/drawing/2014/main" xmlns="" id="{68175855-FAB0-4E67-BA48-1CCDCB0DB3CE}"/>
            </a:ext>
          </a:extLst>
        </xdr:cNvPr>
        <xdr:cNvSpPr/>
      </xdr:nvSpPr>
      <xdr:spPr>
        <a:xfrm>
          <a:off x="14325600" y="157697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34472</xdr:rowOff>
    </xdr:from>
    <xdr:ext cx="534377" cy="259045"/>
    <xdr:sp macro="" textlink="">
      <xdr:nvSpPr>
        <xdr:cNvPr id="706" name="公債費該当値テキスト">
          <a:extLst>
            <a:ext uri="{FF2B5EF4-FFF2-40B4-BE49-F238E27FC236}">
              <a16:creationId xmlns:a16="http://schemas.microsoft.com/office/drawing/2014/main" xmlns="" id="{E255162C-B06A-496E-9729-A84E7C2A3B48}"/>
            </a:ext>
          </a:extLst>
        </xdr:cNvPr>
        <xdr:cNvSpPr txBox="1"/>
      </xdr:nvSpPr>
      <xdr:spPr>
        <a:xfrm>
          <a:off x="14419580" y="156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117151</xdr:rowOff>
    </xdr:from>
    <xdr:to>
      <xdr:col>81</xdr:col>
      <xdr:colOff>101600</xdr:colOff>
      <xdr:row>96</xdr:row>
      <xdr:rowOff>47301</xdr:rowOff>
    </xdr:to>
    <xdr:sp macro="" textlink="">
      <xdr:nvSpPr>
        <xdr:cNvPr id="707" name="楕円 706">
          <a:extLst>
            <a:ext uri="{FF2B5EF4-FFF2-40B4-BE49-F238E27FC236}">
              <a16:creationId xmlns:a16="http://schemas.microsoft.com/office/drawing/2014/main" xmlns="" id="{D6FD73B3-7EFE-4D1B-9F10-E845B53ACB82}"/>
            </a:ext>
          </a:extLst>
        </xdr:cNvPr>
        <xdr:cNvSpPr/>
      </xdr:nvSpPr>
      <xdr:spPr>
        <a:xfrm>
          <a:off x="13578840" y="16042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38428</xdr:rowOff>
    </xdr:from>
    <xdr:ext cx="534377" cy="259045"/>
    <xdr:sp macro="" textlink="">
      <xdr:nvSpPr>
        <xdr:cNvPr id="708" name="テキスト ボックス 707">
          <a:extLst>
            <a:ext uri="{FF2B5EF4-FFF2-40B4-BE49-F238E27FC236}">
              <a16:creationId xmlns:a16="http://schemas.microsoft.com/office/drawing/2014/main" xmlns="" id="{E3BEF950-E2D5-4C68-9DB4-A53EE6CA3AD4}"/>
            </a:ext>
          </a:extLst>
        </xdr:cNvPr>
        <xdr:cNvSpPr txBox="1"/>
      </xdr:nvSpPr>
      <xdr:spPr>
        <a:xfrm>
          <a:off x="13408171" y="161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80460</xdr:rowOff>
    </xdr:from>
    <xdr:to>
      <xdr:col>76</xdr:col>
      <xdr:colOff>165100</xdr:colOff>
      <xdr:row>96</xdr:row>
      <xdr:rowOff>10610</xdr:rowOff>
    </xdr:to>
    <xdr:sp macro="" textlink="">
      <xdr:nvSpPr>
        <xdr:cNvPr id="709" name="楕円 708">
          <a:extLst>
            <a:ext uri="{FF2B5EF4-FFF2-40B4-BE49-F238E27FC236}">
              <a16:creationId xmlns:a16="http://schemas.microsoft.com/office/drawing/2014/main" xmlns="" id="{55665559-C631-499C-B050-C48E69347D5D}"/>
            </a:ext>
          </a:extLst>
        </xdr:cNvPr>
        <xdr:cNvSpPr/>
      </xdr:nvSpPr>
      <xdr:spPr>
        <a:xfrm>
          <a:off x="12804140" y="1600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1737</xdr:rowOff>
    </xdr:from>
    <xdr:ext cx="534377" cy="259045"/>
    <xdr:sp macro="" textlink="">
      <xdr:nvSpPr>
        <xdr:cNvPr id="710" name="テキスト ボックス 709">
          <a:extLst>
            <a:ext uri="{FF2B5EF4-FFF2-40B4-BE49-F238E27FC236}">
              <a16:creationId xmlns:a16="http://schemas.microsoft.com/office/drawing/2014/main" xmlns="" id="{1A7DFA72-761E-4FCF-80EE-692D14667600}"/>
            </a:ext>
          </a:extLst>
        </xdr:cNvPr>
        <xdr:cNvSpPr txBox="1"/>
      </xdr:nvSpPr>
      <xdr:spPr>
        <a:xfrm>
          <a:off x="12610611" y="160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78232</xdr:rowOff>
    </xdr:from>
    <xdr:to>
      <xdr:col>72</xdr:col>
      <xdr:colOff>38100</xdr:colOff>
      <xdr:row>96</xdr:row>
      <xdr:rowOff>8382</xdr:rowOff>
    </xdr:to>
    <xdr:sp macro="" textlink="">
      <xdr:nvSpPr>
        <xdr:cNvPr id="711" name="楕円 710">
          <a:extLst>
            <a:ext uri="{FF2B5EF4-FFF2-40B4-BE49-F238E27FC236}">
              <a16:creationId xmlns:a16="http://schemas.microsoft.com/office/drawing/2014/main" xmlns="" id="{C7A101E6-9FE4-4354-9306-457781839646}"/>
            </a:ext>
          </a:extLst>
        </xdr:cNvPr>
        <xdr:cNvSpPr/>
      </xdr:nvSpPr>
      <xdr:spPr>
        <a:xfrm>
          <a:off x="12029440" y="16004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170959</xdr:rowOff>
    </xdr:from>
    <xdr:ext cx="534377" cy="259045"/>
    <xdr:sp macro="" textlink="">
      <xdr:nvSpPr>
        <xdr:cNvPr id="712" name="テキスト ボックス 711">
          <a:extLst>
            <a:ext uri="{FF2B5EF4-FFF2-40B4-BE49-F238E27FC236}">
              <a16:creationId xmlns:a16="http://schemas.microsoft.com/office/drawing/2014/main" xmlns="" id="{ED52F11A-7E74-43FE-9675-9C8112FBEF88}"/>
            </a:ext>
          </a:extLst>
        </xdr:cNvPr>
        <xdr:cNvSpPr txBox="1"/>
      </xdr:nvSpPr>
      <xdr:spPr>
        <a:xfrm>
          <a:off x="11835911" y="1609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30093</xdr:rowOff>
    </xdr:from>
    <xdr:to>
      <xdr:col>67</xdr:col>
      <xdr:colOff>101600</xdr:colOff>
      <xdr:row>95</xdr:row>
      <xdr:rowOff>131693</xdr:rowOff>
    </xdr:to>
    <xdr:sp macro="" textlink="">
      <xdr:nvSpPr>
        <xdr:cNvPr id="713" name="楕円 712">
          <a:extLst>
            <a:ext uri="{FF2B5EF4-FFF2-40B4-BE49-F238E27FC236}">
              <a16:creationId xmlns:a16="http://schemas.microsoft.com/office/drawing/2014/main" xmlns="" id="{EA571EC6-A4B7-4BA3-B107-3EDFAD376643}"/>
            </a:ext>
          </a:extLst>
        </xdr:cNvPr>
        <xdr:cNvSpPr/>
      </xdr:nvSpPr>
      <xdr:spPr>
        <a:xfrm>
          <a:off x="11231880" y="159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122820</xdr:rowOff>
    </xdr:from>
    <xdr:ext cx="534377" cy="259045"/>
    <xdr:sp macro="" textlink="">
      <xdr:nvSpPr>
        <xdr:cNvPr id="714" name="テキスト ボックス 713">
          <a:extLst>
            <a:ext uri="{FF2B5EF4-FFF2-40B4-BE49-F238E27FC236}">
              <a16:creationId xmlns:a16="http://schemas.microsoft.com/office/drawing/2014/main" xmlns="" id="{828EA20B-2209-4BE9-A942-D9D1DDF0537F}"/>
            </a:ext>
          </a:extLst>
        </xdr:cNvPr>
        <xdr:cNvSpPr txBox="1"/>
      </xdr:nvSpPr>
      <xdr:spPr>
        <a:xfrm>
          <a:off x="11061211" y="160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B3ACA9E9-C470-4CA8-AC26-E6935163C10F}"/>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850D151B-59D4-47E6-A12B-5743EC81E93C}"/>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BDEB7557-6C6F-4F24-829A-9BE063FA1399}"/>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DF9BB49D-B275-472C-95CA-6CB54A125832}"/>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8A20902D-8D14-484A-A25A-068DAD54A443}"/>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2CECFF0D-EC73-4CC7-8A7F-3D85B15ED0B3}"/>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8ECD043F-0A5E-402E-80FC-EB58C4689484}"/>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C95EF0CC-AE26-4185-977F-77D945FB7F7A}"/>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9E36C513-896B-4DF4-903D-68706998CBCA}"/>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74C1A61-E36B-437B-B428-18E5A43E72A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xmlns="" id="{82180BBA-9C71-4639-9F85-9FF240E5CB11}"/>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xmlns="" id="{F27DDF6A-46AA-4893-9F7A-15055605215E}"/>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xmlns="" id="{2C06A7BD-2B53-4585-A6B7-A3773D4B1C65}"/>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xmlns="" id="{1E066C45-4684-44EE-A141-5B871E247109}"/>
            </a:ext>
          </a:extLst>
        </xdr:cNvPr>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xmlns="" id="{D5062039-4196-40FE-A1F1-E97924DAD35C}"/>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xmlns="" id="{27EAA969-AB95-47C1-A1EA-B4B17363D5D6}"/>
            </a:ext>
          </a:extLst>
        </xdr:cNvPr>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xmlns="" id="{F8A53F8A-AC13-41B8-9E47-DCF0F6EF36EE}"/>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xmlns="" id="{22D833E0-E91E-4B12-A53B-1F025CC3181B}"/>
            </a:ext>
          </a:extLst>
        </xdr:cNvPr>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xmlns="" id="{E07FB2BE-B5F1-4383-A6E4-D0DE1E7F36C6}"/>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xmlns="" id="{C7B4EF7B-D18C-43E5-A62B-39184FB615A4}"/>
            </a:ext>
          </a:extLst>
        </xdr:cNvPr>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xmlns="" id="{182347D9-1398-4ABC-8D6B-2EA3FAAB69CB}"/>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xmlns="" id="{FE48795F-28E1-4E37-A8CD-CF1C8CC81B23}"/>
            </a:ext>
          </a:extLst>
        </xdr:cNvPr>
        <xdr:cNvSpPr txBox="1"/>
      </xdr:nvSpPr>
      <xdr:spPr>
        <a:xfrm>
          <a:off x="1569484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B570A370-5A5F-4C43-A350-83A843E87F2B}"/>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xmlns="" id="{AFF8320D-6596-4E06-B561-D417BF64EF48}"/>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4F241E8A-13B0-43FC-8EE6-D850290D111C}"/>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xmlns="" id="{43200C5A-789E-4348-9A02-D63EF1142111}"/>
            </a:ext>
          </a:extLst>
        </xdr:cNvPr>
        <xdr:cNvCxnSpPr/>
      </xdr:nvCxnSpPr>
      <xdr:spPr>
        <a:xfrm flipV="1">
          <a:off x="19507835" y="5198618"/>
          <a:ext cx="1269"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a:extLst>
            <a:ext uri="{FF2B5EF4-FFF2-40B4-BE49-F238E27FC236}">
              <a16:creationId xmlns:a16="http://schemas.microsoft.com/office/drawing/2014/main" xmlns="" id="{53EA7B86-C845-4B29-800A-D2A01550096B}"/>
            </a:ext>
          </a:extLst>
        </xdr:cNvPr>
        <xdr:cNvSpPr txBox="1"/>
      </xdr:nvSpPr>
      <xdr:spPr>
        <a:xfrm>
          <a:off x="19560540" y="66568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xmlns="" id="{DBB5640A-A37B-45C8-8D26-22B5F299EE27}"/>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a:extLst>
            <a:ext uri="{FF2B5EF4-FFF2-40B4-BE49-F238E27FC236}">
              <a16:creationId xmlns:a16="http://schemas.microsoft.com/office/drawing/2014/main" xmlns="" id="{3A77ADC7-CF67-4435-9A0A-D86F6D814AE6}"/>
            </a:ext>
          </a:extLst>
        </xdr:cNvPr>
        <xdr:cNvSpPr txBox="1"/>
      </xdr:nvSpPr>
      <xdr:spPr>
        <a:xfrm>
          <a:off x="1956054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a:extLst>
            <a:ext uri="{FF2B5EF4-FFF2-40B4-BE49-F238E27FC236}">
              <a16:creationId xmlns:a16="http://schemas.microsoft.com/office/drawing/2014/main" xmlns="" id="{1E5902C4-C02D-41F1-A100-D86448F80DD9}"/>
            </a:ext>
          </a:extLst>
        </xdr:cNvPr>
        <xdr:cNvCxnSpPr/>
      </xdr:nvCxnSpPr>
      <xdr:spPr>
        <a:xfrm>
          <a:off x="19443700" y="5198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xmlns="" id="{53EE87EB-2905-4DD6-BF58-DF11F04F1B15}"/>
            </a:ext>
          </a:extLst>
        </xdr:cNvPr>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a:extLst>
            <a:ext uri="{FF2B5EF4-FFF2-40B4-BE49-F238E27FC236}">
              <a16:creationId xmlns:a16="http://schemas.microsoft.com/office/drawing/2014/main" xmlns="" id="{6AF2D4C6-4E0F-4D5A-819E-2401BA12CCBC}"/>
            </a:ext>
          </a:extLst>
        </xdr:cNvPr>
        <xdr:cNvSpPr txBox="1"/>
      </xdr:nvSpPr>
      <xdr:spPr>
        <a:xfrm>
          <a:off x="19560540" y="64066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a:extLst>
            <a:ext uri="{FF2B5EF4-FFF2-40B4-BE49-F238E27FC236}">
              <a16:creationId xmlns:a16="http://schemas.microsoft.com/office/drawing/2014/main" xmlns="" id="{544734DF-2650-4D0B-9467-327364732838}"/>
            </a:ext>
          </a:extLst>
        </xdr:cNvPr>
        <xdr:cNvSpPr/>
      </xdr:nvSpPr>
      <xdr:spPr>
        <a:xfrm>
          <a:off x="1945894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xmlns="" id="{D68E505A-68D2-4043-8120-FF4122038EEA}"/>
            </a:ext>
          </a:extLst>
        </xdr:cNvPr>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a:extLst>
            <a:ext uri="{FF2B5EF4-FFF2-40B4-BE49-F238E27FC236}">
              <a16:creationId xmlns:a16="http://schemas.microsoft.com/office/drawing/2014/main" xmlns="" id="{7F788E00-FF46-4727-80AD-2B9ACDED4B9B}"/>
            </a:ext>
          </a:extLst>
        </xdr:cNvPr>
        <xdr:cNvSpPr/>
      </xdr:nvSpPr>
      <xdr:spPr>
        <a:xfrm>
          <a:off x="18735040" y="65651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a:extLst>
            <a:ext uri="{FF2B5EF4-FFF2-40B4-BE49-F238E27FC236}">
              <a16:creationId xmlns:a16="http://schemas.microsoft.com/office/drawing/2014/main" xmlns="" id="{B163EBB6-C719-441A-8CC9-D325BCC3892A}"/>
            </a:ext>
          </a:extLst>
        </xdr:cNvPr>
        <xdr:cNvSpPr txBox="1"/>
      </xdr:nvSpPr>
      <xdr:spPr>
        <a:xfrm>
          <a:off x="18628873" y="6347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xmlns="" id="{CF4FD55F-ACE9-41A5-BAAD-1C114B6BE600}"/>
            </a:ext>
          </a:extLst>
        </xdr:cNvPr>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13136</xdr:rowOff>
    </xdr:from>
    <xdr:to>
      <xdr:col>107</xdr:col>
      <xdr:colOff>101600</xdr:colOff>
      <xdr:row>39</xdr:row>
      <xdr:rowOff>114736</xdr:rowOff>
    </xdr:to>
    <xdr:sp macro="" textlink="">
      <xdr:nvSpPr>
        <xdr:cNvPr id="752" name="フローチャート: 判断 751">
          <a:extLst>
            <a:ext uri="{FF2B5EF4-FFF2-40B4-BE49-F238E27FC236}">
              <a16:creationId xmlns:a16="http://schemas.microsoft.com/office/drawing/2014/main" xmlns="" id="{410E7EEF-27E6-4619-8806-661BFE7DE0F3}"/>
            </a:ext>
          </a:extLst>
        </xdr:cNvPr>
        <xdr:cNvSpPr/>
      </xdr:nvSpPr>
      <xdr:spPr>
        <a:xfrm>
          <a:off x="17937480" y="6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131263</xdr:rowOff>
    </xdr:from>
    <xdr:ext cx="378565" cy="259045"/>
    <xdr:sp macro="" textlink="">
      <xdr:nvSpPr>
        <xdr:cNvPr id="753" name="テキスト ボックス 752">
          <a:extLst>
            <a:ext uri="{FF2B5EF4-FFF2-40B4-BE49-F238E27FC236}">
              <a16:creationId xmlns:a16="http://schemas.microsoft.com/office/drawing/2014/main" xmlns="" id="{C4A851F7-AEED-48C0-90DC-AB18D7DA2920}"/>
            </a:ext>
          </a:extLst>
        </xdr:cNvPr>
        <xdr:cNvSpPr txBox="1"/>
      </xdr:nvSpPr>
      <xdr:spPr>
        <a:xfrm>
          <a:off x="17821857" y="6333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xmlns="" id="{AD3F0F8C-9E6C-4722-8031-021FDEE90D23}"/>
            </a:ext>
          </a:extLst>
        </xdr:cNvPr>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162705</xdr:rowOff>
    </xdr:from>
    <xdr:to>
      <xdr:col>102</xdr:col>
      <xdr:colOff>165100</xdr:colOff>
      <xdr:row>39</xdr:row>
      <xdr:rowOff>92855</xdr:rowOff>
    </xdr:to>
    <xdr:sp macro="" textlink="">
      <xdr:nvSpPr>
        <xdr:cNvPr id="755" name="フローチャート: 判断 754">
          <a:extLst>
            <a:ext uri="{FF2B5EF4-FFF2-40B4-BE49-F238E27FC236}">
              <a16:creationId xmlns:a16="http://schemas.microsoft.com/office/drawing/2014/main" xmlns="" id="{2CF86B7E-9C07-42FC-B38D-537D44F5EC65}"/>
            </a:ext>
          </a:extLst>
        </xdr:cNvPr>
        <xdr:cNvSpPr/>
      </xdr:nvSpPr>
      <xdr:spPr>
        <a:xfrm>
          <a:off x="17162780" y="653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109382</xdr:rowOff>
    </xdr:from>
    <xdr:ext cx="378565" cy="259045"/>
    <xdr:sp macro="" textlink="">
      <xdr:nvSpPr>
        <xdr:cNvPr id="756" name="テキスト ボックス 755">
          <a:extLst>
            <a:ext uri="{FF2B5EF4-FFF2-40B4-BE49-F238E27FC236}">
              <a16:creationId xmlns:a16="http://schemas.microsoft.com/office/drawing/2014/main" xmlns="" id="{5E944DBF-DBC1-4206-BEF0-55D8CFEE6BC2}"/>
            </a:ext>
          </a:extLst>
        </xdr:cNvPr>
        <xdr:cNvSpPr txBox="1"/>
      </xdr:nvSpPr>
      <xdr:spPr>
        <a:xfrm>
          <a:off x="17047157" y="631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21627</xdr:rowOff>
    </xdr:from>
    <xdr:to>
      <xdr:col>98</xdr:col>
      <xdr:colOff>38100</xdr:colOff>
      <xdr:row>39</xdr:row>
      <xdr:rowOff>123227</xdr:rowOff>
    </xdr:to>
    <xdr:sp macro="" textlink="">
      <xdr:nvSpPr>
        <xdr:cNvPr id="757" name="フローチャート: 判断 756">
          <a:extLst>
            <a:ext uri="{FF2B5EF4-FFF2-40B4-BE49-F238E27FC236}">
              <a16:creationId xmlns:a16="http://schemas.microsoft.com/office/drawing/2014/main" xmlns="" id="{3D878E75-F819-4972-B804-9A047E51CF83}"/>
            </a:ext>
          </a:extLst>
        </xdr:cNvPr>
        <xdr:cNvSpPr/>
      </xdr:nvSpPr>
      <xdr:spPr>
        <a:xfrm>
          <a:off x="16388080" y="65595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139754</xdr:rowOff>
    </xdr:from>
    <xdr:ext cx="313932" cy="259045"/>
    <xdr:sp macro="" textlink="">
      <xdr:nvSpPr>
        <xdr:cNvPr id="758" name="テキスト ボックス 757">
          <a:extLst>
            <a:ext uri="{FF2B5EF4-FFF2-40B4-BE49-F238E27FC236}">
              <a16:creationId xmlns:a16="http://schemas.microsoft.com/office/drawing/2014/main" xmlns="" id="{89BF0BAB-7491-4604-BAEB-6E9681BDDD8C}"/>
            </a:ext>
          </a:extLst>
        </xdr:cNvPr>
        <xdr:cNvSpPr txBox="1"/>
      </xdr:nvSpPr>
      <xdr:spPr>
        <a:xfrm>
          <a:off x="16281913" y="6342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2ECFD844-EE04-4428-85B7-ED033BAF21C2}"/>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12B6011A-B8E9-4FAF-81BC-00039B06FC9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EA797FEC-2260-460A-97D6-340288EC9A3F}"/>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8BE255BC-AB14-44F0-935A-EE111A7B9B9F}"/>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5D5C73DB-0830-4AC0-A7B8-39F968B14E23}"/>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xmlns="" id="{673EF09C-39D8-43BD-922B-1FC7D738C86C}"/>
            </a:ext>
          </a:extLst>
        </xdr:cNvPr>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a:extLst>
            <a:ext uri="{FF2B5EF4-FFF2-40B4-BE49-F238E27FC236}">
              <a16:creationId xmlns:a16="http://schemas.microsoft.com/office/drawing/2014/main" xmlns="" id="{15A52875-65B9-4E33-B190-A9C1C983140B}"/>
            </a:ext>
          </a:extLst>
        </xdr:cNvPr>
        <xdr:cNvSpPr txBox="1"/>
      </xdr:nvSpPr>
      <xdr:spPr>
        <a:xfrm>
          <a:off x="19560540" y="65336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xmlns="" id="{8975C304-4D25-4F56-A1F6-141511B3616B}"/>
            </a:ext>
          </a:extLst>
        </xdr:cNvPr>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54A74633-0CF9-4872-B5A9-97F27DCA1AEA}"/>
            </a:ext>
          </a:extLst>
        </xdr:cNvPr>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xmlns="" id="{FB009F5A-FE7E-4082-A402-BC0CB0AA80D2}"/>
            </a:ext>
          </a:extLst>
        </xdr:cNvPr>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B1B910C1-4467-4D53-9ECE-242674BC73CB}"/>
            </a:ext>
          </a:extLst>
        </xdr:cNvPr>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xmlns="" id="{6B55A65C-F6AE-435A-9EAF-F2ADA07A9321}"/>
            </a:ext>
          </a:extLst>
        </xdr:cNvPr>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60392597-7ACD-47FD-815E-14161FA5E620}"/>
            </a:ext>
          </a:extLst>
        </xdr:cNvPr>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xmlns="" id="{75BC0E55-83AA-4527-90F4-C323B3B61FE0}"/>
            </a:ext>
          </a:extLst>
        </xdr:cNvPr>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8A751501-2B85-4468-BABA-086C1142D04C}"/>
            </a:ext>
          </a:extLst>
        </xdr:cNvPr>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1CB2F9B3-6535-40A8-943A-A5F0894B4CEB}"/>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8D738FD7-8DE8-4AAC-8C7B-6EE4D8C193A4}"/>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689F2DF8-79F4-470C-A7D9-348BFCBD56D5}"/>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4B746FC8-5F48-4D0F-A2F3-92776790831D}"/>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E5CD4628-95BB-4F86-B256-0AF33D009AF5}"/>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878266F7-2C2C-4D28-9ADB-59C68327E49B}"/>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DD0FD674-7B5A-4537-BD4F-E09BC6F78B08}"/>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78A64B6A-6399-4EF2-8CB2-41276FDC6936}"/>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DB5950EA-D47D-4F1B-AF7A-39134676EF1C}"/>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9152F4C6-8725-4BC6-9BF8-11C0DA4AB3C9}"/>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FC417235-19A5-4A48-911A-9520BF45C461}"/>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BDDC57FA-7218-4D76-9C4F-107B8B4B5C2A}"/>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801BE2F3-50F0-450E-8DCB-B8A0C085595F}"/>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EFE80AA7-9A73-4352-8C85-99EA042D5FD9}"/>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A751EA78-08A8-4055-B35E-8C9B4C0B6B98}"/>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6C420D48-63CB-4FF8-BEDB-A624424B6C72}"/>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D4CDAB16-60FE-4C87-9444-5E311B30376F}"/>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5106924A-FFB1-4485-985B-81A873B5FAE3}"/>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AD244223-604C-4459-B05A-06AB8DA903BB}"/>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87178A91-F250-4E76-83FB-8942CBF9EA5F}"/>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2AD70AC-8081-4537-B03D-80AE29A6B892}"/>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9D7413B3-B688-441A-A1EC-86CB2A8A13E3}"/>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F8CF5482-C0ED-42B6-9E0B-3823BA30E4F1}"/>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C998E22F-51C0-4977-8B9B-FA02689CCF07}"/>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254CC01E-EC41-4711-B97B-59875100E91B}"/>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D9BC5F9B-3151-4DDF-B8E7-1009A06CED34}"/>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6C724888-2CB2-4FB7-B7ED-438A74B89498}"/>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26F8143E-4E17-4AC9-9402-7DBE0AB3A150}"/>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7A2B191B-5702-4C77-A7EF-3D9B392D4A50}"/>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5D965A88-4B3A-4615-A9DA-323A814EB369}"/>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75A28C3A-D60B-4D68-AEDE-2FC0BFC8798C}"/>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BA663F3E-1FE1-400D-BC81-D6D8EAF7E66A}"/>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11B3EA81-B1AB-4065-8766-20E4E96DBD6A}"/>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FC373B60-BC35-432C-9982-1CD6E7948AA9}"/>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267D242C-4246-4AF4-B4CD-33F3DFBD531F}"/>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197C68CD-337C-4332-9DC5-5E05D0FFEC61}"/>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2C0ACF67-5164-4D94-9AEC-D26BFEBD12FD}"/>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6D20054F-1A37-4013-BF49-DED27F029013}"/>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F3169A50-D617-403D-AEFA-FE0A420EA241}"/>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54590EEB-CBA5-4D0B-8110-A7B81304134C}"/>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92E0882E-2787-4113-AEBD-94904A5FAE7A}"/>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A9659E62-B70B-492E-9AE6-452A2A079060}"/>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5AB1C384-746B-4467-8AC7-B7CAAE3FEA8C}"/>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4D5A5E8F-1E11-410C-B1CD-48463FE17F38}"/>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4B462897-F81C-44E4-95CD-FC7E476FDB63}"/>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E1105ACA-7380-4C56-8C0E-6FDA3F2DCE1C}"/>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37011BBA-D059-4FE3-BD18-F1C5E06880B0}"/>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B5650F7F-D239-4555-AA77-7DB39A850318}"/>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CEC8F37B-CEDA-4A26-9535-8D871470C6A8}"/>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85481739-FA4F-4113-86EC-B0394F6453B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383C7629-3320-4C4E-8A04-0DC920C86BA8}"/>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6D53EC4-44F7-43B3-82E9-559C6D976BF4}"/>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69,224</a:t>
          </a:r>
          <a:r>
            <a:rPr kumimoji="1" lang="ja-JP" altLang="ja-JP" sz="1100">
              <a:solidFill>
                <a:schemeClr val="dk1"/>
              </a:solidFill>
              <a:effectLst/>
              <a:latin typeface="+mn-lt"/>
              <a:ea typeface="+mn-ea"/>
              <a:cs typeface="+mn-cs"/>
            </a:rPr>
            <a:t>円となっており、類似団体平均を上回っているのは、</a:t>
          </a:r>
          <a:r>
            <a:rPr kumimoji="1" lang="ja-JP" altLang="en-US" sz="1100">
              <a:solidFill>
                <a:schemeClr val="dk1"/>
              </a:solidFill>
              <a:effectLst/>
              <a:latin typeface="+mn-lt"/>
              <a:ea typeface="+mn-ea"/>
              <a:cs typeface="+mn-cs"/>
            </a:rPr>
            <a:t>ふるさと納税にかかる経費や</a:t>
          </a:r>
          <a:r>
            <a:rPr kumimoji="1" lang="ja-JP" altLang="ja-JP" sz="1100">
              <a:solidFill>
                <a:schemeClr val="dk1"/>
              </a:solidFill>
              <a:effectLst/>
              <a:latin typeface="+mn-lt"/>
              <a:ea typeface="+mn-ea"/>
              <a:cs typeface="+mn-cs"/>
            </a:rPr>
            <a:t>公民館など公共施設の更新費用が増額となったことが主な要因である。</a:t>
          </a:r>
          <a:r>
            <a:rPr kumimoji="1" lang="ja-JP" altLang="en-US" sz="1100">
              <a:solidFill>
                <a:schemeClr val="dk1"/>
              </a:solidFill>
              <a:effectLst/>
              <a:latin typeface="+mn-lt"/>
              <a:ea typeface="+mn-ea"/>
              <a:cs typeface="+mn-cs"/>
            </a:rPr>
            <a:t>また、前年度と比較して大きく減少するのは、特別定額給付金給付事業費が終了したことなどが主な要因である。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190,602</a:t>
          </a:r>
          <a:r>
            <a:rPr kumimoji="1" lang="ja-JP" altLang="en-US" sz="1100">
              <a:solidFill>
                <a:schemeClr val="dk1"/>
              </a:solidFill>
              <a:effectLst/>
              <a:latin typeface="+mn-lt"/>
              <a:ea typeface="+mn-ea"/>
              <a:cs typeface="+mn-cs"/>
            </a:rPr>
            <a:t>円となっており、前年度と比較して増加しているのは、子育て世帯等臨時特別給付金給付事業や住民税非課税世帯等臨時特別給付金給付事業を実施したことなどが主な要因である。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44,058</a:t>
          </a:r>
          <a:r>
            <a:rPr kumimoji="1" lang="ja-JP" altLang="en-US" sz="1100">
              <a:solidFill>
                <a:schemeClr val="dk1"/>
              </a:solidFill>
              <a:effectLst/>
              <a:latin typeface="+mn-lt"/>
              <a:ea typeface="+mn-ea"/>
              <a:cs typeface="+mn-cs"/>
            </a:rPr>
            <a:t>円となっており、前年度と比較して増加しているのは、高利率の市債の繰上償還を積極的に実施したことが主な要因である。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1A1774D4-5F56-4E6A-880C-0A29AAA38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71E3A13E-2C28-4E87-985E-3D3798A93444}"/>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780E8061-4CBD-45F9-8247-E99756AF9CAF}"/>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B9E54688-EABE-4443-8EC1-1906CE7FFD68}"/>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1D478366-C129-47FC-91C4-D8A97292C326}"/>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779A274-D9C8-4B0F-A885-9FCA6CA3CE93}"/>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86DF4414-334A-40AA-BB4C-432E5EC128A2}"/>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99FAE3F8-1EB1-4778-93F4-D938C59FE98E}"/>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4D01EF43-FDB2-473B-8EA2-FD85F6E11D22}"/>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3BD3F201-A439-466A-B3DF-47DE1C9A725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E03DAA7D-E612-4F3D-AB71-D639FF72C998}"/>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4FD61B61-7F44-487B-B287-E76471C11F42}"/>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B21E3C49-52A3-467B-AF7D-BC587DFF0062}"/>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財政調整基金は、繰替運用の財源としても活用しており、必要な額を確保しつつ、住民サービスの向上に繋がる事業の充てるなど適正な運用を行っている。</a:t>
          </a:r>
          <a:endParaRPr lang="ja-JP" altLang="ja-JP">
            <a:effectLst/>
          </a:endParaRPr>
        </a:p>
        <a:p>
          <a:r>
            <a:rPr kumimoji="1" lang="ja-JP" altLang="ja-JP" sz="1100">
              <a:solidFill>
                <a:schemeClr val="dk1"/>
              </a:solidFill>
              <a:effectLst/>
              <a:latin typeface="+mn-lt"/>
              <a:ea typeface="+mn-ea"/>
              <a:cs typeface="+mn-cs"/>
            </a:rPr>
            <a:t>　市債償還のピークを過ぎたこと、高利率の市債の繰上償還を積極的に実施し、元利償還金の抑制を図ることなどにより、今後も歳入歳出のバランスに常に留意し、健全な財政運営に努める。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5897FA1-690F-46A7-9AF0-B89087F3B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6998BCE6-4C52-4F7C-8069-FDE991D6F739}"/>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1522060E-6C28-4D48-A542-DD7C4DD03643}"/>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B08BBE8C-21CF-4D1C-AE2B-FC0439062385}"/>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E9E981A8-0905-4081-8761-8297CE649111}"/>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140BD7ED-3C0E-40DC-9140-56AE237324F6}"/>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2AE2F51C-38E3-493A-9D3E-43B66640BB25}"/>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editAs="oneCell">
    <xdr:from>
      <xdr:col>1</xdr:col>
      <xdr:colOff>0</xdr:colOff>
      <xdr:row>3</xdr:row>
      <xdr:rowOff>28575</xdr:rowOff>
    </xdr:from>
    <xdr:to>
      <xdr:col>4</xdr:col>
      <xdr:colOff>929640</xdr:colOff>
      <xdr:row>4</xdr:row>
      <xdr:rowOff>209550</xdr:rowOff>
    </xdr:to>
    <xdr:sp macro="" textlink="">
      <xdr:nvSpPr>
        <xdr:cNvPr id="9" name="テキスト ボックス 6">
          <a:extLst>
            <a:ext uri="{FF2B5EF4-FFF2-40B4-BE49-F238E27FC236}">
              <a16:creationId xmlns:a16="http://schemas.microsoft.com/office/drawing/2014/main" xmlns="" id="{8A0E80F9-E63F-4BD8-BAC5-D3C913A9C40A}"/>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EAB6A14F-3E84-4788-8DFF-7DD37393AFDE}"/>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公営企業会計である水道事業会計及び下水道会計については、黒字経営となっている。</a:t>
          </a:r>
          <a:endParaRPr lang="ja-JP" altLang="ja-JP" sz="1400">
            <a:effectLst/>
          </a:endParaRPr>
        </a:p>
        <a:p>
          <a:r>
            <a:rPr kumimoji="1" lang="ja-JP" altLang="ja-JP" sz="1100">
              <a:solidFill>
                <a:schemeClr val="dk1"/>
              </a:solidFill>
              <a:effectLst/>
              <a:latin typeface="+mn-lt"/>
              <a:ea typeface="+mn-ea"/>
              <a:cs typeface="+mn-cs"/>
            </a:rPr>
            <a:t>　一般会計も黒字経営となっている。</a:t>
          </a:r>
          <a:endParaRPr lang="ja-JP" altLang="ja-JP" sz="1400">
            <a:effectLst/>
          </a:endParaRPr>
        </a:p>
        <a:p>
          <a:r>
            <a:rPr kumimoji="1" lang="ja-JP" altLang="ja-JP" sz="1100">
              <a:solidFill>
                <a:schemeClr val="dk1"/>
              </a:solidFill>
              <a:effectLst/>
              <a:latin typeface="+mn-lt"/>
              <a:ea typeface="+mn-ea"/>
              <a:cs typeface="+mn-cs"/>
            </a:rPr>
            <a:t>　税や保険料を主な財源とする国民健康保険特別会計、介護保険特別会計、後期高齢者医療特別会計は、概ね収支のバランスが取れている。</a:t>
          </a:r>
          <a:endParaRPr lang="ja-JP" altLang="ja-JP" sz="1400">
            <a:effectLst/>
          </a:endParaRPr>
        </a:p>
        <a:p>
          <a:r>
            <a:rPr kumimoji="1" lang="ja-JP" altLang="ja-JP" sz="1100">
              <a:solidFill>
                <a:schemeClr val="dk1"/>
              </a:solidFill>
              <a:effectLst/>
              <a:latin typeface="+mn-lt"/>
              <a:ea typeface="+mn-ea"/>
              <a:cs typeface="+mn-cs"/>
            </a:rPr>
            <a:t>　今後も、歳入歳出のバランスに常に留意し、健全な財政運営に努める。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F1E1A722-24E3-49BC-876B-1569E2F0B867}"/>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258CF15B-829D-4E7A-81D0-2801A8AF864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769A30F5-BFB7-47FA-AEF9-7B37EA67FAEF}"/>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FADF1EE2-D122-42D3-8E91-8B3228C58274}"/>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8EAB70E2-408A-4D64-9928-B55905AD5D4D}"/>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8FC11DCC-43A5-442F-A665-BE9BF0BDE361}"/>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38B8A72F-3AC4-4AAB-AB39-7115A1E9F5F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68712244-91C9-4A43-9245-1CFD6860C027}"/>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3587E760-565D-447E-BD40-ADC4A61494FC}"/>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6C292357-A741-4C4E-A8BC-5522809F16ED}"/>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DC99DDC4-32CD-46EC-A618-083C7931B075}"/>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8&#22823;&#37326;&#22478;&#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46281</v>
          </cell>
          <cell r="F3">
            <v>47820</v>
          </cell>
        </row>
        <row r="5">
          <cell r="A5" t="str">
            <v xml:space="preserve"> H30</v>
          </cell>
          <cell r="D5">
            <v>51762</v>
          </cell>
          <cell r="F5">
            <v>41934</v>
          </cell>
        </row>
        <row r="7">
          <cell r="A7" t="str">
            <v xml:space="preserve"> R01</v>
          </cell>
          <cell r="D7">
            <v>42308</v>
          </cell>
          <cell r="F7">
            <v>45588</v>
          </cell>
        </row>
        <row r="9">
          <cell r="A9" t="str">
            <v xml:space="preserve"> R02</v>
          </cell>
          <cell r="D9">
            <v>43158</v>
          </cell>
          <cell r="F9">
            <v>44161</v>
          </cell>
        </row>
        <row r="11">
          <cell r="A11" t="str">
            <v xml:space="preserve"> R03</v>
          </cell>
          <cell r="D11">
            <v>26815</v>
          </cell>
          <cell r="F11">
            <v>43955</v>
          </cell>
        </row>
        <row r="18">
          <cell r="B18" t="str">
            <v>H29</v>
          </cell>
          <cell r="C18" t="str">
            <v>H30</v>
          </cell>
          <cell r="D18" t="str">
            <v>R01</v>
          </cell>
          <cell r="E18" t="str">
            <v>R02</v>
          </cell>
          <cell r="F18" t="str">
            <v>R03</v>
          </cell>
        </row>
        <row r="19">
          <cell r="A19" t="str">
            <v>実質収支額</v>
          </cell>
          <cell r="B19">
            <v>4.0199999999999996</v>
          </cell>
          <cell r="C19">
            <v>3.61</v>
          </cell>
          <cell r="D19">
            <v>3.16</v>
          </cell>
          <cell r="E19">
            <v>5.12</v>
          </cell>
          <cell r="F19">
            <v>8.6199999999999992</v>
          </cell>
        </row>
        <row r="20">
          <cell r="A20" t="str">
            <v>財政調整基金残高</v>
          </cell>
          <cell r="B20">
            <v>27.75</v>
          </cell>
          <cell r="C20">
            <v>25.44</v>
          </cell>
          <cell r="D20">
            <v>21.85</v>
          </cell>
          <cell r="E20">
            <v>19.95</v>
          </cell>
          <cell r="F20">
            <v>16.54</v>
          </cell>
        </row>
        <row r="21">
          <cell r="A21" t="str">
            <v>実質単年度収支</v>
          </cell>
          <cell r="B21">
            <v>1.52</v>
          </cell>
          <cell r="C21">
            <v>-0.8</v>
          </cell>
          <cell r="D21">
            <v>-2.79</v>
          </cell>
          <cell r="E21">
            <v>-1.56</v>
          </cell>
          <cell r="F21">
            <v>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筑紫地区障害支援区分等審査会事業特別会計</v>
          </cell>
          <cell r="B29" t="e">
            <v>#VALUE!</v>
          </cell>
          <cell r="C29" t="e">
            <v>#VALUE!</v>
          </cell>
          <cell r="D29" t="e">
            <v>#VALUE!</v>
          </cell>
          <cell r="E29" t="e">
            <v>#VALUE!</v>
          </cell>
          <cell r="F29" t="e">
            <v>#VALUE!</v>
          </cell>
          <cell r="G29" t="e">
            <v>#VALUE!</v>
          </cell>
          <cell r="H29" t="e">
            <v>#N/A</v>
          </cell>
          <cell r="I29">
            <v>0</v>
          </cell>
          <cell r="J29" t="e">
            <v>#N/A</v>
          </cell>
          <cell r="K29">
            <v>0</v>
          </cell>
        </row>
        <row r="30">
          <cell r="A30" t="str">
            <v>国民健康保険特別会計</v>
          </cell>
          <cell r="B30" t="e">
            <v>#N/A</v>
          </cell>
          <cell r="C30">
            <v>0.05</v>
          </cell>
          <cell r="D30" t="e">
            <v>#N/A</v>
          </cell>
          <cell r="E30">
            <v>0.18</v>
          </cell>
          <cell r="F30" t="e">
            <v>#N/A</v>
          </cell>
          <cell r="G30">
            <v>7.0000000000000007E-2</v>
          </cell>
          <cell r="H30" t="e">
            <v>#N/A</v>
          </cell>
          <cell r="I30">
            <v>0.1</v>
          </cell>
          <cell r="J30" t="e">
            <v>#N/A</v>
          </cell>
          <cell r="K30">
            <v>0.04</v>
          </cell>
        </row>
        <row r="31">
          <cell r="A31" t="str">
            <v>介護保険特別会計（介護サービス事業勘定）</v>
          </cell>
          <cell r="B31" t="e">
            <v>#N/A</v>
          </cell>
          <cell r="C31">
            <v>0.1</v>
          </cell>
          <cell r="D31" t="e">
            <v>#N/A</v>
          </cell>
          <cell r="E31">
            <v>0.09</v>
          </cell>
          <cell r="F31" t="e">
            <v>#N/A</v>
          </cell>
          <cell r="G31">
            <v>0.11</v>
          </cell>
          <cell r="H31" t="e">
            <v>#N/A</v>
          </cell>
          <cell r="I31">
            <v>0.1</v>
          </cell>
          <cell r="J31" t="e">
            <v>#N/A</v>
          </cell>
          <cell r="K31">
            <v>0.08</v>
          </cell>
        </row>
        <row r="32">
          <cell r="A32" t="str">
            <v>後期高齢者医療特別会計</v>
          </cell>
          <cell r="B32" t="e">
            <v>#N/A</v>
          </cell>
          <cell r="C32">
            <v>0.03</v>
          </cell>
          <cell r="D32" t="e">
            <v>#N/A</v>
          </cell>
          <cell r="E32">
            <v>0.1</v>
          </cell>
          <cell r="F32" t="e">
            <v>#N/A</v>
          </cell>
          <cell r="G32">
            <v>0.12</v>
          </cell>
          <cell r="H32" t="e">
            <v>#N/A</v>
          </cell>
          <cell r="I32">
            <v>0.14000000000000001</v>
          </cell>
          <cell r="J32" t="e">
            <v>#N/A</v>
          </cell>
          <cell r="K32">
            <v>0.21</v>
          </cell>
        </row>
        <row r="33">
          <cell r="A33" t="str">
            <v>介護保険特別会計（保険事業勘定）</v>
          </cell>
          <cell r="B33" t="e">
            <v>#N/A</v>
          </cell>
          <cell r="C33">
            <v>1.0900000000000001</v>
          </cell>
          <cell r="D33" t="e">
            <v>#N/A</v>
          </cell>
          <cell r="E33">
            <v>0.93</v>
          </cell>
          <cell r="F33" t="e">
            <v>#N/A</v>
          </cell>
          <cell r="G33">
            <v>0.68</v>
          </cell>
          <cell r="H33" t="e">
            <v>#N/A</v>
          </cell>
          <cell r="I33">
            <v>0.78</v>
          </cell>
          <cell r="J33" t="e">
            <v>#N/A</v>
          </cell>
          <cell r="K33">
            <v>0.55000000000000004</v>
          </cell>
        </row>
        <row r="34">
          <cell r="A34" t="str">
            <v>下水道事業会計</v>
          </cell>
          <cell r="B34" t="e">
            <v>#N/A</v>
          </cell>
          <cell r="C34">
            <v>4.5999999999999996</v>
          </cell>
          <cell r="D34" t="e">
            <v>#N/A</v>
          </cell>
          <cell r="E34">
            <v>5.12</v>
          </cell>
          <cell r="F34" t="e">
            <v>#N/A</v>
          </cell>
          <cell r="G34">
            <v>5.98</v>
          </cell>
          <cell r="H34" t="e">
            <v>#N/A</v>
          </cell>
          <cell r="I34">
            <v>6.12</v>
          </cell>
          <cell r="J34" t="e">
            <v>#N/A</v>
          </cell>
          <cell r="K34">
            <v>6.18</v>
          </cell>
        </row>
        <row r="35">
          <cell r="A35" t="str">
            <v>一般会計</v>
          </cell>
          <cell r="B35" t="e">
            <v>#N/A</v>
          </cell>
          <cell r="C35">
            <v>4.0199999999999996</v>
          </cell>
          <cell r="D35" t="e">
            <v>#N/A</v>
          </cell>
          <cell r="E35">
            <v>3.6</v>
          </cell>
          <cell r="F35" t="e">
            <v>#N/A</v>
          </cell>
          <cell r="G35">
            <v>3.15</v>
          </cell>
          <cell r="H35" t="e">
            <v>#N/A</v>
          </cell>
          <cell r="I35">
            <v>5.12</v>
          </cell>
          <cell r="J35" t="e">
            <v>#N/A</v>
          </cell>
          <cell r="K35">
            <v>8.61</v>
          </cell>
        </row>
        <row r="36">
          <cell r="A36" t="str">
            <v>水道事業会計</v>
          </cell>
          <cell r="B36" t="e">
            <v>#N/A</v>
          </cell>
          <cell r="C36">
            <v>12.29</v>
          </cell>
          <cell r="D36" t="e">
            <v>#N/A</v>
          </cell>
          <cell r="E36">
            <v>12.42</v>
          </cell>
          <cell r="F36" t="e">
            <v>#N/A</v>
          </cell>
          <cell r="G36">
            <v>11.09</v>
          </cell>
          <cell r="H36" t="e">
            <v>#N/A</v>
          </cell>
          <cell r="I36">
            <v>11.26</v>
          </cell>
          <cell r="J36" t="e">
            <v>#N/A</v>
          </cell>
          <cell r="K36">
            <v>10.67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3448</v>
          </cell>
          <cell r="G42">
            <v>3479</v>
          </cell>
          <cell r="J42">
            <v>3277</v>
          </cell>
          <cell r="M42">
            <v>3311</v>
          </cell>
          <cell r="P42">
            <v>3290</v>
          </cell>
        </row>
        <row r="43">
          <cell r="A43" t="str">
            <v>一時借入金の利子</v>
          </cell>
          <cell r="B43" t="str">
            <v>-</v>
          </cell>
          <cell r="E43" t="str">
            <v>-</v>
          </cell>
          <cell r="H43" t="str">
            <v>-</v>
          </cell>
          <cell r="K43" t="str">
            <v>-</v>
          </cell>
          <cell r="N43" t="str">
            <v>-</v>
          </cell>
        </row>
        <row r="44">
          <cell r="A44" t="str">
            <v>債務負担行為に基づく支出額</v>
          </cell>
          <cell r="B44">
            <v>85</v>
          </cell>
          <cell r="E44">
            <v>191</v>
          </cell>
          <cell r="H44">
            <v>340</v>
          </cell>
          <cell r="K44">
            <v>370</v>
          </cell>
          <cell r="N44">
            <v>380</v>
          </cell>
        </row>
        <row r="45">
          <cell r="A45" t="str">
            <v>組合等が起こした地方債の元利償還金に対する負担金等</v>
          </cell>
          <cell r="B45">
            <v>20</v>
          </cell>
          <cell r="E45">
            <v>2</v>
          </cell>
          <cell r="H45">
            <v>2</v>
          </cell>
          <cell r="K45">
            <v>1</v>
          </cell>
          <cell r="N45">
            <v>1</v>
          </cell>
        </row>
        <row r="46">
          <cell r="A46" t="str">
            <v>公営企業債の元利償還金に対する繰入金</v>
          </cell>
          <cell r="B46">
            <v>558</v>
          </cell>
          <cell r="E46">
            <v>538</v>
          </cell>
          <cell r="H46">
            <v>507</v>
          </cell>
          <cell r="K46">
            <v>496</v>
          </cell>
          <cell r="N46">
            <v>458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2801</v>
          </cell>
          <cell r="E49">
            <v>2904</v>
          </cell>
          <cell r="H49">
            <v>2915</v>
          </cell>
          <cell r="K49">
            <v>3009</v>
          </cell>
          <cell r="N49">
            <v>2960</v>
          </cell>
        </row>
        <row r="50">
          <cell r="A50" t="str">
            <v>実質公債費比率の分子</v>
          </cell>
          <cell r="B50" t="e">
            <v>#N/A</v>
          </cell>
          <cell r="C50">
            <v>16</v>
          </cell>
          <cell r="D50" t="e">
            <v>#N/A</v>
          </cell>
          <cell r="E50" t="e">
            <v>#N/A</v>
          </cell>
          <cell r="F50">
            <v>156</v>
          </cell>
          <cell r="G50" t="e">
            <v>#N/A</v>
          </cell>
          <cell r="H50" t="e">
            <v>#N/A</v>
          </cell>
          <cell r="I50">
            <v>487</v>
          </cell>
          <cell r="J50" t="e">
            <v>#N/A</v>
          </cell>
          <cell r="K50" t="e">
            <v>#N/A</v>
          </cell>
          <cell r="L50">
            <v>565</v>
          </cell>
          <cell r="M50" t="e">
            <v>#N/A</v>
          </cell>
          <cell r="N50" t="e">
            <v>#N/A</v>
          </cell>
          <cell r="O50">
            <v>509</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30697</v>
          </cell>
          <cell r="G56">
            <v>30474</v>
          </cell>
          <cell r="J56">
            <v>30107</v>
          </cell>
          <cell r="M56">
            <v>30033</v>
          </cell>
          <cell r="P56">
            <v>29430</v>
          </cell>
        </row>
        <row r="57">
          <cell r="A57" t="str">
            <v>充当可能特定歳入</v>
          </cell>
          <cell r="D57">
            <v>6383</v>
          </cell>
          <cell r="G57">
            <v>6439</v>
          </cell>
          <cell r="J57">
            <v>6438</v>
          </cell>
          <cell r="M57">
            <v>6077</v>
          </cell>
          <cell r="P57">
            <v>5821</v>
          </cell>
        </row>
        <row r="58">
          <cell r="A58" t="str">
            <v>充当可能基金</v>
          </cell>
          <cell r="D58">
            <v>15563</v>
          </cell>
          <cell r="G58">
            <v>14892</v>
          </cell>
          <cell r="J58">
            <v>13385</v>
          </cell>
          <cell r="M58">
            <v>12802</v>
          </cell>
          <cell r="P58">
            <v>12635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1539</v>
          </cell>
          <cell r="E62">
            <v>1111</v>
          </cell>
          <cell r="H62">
            <v>816</v>
          </cell>
          <cell r="K62">
            <v>465</v>
          </cell>
          <cell r="N62">
            <v>304</v>
          </cell>
        </row>
        <row r="63">
          <cell r="A63" t="str">
            <v>組合等負担等見込額</v>
          </cell>
          <cell r="B63">
            <v>3724</v>
          </cell>
          <cell r="E63">
            <v>3744</v>
          </cell>
          <cell r="H63">
            <v>3481</v>
          </cell>
          <cell r="K63">
            <v>3193</v>
          </cell>
          <cell r="N63">
            <v>2816</v>
          </cell>
        </row>
        <row r="64">
          <cell r="A64" t="str">
            <v>公営企業債等繰入見込額</v>
          </cell>
          <cell r="B64">
            <v>3918</v>
          </cell>
          <cell r="E64">
            <v>3690</v>
          </cell>
          <cell r="H64">
            <v>3608</v>
          </cell>
          <cell r="K64">
            <v>3450</v>
          </cell>
          <cell r="N64">
            <v>3272</v>
          </cell>
        </row>
        <row r="65">
          <cell r="A65" t="str">
            <v>債務負担行為に基づく支出予定額</v>
          </cell>
          <cell r="B65">
            <v>382</v>
          </cell>
          <cell r="E65">
            <v>376</v>
          </cell>
          <cell r="H65">
            <v>573</v>
          </cell>
          <cell r="K65">
            <v>445</v>
          </cell>
          <cell r="N65">
            <v>458</v>
          </cell>
        </row>
        <row r="66">
          <cell r="A66" t="str">
            <v>一般会計等に係る地方債の現在高</v>
          </cell>
          <cell r="B66">
            <v>21568</v>
          </cell>
          <cell r="E66">
            <v>22436</v>
          </cell>
          <cell r="H66">
            <v>21912</v>
          </cell>
          <cell r="K66">
            <v>22131</v>
          </cell>
          <cell r="N66">
            <v>20162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4105</v>
          </cell>
          <cell r="C72">
            <v>3851</v>
          </cell>
          <cell r="D72">
            <v>3389</v>
          </cell>
        </row>
        <row r="73">
          <cell r="A73" t="str">
            <v>減債基金</v>
          </cell>
          <cell r="B73" t="str">
            <v>-</v>
          </cell>
          <cell r="C73" t="str">
            <v>-</v>
          </cell>
          <cell r="D73" t="str">
            <v>-</v>
          </cell>
        </row>
        <row r="74">
          <cell r="A74" t="str">
            <v>その他特定目的基金</v>
          </cell>
          <cell r="B74">
            <v>9268</v>
          </cell>
          <cell r="C74">
            <v>8945</v>
          </cell>
          <cell r="D74">
            <v>9240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c r="B1" s="588" t="s">
        <v>17</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c r="B2" s="41" t="s">
        <v>18</v>
      </c>
      <c r="C2" s="41"/>
      <c r="D2" s="42"/>
    </row>
    <row r="3" spans="1:119" ht="18.75" customHeight="1" thickBot="1">
      <c r="A3" s="40"/>
      <c r="B3" s="589" t="s">
        <v>19</v>
      </c>
      <c r="C3" s="590"/>
      <c r="D3" s="590"/>
      <c r="E3" s="591"/>
      <c r="F3" s="591"/>
      <c r="G3" s="591"/>
      <c r="H3" s="591"/>
      <c r="I3" s="591"/>
      <c r="J3" s="591"/>
      <c r="K3" s="591"/>
      <c r="L3" s="591" t="s">
        <v>20</v>
      </c>
      <c r="M3" s="591"/>
      <c r="N3" s="591"/>
      <c r="O3" s="591"/>
      <c r="P3" s="591"/>
      <c r="Q3" s="591"/>
      <c r="R3" s="594"/>
      <c r="S3" s="594"/>
      <c r="T3" s="594"/>
      <c r="U3" s="594"/>
      <c r="V3" s="595"/>
      <c r="W3" s="485" t="s">
        <v>21</v>
      </c>
      <c r="X3" s="486"/>
      <c r="Y3" s="486"/>
      <c r="Z3" s="486"/>
      <c r="AA3" s="486"/>
      <c r="AB3" s="590"/>
      <c r="AC3" s="594" t="s">
        <v>22</v>
      </c>
      <c r="AD3" s="486"/>
      <c r="AE3" s="486"/>
      <c r="AF3" s="486"/>
      <c r="AG3" s="486"/>
      <c r="AH3" s="486"/>
      <c r="AI3" s="486"/>
      <c r="AJ3" s="486"/>
      <c r="AK3" s="486"/>
      <c r="AL3" s="556"/>
      <c r="AM3" s="485" t="s">
        <v>23</v>
      </c>
      <c r="AN3" s="486"/>
      <c r="AO3" s="486"/>
      <c r="AP3" s="486"/>
      <c r="AQ3" s="486"/>
      <c r="AR3" s="486"/>
      <c r="AS3" s="486"/>
      <c r="AT3" s="486"/>
      <c r="AU3" s="486"/>
      <c r="AV3" s="486"/>
      <c r="AW3" s="486"/>
      <c r="AX3" s="556"/>
      <c r="AY3" s="548" t="s">
        <v>24</v>
      </c>
      <c r="AZ3" s="549"/>
      <c r="BA3" s="549"/>
      <c r="BB3" s="549"/>
      <c r="BC3" s="549"/>
      <c r="BD3" s="549"/>
      <c r="BE3" s="549"/>
      <c r="BF3" s="549"/>
      <c r="BG3" s="549"/>
      <c r="BH3" s="549"/>
      <c r="BI3" s="549"/>
      <c r="BJ3" s="549"/>
      <c r="BK3" s="549"/>
      <c r="BL3" s="549"/>
      <c r="BM3" s="598"/>
      <c r="BN3" s="485" t="s">
        <v>25</v>
      </c>
      <c r="BO3" s="486"/>
      <c r="BP3" s="486"/>
      <c r="BQ3" s="486"/>
      <c r="BR3" s="486"/>
      <c r="BS3" s="486"/>
      <c r="BT3" s="486"/>
      <c r="BU3" s="556"/>
      <c r="BV3" s="485" t="s">
        <v>26</v>
      </c>
      <c r="BW3" s="486"/>
      <c r="BX3" s="486"/>
      <c r="BY3" s="486"/>
      <c r="BZ3" s="486"/>
      <c r="CA3" s="486"/>
      <c r="CB3" s="486"/>
      <c r="CC3" s="556"/>
      <c r="CD3" s="548" t="s">
        <v>24</v>
      </c>
      <c r="CE3" s="549"/>
      <c r="CF3" s="549"/>
      <c r="CG3" s="549"/>
      <c r="CH3" s="549"/>
      <c r="CI3" s="549"/>
      <c r="CJ3" s="549"/>
      <c r="CK3" s="549"/>
      <c r="CL3" s="549"/>
      <c r="CM3" s="549"/>
      <c r="CN3" s="549"/>
      <c r="CO3" s="549"/>
      <c r="CP3" s="549"/>
      <c r="CQ3" s="549"/>
      <c r="CR3" s="549"/>
      <c r="CS3" s="598"/>
      <c r="CT3" s="485" t="s">
        <v>27</v>
      </c>
      <c r="CU3" s="486"/>
      <c r="CV3" s="486"/>
      <c r="CW3" s="486"/>
      <c r="CX3" s="486"/>
      <c r="CY3" s="486"/>
      <c r="CZ3" s="486"/>
      <c r="DA3" s="556"/>
      <c r="DB3" s="485" t="s">
        <v>28</v>
      </c>
      <c r="DC3" s="486"/>
      <c r="DD3" s="486"/>
      <c r="DE3" s="486"/>
      <c r="DF3" s="486"/>
      <c r="DG3" s="486"/>
      <c r="DH3" s="486"/>
      <c r="DI3" s="556"/>
    </row>
    <row r="4" spans="1:119" ht="18.75" customHeight="1">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2"/>
      <c r="AN4" s="442"/>
      <c r="AO4" s="442"/>
      <c r="AP4" s="442"/>
      <c r="AQ4" s="442"/>
      <c r="AR4" s="442"/>
      <c r="AS4" s="442"/>
      <c r="AT4" s="442"/>
      <c r="AU4" s="442"/>
      <c r="AV4" s="442"/>
      <c r="AW4" s="442"/>
      <c r="AX4" s="597"/>
      <c r="AY4" s="408" t="s">
        <v>29</v>
      </c>
      <c r="AZ4" s="409"/>
      <c r="BA4" s="409"/>
      <c r="BB4" s="409"/>
      <c r="BC4" s="409"/>
      <c r="BD4" s="409"/>
      <c r="BE4" s="409"/>
      <c r="BF4" s="409"/>
      <c r="BG4" s="409"/>
      <c r="BH4" s="409"/>
      <c r="BI4" s="409"/>
      <c r="BJ4" s="409"/>
      <c r="BK4" s="409"/>
      <c r="BL4" s="409"/>
      <c r="BM4" s="410"/>
      <c r="BN4" s="411">
        <v>43729205</v>
      </c>
      <c r="BO4" s="412"/>
      <c r="BP4" s="412"/>
      <c r="BQ4" s="412"/>
      <c r="BR4" s="412"/>
      <c r="BS4" s="412"/>
      <c r="BT4" s="412"/>
      <c r="BU4" s="413"/>
      <c r="BV4" s="411">
        <v>49210214</v>
      </c>
      <c r="BW4" s="412"/>
      <c r="BX4" s="412"/>
      <c r="BY4" s="412"/>
      <c r="BZ4" s="412"/>
      <c r="CA4" s="412"/>
      <c r="CB4" s="412"/>
      <c r="CC4" s="413"/>
      <c r="CD4" s="582" t="s">
        <v>30</v>
      </c>
      <c r="CE4" s="583"/>
      <c r="CF4" s="583"/>
      <c r="CG4" s="583"/>
      <c r="CH4" s="583"/>
      <c r="CI4" s="583"/>
      <c r="CJ4" s="583"/>
      <c r="CK4" s="583"/>
      <c r="CL4" s="583"/>
      <c r="CM4" s="583"/>
      <c r="CN4" s="583"/>
      <c r="CO4" s="583"/>
      <c r="CP4" s="583"/>
      <c r="CQ4" s="583"/>
      <c r="CR4" s="583"/>
      <c r="CS4" s="584"/>
      <c r="CT4" s="585">
        <v>8.6</v>
      </c>
      <c r="CU4" s="586"/>
      <c r="CV4" s="586"/>
      <c r="CW4" s="586"/>
      <c r="CX4" s="586"/>
      <c r="CY4" s="586"/>
      <c r="CZ4" s="586"/>
      <c r="DA4" s="587"/>
      <c r="DB4" s="585">
        <v>5.0999999999999996</v>
      </c>
      <c r="DC4" s="586"/>
      <c r="DD4" s="586"/>
      <c r="DE4" s="586"/>
      <c r="DF4" s="586"/>
      <c r="DG4" s="586"/>
      <c r="DH4" s="586"/>
      <c r="DI4" s="587"/>
    </row>
    <row r="5" spans="1:119" ht="18.75" customHeight="1">
      <c r="A5" s="40"/>
      <c r="B5" s="592"/>
      <c r="C5" s="443"/>
      <c r="D5" s="443"/>
      <c r="E5" s="593"/>
      <c r="F5" s="593"/>
      <c r="G5" s="593"/>
      <c r="H5" s="593"/>
      <c r="I5" s="593"/>
      <c r="J5" s="593"/>
      <c r="K5" s="593"/>
      <c r="L5" s="593"/>
      <c r="M5" s="593"/>
      <c r="N5" s="593"/>
      <c r="O5" s="593"/>
      <c r="P5" s="593"/>
      <c r="Q5" s="593"/>
      <c r="R5" s="441"/>
      <c r="S5" s="441"/>
      <c r="T5" s="441"/>
      <c r="U5" s="441"/>
      <c r="V5" s="596"/>
      <c r="W5" s="512"/>
      <c r="X5" s="442"/>
      <c r="Y5" s="442"/>
      <c r="Z5" s="442"/>
      <c r="AA5" s="442"/>
      <c r="AB5" s="443"/>
      <c r="AC5" s="441"/>
      <c r="AD5" s="442"/>
      <c r="AE5" s="442"/>
      <c r="AF5" s="442"/>
      <c r="AG5" s="442"/>
      <c r="AH5" s="442"/>
      <c r="AI5" s="442"/>
      <c r="AJ5" s="442"/>
      <c r="AK5" s="442"/>
      <c r="AL5" s="597"/>
      <c r="AM5" s="475" t="s">
        <v>31</v>
      </c>
      <c r="AN5" s="390"/>
      <c r="AO5" s="390"/>
      <c r="AP5" s="390"/>
      <c r="AQ5" s="390"/>
      <c r="AR5" s="390"/>
      <c r="AS5" s="390"/>
      <c r="AT5" s="391"/>
      <c r="AU5" s="463" t="s">
        <v>32</v>
      </c>
      <c r="AV5" s="464"/>
      <c r="AW5" s="464"/>
      <c r="AX5" s="464"/>
      <c r="AY5" s="396" t="s">
        <v>33</v>
      </c>
      <c r="AZ5" s="397"/>
      <c r="BA5" s="397"/>
      <c r="BB5" s="397"/>
      <c r="BC5" s="397"/>
      <c r="BD5" s="397"/>
      <c r="BE5" s="397"/>
      <c r="BF5" s="397"/>
      <c r="BG5" s="397"/>
      <c r="BH5" s="397"/>
      <c r="BI5" s="397"/>
      <c r="BJ5" s="397"/>
      <c r="BK5" s="397"/>
      <c r="BL5" s="397"/>
      <c r="BM5" s="398"/>
      <c r="BN5" s="416">
        <v>41947189</v>
      </c>
      <c r="BO5" s="417"/>
      <c r="BP5" s="417"/>
      <c r="BQ5" s="417"/>
      <c r="BR5" s="417"/>
      <c r="BS5" s="417"/>
      <c r="BT5" s="417"/>
      <c r="BU5" s="418"/>
      <c r="BV5" s="416">
        <v>48189676</v>
      </c>
      <c r="BW5" s="417"/>
      <c r="BX5" s="417"/>
      <c r="BY5" s="417"/>
      <c r="BZ5" s="417"/>
      <c r="CA5" s="417"/>
      <c r="CB5" s="417"/>
      <c r="CC5" s="418"/>
      <c r="CD5" s="425" t="s">
        <v>34</v>
      </c>
      <c r="CE5" s="370"/>
      <c r="CF5" s="370"/>
      <c r="CG5" s="370"/>
      <c r="CH5" s="370"/>
      <c r="CI5" s="370"/>
      <c r="CJ5" s="370"/>
      <c r="CK5" s="370"/>
      <c r="CL5" s="370"/>
      <c r="CM5" s="370"/>
      <c r="CN5" s="370"/>
      <c r="CO5" s="370"/>
      <c r="CP5" s="370"/>
      <c r="CQ5" s="370"/>
      <c r="CR5" s="370"/>
      <c r="CS5" s="426"/>
      <c r="CT5" s="386">
        <v>84.9</v>
      </c>
      <c r="CU5" s="387"/>
      <c r="CV5" s="387"/>
      <c r="CW5" s="387"/>
      <c r="CX5" s="387"/>
      <c r="CY5" s="387"/>
      <c r="CZ5" s="387"/>
      <c r="DA5" s="388"/>
      <c r="DB5" s="386">
        <v>90.8</v>
      </c>
      <c r="DC5" s="387"/>
      <c r="DD5" s="387"/>
      <c r="DE5" s="387"/>
      <c r="DF5" s="387"/>
      <c r="DG5" s="387"/>
      <c r="DH5" s="387"/>
      <c r="DI5" s="388"/>
    </row>
    <row r="6" spans="1:119" ht="18.75" customHeight="1">
      <c r="A6" s="40"/>
      <c r="B6" s="562" t="s">
        <v>35</v>
      </c>
      <c r="C6" s="440"/>
      <c r="D6" s="440"/>
      <c r="E6" s="563"/>
      <c r="F6" s="563"/>
      <c r="G6" s="563"/>
      <c r="H6" s="563"/>
      <c r="I6" s="563"/>
      <c r="J6" s="563"/>
      <c r="K6" s="563"/>
      <c r="L6" s="563" t="s">
        <v>36</v>
      </c>
      <c r="M6" s="563"/>
      <c r="N6" s="563"/>
      <c r="O6" s="563"/>
      <c r="P6" s="563"/>
      <c r="Q6" s="563"/>
      <c r="R6" s="438"/>
      <c r="S6" s="438"/>
      <c r="T6" s="438"/>
      <c r="U6" s="438"/>
      <c r="V6" s="569"/>
      <c r="W6" s="497" t="s">
        <v>37</v>
      </c>
      <c r="X6" s="439"/>
      <c r="Y6" s="439"/>
      <c r="Z6" s="439"/>
      <c r="AA6" s="439"/>
      <c r="AB6" s="440"/>
      <c r="AC6" s="574" t="s">
        <v>38</v>
      </c>
      <c r="AD6" s="575"/>
      <c r="AE6" s="575"/>
      <c r="AF6" s="575"/>
      <c r="AG6" s="575"/>
      <c r="AH6" s="575"/>
      <c r="AI6" s="575"/>
      <c r="AJ6" s="575"/>
      <c r="AK6" s="575"/>
      <c r="AL6" s="576"/>
      <c r="AM6" s="475" t="s">
        <v>39</v>
      </c>
      <c r="AN6" s="390"/>
      <c r="AO6" s="390"/>
      <c r="AP6" s="390"/>
      <c r="AQ6" s="390"/>
      <c r="AR6" s="390"/>
      <c r="AS6" s="390"/>
      <c r="AT6" s="391"/>
      <c r="AU6" s="463" t="s">
        <v>32</v>
      </c>
      <c r="AV6" s="464"/>
      <c r="AW6" s="464"/>
      <c r="AX6" s="464"/>
      <c r="AY6" s="396" t="s">
        <v>40</v>
      </c>
      <c r="AZ6" s="397"/>
      <c r="BA6" s="397"/>
      <c r="BB6" s="397"/>
      <c r="BC6" s="397"/>
      <c r="BD6" s="397"/>
      <c r="BE6" s="397"/>
      <c r="BF6" s="397"/>
      <c r="BG6" s="397"/>
      <c r="BH6" s="397"/>
      <c r="BI6" s="397"/>
      <c r="BJ6" s="397"/>
      <c r="BK6" s="397"/>
      <c r="BL6" s="397"/>
      <c r="BM6" s="398"/>
      <c r="BN6" s="416">
        <v>1782016</v>
      </c>
      <c r="BO6" s="417"/>
      <c r="BP6" s="417"/>
      <c r="BQ6" s="417"/>
      <c r="BR6" s="417"/>
      <c r="BS6" s="417"/>
      <c r="BT6" s="417"/>
      <c r="BU6" s="418"/>
      <c r="BV6" s="416">
        <v>1020538</v>
      </c>
      <c r="BW6" s="417"/>
      <c r="BX6" s="417"/>
      <c r="BY6" s="417"/>
      <c r="BZ6" s="417"/>
      <c r="CA6" s="417"/>
      <c r="CB6" s="417"/>
      <c r="CC6" s="418"/>
      <c r="CD6" s="425" t="s">
        <v>41</v>
      </c>
      <c r="CE6" s="370"/>
      <c r="CF6" s="370"/>
      <c r="CG6" s="370"/>
      <c r="CH6" s="370"/>
      <c r="CI6" s="370"/>
      <c r="CJ6" s="370"/>
      <c r="CK6" s="370"/>
      <c r="CL6" s="370"/>
      <c r="CM6" s="370"/>
      <c r="CN6" s="370"/>
      <c r="CO6" s="370"/>
      <c r="CP6" s="370"/>
      <c r="CQ6" s="370"/>
      <c r="CR6" s="370"/>
      <c r="CS6" s="426"/>
      <c r="CT6" s="559">
        <v>90.4</v>
      </c>
      <c r="CU6" s="560"/>
      <c r="CV6" s="560"/>
      <c r="CW6" s="560"/>
      <c r="CX6" s="560"/>
      <c r="CY6" s="560"/>
      <c r="CZ6" s="560"/>
      <c r="DA6" s="561"/>
      <c r="DB6" s="559">
        <v>96.3</v>
      </c>
      <c r="DC6" s="560"/>
      <c r="DD6" s="560"/>
      <c r="DE6" s="560"/>
      <c r="DF6" s="560"/>
      <c r="DG6" s="560"/>
      <c r="DH6" s="560"/>
      <c r="DI6" s="561"/>
    </row>
    <row r="7" spans="1:119" ht="18.75" customHeight="1">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5" t="s">
        <v>42</v>
      </c>
      <c r="AN7" s="390"/>
      <c r="AO7" s="390"/>
      <c r="AP7" s="390"/>
      <c r="AQ7" s="390"/>
      <c r="AR7" s="390"/>
      <c r="AS7" s="390"/>
      <c r="AT7" s="391"/>
      <c r="AU7" s="463" t="s">
        <v>32</v>
      </c>
      <c r="AV7" s="464"/>
      <c r="AW7" s="464"/>
      <c r="AX7" s="464"/>
      <c r="AY7" s="396" t="s">
        <v>43</v>
      </c>
      <c r="AZ7" s="397"/>
      <c r="BA7" s="397"/>
      <c r="BB7" s="397"/>
      <c r="BC7" s="397"/>
      <c r="BD7" s="397"/>
      <c r="BE7" s="397"/>
      <c r="BF7" s="397"/>
      <c r="BG7" s="397"/>
      <c r="BH7" s="397"/>
      <c r="BI7" s="397"/>
      <c r="BJ7" s="397"/>
      <c r="BK7" s="397"/>
      <c r="BL7" s="397"/>
      <c r="BM7" s="398"/>
      <c r="BN7" s="416">
        <v>16804</v>
      </c>
      <c r="BO7" s="417"/>
      <c r="BP7" s="417"/>
      <c r="BQ7" s="417"/>
      <c r="BR7" s="417"/>
      <c r="BS7" s="417"/>
      <c r="BT7" s="417"/>
      <c r="BU7" s="418"/>
      <c r="BV7" s="416">
        <v>31761</v>
      </c>
      <c r="BW7" s="417"/>
      <c r="BX7" s="417"/>
      <c r="BY7" s="417"/>
      <c r="BZ7" s="417"/>
      <c r="CA7" s="417"/>
      <c r="CB7" s="417"/>
      <c r="CC7" s="418"/>
      <c r="CD7" s="425" t="s">
        <v>44</v>
      </c>
      <c r="CE7" s="370"/>
      <c r="CF7" s="370"/>
      <c r="CG7" s="370"/>
      <c r="CH7" s="370"/>
      <c r="CI7" s="370"/>
      <c r="CJ7" s="370"/>
      <c r="CK7" s="370"/>
      <c r="CL7" s="370"/>
      <c r="CM7" s="370"/>
      <c r="CN7" s="370"/>
      <c r="CO7" s="370"/>
      <c r="CP7" s="370"/>
      <c r="CQ7" s="370"/>
      <c r="CR7" s="370"/>
      <c r="CS7" s="426"/>
      <c r="CT7" s="416">
        <v>20484744</v>
      </c>
      <c r="CU7" s="417"/>
      <c r="CV7" s="417"/>
      <c r="CW7" s="417"/>
      <c r="CX7" s="417"/>
      <c r="CY7" s="417"/>
      <c r="CZ7" s="417"/>
      <c r="DA7" s="418"/>
      <c r="DB7" s="416">
        <v>19300684</v>
      </c>
      <c r="DC7" s="417"/>
      <c r="DD7" s="417"/>
      <c r="DE7" s="417"/>
      <c r="DF7" s="417"/>
      <c r="DG7" s="417"/>
      <c r="DH7" s="417"/>
      <c r="DI7" s="418"/>
    </row>
    <row r="8" spans="1:119" ht="18.75" customHeight="1" thickBot="1">
      <c r="A8" s="40"/>
      <c r="B8" s="567"/>
      <c r="C8" s="498"/>
      <c r="D8" s="498"/>
      <c r="E8" s="568"/>
      <c r="F8" s="568"/>
      <c r="G8" s="568"/>
      <c r="H8" s="568"/>
      <c r="I8" s="568"/>
      <c r="J8" s="568"/>
      <c r="K8" s="568"/>
      <c r="L8" s="568"/>
      <c r="M8" s="568"/>
      <c r="N8" s="568"/>
      <c r="O8" s="568"/>
      <c r="P8" s="568"/>
      <c r="Q8" s="568"/>
      <c r="R8" s="572"/>
      <c r="S8" s="572"/>
      <c r="T8" s="572"/>
      <c r="U8" s="572"/>
      <c r="V8" s="573"/>
      <c r="W8" s="487"/>
      <c r="X8" s="488"/>
      <c r="Y8" s="488"/>
      <c r="Z8" s="488"/>
      <c r="AA8" s="488"/>
      <c r="AB8" s="498"/>
      <c r="AC8" s="579"/>
      <c r="AD8" s="580"/>
      <c r="AE8" s="580"/>
      <c r="AF8" s="580"/>
      <c r="AG8" s="580"/>
      <c r="AH8" s="580"/>
      <c r="AI8" s="580"/>
      <c r="AJ8" s="580"/>
      <c r="AK8" s="580"/>
      <c r="AL8" s="581"/>
      <c r="AM8" s="475" t="s">
        <v>45</v>
      </c>
      <c r="AN8" s="390"/>
      <c r="AO8" s="390"/>
      <c r="AP8" s="390"/>
      <c r="AQ8" s="390"/>
      <c r="AR8" s="390"/>
      <c r="AS8" s="390"/>
      <c r="AT8" s="391"/>
      <c r="AU8" s="463" t="s">
        <v>32</v>
      </c>
      <c r="AV8" s="464"/>
      <c r="AW8" s="464"/>
      <c r="AX8" s="464"/>
      <c r="AY8" s="396" t="s">
        <v>46</v>
      </c>
      <c r="AZ8" s="397"/>
      <c r="BA8" s="397"/>
      <c r="BB8" s="397"/>
      <c r="BC8" s="397"/>
      <c r="BD8" s="397"/>
      <c r="BE8" s="397"/>
      <c r="BF8" s="397"/>
      <c r="BG8" s="397"/>
      <c r="BH8" s="397"/>
      <c r="BI8" s="397"/>
      <c r="BJ8" s="397"/>
      <c r="BK8" s="397"/>
      <c r="BL8" s="397"/>
      <c r="BM8" s="398"/>
      <c r="BN8" s="416">
        <v>1765212</v>
      </c>
      <c r="BO8" s="417"/>
      <c r="BP8" s="417"/>
      <c r="BQ8" s="417"/>
      <c r="BR8" s="417"/>
      <c r="BS8" s="417"/>
      <c r="BT8" s="417"/>
      <c r="BU8" s="418"/>
      <c r="BV8" s="416">
        <v>988777</v>
      </c>
      <c r="BW8" s="417"/>
      <c r="BX8" s="417"/>
      <c r="BY8" s="417"/>
      <c r="BZ8" s="417"/>
      <c r="CA8" s="417"/>
      <c r="CB8" s="417"/>
      <c r="CC8" s="418"/>
      <c r="CD8" s="425" t="s">
        <v>47</v>
      </c>
      <c r="CE8" s="370"/>
      <c r="CF8" s="370"/>
      <c r="CG8" s="370"/>
      <c r="CH8" s="370"/>
      <c r="CI8" s="370"/>
      <c r="CJ8" s="370"/>
      <c r="CK8" s="370"/>
      <c r="CL8" s="370"/>
      <c r="CM8" s="370"/>
      <c r="CN8" s="370"/>
      <c r="CO8" s="370"/>
      <c r="CP8" s="370"/>
      <c r="CQ8" s="370"/>
      <c r="CR8" s="370"/>
      <c r="CS8" s="426"/>
      <c r="CT8" s="519">
        <v>0.81</v>
      </c>
      <c r="CU8" s="520"/>
      <c r="CV8" s="520"/>
      <c r="CW8" s="520"/>
      <c r="CX8" s="520"/>
      <c r="CY8" s="520"/>
      <c r="CZ8" s="520"/>
      <c r="DA8" s="521"/>
      <c r="DB8" s="519">
        <v>0.83</v>
      </c>
      <c r="DC8" s="520"/>
      <c r="DD8" s="520"/>
      <c r="DE8" s="520"/>
      <c r="DF8" s="520"/>
      <c r="DG8" s="520"/>
      <c r="DH8" s="520"/>
      <c r="DI8" s="521"/>
    </row>
    <row r="9" spans="1:119" ht="18.75" customHeight="1" thickBot="1">
      <c r="A9" s="40"/>
      <c r="B9" s="548" t="s">
        <v>48</v>
      </c>
      <c r="C9" s="549"/>
      <c r="D9" s="549"/>
      <c r="E9" s="549"/>
      <c r="F9" s="549"/>
      <c r="G9" s="549"/>
      <c r="H9" s="549"/>
      <c r="I9" s="549"/>
      <c r="J9" s="549"/>
      <c r="K9" s="469"/>
      <c r="L9" s="550" t="s">
        <v>49</v>
      </c>
      <c r="M9" s="551"/>
      <c r="N9" s="551"/>
      <c r="O9" s="551"/>
      <c r="P9" s="551"/>
      <c r="Q9" s="552"/>
      <c r="R9" s="553">
        <v>102085</v>
      </c>
      <c r="S9" s="554"/>
      <c r="T9" s="554"/>
      <c r="U9" s="554"/>
      <c r="V9" s="555"/>
      <c r="W9" s="485" t="s">
        <v>50</v>
      </c>
      <c r="X9" s="486"/>
      <c r="Y9" s="486"/>
      <c r="Z9" s="486"/>
      <c r="AA9" s="486"/>
      <c r="AB9" s="486"/>
      <c r="AC9" s="486"/>
      <c r="AD9" s="486"/>
      <c r="AE9" s="486"/>
      <c r="AF9" s="486"/>
      <c r="AG9" s="486"/>
      <c r="AH9" s="486"/>
      <c r="AI9" s="486"/>
      <c r="AJ9" s="486"/>
      <c r="AK9" s="486"/>
      <c r="AL9" s="556"/>
      <c r="AM9" s="475" t="s">
        <v>51</v>
      </c>
      <c r="AN9" s="390"/>
      <c r="AO9" s="390"/>
      <c r="AP9" s="390"/>
      <c r="AQ9" s="390"/>
      <c r="AR9" s="390"/>
      <c r="AS9" s="390"/>
      <c r="AT9" s="391"/>
      <c r="AU9" s="463" t="s">
        <v>32</v>
      </c>
      <c r="AV9" s="464"/>
      <c r="AW9" s="464"/>
      <c r="AX9" s="464"/>
      <c r="AY9" s="396" t="s">
        <v>52</v>
      </c>
      <c r="AZ9" s="397"/>
      <c r="BA9" s="397"/>
      <c r="BB9" s="397"/>
      <c r="BC9" s="397"/>
      <c r="BD9" s="397"/>
      <c r="BE9" s="397"/>
      <c r="BF9" s="397"/>
      <c r="BG9" s="397"/>
      <c r="BH9" s="397"/>
      <c r="BI9" s="397"/>
      <c r="BJ9" s="397"/>
      <c r="BK9" s="397"/>
      <c r="BL9" s="397"/>
      <c r="BM9" s="398"/>
      <c r="BN9" s="416">
        <v>776435</v>
      </c>
      <c r="BO9" s="417"/>
      <c r="BP9" s="417"/>
      <c r="BQ9" s="417"/>
      <c r="BR9" s="417"/>
      <c r="BS9" s="417"/>
      <c r="BT9" s="417"/>
      <c r="BU9" s="418"/>
      <c r="BV9" s="416">
        <v>395151</v>
      </c>
      <c r="BW9" s="417"/>
      <c r="BX9" s="417"/>
      <c r="BY9" s="417"/>
      <c r="BZ9" s="417"/>
      <c r="CA9" s="417"/>
      <c r="CB9" s="417"/>
      <c r="CC9" s="418"/>
      <c r="CD9" s="425" t="s">
        <v>53</v>
      </c>
      <c r="CE9" s="370"/>
      <c r="CF9" s="370"/>
      <c r="CG9" s="370"/>
      <c r="CH9" s="370"/>
      <c r="CI9" s="370"/>
      <c r="CJ9" s="370"/>
      <c r="CK9" s="370"/>
      <c r="CL9" s="370"/>
      <c r="CM9" s="370"/>
      <c r="CN9" s="370"/>
      <c r="CO9" s="370"/>
      <c r="CP9" s="370"/>
      <c r="CQ9" s="370"/>
      <c r="CR9" s="370"/>
      <c r="CS9" s="426"/>
      <c r="CT9" s="386">
        <v>17</v>
      </c>
      <c r="CU9" s="387"/>
      <c r="CV9" s="387"/>
      <c r="CW9" s="387"/>
      <c r="CX9" s="387"/>
      <c r="CY9" s="387"/>
      <c r="CZ9" s="387"/>
      <c r="DA9" s="388"/>
      <c r="DB9" s="386">
        <v>12.4</v>
      </c>
      <c r="DC9" s="387"/>
      <c r="DD9" s="387"/>
      <c r="DE9" s="387"/>
      <c r="DF9" s="387"/>
      <c r="DG9" s="387"/>
      <c r="DH9" s="387"/>
      <c r="DI9" s="388"/>
    </row>
    <row r="10" spans="1:119" ht="18.75" customHeight="1" thickBot="1">
      <c r="A10" s="40"/>
      <c r="B10" s="548"/>
      <c r="C10" s="549"/>
      <c r="D10" s="549"/>
      <c r="E10" s="549"/>
      <c r="F10" s="549"/>
      <c r="G10" s="549"/>
      <c r="H10" s="549"/>
      <c r="I10" s="549"/>
      <c r="J10" s="549"/>
      <c r="K10" s="469"/>
      <c r="L10" s="389" t="s">
        <v>54</v>
      </c>
      <c r="M10" s="390"/>
      <c r="N10" s="390"/>
      <c r="O10" s="390"/>
      <c r="P10" s="390"/>
      <c r="Q10" s="391"/>
      <c r="R10" s="392">
        <v>99525</v>
      </c>
      <c r="S10" s="393"/>
      <c r="T10" s="393"/>
      <c r="U10" s="393"/>
      <c r="V10" s="395"/>
      <c r="W10" s="557"/>
      <c r="X10" s="367"/>
      <c r="Y10" s="367"/>
      <c r="Z10" s="367"/>
      <c r="AA10" s="367"/>
      <c r="AB10" s="367"/>
      <c r="AC10" s="367"/>
      <c r="AD10" s="367"/>
      <c r="AE10" s="367"/>
      <c r="AF10" s="367"/>
      <c r="AG10" s="367"/>
      <c r="AH10" s="367"/>
      <c r="AI10" s="367"/>
      <c r="AJ10" s="367"/>
      <c r="AK10" s="367"/>
      <c r="AL10" s="558"/>
      <c r="AM10" s="475" t="s">
        <v>55</v>
      </c>
      <c r="AN10" s="390"/>
      <c r="AO10" s="390"/>
      <c r="AP10" s="390"/>
      <c r="AQ10" s="390"/>
      <c r="AR10" s="390"/>
      <c r="AS10" s="390"/>
      <c r="AT10" s="391"/>
      <c r="AU10" s="463" t="s">
        <v>32</v>
      </c>
      <c r="AV10" s="464"/>
      <c r="AW10" s="464"/>
      <c r="AX10" s="464"/>
      <c r="AY10" s="396" t="s">
        <v>56</v>
      </c>
      <c r="AZ10" s="397"/>
      <c r="BA10" s="397"/>
      <c r="BB10" s="397"/>
      <c r="BC10" s="397"/>
      <c r="BD10" s="397"/>
      <c r="BE10" s="397"/>
      <c r="BF10" s="397"/>
      <c r="BG10" s="397"/>
      <c r="BH10" s="397"/>
      <c r="BI10" s="397"/>
      <c r="BJ10" s="397"/>
      <c r="BK10" s="397"/>
      <c r="BL10" s="397"/>
      <c r="BM10" s="398"/>
      <c r="BN10" s="416">
        <v>135260</v>
      </c>
      <c r="BO10" s="417"/>
      <c r="BP10" s="417"/>
      <c r="BQ10" s="417"/>
      <c r="BR10" s="417"/>
      <c r="BS10" s="417"/>
      <c r="BT10" s="417"/>
      <c r="BU10" s="418"/>
      <c r="BV10" s="416">
        <v>838869</v>
      </c>
      <c r="BW10" s="417"/>
      <c r="BX10" s="417"/>
      <c r="BY10" s="417"/>
      <c r="BZ10" s="417"/>
      <c r="CA10" s="417"/>
      <c r="CB10" s="417"/>
      <c r="CC10" s="418"/>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c r="A11" s="40"/>
      <c r="B11" s="548"/>
      <c r="C11" s="549"/>
      <c r="D11" s="549"/>
      <c r="E11" s="549"/>
      <c r="F11" s="549"/>
      <c r="G11" s="549"/>
      <c r="H11" s="549"/>
      <c r="I11" s="549"/>
      <c r="J11" s="549"/>
      <c r="K11" s="469"/>
      <c r="L11" s="371" t="s">
        <v>58</v>
      </c>
      <c r="M11" s="372"/>
      <c r="N11" s="372"/>
      <c r="O11" s="372"/>
      <c r="P11" s="372"/>
      <c r="Q11" s="373"/>
      <c r="R11" s="545" t="s">
        <v>59</v>
      </c>
      <c r="S11" s="546"/>
      <c r="T11" s="546"/>
      <c r="U11" s="546"/>
      <c r="V11" s="547"/>
      <c r="W11" s="557"/>
      <c r="X11" s="367"/>
      <c r="Y11" s="367"/>
      <c r="Z11" s="367"/>
      <c r="AA11" s="367"/>
      <c r="AB11" s="367"/>
      <c r="AC11" s="367"/>
      <c r="AD11" s="367"/>
      <c r="AE11" s="367"/>
      <c r="AF11" s="367"/>
      <c r="AG11" s="367"/>
      <c r="AH11" s="367"/>
      <c r="AI11" s="367"/>
      <c r="AJ11" s="367"/>
      <c r="AK11" s="367"/>
      <c r="AL11" s="558"/>
      <c r="AM11" s="475" t="s">
        <v>60</v>
      </c>
      <c r="AN11" s="390"/>
      <c r="AO11" s="390"/>
      <c r="AP11" s="390"/>
      <c r="AQ11" s="390"/>
      <c r="AR11" s="390"/>
      <c r="AS11" s="390"/>
      <c r="AT11" s="391"/>
      <c r="AU11" s="463" t="s">
        <v>32</v>
      </c>
      <c r="AV11" s="464"/>
      <c r="AW11" s="464"/>
      <c r="AX11" s="464"/>
      <c r="AY11" s="396" t="s">
        <v>61</v>
      </c>
      <c r="AZ11" s="397"/>
      <c r="BA11" s="397"/>
      <c r="BB11" s="397"/>
      <c r="BC11" s="397"/>
      <c r="BD11" s="397"/>
      <c r="BE11" s="397"/>
      <c r="BF11" s="397"/>
      <c r="BG11" s="397"/>
      <c r="BH11" s="397"/>
      <c r="BI11" s="397"/>
      <c r="BJ11" s="397"/>
      <c r="BK11" s="397"/>
      <c r="BL11" s="397"/>
      <c r="BM11" s="398"/>
      <c r="BN11" s="416">
        <v>1530193</v>
      </c>
      <c r="BO11" s="417"/>
      <c r="BP11" s="417"/>
      <c r="BQ11" s="417"/>
      <c r="BR11" s="417"/>
      <c r="BS11" s="417"/>
      <c r="BT11" s="417"/>
      <c r="BU11" s="418"/>
      <c r="BV11" s="416">
        <v>0</v>
      </c>
      <c r="BW11" s="417"/>
      <c r="BX11" s="417"/>
      <c r="BY11" s="417"/>
      <c r="BZ11" s="417"/>
      <c r="CA11" s="417"/>
      <c r="CB11" s="417"/>
      <c r="CC11" s="418"/>
      <c r="CD11" s="425" t="s">
        <v>62</v>
      </c>
      <c r="CE11" s="370"/>
      <c r="CF11" s="370"/>
      <c r="CG11" s="370"/>
      <c r="CH11" s="370"/>
      <c r="CI11" s="370"/>
      <c r="CJ11" s="370"/>
      <c r="CK11" s="370"/>
      <c r="CL11" s="370"/>
      <c r="CM11" s="370"/>
      <c r="CN11" s="370"/>
      <c r="CO11" s="370"/>
      <c r="CP11" s="370"/>
      <c r="CQ11" s="370"/>
      <c r="CR11" s="370"/>
      <c r="CS11" s="426"/>
      <c r="CT11" s="519" t="s">
        <v>63</v>
      </c>
      <c r="CU11" s="520"/>
      <c r="CV11" s="520"/>
      <c r="CW11" s="520"/>
      <c r="CX11" s="520"/>
      <c r="CY11" s="520"/>
      <c r="CZ11" s="520"/>
      <c r="DA11" s="521"/>
      <c r="DB11" s="519" t="s">
        <v>63</v>
      </c>
      <c r="DC11" s="520"/>
      <c r="DD11" s="520"/>
      <c r="DE11" s="520"/>
      <c r="DF11" s="520"/>
      <c r="DG11" s="520"/>
      <c r="DH11" s="520"/>
      <c r="DI11" s="521"/>
    </row>
    <row r="12" spans="1:119" ht="18.75" customHeight="1">
      <c r="A12" s="40"/>
      <c r="B12" s="522" t="s">
        <v>64</v>
      </c>
      <c r="C12" s="523"/>
      <c r="D12" s="523"/>
      <c r="E12" s="523"/>
      <c r="F12" s="523"/>
      <c r="G12" s="523"/>
      <c r="H12" s="523"/>
      <c r="I12" s="523"/>
      <c r="J12" s="523"/>
      <c r="K12" s="524"/>
      <c r="L12" s="531" t="s">
        <v>65</v>
      </c>
      <c r="M12" s="532"/>
      <c r="N12" s="532"/>
      <c r="O12" s="532"/>
      <c r="P12" s="532"/>
      <c r="Q12" s="533"/>
      <c r="R12" s="534">
        <v>101925</v>
      </c>
      <c r="S12" s="535"/>
      <c r="T12" s="535"/>
      <c r="U12" s="535"/>
      <c r="V12" s="536"/>
      <c r="W12" s="537" t="s">
        <v>24</v>
      </c>
      <c r="X12" s="464"/>
      <c r="Y12" s="464"/>
      <c r="Z12" s="464"/>
      <c r="AA12" s="464"/>
      <c r="AB12" s="538"/>
      <c r="AC12" s="539" t="s">
        <v>66</v>
      </c>
      <c r="AD12" s="540"/>
      <c r="AE12" s="540"/>
      <c r="AF12" s="540"/>
      <c r="AG12" s="541"/>
      <c r="AH12" s="539" t="s">
        <v>67</v>
      </c>
      <c r="AI12" s="540"/>
      <c r="AJ12" s="540"/>
      <c r="AK12" s="540"/>
      <c r="AL12" s="542"/>
      <c r="AM12" s="475" t="s">
        <v>68</v>
      </c>
      <c r="AN12" s="390"/>
      <c r="AO12" s="390"/>
      <c r="AP12" s="390"/>
      <c r="AQ12" s="390"/>
      <c r="AR12" s="390"/>
      <c r="AS12" s="390"/>
      <c r="AT12" s="391"/>
      <c r="AU12" s="463" t="s">
        <v>32</v>
      </c>
      <c r="AV12" s="464"/>
      <c r="AW12" s="464"/>
      <c r="AX12" s="464"/>
      <c r="AY12" s="396" t="s">
        <v>69</v>
      </c>
      <c r="AZ12" s="397"/>
      <c r="BA12" s="397"/>
      <c r="BB12" s="397"/>
      <c r="BC12" s="397"/>
      <c r="BD12" s="397"/>
      <c r="BE12" s="397"/>
      <c r="BF12" s="397"/>
      <c r="BG12" s="397"/>
      <c r="BH12" s="397"/>
      <c r="BI12" s="397"/>
      <c r="BJ12" s="397"/>
      <c r="BK12" s="397"/>
      <c r="BL12" s="397"/>
      <c r="BM12" s="398"/>
      <c r="BN12" s="416">
        <v>597742</v>
      </c>
      <c r="BO12" s="417"/>
      <c r="BP12" s="417"/>
      <c r="BQ12" s="417"/>
      <c r="BR12" s="417"/>
      <c r="BS12" s="417"/>
      <c r="BT12" s="417"/>
      <c r="BU12" s="418"/>
      <c r="BV12" s="416">
        <v>1536074</v>
      </c>
      <c r="BW12" s="417"/>
      <c r="BX12" s="417"/>
      <c r="BY12" s="417"/>
      <c r="BZ12" s="417"/>
      <c r="CA12" s="417"/>
      <c r="CB12" s="417"/>
      <c r="CC12" s="418"/>
      <c r="CD12" s="425" t="s">
        <v>70</v>
      </c>
      <c r="CE12" s="370"/>
      <c r="CF12" s="370"/>
      <c r="CG12" s="370"/>
      <c r="CH12" s="370"/>
      <c r="CI12" s="370"/>
      <c r="CJ12" s="370"/>
      <c r="CK12" s="370"/>
      <c r="CL12" s="370"/>
      <c r="CM12" s="370"/>
      <c r="CN12" s="370"/>
      <c r="CO12" s="370"/>
      <c r="CP12" s="370"/>
      <c r="CQ12" s="370"/>
      <c r="CR12" s="370"/>
      <c r="CS12" s="426"/>
      <c r="CT12" s="519" t="s">
        <v>63</v>
      </c>
      <c r="CU12" s="520"/>
      <c r="CV12" s="520"/>
      <c r="CW12" s="520"/>
      <c r="CX12" s="520"/>
      <c r="CY12" s="520"/>
      <c r="CZ12" s="520"/>
      <c r="DA12" s="521"/>
      <c r="DB12" s="519" t="s">
        <v>63</v>
      </c>
      <c r="DC12" s="520"/>
      <c r="DD12" s="520"/>
      <c r="DE12" s="520"/>
      <c r="DF12" s="520"/>
      <c r="DG12" s="520"/>
      <c r="DH12" s="520"/>
      <c r="DI12" s="521"/>
    </row>
    <row r="13" spans="1:119" ht="18.75" customHeight="1">
      <c r="A13" s="40"/>
      <c r="B13" s="525"/>
      <c r="C13" s="526"/>
      <c r="D13" s="526"/>
      <c r="E13" s="526"/>
      <c r="F13" s="526"/>
      <c r="G13" s="526"/>
      <c r="H13" s="526"/>
      <c r="I13" s="526"/>
      <c r="J13" s="526"/>
      <c r="K13" s="527"/>
      <c r="L13" s="49"/>
      <c r="M13" s="506" t="s">
        <v>71</v>
      </c>
      <c r="N13" s="507"/>
      <c r="O13" s="507"/>
      <c r="P13" s="507"/>
      <c r="Q13" s="508"/>
      <c r="R13" s="509">
        <v>101066</v>
      </c>
      <c r="S13" s="510"/>
      <c r="T13" s="510"/>
      <c r="U13" s="510"/>
      <c r="V13" s="511"/>
      <c r="W13" s="497" t="s">
        <v>72</v>
      </c>
      <c r="X13" s="439"/>
      <c r="Y13" s="439"/>
      <c r="Z13" s="439"/>
      <c r="AA13" s="439"/>
      <c r="AB13" s="440"/>
      <c r="AC13" s="392">
        <v>121</v>
      </c>
      <c r="AD13" s="393"/>
      <c r="AE13" s="393"/>
      <c r="AF13" s="393"/>
      <c r="AG13" s="394"/>
      <c r="AH13" s="392">
        <v>155</v>
      </c>
      <c r="AI13" s="393"/>
      <c r="AJ13" s="393"/>
      <c r="AK13" s="393"/>
      <c r="AL13" s="395"/>
      <c r="AM13" s="475" t="s">
        <v>73</v>
      </c>
      <c r="AN13" s="390"/>
      <c r="AO13" s="390"/>
      <c r="AP13" s="390"/>
      <c r="AQ13" s="390"/>
      <c r="AR13" s="390"/>
      <c r="AS13" s="390"/>
      <c r="AT13" s="391"/>
      <c r="AU13" s="463" t="s">
        <v>74</v>
      </c>
      <c r="AV13" s="464"/>
      <c r="AW13" s="464"/>
      <c r="AX13" s="464"/>
      <c r="AY13" s="396" t="s">
        <v>75</v>
      </c>
      <c r="AZ13" s="397"/>
      <c r="BA13" s="397"/>
      <c r="BB13" s="397"/>
      <c r="BC13" s="397"/>
      <c r="BD13" s="397"/>
      <c r="BE13" s="397"/>
      <c r="BF13" s="397"/>
      <c r="BG13" s="397"/>
      <c r="BH13" s="397"/>
      <c r="BI13" s="397"/>
      <c r="BJ13" s="397"/>
      <c r="BK13" s="397"/>
      <c r="BL13" s="397"/>
      <c r="BM13" s="398"/>
      <c r="BN13" s="416">
        <v>1844146</v>
      </c>
      <c r="BO13" s="417"/>
      <c r="BP13" s="417"/>
      <c r="BQ13" s="417"/>
      <c r="BR13" s="417"/>
      <c r="BS13" s="417"/>
      <c r="BT13" s="417"/>
      <c r="BU13" s="418"/>
      <c r="BV13" s="416">
        <v>-302054</v>
      </c>
      <c r="BW13" s="417"/>
      <c r="BX13" s="417"/>
      <c r="BY13" s="417"/>
      <c r="BZ13" s="417"/>
      <c r="CA13" s="417"/>
      <c r="CB13" s="417"/>
      <c r="CC13" s="418"/>
      <c r="CD13" s="425" t="s">
        <v>76</v>
      </c>
      <c r="CE13" s="370"/>
      <c r="CF13" s="370"/>
      <c r="CG13" s="370"/>
      <c r="CH13" s="370"/>
      <c r="CI13" s="370"/>
      <c r="CJ13" s="370"/>
      <c r="CK13" s="370"/>
      <c r="CL13" s="370"/>
      <c r="CM13" s="370"/>
      <c r="CN13" s="370"/>
      <c r="CO13" s="370"/>
      <c r="CP13" s="370"/>
      <c r="CQ13" s="370"/>
      <c r="CR13" s="370"/>
      <c r="CS13" s="426"/>
      <c r="CT13" s="386">
        <v>3</v>
      </c>
      <c r="CU13" s="387"/>
      <c r="CV13" s="387"/>
      <c r="CW13" s="387"/>
      <c r="CX13" s="387"/>
      <c r="CY13" s="387"/>
      <c r="CZ13" s="387"/>
      <c r="DA13" s="388"/>
      <c r="DB13" s="386">
        <v>2.4</v>
      </c>
      <c r="DC13" s="387"/>
      <c r="DD13" s="387"/>
      <c r="DE13" s="387"/>
      <c r="DF13" s="387"/>
      <c r="DG13" s="387"/>
      <c r="DH13" s="387"/>
      <c r="DI13" s="388"/>
    </row>
    <row r="14" spans="1:119" ht="18.75" customHeight="1" thickBot="1">
      <c r="A14" s="40"/>
      <c r="B14" s="525"/>
      <c r="C14" s="526"/>
      <c r="D14" s="526"/>
      <c r="E14" s="526"/>
      <c r="F14" s="526"/>
      <c r="G14" s="526"/>
      <c r="H14" s="526"/>
      <c r="I14" s="526"/>
      <c r="J14" s="526"/>
      <c r="K14" s="527"/>
      <c r="L14" s="499" t="s">
        <v>77</v>
      </c>
      <c r="M14" s="543"/>
      <c r="N14" s="543"/>
      <c r="O14" s="543"/>
      <c r="P14" s="543"/>
      <c r="Q14" s="544"/>
      <c r="R14" s="509">
        <v>101950</v>
      </c>
      <c r="S14" s="510"/>
      <c r="T14" s="510"/>
      <c r="U14" s="510"/>
      <c r="V14" s="511"/>
      <c r="W14" s="512"/>
      <c r="X14" s="442"/>
      <c r="Y14" s="442"/>
      <c r="Z14" s="442"/>
      <c r="AA14" s="442"/>
      <c r="AB14" s="443"/>
      <c r="AC14" s="502">
        <v>0.3</v>
      </c>
      <c r="AD14" s="503"/>
      <c r="AE14" s="503"/>
      <c r="AF14" s="503"/>
      <c r="AG14" s="504"/>
      <c r="AH14" s="502">
        <v>0.4</v>
      </c>
      <c r="AI14" s="503"/>
      <c r="AJ14" s="503"/>
      <c r="AK14" s="503"/>
      <c r="AL14" s="505"/>
      <c r="AM14" s="475"/>
      <c r="AN14" s="390"/>
      <c r="AO14" s="390"/>
      <c r="AP14" s="390"/>
      <c r="AQ14" s="390"/>
      <c r="AR14" s="390"/>
      <c r="AS14" s="390"/>
      <c r="AT14" s="391"/>
      <c r="AU14" s="463"/>
      <c r="AV14" s="464"/>
      <c r="AW14" s="464"/>
      <c r="AX14" s="464"/>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78</v>
      </c>
      <c r="CE14" s="423"/>
      <c r="CF14" s="423"/>
      <c r="CG14" s="423"/>
      <c r="CH14" s="423"/>
      <c r="CI14" s="423"/>
      <c r="CJ14" s="423"/>
      <c r="CK14" s="423"/>
      <c r="CL14" s="423"/>
      <c r="CM14" s="423"/>
      <c r="CN14" s="423"/>
      <c r="CO14" s="423"/>
      <c r="CP14" s="423"/>
      <c r="CQ14" s="423"/>
      <c r="CR14" s="423"/>
      <c r="CS14" s="424"/>
      <c r="CT14" s="513" t="s">
        <v>63</v>
      </c>
      <c r="CU14" s="514"/>
      <c r="CV14" s="514"/>
      <c r="CW14" s="514"/>
      <c r="CX14" s="514"/>
      <c r="CY14" s="514"/>
      <c r="CZ14" s="514"/>
      <c r="DA14" s="515"/>
      <c r="DB14" s="513" t="s">
        <v>63</v>
      </c>
      <c r="DC14" s="514"/>
      <c r="DD14" s="514"/>
      <c r="DE14" s="514"/>
      <c r="DF14" s="514"/>
      <c r="DG14" s="514"/>
      <c r="DH14" s="514"/>
      <c r="DI14" s="515"/>
    </row>
    <row r="15" spans="1:119" ht="18.75" customHeight="1">
      <c r="A15" s="40"/>
      <c r="B15" s="525"/>
      <c r="C15" s="526"/>
      <c r="D15" s="526"/>
      <c r="E15" s="526"/>
      <c r="F15" s="526"/>
      <c r="G15" s="526"/>
      <c r="H15" s="526"/>
      <c r="I15" s="526"/>
      <c r="J15" s="526"/>
      <c r="K15" s="527"/>
      <c r="L15" s="49"/>
      <c r="M15" s="506" t="s">
        <v>71</v>
      </c>
      <c r="N15" s="507"/>
      <c r="O15" s="507"/>
      <c r="P15" s="507"/>
      <c r="Q15" s="508"/>
      <c r="R15" s="509">
        <v>100990</v>
      </c>
      <c r="S15" s="510"/>
      <c r="T15" s="510"/>
      <c r="U15" s="510"/>
      <c r="V15" s="511"/>
      <c r="W15" s="497" t="s">
        <v>79</v>
      </c>
      <c r="X15" s="439"/>
      <c r="Y15" s="439"/>
      <c r="Z15" s="439"/>
      <c r="AA15" s="439"/>
      <c r="AB15" s="440"/>
      <c r="AC15" s="392">
        <v>6839</v>
      </c>
      <c r="AD15" s="393"/>
      <c r="AE15" s="393"/>
      <c r="AF15" s="393"/>
      <c r="AG15" s="394"/>
      <c r="AH15" s="392">
        <v>8253</v>
      </c>
      <c r="AI15" s="393"/>
      <c r="AJ15" s="393"/>
      <c r="AK15" s="393"/>
      <c r="AL15" s="395"/>
      <c r="AM15" s="475"/>
      <c r="AN15" s="390"/>
      <c r="AO15" s="390"/>
      <c r="AP15" s="390"/>
      <c r="AQ15" s="390"/>
      <c r="AR15" s="390"/>
      <c r="AS15" s="390"/>
      <c r="AT15" s="391"/>
      <c r="AU15" s="463"/>
      <c r="AV15" s="464"/>
      <c r="AW15" s="464"/>
      <c r="AX15" s="464"/>
      <c r="AY15" s="408" t="s">
        <v>80</v>
      </c>
      <c r="AZ15" s="409"/>
      <c r="BA15" s="409"/>
      <c r="BB15" s="409"/>
      <c r="BC15" s="409"/>
      <c r="BD15" s="409"/>
      <c r="BE15" s="409"/>
      <c r="BF15" s="409"/>
      <c r="BG15" s="409"/>
      <c r="BH15" s="409"/>
      <c r="BI15" s="409"/>
      <c r="BJ15" s="409"/>
      <c r="BK15" s="409"/>
      <c r="BL15" s="409"/>
      <c r="BM15" s="410"/>
      <c r="BN15" s="411">
        <v>12125979</v>
      </c>
      <c r="BO15" s="412"/>
      <c r="BP15" s="412"/>
      <c r="BQ15" s="412"/>
      <c r="BR15" s="412"/>
      <c r="BS15" s="412"/>
      <c r="BT15" s="412"/>
      <c r="BU15" s="413"/>
      <c r="BV15" s="411">
        <v>12448915</v>
      </c>
      <c r="BW15" s="412"/>
      <c r="BX15" s="412"/>
      <c r="BY15" s="412"/>
      <c r="BZ15" s="412"/>
      <c r="CA15" s="412"/>
      <c r="CB15" s="412"/>
      <c r="CC15" s="413"/>
      <c r="CD15" s="516" t="s">
        <v>81</v>
      </c>
      <c r="CE15" s="517"/>
      <c r="CF15" s="517"/>
      <c r="CG15" s="517"/>
      <c r="CH15" s="517"/>
      <c r="CI15" s="517"/>
      <c r="CJ15" s="517"/>
      <c r="CK15" s="517"/>
      <c r="CL15" s="517"/>
      <c r="CM15" s="517"/>
      <c r="CN15" s="517"/>
      <c r="CO15" s="517"/>
      <c r="CP15" s="517"/>
      <c r="CQ15" s="517"/>
      <c r="CR15" s="517"/>
      <c r="CS15" s="518"/>
      <c r="CT15" s="50"/>
      <c r="CU15" s="51"/>
      <c r="CV15" s="51"/>
      <c r="CW15" s="51"/>
      <c r="CX15" s="51"/>
      <c r="CY15" s="51"/>
      <c r="CZ15" s="51"/>
      <c r="DA15" s="52"/>
      <c r="DB15" s="50"/>
      <c r="DC15" s="51"/>
      <c r="DD15" s="51"/>
      <c r="DE15" s="51"/>
      <c r="DF15" s="51"/>
      <c r="DG15" s="51"/>
      <c r="DH15" s="51"/>
      <c r="DI15" s="52"/>
    </row>
    <row r="16" spans="1:119" ht="18.75" customHeight="1">
      <c r="A16" s="40"/>
      <c r="B16" s="525"/>
      <c r="C16" s="526"/>
      <c r="D16" s="526"/>
      <c r="E16" s="526"/>
      <c r="F16" s="526"/>
      <c r="G16" s="526"/>
      <c r="H16" s="526"/>
      <c r="I16" s="526"/>
      <c r="J16" s="526"/>
      <c r="K16" s="527"/>
      <c r="L16" s="499" t="s">
        <v>82</v>
      </c>
      <c r="M16" s="500"/>
      <c r="N16" s="500"/>
      <c r="O16" s="500"/>
      <c r="P16" s="500"/>
      <c r="Q16" s="501"/>
      <c r="R16" s="494" t="s">
        <v>83</v>
      </c>
      <c r="S16" s="495"/>
      <c r="T16" s="495"/>
      <c r="U16" s="495"/>
      <c r="V16" s="496"/>
      <c r="W16" s="512"/>
      <c r="X16" s="442"/>
      <c r="Y16" s="442"/>
      <c r="Z16" s="442"/>
      <c r="AA16" s="442"/>
      <c r="AB16" s="443"/>
      <c r="AC16" s="502">
        <v>17</v>
      </c>
      <c r="AD16" s="503"/>
      <c r="AE16" s="503"/>
      <c r="AF16" s="503"/>
      <c r="AG16" s="504"/>
      <c r="AH16" s="502">
        <v>19.2</v>
      </c>
      <c r="AI16" s="503"/>
      <c r="AJ16" s="503"/>
      <c r="AK16" s="503"/>
      <c r="AL16" s="505"/>
      <c r="AM16" s="475"/>
      <c r="AN16" s="390"/>
      <c r="AO16" s="390"/>
      <c r="AP16" s="390"/>
      <c r="AQ16" s="390"/>
      <c r="AR16" s="390"/>
      <c r="AS16" s="390"/>
      <c r="AT16" s="391"/>
      <c r="AU16" s="463"/>
      <c r="AV16" s="464"/>
      <c r="AW16" s="464"/>
      <c r="AX16" s="464"/>
      <c r="AY16" s="396" t="s">
        <v>84</v>
      </c>
      <c r="AZ16" s="397"/>
      <c r="BA16" s="397"/>
      <c r="BB16" s="397"/>
      <c r="BC16" s="397"/>
      <c r="BD16" s="397"/>
      <c r="BE16" s="397"/>
      <c r="BF16" s="397"/>
      <c r="BG16" s="397"/>
      <c r="BH16" s="397"/>
      <c r="BI16" s="397"/>
      <c r="BJ16" s="397"/>
      <c r="BK16" s="397"/>
      <c r="BL16" s="397"/>
      <c r="BM16" s="398"/>
      <c r="BN16" s="416">
        <v>15546854</v>
      </c>
      <c r="BO16" s="417"/>
      <c r="BP16" s="417"/>
      <c r="BQ16" s="417"/>
      <c r="BR16" s="417"/>
      <c r="BS16" s="417"/>
      <c r="BT16" s="417"/>
      <c r="BU16" s="418"/>
      <c r="BV16" s="416">
        <v>14882363</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c r="A17" s="40"/>
      <c r="B17" s="528"/>
      <c r="C17" s="529"/>
      <c r="D17" s="529"/>
      <c r="E17" s="529"/>
      <c r="F17" s="529"/>
      <c r="G17" s="529"/>
      <c r="H17" s="529"/>
      <c r="I17" s="529"/>
      <c r="J17" s="529"/>
      <c r="K17" s="530"/>
      <c r="L17" s="54"/>
      <c r="M17" s="491" t="s">
        <v>85</v>
      </c>
      <c r="N17" s="492"/>
      <c r="O17" s="492"/>
      <c r="P17" s="492"/>
      <c r="Q17" s="493"/>
      <c r="R17" s="494" t="s">
        <v>86</v>
      </c>
      <c r="S17" s="495"/>
      <c r="T17" s="495"/>
      <c r="U17" s="495"/>
      <c r="V17" s="496"/>
      <c r="W17" s="497" t="s">
        <v>87</v>
      </c>
      <c r="X17" s="439"/>
      <c r="Y17" s="439"/>
      <c r="Z17" s="439"/>
      <c r="AA17" s="439"/>
      <c r="AB17" s="440"/>
      <c r="AC17" s="392">
        <v>33379</v>
      </c>
      <c r="AD17" s="393"/>
      <c r="AE17" s="393"/>
      <c r="AF17" s="393"/>
      <c r="AG17" s="394"/>
      <c r="AH17" s="392">
        <v>34528</v>
      </c>
      <c r="AI17" s="393"/>
      <c r="AJ17" s="393"/>
      <c r="AK17" s="393"/>
      <c r="AL17" s="395"/>
      <c r="AM17" s="475"/>
      <c r="AN17" s="390"/>
      <c r="AO17" s="390"/>
      <c r="AP17" s="390"/>
      <c r="AQ17" s="390"/>
      <c r="AR17" s="390"/>
      <c r="AS17" s="390"/>
      <c r="AT17" s="391"/>
      <c r="AU17" s="463"/>
      <c r="AV17" s="464"/>
      <c r="AW17" s="464"/>
      <c r="AX17" s="464"/>
      <c r="AY17" s="396" t="s">
        <v>88</v>
      </c>
      <c r="AZ17" s="397"/>
      <c r="BA17" s="397"/>
      <c r="BB17" s="397"/>
      <c r="BC17" s="397"/>
      <c r="BD17" s="397"/>
      <c r="BE17" s="397"/>
      <c r="BF17" s="397"/>
      <c r="BG17" s="397"/>
      <c r="BH17" s="397"/>
      <c r="BI17" s="397"/>
      <c r="BJ17" s="397"/>
      <c r="BK17" s="397"/>
      <c r="BL17" s="397"/>
      <c r="BM17" s="398"/>
      <c r="BN17" s="416">
        <v>15352923</v>
      </c>
      <c r="BO17" s="417"/>
      <c r="BP17" s="417"/>
      <c r="BQ17" s="417"/>
      <c r="BR17" s="417"/>
      <c r="BS17" s="417"/>
      <c r="BT17" s="417"/>
      <c r="BU17" s="418"/>
      <c r="BV17" s="416">
        <v>15775547</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c r="A18" s="40"/>
      <c r="B18" s="468" t="s">
        <v>89</v>
      </c>
      <c r="C18" s="469"/>
      <c r="D18" s="469"/>
      <c r="E18" s="470"/>
      <c r="F18" s="470"/>
      <c r="G18" s="470"/>
      <c r="H18" s="470"/>
      <c r="I18" s="470"/>
      <c r="J18" s="470"/>
      <c r="K18" s="470"/>
      <c r="L18" s="471">
        <v>26.89</v>
      </c>
      <c r="M18" s="471"/>
      <c r="N18" s="471"/>
      <c r="O18" s="471"/>
      <c r="P18" s="471"/>
      <c r="Q18" s="471"/>
      <c r="R18" s="472"/>
      <c r="S18" s="472"/>
      <c r="T18" s="472"/>
      <c r="U18" s="472"/>
      <c r="V18" s="473"/>
      <c r="W18" s="487"/>
      <c r="X18" s="488"/>
      <c r="Y18" s="488"/>
      <c r="Z18" s="488"/>
      <c r="AA18" s="488"/>
      <c r="AB18" s="498"/>
      <c r="AC18" s="380">
        <v>82.7</v>
      </c>
      <c r="AD18" s="381"/>
      <c r="AE18" s="381"/>
      <c r="AF18" s="381"/>
      <c r="AG18" s="474"/>
      <c r="AH18" s="380">
        <v>80.400000000000006</v>
      </c>
      <c r="AI18" s="381"/>
      <c r="AJ18" s="381"/>
      <c r="AK18" s="381"/>
      <c r="AL18" s="382"/>
      <c r="AM18" s="475"/>
      <c r="AN18" s="390"/>
      <c r="AO18" s="390"/>
      <c r="AP18" s="390"/>
      <c r="AQ18" s="390"/>
      <c r="AR18" s="390"/>
      <c r="AS18" s="390"/>
      <c r="AT18" s="391"/>
      <c r="AU18" s="463"/>
      <c r="AV18" s="464"/>
      <c r="AW18" s="464"/>
      <c r="AX18" s="464"/>
      <c r="AY18" s="396" t="s">
        <v>90</v>
      </c>
      <c r="AZ18" s="397"/>
      <c r="BA18" s="397"/>
      <c r="BB18" s="397"/>
      <c r="BC18" s="397"/>
      <c r="BD18" s="397"/>
      <c r="BE18" s="397"/>
      <c r="BF18" s="397"/>
      <c r="BG18" s="397"/>
      <c r="BH18" s="397"/>
      <c r="BI18" s="397"/>
      <c r="BJ18" s="397"/>
      <c r="BK18" s="397"/>
      <c r="BL18" s="397"/>
      <c r="BM18" s="398"/>
      <c r="BN18" s="416">
        <v>17862995</v>
      </c>
      <c r="BO18" s="417"/>
      <c r="BP18" s="417"/>
      <c r="BQ18" s="417"/>
      <c r="BR18" s="417"/>
      <c r="BS18" s="417"/>
      <c r="BT18" s="417"/>
      <c r="BU18" s="418"/>
      <c r="BV18" s="416">
        <v>17617857</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c r="A19" s="40"/>
      <c r="B19" s="468" t="s">
        <v>91</v>
      </c>
      <c r="C19" s="469"/>
      <c r="D19" s="469"/>
      <c r="E19" s="470"/>
      <c r="F19" s="470"/>
      <c r="G19" s="470"/>
      <c r="H19" s="470"/>
      <c r="I19" s="470"/>
      <c r="J19" s="470"/>
      <c r="K19" s="470"/>
      <c r="L19" s="476">
        <v>3796</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490"/>
      <c r="AM19" s="475"/>
      <c r="AN19" s="390"/>
      <c r="AO19" s="390"/>
      <c r="AP19" s="390"/>
      <c r="AQ19" s="390"/>
      <c r="AR19" s="390"/>
      <c r="AS19" s="390"/>
      <c r="AT19" s="391"/>
      <c r="AU19" s="463"/>
      <c r="AV19" s="464"/>
      <c r="AW19" s="464"/>
      <c r="AX19" s="464"/>
      <c r="AY19" s="396" t="s">
        <v>92</v>
      </c>
      <c r="AZ19" s="397"/>
      <c r="BA19" s="397"/>
      <c r="BB19" s="397"/>
      <c r="BC19" s="397"/>
      <c r="BD19" s="397"/>
      <c r="BE19" s="397"/>
      <c r="BF19" s="397"/>
      <c r="BG19" s="397"/>
      <c r="BH19" s="397"/>
      <c r="BI19" s="397"/>
      <c r="BJ19" s="397"/>
      <c r="BK19" s="397"/>
      <c r="BL19" s="397"/>
      <c r="BM19" s="398"/>
      <c r="BN19" s="416">
        <v>25705585</v>
      </c>
      <c r="BO19" s="417"/>
      <c r="BP19" s="417"/>
      <c r="BQ19" s="417"/>
      <c r="BR19" s="417"/>
      <c r="BS19" s="417"/>
      <c r="BT19" s="417"/>
      <c r="BU19" s="418"/>
      <c r="BV19" s="416">
        <v>23543390</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c r="A20" s="40"/>
      <c r="B20" s="468" t="s">
        <v>93</v>
      </c>
      <c r="C20" s="469"/>
      <c r="D20" s="469"/>
      <c r="E20" s="470"/>
      <c r="F20" s="470"/>
      <c r="G20" s="470"/>
      <c r="H20" s="470"/>
      <c r="I20" s="470"/>
      <c r="J20" s="470"/>
      <c r="K20" s="470"/>
      <c r="L20" s="476">
        <v>42781</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2"/>
      <c r="AO20" s="372"/>
      <c r="AP20" s="372"/>
      <c r="AQ20" s="372"/>
      <c r="AR20" s="372"/>
      <c r="AS20" s="372"/>
      <c r="AT20" s="373"/>
      <c r="AU20" s="482"/>
      <c r="AV20" s="483"/>
      <c r="AW20" s="483"/>
      <c r="AX20" s="484"/>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c r="A21" s="40"/>
      <c r="B21" s="465" t="s">
        <v>94</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c r="A22" s="40"/>
      <c r="B22" s="429" t="s">
        <v>95</v>
      </c>
      <c r="C22" s="430"/>
      <c r="D22" s="431"/>
      <c r="E22" s="438" t="s">
        <v>24</v>
      </c>
      <c r="F22" s="439"/>
      <c r="G22" s="439"/>
      <c r="H22" s="439"/>
      <c r="I22" s="439"/>
      <c r="J22" s="439"/>
      <c r="K22" s="440"/>
      <c r="L22" s="438" t="s">
        <v>96</v>
      </c>
      <c r="M22" s="439"/>
      <c r="N22" s="439"/>
      <c r="O22" s="439"/>
      <c r="P22" s="440"/>
      <c r="Q22" s="444" t="s">
        <v>97</v>
      </c>
      <c r="R22" s="445"/>
      <c r="S22" s="445"/>
      <c r="T22" s="445"/>
      <c r="U22" s="445"/>
      <c r="V22" s="446"/>
      <c r="W22" s="450" t="s">
        <v>98</v>
      </c>
      <c r="X22" s="430"/>
      <c r="Y22" s="431"/>
      <c r="Z22" s="438" t="s">
        <v>24</v>
      </c>
      <c r="AA22" s="439"/>
      <c r="AB22" s="439"/>
      <c r="AC22" s="439"/>
      <c r="AD22" s="439"/>
      <c r="AE22" s="439"/>
      <c r="AF22" s="439"/>
      <c r="AG22" s="440"/>
      <c r="AH22" s="455" t="s">
        <v>99</v>
      </c>
      <c r="AI22" s="439"/>
      <c r="AJ22" s="439"/>
      <c r="AK22" s="439"/>
      <c r="AL22" s="440"/>
      <c r="AM22" s="455" t="s">
        <v>100</v>
      </c>
      <c r="AN22" s="456"/>
      <c r="AO22" s="456"/>
      <c r="AP22" s="456"/>
      <c r="AQ22" s="456"/>
      <c r="AR22" s="457"/>
      <c r="AS22" s="444" t="s">
        <v>97</v>
      </c>
      <c r="AT22" s="445"/>
      <c r="AU22" s="445"/>
      <c r="AV22" s="445"/>
      <c r="AW22" s="445"/>
      <c r="AX22" s="461"/>
      <c r="AY22" s="408" t="s">
        <v>101</v>
      </c>
      <c r="AZ22" s="409"/>
      <c r="BA22" s="409"/>
      <c r="BB22" s="409"/>
      <c r="BC22" s="409"/>
      <c r="BD22" s="409"/>
      <c r="BE22" s="409"/>
      <c r="BF22" s="409"/>
      <c r="BG22" s="409"/>
      <c r="BH22" s="409"/>
      <c r="BI22" s="409"/>
      <c r="BJ22" s="409"/>
      <c r="BK22" s="409"/>
      <c r="BL22" s="409"/>
      <c r="BM22" s="410"/>
      <c r="BN22" s="411">
        <v>20162336</v>
      </c>
      <c r="BO22" s="412"/>
      <c r="BP22" s="412"/>
      <c r="BQ22" s="412"/>
      <c r="BR22" s="412"/>
      <c r="BS22" s="412"/>
      <c r="BT22" s="412"/>
      <c r="BU22" s="413"/>
      <c r="BV22" s="411">
        <v>22130518</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c r="A23" s="40"/>
      <c r="B23" s="432"/>
      <c r="C23" s="433"/>
      <c r="D23" s="434"/>
      <c r="E23" s="441"/>
      <c r="F23" s="442"/>
      <c r="G23" s="442"/>
      <c r="H23" s="442"/>
      <c r="I23" s="442"/>
      <c r="J23" s="442"/>
      <c r="K23" s="443"/>
      <c r="L23" s="441"/>
      <c r="M23" s="442"/>
      <c r="N23" s="442"/>
      <c r="O23" s="442"/>
      <c r="P23" s="443"/>
      <c r="Q23" s="447"/>
      <c r="R23" s="448"/>
      <c r="S23" s="448"/>
      <c r="T23" s="448"/>
      <c r="U23" s="448"/>
      <c r="V23" s="449"/>
      <c r="W23" s="451"/>
      <c r="X23" s="433"/>
      <c r="Y23" s="434"/>
      <c r="Z23" s="441"/>
      <c r="AA23" s="442"/>
      <c r="AB23" s="442"/>
      <c r="AC23" s="442"/>
      <c r="AD23" s="442"/>
      <c r="AE23" s="442"/>
      <c r="AF23" s="442"/>
      <c r="AG23" s="443"/>
      <c r="AH23" s="441"/>
      <c r="AI23" s="442"/>
      <c r="AJ23" s="442"/>
      <c r="AK23" s="442"/>
      <c r="AL23" s="443"/>
      <c r="AM23" s="458"/>
      <c r="AN23" s="459"/>
      <c r="AO23" s="459"/>
      <c r="AP23" s="459"/>
      <c r="AQ23" s="459"/>
      <c r="AR23" s="460"/>
      <c r="AS23" s="447"/>
      <c r="AT23" s="448"/>
      <c r="AU23" s="448"/>
      <c r="AV23" s="448"/>
      <c r="AW23" s="448"/>
      <c r="AX23" s="462"/>
      <c r="AY23" s="396" t="s">
        <v>102</v>
      </c>
      <c r="AZ23" s="397"/>
      <c r="BA23" s="397"/>
      <c r="BB23" s="397"/>
      <c r="BC23" s="397"/>
      <c r="BD23" s="397"/>
      <c r="BE23" s="397"/>
      <c r="BF23" s="397"/>
      <c r="BG23" s="397"/>
      <c r="BH23" s="397"/>
      <c r="BI23" s="397"/>
      <c r="BJ23" s="397"/>
      <c r="BK23" s="397"/>
      <c r="BL23" s="397"/>
      <c r="BM23" s="398"/>
      <c r="BN23" s="416">
        <v>9141951</v>
      </c>
      <c r="BO23" s="417"/>
      <c r="BP23" s="417"/>
      <c r="BQ23" s="417"/>
      <c r="BR23" s="417"/>
      <c r="BS23" s="417"/>
      <c r="BT23" s="417"/>
      <c r="BU23" s="418"/>
      <c r="BV23" s="416">
        <v>8050412</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c r="A24" s="40"/>
      <c r="B24" s="432"/>
      <c r="C24" s="433"/>
      <c r="D24" s="434"/>
      <c r="E24" s="389" t="s">
        <v>103</v>
      </c>
      <c r="F24" s="390"/>
      <c r="G24" s="390"/>
      <c r="H24" s="390"/>
      <c r="I24" s="390"/>
      <c r="J24" s="390"/>
      <c r="K24" s="391"/>
      <c r="L24" s="392">
        <v>1</v>
      </c>
      <c r="M24" s="393"/>
      <c r="N24" s="393"/>
      <c r="O24" s="393"/>
      <c r="P24" s="394"/>
      <c r="Q24" s="392">
        <v>9260</v>
      </c>
      <c r="R24" s="393"/>
      <c r="S24" s="393"/>
      <c r="T24" s="393"/>
      <c r="U24" s="393"/>
      <c r="V24" s="394"/>
      <c r="W24" s="451"/>
      <c r="X24" s="433"/>
      <c r="Y24" s="434"/>
      <c r="Z24" s="389" t="s">
        <v>104</v>
      </c>
      <c r="AA24" s="390"/>
      <c r="AB24" s="390"/>
      <c r="AC24" s="390"/>
      <c r="AD24" s="390"/>
      <c r="AE24" s="390"/>
      <c r="AF24" s="390"/>
      <c r="AG24" s="391"/>
      <c r="AH24" s="392">
        <v>405</v>
      </c>
      <c r="AI24" s="393"/>
      <c r="AJ24" s="393"/>
      <c r="AK24" s="393"/>
      <c r="AL24" s="394"/>
      <c r="AM24" s="392">
        <v>1264410</v>
      </c>
      <c r="AN24" s="393"/>
      <c r="AO24" s="393"/>
      <c r="AP24" s="393"/>
      <c r="AQ24" s="393"/>
      <c r="AR24" s="394"/>
      <c r="AS24" s="392">
        <v>3122</v>
      </c>
      <c r="AT24" s="393"/>
      <c r="AU24" s="393"/>
      <c r="AV24" s="393"/>
      <c r="AW24" s="393"/>
      <c r="AX24" s="395"/>
      <c r="AY24" s="383" t="s">
        <v>105</v>
      </c>
      <c r="AZ24" s="384"/>
      <c r="BA24" s="384"/>
      <c r="BB24" s="384"/>
      <c r="BC24" s="384"/>
      <c r="BD24" s="384"/>
      <c r="BE24" s="384"/>
      <c r="BF24" s="384"/>
      <c r="BG24" s="384"/>
      <c r="BH24" s="384"/>
      <c r="BI24" s="384"/>
      <c r="BJ24" s="384"/>
      <c r="BK24" s="384"/>
      <c r="BL24" s="384"/>
      <c r="BM24" s="385"/>
      <c r="BN24" s="416">
        <v>11219973</v>
      </c>
      <c r="BO24" s="417"/>
      <c r="BP24" s="417"/>
      <c r="BQ24" s="417"/>
      <c r="BR24" s="417"/>
      <c r="BS24" s="417"/>
      <c r="BT24" s="417"/>
      <c r="BU24" s="418"/>
      <c r="BV24" s="416">
        <v>11893695</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c r="A25" s="40"/>
      <c r="B25" s="432"/>
      <c r="C25" s="433"/>
      <c r="D25" s="434"/>
      <c r="E25" s="389" t="s">
        <v>106</v>
      </c>
      <c r="F25" s="390"/>
      <c r="G25" s="390"/>
      <c r="H25" s="390"/>
      <c r="I25" s="390"/>
      <c r="J25" s="390"/>
      <c r="K25" s="391"/>
      <c r="L25" s="392">
        <v>1</v>
      </c>
      <c r="M25" s="393"/>
      <c r="N25" s="393"/>
      <c r="O25" s="393"/>
      <c r="P25" s="394"/>
      <c r="Q25" s="392">
        <v>7630</v>
      </c>
      <c r="R25" s="393"/>
      <c r="S25" s="393"/>
      <c r="T25" s="393"/>
      <c r="U25" s="393"/>
      <c r="V25" s="394"/>
      <c r="W25" s="451"/>
      <c r="X25" s="433"/>
      <c r="Y25" s="434"/>
      <c r="Z25" s="389" t="s">
        <v>107</v>
      </c>
      <c r="AA25" s="390"/>
      <c r="AB25" s="390"/>
      <c r="AC25" s="390"/>
      <c r="AD25" s="390"/>
      <c r="AE25" s="390"/>
      <c r="AF25" s="390"/>
      <c r="AG25" s="391"/>
      <c r="AH25" s="392" t="s">
        <v>63</v>
      </c>
      <c r="AI25" s="393"/>
      <c r="AJ25" s="393"/>
      <c r="AK25" s="393"/>
      <c r="AL25" s="394"/>
      <c r="AM25" s="392" t="s">
        <v>63</v>
      </c>
      <c r="AN25" s="393"/>
      <c r="AO25" s="393"/>
      <c r="AP25" s="393"/>
      <c r="AQ25" s="393"/>
      <c r="AR25" s="394"/>
      <c r="AS25" s="392" t="s">
        <v>63</v>
      </c>
      <c r="AT25" s="393"/>
      <c r="AU25" s="393"/>
      <c r="AV25" s="393"/>
      <c r="AW25" s="393"/>
      <c r="AX25" s="395"/>
      <c r="AY25" s="408" t="s">
        <v>108</v>
      </c>
      <c r="AZ25" s="409"/>
      <c r="BA25" s="409"/>
      <c r="BB25" s="409"/>
      <c r="BC25" s="409"/>
      <c r="BD25" s="409"/>
      <c r="BE25" s="409"/>
      <c r="BF25" s="409"/>
      <c r="BG25" s="409"/>
      <c r="BH25" s="409"/>
      <c r="BI25" s="409"/>
      <c r="BJ25" s="409"/>
      <c r="BK25" s="409"/>
      <c r="BL25" s="409"/>
      <c r="BM25" s="410"/>
      <c r="BN25" s="411">
        <v>11956946</v>
      </c>
      <c r="BO25" s="412"/>
      <c r="BP25" s="412"/>
      <c r="BQ25" s="412"/>
      <c r="BR25" s="412"/>
      <c r="BS25" s="412"/>
      <c r="BT25" s="412"/>
      <c r="BU25" s="413"/>
      <c r="BV25" s="411">
        <v>12946558</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c r="A26" s="40"/>
      <c r="B26" s="432"/>
      <c r="C26" s="433"/>
      <c r="D26" s="434"/>
      <c r="E26" s="389" t="s">
        <v>109</v>
      </c>
      <c r="F26" s="390"/>
      <c r="G26" s="390"/>
      <c r="H26" s="390"/>
      <c r="I26" s="390"/>
      <c r="J26" s="390"/>
      <c r="K26" s="391"/>
      <c r="L26" s="392">
        <v>1</v>
      </c>
      <c r="M26" s="393"/>
      <c r="N26" s="393"/>
      <c r="O26" s="393"/>
      <c r="P26" s="394"/>
      <c r="Q26" s="392">
        <v>6910</v>
      </c>
      <c r="R26" s="393"/>
      <c r="S26" s="393"/>
      <c r="T26" s="393"/>
      <c r="U26" s="393"/>
      <c r="V26" s="394"/>
      <c r="W26" s="451"/>
      <c r="X26" s="433"/>
      <c r="Y26" s="434"/>
      <c r="Z26" s="389" t="s">
        <v>110</v>
      </c>
      <c r="AA26" s="427"/>
      <c r="AB26" s="427"/>
      <c r="AC26" s="427"/>
      <c r="AD26" s="427"/>
      <c r="AE26" s="427"/>
      <c r="AF26" s="427"/>
      <c r="AG26" s="428"/>
      <c r="AH26" s="392">
        <v>5</v>
      </c>
      <c r="AI26" s="393"/>
      <c r="AJ26" s="393"/>
      <c r="AK26" s="393"/>
      <c r="AL26" s="394"/>
      <c r="AM26" s="392">
        <v>18715</v>
      </c>
      <c r="AN26" s="393"/>
      <c r="AO26" s="393"/>
      <c r="AP26" s="393"/>
      <c r="AQ26" s="393"/>
      <c r="AR26" s="394"/>
      <c r="AS26" s="392">
        <v>3743</v>
      </c>
      <c r="AT26" s="393"/>
      <c r="AU26" s="393"/>
      <c r="AV26" s="393"/>
      <c r="AW26" s="393"/>
      <c r="AX26" s="395"/>
      <c r="AY26" s="425" t="s">
        <v>111</v>
      </c>
      <c r="AZ26" s="370"/>
      <c r="BA26" s="370"/>
      <c r="BB26" s="370"/>
      <c r="BC26" s="370"/>
      <c r="BD26" s="370"/>
      <c r="BE26" s="370"/>
      <c r="BF26" s="370"/>
      <c r="BG26" s="370"/>
      <c r="BH26" s="370"/>
      <c r="BI26" s="370"/>
      <c r="BJ26" s="370"/>
      <c r="BK26" s="370"/>
      <c r="BL26" s="370"/>
      <c r="BM26" s="426"/>
      <c r="BN26" s="416" t="s">
        <v>63</v>
      </c>
      <c r="BO26" s="417"/>
      <c r="BP26" s="417"/>
      <c r="BQ26" s="417"/>
      <c r="BR26" s="417"/>
      <c r="BS26" s="417"/>
      <c r="BT26" s="417"/>
      <c r="BU26" s="418"/>
      <c r="BV26" s="416" t="s">
        <v>63</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c r="A27" s="40"/>
      <c r="B27" s="432"/>
      <c r="C27" s="433"/>
      <c r="D27" s="434"/>
      <c r="E27" s="389" t="s">
        <v>112</v>
      </c>
      <c r="F27" s="390"/>
      <c r="G27" s="390"/>
      <c r="H27" s="390"/>
      <c r="I27" s="390"/>
      <c r="J27" s="390"/>
      <c r="K27" s="391"/>
      <c r="L27" s="392">
        <v>1</v>
      </c>
      <c r="M27" s="393"/>
      <c r="N27" s="393"/>
      <c r="O27" s="393"/>
      <c r="P27" s="394"/>
      <c r="Q27" s="392">
        <v>5680</v>
      </c>
      <c r="R27" s="393"/>
      <c r="S27" s="393"/>
      <c r="T27" s="393"/>
      <c r="U27" s="393"/>
      <c r="V27" s="394"/>
      <c r="W27" s="451"/>
      <c r="X27" s="433"/>
      <c r="Y27" s="434"/>
      <c r="Z27" s="389" t="s">
        <v>113</v>
      </c>
      <c r="AA27" s="390"/>
      <c r="AB27" s="390"/>
      <c r="AC27" s="390"/>
      <c r="AD27" s="390"/>
      <c r="AE27" s="390"/>
      <c r="AF27" s="390"/>
      <c r="AG27" s="391"/>
      <c r="AH27" s="392">
        <v>2</v>
      </c>
      <c r="AI27" s="393"/>
      <c r="AJ27" s="393"/>
      <c r="AK27" s="393"/>
      <c r="AL27" s="394"/>
      <c r="AM27" s="392" t="s">
        <v>114</v>
      </c>
      <c r="AN27" s="393"/>
      <c r="AO27" s="393"/>
      <c r="AP27" s="393"/>
      <c r="AQ27" s="393"/>
      <c r="AR27" s="394"/>
      <c r="AS27" s="392" t="s">
        <v>114</v>
      </c>
      <c r="AT27" s="393"/>
      <c r="AU27" s="393"/>
      <c r="AV27" s="393"/>
      <c r="AW27" s="393"/>
      <c r="AX27" s="395"/>
      <c r="AY27" s="422" t="s">
        <v>115</v>
      </c>
      <c r="AZ27" s="423"/>
      <c r="BA27" s="423"/>
      <c r="BB27" s="423"/>
      <c r="BC27" s="423"/>
      <c r="BD27" s="423"/>
      <c r="BE27" s="423"/>
      <c r="BF27" s="423"/>
      <c r="BG27" s="423"/>
      <c r="BH27" s="423"/>
      <c r="BI27" s="423"/>
      <c r="BJ27" s="423"/>
      <c r="BK27" s="423"/>
      <c r="BL27" s="423"/>
      <c r="BM27" s="424"/>
      <c r="BN27" s="419" t="s">
        <v>63</v>
      </c>
      <c r="BO27" s="420"/>
      <c r="BP27" s="420"/>
      <c r="BQ27" s="420"/>
      <c r="BR27" s="420"/>
      <c r="BS27" s="420"/>
      <c r="BT27" s="420"/>
      <c r="BU27" s="421"/>
      <c r="BV27" s="419" t="s">
        <v>63</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c r="A28" s="40"/>
      <c r="B28" s="432"/>
      <c r="C28" s="433"/>
      <c r="D28" s="434"/>
      <c r="E28" s="389" t="s">
        <v>116</v>
      </c>
      <c r="F28" s="390"/>
      <c r="G28" s="390"/>
      <c r="H28" s="390"/>
      <c r="I28" s="390"/>
      <c r="J28" s="390"/>
      <c r="K28" s="391"/>
      <c r="L28" s="392">
        <v>1</v>
      </c>
      <c r="M28" s="393"/>
      <c r="N28" s="393"/>
      <c r="O28" s="393"/>
      <c r="P28" s="394"/>
      <c r="Q28" s="392">
        <v>5070</v>
      </c>
      <c r="R28" s="393"/>
      <c r="S28" s="393"/>
      <c r="T28" s="393"/>
      <c r="U28" s="393"/>
      <c r="V28" s="394"/>
      <c r="W28" s="451"/>
      <c r="X28" s="433"/>
      <c r="Y28" s="434"/>
      <c r="Z28" s="389" t="s">
        <v>117</v>
      </c>
      <c r="AA28" s="390"/>
      <c r="AB28" s="390"/>
      <c r="AC28" s="390"/>
      <c r="AD28" s="390"/>
      <c r="AE28" s="390"/>
      <c r="AF28" s="390"/>
      <c r="AG28" s="391"/>
      <c r="AH28" s="392" t="s">
        <v>63</v>
      </c>
      <c r="AI28" s="393"/>
      <c r="AJ28" s="393"/>
      <c r="AK28" s="393"/>
      <c r="AL28" s="394"/>
      <c r="AM28" s="392" t="s">
        <v>63</v>
      </c>
      <c r="AN28" s="393"/>
      <c r="AO28" s="393"/>
      <c r="AP28" s="393"/>
      <c r="AQ28" s="393"/>
      <c r="AR28" s="394"/>
      <c r="AS28" s="392" t="s">
        <v>63</v>
      </c>
      <c r="AT28" s="393"/>
      <c r="AU28" s="393"/>
      <c r="AV28" s="393"/>
      <c r="AW28" s="393"/>
      <c r="AX28" s="395"/>
      <c r="AY28" s="399" t="s">
        <v>118</v>
      </c>
      <c r="AZ28" s="400"/>
      <c r="BA28" s="400"/>
      <c r="BB28" s="401"/>
      <c r="BC28" s="408" t="s">
        <v>119</v>
      </c>
      <c r="BD28" s="409"/>
      <c r="BE28" s="409"/>
      <c r="BF28" s="409"/>
      <c r="BG28" s="409"/>
      <c r="BH28" s="409"/>
      <c r="BI28" s="409"/>
      <c r="BJ28" s="409"/>
      <c r="BK28" s="409"/>
      <c r="BL28" s="409"/>
      <c r="BM28" s="410"/>
      <c r="BN28" s="411">
        <v>3388725</v>
      </c>
      <c r="BO28" s="412"/>
      <c r="BP28" s="412"/>
      <c r="BQ28" s="412"/>
      <c r="BR28" s="412"/>
      <c r="BS28" s="412"/>
      <c r="BT28" s="412"/>
      <c r="BU28" s="413"/>
      <c r="BV28" s="411">
        <v>3851207</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c r="A29" s="40"/>
      <c r="B29" s="432"/>
      <c r="C29" s="433"/>
      <c r="D29" s="434"/>
      <c r="E29" s="389" t="s">
        <v>120</v>
      </c>
      <c r="F29" s="390"/>
      <c r="G29" s="390"/>
      <c r="H29" s="390"/>
      <c r="I29" s="390"/>
      <c r="J29" s="390"/>
      <c r="K29" s="391"/>
      <c r="L29" s="392">
        <v>18</v>
      </c>
      <c r="M29" s="393"/>
      <c r="N29" s="393"/>
      <c r="O29" s="393"/>
      <c r="P29" s="394"/>
      <c r="Q29" s="392">
        <v>4620</v>
      </c>
      <c r="R29" s="393"/>
      <c r="S29" s="393"/>
      <c r="T29" s="393"/>
      <c r="U29" s="393"/>
      <c r="V29" s="394"/>
      <c r="W29" s="452"/>
      <c r="X29" s="453"/>
      <c r="Y29" s="454"/>
      <c r="Z29" s="389" t="s">
        <v>121</v>
      </c>
      <c r="AA29" s="390"/>
      <c r="AB29" s="390"/>
      <c r="AC29" s="390"/>
      <c r="AD29" s="390"/>
      <c r="AE29" s="390"/>
      <c r="AF29" s="390"/>
      <c r="AG29" s="391"/>
      <c r="AH29" s="392">
        <v>407</v>
      </c>
      <c r="AI29" s="393"/>
      <c r="AJ29" s="393"/>
      <c r="AK29" s="393"/>
      <c r="AL29" s="394"/>
      <c r="AM29" s="392">
        <v>1272902</v>
      </c>
      <c r="AN29" s="393"/>
      <c r="AO29" s="393"/>
      <c r="AP29" s="393"/>
      <c r="AQ29" s="393"/>
      <c r="AR29" s="394"/>
      <c r="AS29" s="392">
        <v>3128</v>
      </c>
      <c r="AT29" s="393"/>
      <c r="AU29" s="393"/>
      <c r="AV29" s="393"/>
      <c r="AW29" s="393"/>
      <c r="AX29" s="395"/>
      <c r="AY29" s="402"/>
      <c r="AZ29" s="403"/>
      <c r="BA29" s="403"/>
      <c r="BB29" s="404"/>
      <c r="BC29" s="396" t="s">
        <v>122</v>
      </c>
      <c r="BD29" s="397"/>
      <c r="BE29" s="397"/>
      <c r="BF29" s="397"/>
      <c r="BG29" s="397"/>
      <c r="BH29" s="397"/>
      <c r="BI29" s="397"/>
      <c r="BJ29" s="397"/>
      <c r="BK29" s="397"/>
      <c r="BL29" s="397"/>
      <c r="BM29" s="398"/>
      <c r="BN29" s="416" t="s">
        <v>63</v>
      </c>
      <c r="BO29" s="417"/>
      <c r="BP29" s="417"/>
      <c r="BQ29" s="417"/>
      <c r="BR29" s="417"/>
      <c r="BS29" s="417"/>
      <c r="BT29" s="417"/>
      <c r="BU29" s="418"/>
      <c r="BV29" s="416" t="s">
        <v>63</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c r="A30" s="40"/>
      <c r="B30" s="435"/>
      <c r="C30" s="436"/>
      <c r="D30" s="437"/>
      <c r="E30" s="371"/>
      <c r="F30" s="372"/>
      <c r="G30" s="372"/>
      <c r="H30" s="372"/>
      <c r="I30" s="372"/>
      <c r="J30" s="372"/>
      <c r="K30" s="373"/>
      <c r="L30" s="374"/>
      <c r="M30" s="375"/>
      <c r="N30" s="375"/>
      <c r="O30" s="375"/>
      <c r="P30" s="376"/>
      <c r="Q30" s="374"/>
      <c r="R30" s="375"/>
      <c r="S30" s="375"/>
      <c r="T30" s="375"/>
      <c r="U30" s="375"/>
      <c r="V30" s="376"/>
      <c r="W30" s="377" t="s">
        <v>123</v>
      </c>
      <c r="X30" s="378"/>
      <c r="Y30" s="378"/>
      <c r="Z30" s="378"/>
      <c r="AA30" s="378"/>
      <c r="AB30" s="378"/>
      <c r="AC30" s="378"/>
      <c r="AD30" s="378"/>
      <c r="AE30" s="378"/>
      <c r="AF30" s="378"/>
      <c r="AG30" s="379"/>
      <c r="AH30" s="380">
        <v>100.5</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124</v>
      </c>
      <c r="BD30" s="384"/>
      <c r="BE30" s="384"/>
      <c r="BF30" s="384"/>
      <c r="BG30" s="384"/>
      <c r="BH30" s="384"/>
      <c r="BI30" s="384"/>
      <c r="BJ30" s="384"/>
      <c r="BK30" s="384"/>
      <c r="BL30" s="384"/>
      <c r="BM30" s="385"/>
      <c r="BN30" s="419">
        <v>9240495</v>
      </c>
      <c r="BO30" s="420"/>
      <c r="BP30" s="420"/>
      <c r="BQ30" s="420"/>
      <c r="BR30" s="420"/>
      <c r="BS30" s="420"/>
      <c r="BT30" s="420"/>
      <c r="BU30" s="421"/>
      <c r="BV30" s="419">
        <v>8944858</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c r="A31" s="40"/>
      <c r="B31" s="62"/>
      <c r="DI31" s="63"/>
    </row>
    <row r="32" spans="1:113" ht="13.5" customHeight="1">
      <c r="A32" s="40"/>
      <c r="B32" s="64"/>
      <c r="C32" s="369" t="s">
        <v>125</v>
      </c>
      <c r="D32" s="369"/>
      <c r="E32" s="369"/>
      <c r="F32" s="369"/>
      <c r="G32" s="369"/>
      <c r="H32" s="369"/>
      <c r="I32" s="369"/>
      <c r="J32" s="369"/>
      <c r="K32" s="369"/>
      <c r="L32" s="369"/>
      <c r="M32" s="369"/>
      <c r="N32" s="369"/>
      <c r="O32" s="369"/>
      <c r="P32" s="369"/>
      <c r="Q32" s="369"/>
      <c r="R32" s="369"/>
      <c r="S32" s="369"/>
      <c r="U32" s="370" t="s">
        <v>126</v>
      </c>
      <c r="V32" s="370"/>
      <c r="W32" s="370"/>
      <c r="X32" s="370"/>
      <c r="Y32" s="370"/>
      <c r="Z32" s="370"/>
      <c r="AA32" s="370"/>
      <c r="AB32" s="370"/>
      <c r="AC32" s="370"/>
      <c r="AD32" s="370"/>
      <c r="AE32" s="370"/>
      <c r="AF32" s="370"/>
      <c r="AG32" s="370"/>
      <c r="AH32" s="370"/>
      <c r="AI32" s="370"/>
      <c r="AJ32" s="370"/>
      <c r="AK32" s="370"/>
      <c r="AM32" s="370" t="s">
        <v>127</v>
      </c>
      <c r="AN32" s="370"/>
      <c r="AO32" s="370"/>
      <c r="AP32" s="370"/>
      <c r="AQ32" s="370"/>
      <c r="AR32" s="370"/>
      <c r="AS32" s="370"/>
      <c r="AT32" s="370"/>
      <c r="AU32" s="370"/>
      <c r="AV32" s="370"/>
      <c r="AW32" s="370"/>
      <c r="AX32" s="370"/>
      <c r="AY32" s="370"/>
      <c r="AZ32" s="370"/>
      <c r="BA32" s="370"/>
      <c r="BB32" s="370"/>
      <c r="BC32" s="370"/>
      <c r="BE32" s="370" t="s">
        <v>128</v>
      </c>
      <c r="BF32" s="370"/>
      <c r="BG32" s="370"/>
      <c r="BH32" s="370"/>
      <c r="BI32" s="370"/>
      <c r="BJ32" s="370"/>
      <c r="BK32" s="370"/>
      <c r="BL32" s="370"/>
      <c r="BM32" s="370"/>
      <c r="BN32" s="370"/>
      <c r="BO32" s="370"/>
      <c r="BP32" s="370"/>
      <c r="BQ32" s="370"/>
      <c r="BR32" s="370"/>
      <c r="BS32" s="370"/>
      <c r="BT32" s="370"/>
      <c r="BU32" s="370"/>
      <c r="BW32" s="370" t="s">
        <v>129</v>
      </c>
      <c r="BX32" s="370"/>
      <c r="BY32" s="370"/>
      <c r="BZ32" s="370"/>
      <c r="CA32" s="370"/>
      <c r="CB32" s="370"/>
      <c r="CC32" s="370"/>
      <c r="CD32" s="370"/>
      <c r="CE32" s="370"/>
      <c r="CF32" s="370"/>
      <c r="CG32" s="370"/>
      <c r="CH32" s="370"/>
      <c r="CI32" s="370"/>
      <c r="CJ32" s="370"/>
      <c r="CK32" s="370"/>
      <c r="CL32" s="370"/>
      <c r="CM32" s="370"/>
      <c r="CO32" s="370" t="s">
        <v>130</v>
      </c>
      <c r="CP32" s="370"/>
      <c r="CQ32" s="370"/>
      <c r="CR32" s="370"/>
      <c r="CS32" s="370"/>
      <c r="CT32" s="370"/>
      <c r="CU32" s="370"/>
      <c r="CV32" s="370"/>
      <c r="CW32" s="370"/>
      <c r="CX32" s="370"/>
      <c r="CY32" s="370"/>
      <c r="CZ32" s="370"/>
      <c r="DA32" s="370"/>
      <c r="DB32" s="370"/>
      <c r="DC32" s="370"/>
      <c r="DD32" s="370"/>
      <c r="DE32" s="370"/>
      <c r="DI32" s="63"/>
    </row>
    <row r="33" spans="1:113" ht="13.5" customHeight="1">
      <c r="A33" s="40"/>
      <c r="B33" s="64"/>
      <c r="C33" s="368" t="s">
        <v>131</v>
      </c>
      <c r="D33" s="368"/>
      <c r="E33" s="367" t="s">
        <v>132</v>
      </c>
      <c r="F33" s="367"/>
      <c r="G33" s="367"/>
      <c r="H33" s="367"/>
      <c r="I33" s="367"/>
      <c r="J33" s="367"/>
      <c r="K33" s="367"/>
      <c r="L33" s="367"/>
      <c r="M33" s="367"/>
      <c r="N33" s="367"/>
      <c r="O33" s="367"/>
      <c r="P33" s="367"/>
      <c r="Q33" s="367"/>
      <c r="R33" s="367"/>
      <c r="S33" s="367"/>
      <c r="T33" s="65"/>
      <c r="U33" s="368" t="s">
        <v>131</v>
      </c>
      <c r="V33" s="368"/>
      <c r="W33" s="367" t="s">
        <v>132</v>
      </c>
      <c r="X33" s="367"/>
      <c r="Y33" s="367"/>
      <c r="Z33" s="367"/>
      <c r="AA33" s="367"/>
      <c r="AB33" s="367"/>
      <c r="AC33" s="367"/>
      <c r="AD33" s="367"/>
      <c r="AE33" s="367"/>
      <c r="AF33" s="367"/>
      <c r="AG33" s="367"/>
      <c r="AH33" s="367"/>
      <c r="AI33" s="367"/>
      <c r="AJ33" s="367"/>
      <c r="AK33" s="367"/>
      <c r="AL33" s="65"/>
      <c r="AM33" s="368" t="s">
        <v>131</v>
      </c>
      <c r="AN33" s="368"/>
      <c r="AO33" s="367" t="s">
        <v>132</v>
      </c>
      <c r="AP33" s="367"/>
      <c r="AQ33" s="367"/>
      <c r="AR33" s="367"/>
      <c r="AS33" s="367"/>
      <c r="AT33" s="367"/>
      <c r="AU33" s="367"/>
      <c r="AV33" s="367"/>
      <c r="AW33" s="367"/>
      <c r="AX33" s="367"/>
      <c r="AY33" s="367"/>
      <c r="AZ33" s="367"/>
      <c r="BA33" s="367"/>
      <c r="BB33" s="367"/>
      <c r="BC33" s="367"/>
      <c r="BD33" s="66"/>
      <c r="BE33" s="367" t="s">
        <v>133</v>
      </c>
      <c r="BF33" s="367"/>
      <c r="BG33" s="367" t="s">
        <v>134</v>
      </c>
      <c r="BH33" s="367"/>
      <c r="BI33" s="367"/>
      <c r="BJ33" s="367"/>
      <c r="BK33" s="367"/>
      <c r="BL33" s="367"/>
      <c r="BM33" s="367"/>
      <c r="BN33" s="367"/>
      <c r="BO33" s="367"/>
      <c r="BP33" s="367"/>
      <c r="BQ33" s="367"/>
      <c r="BR33" s="367"/>
      <c r="BS33" s="367"/>
      <c r="BT33" s="367"/>
      <c r="BU33" s="367"/>
      <c r="BV33" s="66"/>
      <c r="BW33" s="368" t="s">
        <v>133</v>
      </c>
      <c r="BX33" s="368"/>
      <c r="BY33" s="367" t="s">
        <v>135</v>
      </c>
      <c r="BZ33" s="367"/>
      <c r="CA33" s="367"/>
      <c r="CB33" s="367"/>
      <c r="CC33" s="367"/>
      <c r="CD33" s="367"/>
      <c r="CE33" s="367"/>
      <c r="CF33" s="367"/>
      <c r="CG33" s="367"/>
      <c r="CH33" s="367"/>
      <c r="CI33" s="367"/>
      <c r="CJ33" s="367"/>
      <c r="CK33" s="367"/>
      <c r="CL33" s="367"/>
      <c r="CM33" s="367"/>
      <c r="CN33" s="65"/>
      <c r="CO33" s="368" t="s">
        <v>131</v>
      </c>
      <c r="CP33" s="368"/>
      <c r="CQ33" s="367" t="s">
        <v>136</v>
      </c>
      <c r="CR33" s="367"/>
      <c r="CS33" s="367"/>
      <c r="CT33" s="367"/>
      <c r="CU33" s="367"/>
      <c r="CV33" s="367"/>
      <c r="CW33" s="367"/>
      <c r="CX33" s="367"/>
      <c r="CY33" s="367"/>
      <c r="CZ33" s="367"/>
      <c r="DA33" s="367"/>
      <c r="DB33" s="367"/>
      <c r="DC33" s="367"/>
      <c r="DD33" s="367"/>
      <c r="DE33" s="367"/>
      <c r="DF33" s="65"/>
      <c r="DG33" s="366" t="s">
        <v>137</v>
      </c>
      <c r="DH33" s="366"/>
      <c r="DI33" s="67"/>
    </row>
    <row r="34" spans="1:113" ht="32.25" customHeight="1">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40"/>
      <c r="AM34" s="364">
        <f>IF(AO34="","",MAX(C34:D43,U34:V43)+1)</f>
        <v>7</v>
      </c>
      <c r="AN34" s="364"/>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40"/>
      <c r="BE34" s="364" t="str">
        <f>IF(BG34="","",MAX(C34:D43,U34:V43,AM34:AN43)+1)</f>
        <v/>
      </c>
      <c r="BF34" s="364"/>
      <c r="BG34" s="365"/>
      <c r="BH34" s="365"/>
      <c r="BI34" s="365"/>
      <c r="BJ34" s="365"/>
      <c r="BK34" s="365"/>
      <c r="BL34" s="365"/>
      <c r="BM34" s="365"/>
      <c r="BN34" s="365"/>
      <c r="BO34" s="365"/>
      <c r="BP34" s="365"/>
      <c r="BQ34" s="365"/>
      <c r="BR34" s="365"/>
      <c r="BS34" s="365"/>
      <c r="BT34" s="365"/>
      <c r="BU34" s="365"/>
      <c r="BV34" s="40"/>
      <c r="BW34" s="364">
        <f>IF(BY34="","",MAX(C34:D43,U34:V43,AM34:AN43,BE34:BF43)+1)</f>
        <v>9</v>
      </c>
      <c r="BX34" s="364"/>
      <c r="BY34" s="365" t="str">
        <f>IF('各会計、関係団体の財政状況及び健全化判断比率'!B68="","",'各会計、関係団体の財政状況及び健全化判断比率'!B68)</f>
        <v>福岡県市町村消防団員等公務災害補償組合（一般会計）</v>
      </c>
      <c r="BZ34" s="365"/>
      <c r="CA34" s="365"/>
      <c r="CB34" s="365"/>
      <c r="CC34" s="365"/>
      <c r="CD34" s="365"/>
      <c r="CE34" s="365"/>
      <c r="CF34" s="365"/>
      <c r="CG34" s="365"/>
      <c r="CH34" s="365"/>
      <c r="CI34" s="365"/>
      <c r="CJ34" s="365"/>
      <c r="CK34" s="365"/>
      <c r="CL34" s="365"/>
      <c r="CM34" s="365"/>
      <c r="CN34" s="40"/>
      <c r="CO34" s="364">
        <f>IF(CQ34="","",MAX(C34:D43,U34:V43,AM34:AN43,BE34:BF43,BW34:BX43)+1)</f>
        <v>19</v>
      </c>
      <c r="CP34" s="364"/>
      <c r="CQ34" s="365" t="str">
        <f>IF('各会計、関係団体の財政状況及び健全化判断比率'!BS7="","",'各会計、関係団体の財政状況及び健全化判断比率'!BS7)</f>
        <v>大野城まどかぴあ</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c r="A35" s="40"/>
      <c r="B35" s="64"/>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40"/>
      <c r="U35" s="364">
        <f>IF(W35="","",U34+1)</f>
        <v>3</v>
      </c>
      <c r="V35" s="364"/>
      <c r="W35" s="365" t="str">
        <f>IF('各会計、関係団体の財政状況及び健全化判断比率'!B29="","",'各会計、関係団体の財政状況及び健全化判断比率'!B29)</f>
        <v>介護保険特別会計（保険事業勘定）</v>
      </c>
      <c r="X35" s="365"/>
      <c r="Y35" s="365"/>
      <c r="Z35" s="365"/>
      <c r="AA35" s="365"/>
      <c r="AB35" s="365"/>
      <c r="AC35" s="365"/>
      <c r="AD35" s="365"/>
      <c r="AE35" s="365"/>
      <c r="AF35" s="365"/>
      <c r="AG35" s="365"/>
      <c r="AH35" s="365"/>
      <c r="AI35" s="365"/>
      <c r="AJ35" s="365"/>
      <c r="AK35" s="365"/>
      <c r="AL35" s="40"/>
      <c r="AM35" s="364">
        <f t="shared" ref="AM35:AM43" si="0">IF(AO35="","",AM34+1)</f>
        <v>8</v>
      </c>
      <c r="AN35" s="364"/>
      <c r="AO35" s="365" t="str">
        <f>IF('各会計、関係団体の財政状況及び健全化判断比率'!B34="","",'各会計、関係団体の財政状況及び健全化判断比率'!B34)</f>
        <v>下水道事業会計</v>
      </c>
      <c r="AP35" s="365"/>
      <c r="AQ35" s="365"/>
      <c r="AR35" s="365"/>
      <c r="AS35" s="365"/>
      <c r="AT35" s="365"/>
      <c r="AU35" s="365"/>
      <c r="AV35" s="365"/>
      <c r="AW35" s="365"/>
      <c r="AX35" s="365"/>
      <c r="AY35" s="365"/>
      <c r="AZ35" s="365"/>
      <c r="BA35" s="365"/>
      <c r="BB35" s="365"/>
      <c r="BC35" s="365"/>
      <c r="BD35" s="40"/>
      <c r="BE35" s="364" t="str">
        <f t="shared" ref="BE35:BE43" si="1">IF(BG35="","",BE34+1)</f>
        <v/>
      </c>
      <c r="BF35" s="364"/>
      <c r="BG35" s="365"/>
      <c r="BH35" s="365"/>
      <c r="BI35" s="365"/>
      <c r="BJ35" s="365"/>
      <c r="BK35" s="365"/>
      <c r="BL35" s="365"/>
      <c r="BM35" s="365"/>
      <c r="BN35" s="365"/>
      <c r="BO35" s="365"/>
      <c r="BP35" s="365"/>
      <c r="BQ35" s="365"/>
      <c r="BR35" s="365"/>
      <c r="BS35" s="365"/>
      <c r="BT35" s="365"/>
      <c r="BU35" s="365"/>
      <c r="BV35" s="40"/>
      <c r="BW35" s="364">
        <f t="shared" ref="BW35:BW43" si="2">IF(BY35="","",BW34+1)</f>
        <v>10</v>
      </c>
      <c r="BX35" s="364"/>
      <c r="BY35" s="365" t="str">
        <f>IF('各会計、関係団体の財政状況及び健全化判断比率'!B69="","",'各会計、関係団体の財政状況及び健全化判断比率'!B69)</f>
        <v>福岡県市町村職員退職手当組合（一般会計）</v>
      </c>
      <c r="BZ35" s="365"/>
      <c r="CA35" s="365"/>
      <c r="CB35" s="365"/>
      <c r="CC35" s="365"/>
      <c r="CD35" s="365"/>
      <c r="CE35" s="365"/>
      <c r="CF35" s="365"/>
      <c r="CG35" s="365"/>
      <c r="CH35" s="365"/>
      <c r="CI35" s="365"/>
      <c r="CJ35" s="365"/>
      <c r="CK35" s="365"/>
      <c r="CL35" s="365"/>
      <c r="CM35" s="365"/>
      <c r="CN35" s="40"/>
      <c r="CO35" s="364">
        <f t="shared" ref="CO35:CO43" si="3">IF(CQ35="","",CO34+1)</f>
        <v>20</v>
      </c>
      <c r="CP35" s="364"/>
      <c r="CQ35" s="365" t="str">
        <f>IF('各会計、関係団体の財政状況及び健全化判断比率'!BS8="","",'各会計、関係団体の財政状況及び健全化判断比率'!BS8)</f>
        <v>大野城市スポーツ協会</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4</v>
      </c>
      <c r="V36" s="364"/>
      <c r="W36" s="365" t="str">
        <f>IF('各会計、関係団体の財政状況及び健全化判断比率'!B30="","",'各会計、関係団体の財政状況及び健全化判断比率'!B30)</f>
        <v>介護保険特別会計（介護サービス事業勘定）</v>
      </c>
      <c r="X36" s="365"/>
      <c r="Y36" s="365"/>
      <c r="Z36" s="365"/>
      <c r="AA36" s="365"/>
      <c r="AB36" s="365"/>
      <c r="AC36" s="365"/>
      <c r="AD36" s="365"/>
      <c r="AE36" s="365"/>
      <c r="AF36" s="365"/>
      <c r="AG36" s="365"/>
      <c r="AH36" s="365"/>
      <c r="AI36" s="365"/>
      <c r="AJ36" s="365"/>
      <c r="AK36" s="365"/>
      <c r="AL36" s="40"/>
      <c r="AM36" s="364" t="str">
        <f t="shared" si="0"/>
        <v/>
      </c>
      <c r="AN36" s="364"/>
      <c r="AO36" s="365"/>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11</v>
      </c>
      <c r="BX36" s="364"/>
      <c r="BY36" s="365" t="str">
        <f>IF('各会計、関係団体の財政状況及び健全化判断比率'!B70="","",'各会計、関係団体の財政状況及び健全化判断比率'!B70)</f>
        <v>福岡県市町村職員退職手当組合（基金特別会計）</v>
      </c>
      <c r="BZ36" s="365"/>
      <c r="CA36" s="365"/>
      <c r="CB36" s="365"/>
      <c r="CC36" s="365"/>
      <c r="CD36" s="365"/>
      <c r="CE36" s="365"/>
      <c r="CF36" s="365"/>
      <c r="CG36" s="365"/>
      <c r="CH36" s="365"/>
      <c r="CI36" s="365"/>
      <c r="CJ36" s="365"/>
      <c r="CK36" s="365"/>
      <c r="CL36" s="365"/>
      <c r="CM36" s="365"/>
      <c r="CN36" s="40"/>
      <c r="CO36" s="364">
        <f t="shared" si="3"/>
        <v>21</v>
      </c>
      <c r="CP36" s="364"/>
      <c r="CQ36" s="365" t="str">
        <f>IF('各会計、関係団体の財政状況及び健全化判断比率'!BS9="","",'各会計、関係団体の財政状況及び健全化判断比率'!BS9)</f>
        <v>おおのじょう緑のトラスト協会</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f t="shared" si="4"/>
        <v>5</v>
      </c>
      <c r="V37" s="364"/>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12</v>
      </c>
      <c r="BX37" s="364"/>
      <c r="BY37" s="365" t="str">
        <f>IF('各会計、関係団体の財政状況及び健全化判断比率'!B71="","",'各会計、関係団体の財政状況及び健全化判断比率'!B71)</f>
        <v>筑紫自治振興組合（一般会計）</v>
      </c>
      <c r="BZ37" s="365"/>
      <c r="CA37" s="365"/>
      <c r="CB37" s="365"/>
      <c r="CC37" s="365"/>
      <c r="CD37" s="365"/>
      <c r="CE37" s="365"/>
      <c r="CF37" s="365"/>
      <c r="CG37" s="365"/>
      <c r="CH37" s="365"/>
      <c r="CI37" s="365"/>
      <c r="CJ37" s="365"/>
      <c r="CK37" s="365"/>
      <c r="CL37" s="365"/>
      <c r="CM37" s="365"/>
      <c r="CN37" s="40"/>
      <c r="CO37" s="364">
        <f t="shared" si="3"/>
        <v>22</v>
      </c>
      <c r="CP37" s="364"/>
      <c r="CQ37" s="365" t="str">
        <f>IF('各会計、関係団体の財政状況及び健全化判断比率'!BS10="","",'各会計、関係団体の財政状況及び健全化判断比率'!BS10)</f>
        <v>大野城市土地開発公社</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f t="shared" si="4"/>
        <v>6</v>
      </c>
      <c r="V38" s="364"/>
      <c r="W38" s="365" t="str">
        <f>IF('各会計、関係団体の財政状況及び健全化判断比率'!B32="","",'各会計、関係団体の財政状況及び健全化判断比率'!B32)</f>
        <v>筑紫地区障害支援区分等審査会事業特別会計</v>
      </c>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f t="shared" si="2"/>
        <v>13</v>
      </c>
      <c r="BX38" s="364"/>
      <c r="BY38" s="365" t="str">
        <f>IF('各会計、関係団体の財政状況及び健全化判断比率'!B72="","",'各会計、関係団体の財政状況及び健全化判断比率'!B72)</f>
        <v>筑紫自治振興組合（筑紫公平委員会特別会計）</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f t="shared" si="2"/>
        <v>14</v>
      </c>
      <c r="BX39" s="364"/>
      <c r="BY39" s="365" t="str">
        <f>IF('各会計、関係団体の財政状況及び健全化判断比率'!B73="","",'各会計、関係団体の財政状況及び健全化判断比率'!B73)</f>
        <v>春日・大野城・那珂川消防組合（一般会計）</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f t="shared" si="2"/>
        <v>15</v>
      </c>
      <c r="BX40" s="364"/>
      <c r="BY40" s="365" t="str">
        <f>IF('各会計、関係団体の財政状況及び健全化判断比率'!B74="","",'各会計、関係団体の財政状況及び健全化判断比率'!B74)</f>
        <v>大野城太宰府環境施設組合（一般会計）</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f t="shared" si="2"/>
        <v>16</v>
      </c>
      <c r="BX41" s="364"/>
      <c r="BY41" s="365" t="str">
        <f>IF('各会計、関係団体の財政状況及び健全化判断比率'!B75="","",'各会計、関係団体の財政状況及び健全化判断比率'!B75)</f>
        <v>福岡県自治振興組合（一般会計）</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f t="shared" si="2"/>
        <v>17</v>
      </c>
      <c r="BX42" s="364"/>
      <c r="BY42" s="365" t="str">
        <f>IF('各会計、関係団体の財政状況及び健全化判断比率'!B76="","",'各会計、関係団体の財政状況及び健全化判断比率'!B76)</f>
        <v>福岡県自治振興組合（公文書館事業特別会計）</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f t="shared" si="2"/>
        <v>18</v>
      </c>
      <c r="BX43" s="364"/>
      <c r="BY43" s="365" t="str">
        <f>IF('各会計、関係団体の財政状況及び健全化判断比率'!B77="","",'各会計、関係団体の財政状況及び健全化判断比率'!B77)</f>
        <v>春日大野城衛生施設組合（一般会計）</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row r="46" spans="1:113">
      <c r="B46" s="39" t="s">
        <v>138</v>
      </c>
      <c r="E46" s="361" t="s">
        <v>139</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c r="E47" s="361" t="s">
        <v>140</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c r="E48" s="361" t="s">
        <v>141</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c r="E49" s="363" t="s">
        <v>142</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c r="E50" s="361" t="s">
        <v>143</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c r="E51" s="361" t="s">
        <v>144</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c r="E52" s="361" t="s">
        <v>145</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c r="E53" s="39" t="s">
        <v>146</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c r="A1" s="239"/>
      <c r="B1" s="239"/>
      <c r="C1" s="239"/>
      <c r="D1" s="239"/>
      <c r="E1" s="239"/>
      <c r="F1" s="239"/>
      <c r="G1" s="239"/>
      <c r="H1" s="239"/>
      <c r="I1" s="239"/>
      <c r="J1" s="239"/>
      <c r="K1" s="239"/>
      <c r="L1" s="239"/>
      <c r="M1" s="239"/>
      <c r="N1" s="239"/>
      <c r="O1" s="239"/>
      <c r="P1" s="239"/>
    </row>
    <row r="2" spans="1:16" ht="16.5" customHeight="1">
      <c r="A2" s="239"/>
      <c r="B2" s="239"/>
      <c r="C2" s="239"/>
      <c r="D2" s="239"/>
      <c r="E2" s="239"/>
      <c r="F2" s="239"/>
      <c r="G2" s="239"/>
      <c r="H2" s="239"/>
      <c r="I2" s="239"/>
      <c r="J2" s="239"/>
      <c r="K2" s="239"/>
      <c r="L2" s="239"/>
      <c r="M2" s="239"/>
      <c r="N2" s="239"/>
      <c r="O2" s="239"/>
      <c r="P2" s="239"/>
    </row>
    <row r="3" spans="1:16" ht="16.5" customHeight="1">
      <c r="A3" s="239"/>
      <c r="B3" s="239"/>
      <c r="C3" s="239"/>
      <c r="D3" s="239"/>
      <c r="E3" s="239"/>
      <c r="F3" s="239"/>
      <c r="G3" s="239"/>
      <c r="H3" s="239"/>
      <c r="I3" s="239"/>
      <c r="J3" s="239"/>
      <c r="K3" s="239"/>
      <c r="L3" s="239"/>
      <c r="M3" s="239"/>
      <c r="N3" s="239"/>
      <c r="O3" s="239"/>
      <c r="P3" s="239"/>
    </row>
    <row r="4" spans="1:16" ht="16.5" customHeight="1">
      <c r="A4" s="239"/>
      <c r="B4" s="239"/>
      <c r="C4" s="239"/>
      <c r="D4" s="239"/>
      <c r="E4" s="239"/>
      <c r="F4" s="239"/>
      <c r="G4" s="239"/>
      <c r="H4" s="239"/>
      <c r="I4" s="239"/>
      <c r="J4" s="239"/>
      <c r="K4" s="239"/>
      <c r="L4" s="239"/>
      <c r="M4" s="239"/>
      <c r="N4" s="239"/>
      <c r="O4" s="239"/>
      <c r="P4" s="239"/>
    </row>
    <row r="5" spans="1:16" ht="16.5" customHeight="1">
      <c r="A5" s="239"/>
      <c r="B5" s="239"/>
      <c r="C5" s="239"/>
      <c r="D5" s="239"/>
      <c r="E5" s="239"/>
      <c r="F5" s="239"/>
      <c r="G5" s="239"/>
      <c r="H5" s="239"/>
      <c r="I5" s="239"/>
      <c r="J5" s="239"/>
      <c r="K5" s="239"/>
      <c r="L5" s="239"/>
      <c r="M5" s="239"/>
      <c r="N5" s="239"/>
      <c r="O5" s="239"/>
      <c r="P5" s="239"/>
    </row>
    <row r="6" spans="1:16" ht="16.5" customHeight="1">
      <c r="A6" s="239"/>
      <c r="B6" s="239"/>
      <c r="C6" s="239"/>
      <c r="D6" s="239"/>
      <c r="E6" s="239"/>
      <c r="F6" s="239"/>
      <c r="G6" s="239"/>
      <c r="H6" s="239"/>
      <c r="I6" s="239"/>
      <c r="J6" s="239"/>
      <c r="K6" s="239"/>
      <c r="L6" s="239"/>
      <c r="M6" s="239"/>
      <c r="N6" s="239"/>
      <c r="O6" s="239"/>
      <c r="P6" s="239"/>
    </row>
    <row r="7" spans="1:16" ht="16.5" customHeight="1">
      <c r="A7" s="239"/>
      <c r="B7" s="239"/>
      <c r="C7" s="239"/>
      <c r="D7" s="239"/>
      <c r="E7" s="239"/>
      <c r="F7" s="239"/>
      <c r="G7" s="239"/>
      <c r="H7" s="239"/>
      <c r="I7" s="239"/>
      <c r="J7" s="239"/>
      <c r="K7" s="239"/>
      <c r="L7" s="239"/>
      <c r="M7" s="239"/>
      <c r="N7" s="239"/>
      <c r="O7" s="239"/>
      <c r="P7" s="239"/>
    </row>
    <row r="8" spans="1:16" ht="16.5" customHeight="1">
      <c r="A8" s="239"/>
      <c r="B8" s="239"/>
      <c r="C8" s="239"/>
      <c r="D8" s="239"/>
      <c r="E8" s="239"/>
      <c r="F8" s="239"/>
      <c r="G8" s="239"/>
      <c r="H8" s="239"/>
      <c r="I8" s="239"/>
      <c r="J8" s="239"/>
      <c r="K8" s="239"/>
      <c r="L8" s="239"/>
      <c r="M8" s="239"/>
      <c r="N8" s="239"/>
      <c r="O8" s="239"/>
      <c r="P8" s="239"/>
    </row>
    <row r="9" spans="1:16" ht="16.5" customHeight="1">
      <c r="A9" s="239"/>
      <c r="B9" s="239"/>
      <c r="C9" s="239"/>
      <c r="D9" s="239"/>
      <c r="E9" s="239"/>
      <c r="F9" s="239"/>
      <c r="G9" s="239"/>
      <c r="H9" s="239"/>
      <c r="I9" s="239"/>
      <c r="J9" s="239"/>
      <c r="K9" s="239"/>
      <c r="L9" s="239"/>
      <c r="M9" s="239"/>
      <c r="N9" s="239"/>
      <c r="O9" s="239"/>
      <c r="P9" s="239"/>
    </row>
    <row r="10" spans="1:16" ht="16.5" customHeight="1">
      <c r="A10" s="239"/>
      <c r="B10" s="239"/>
      <c r="C10" s="239"/>
      <c r="D10" s="239"/>
      <c r="E10" s="239"/>
      <c r="F10" s="239"/>
      <c r="G10" s="239"/>
      <c r="H10" s="239"/>
      <c r="I10" s="239"/>
      <c r="J10" s="239"/>
      <c r="K10" s="239"/>
      <c r="L10" s="239"/>
      <c r="M10" s="239"/>
      <c r="N10" s="239"/>
      <c r="O10" s="239"/>
      <c r="P10" s="239"/>
    </row>
    <row r="11" spans="1:16" ht="16.5" customHeight="1">
      <c r="A11" s="239"/>
      <c r="B11" s="239"/>
      <c r="C11" s="239"/>
      <c r="D11" s="239"/>
      <c r="E11" s="239"/>
      <c r="F11" s="239"/>
      <c r="G11" s="239"/>
      <c r="H11" s="239"/>
      <c r="I11" s="239"/>
      <c r="J11" s="239"/>
      <c r="K11" s="239"/>
      <c r="L11" s="239"/>
      <c r="M11" s="239"/>
      <c r="N11" s="239"/>
      <c r="O11" s="239"/>
      <c r="P11" s="239"/>
    </row>
    <row r="12" spans="1:16" ht="16.5" customHeight="1">
      <c r="A12" s="239"/>
      <c r="B12" s="239"/>
      <c r="C12" s="239"/>
      <c r="D12" s="239"/>
      <c r="E12" s="239"/>
      <c r="F12" s="239"/>
      <c r="G12" s="239"/>
      <c r="H12" s="239"/>
      <c r="I12" s="239"/>
      <c r="J12" s="239"/>
      <c r="K12" s="239"/>
      <c r="L12" s="239"/>
      <c r="M12" s="239"/>
      <c r="N12" s="239"/>
      <c r="O12" s="239"/>
      <c r="P12" s="239"/>
    </row>
    <row r="13" spans="1:16" ht="16.5" customHeight="1">
      <c r="A13" s="239"/>
      <c r="B13" s="239"/>
      <c r="C13" s="239"/>
      <c r="D13" s="239"/>
      <c r="E13" s="239"/>
      <c r="F13" s="239"/>
      <c r="G13" s="239"/>
      <c r="H13" s="239"/>
      <c r="I13" s="239"/>
      <c r="J13" s="239"/>
      <c r="K13" s="239"/>
      <c r="L13" s="239"/>
      <c r="M13" s="239"/>
      <c r="N13" s="239"/>
      <c r="O13" s="239"/>
      <c r="P13" s="239"/>
    </row>
    <row r="14" spans="1:16" ht="16.5" customHeight="1">
      <c r="A14" s="239"/>
      <c r="B14" s="239"/>
      <c r="C14" s="239"/>
      <c r="D14" s="239"/>
      <c r="E14" s="239"/>
      <c r="F14" s="239"/>
      <c r="G14" s="239"/>
      <c r="H14" s="239"/>
      <c r="I14" s="239"/>
      <c r="J14" s="239"/>
      <c r="K14" s="239"/>
      <c r="L14" s="239"/>
      <c r="M14" s="239"/>
      <c r="N14" s="239"/>
      <c r="O14" s="239"/>
      <c r="P14" s="239"/>
    </row>
    <row r="15" spans="1:16" ht="16.5" customHeight="1">
      <c r="A15" s="239"/>
      <c r="B15" s="239"/>
      <c r="C15" s="239"/>
      <c r="D15" s="239"/>
      <c r="E15" s="239"/>
      <c r="F15" s="239"/>
      <c r="G15" s="239"/>
      <c r="H15" s="239"/>
      <c r="I15" s="239"/>
      <c r="J15" s="239"/>
      <c r="K15" s="239"/>
      <c r="L15" s="239"/>
      <c r="M15" s="239"/>
      <c r="N15" s="239"/>
      <c r="O15" s="239"/>
      <c r="P15" s="239"/>
    </row>
    <row r="16" spans="1:16" ht="16.5" customHeight="1">
      <c r="A16" s="239"/>
      <c r="B16" s="239"/>
      <c r="C16" s="239"/>
      <c r="D16" s="239"/>
      <c r="E16" s="239"/>
      <c r="F16" s="239"/>
      <c r="G16" s="239"/>
      <c r="H16" s="239"/>
      <c r="I16" s="239"/>
      <c r="J16" s="239"/>
      <c r="K16" s="239"/>
      <c r="L16" s="239"/>
      <c r="M16" s="239"/>
      <c r="N16" s="239"/>
      <c r="O16" s="239"/>
      <c r="P16" s="239"/>
    </row>
    <row r="17" spans="1:16" ht="16.5" customHeight="1">
      <c r="A17" s="239"/>
      <c r="B17" s="239"/>
      <c r="C17" s="239"/>
      <c r="D17" s="239"/>
      <c r="E17" s="239"/>
      <c r="F17" s="239"/>
      <c r="G17" s="239"/>
      <c r="H17" s="239"/>
      <c r="I17" s="239"/>
      <c r="J17" s="239"/>
      <c r="K17" s="239"/>
      <c r="L17" s="239"/>
      <c r="M17" s="239"/>
      <c r="N17" s="239"/>
      <c r="O17" s="239"/>
      <c r="P17" s="239"/>
    </row>
    <row r="18" spans="1:16" ht="16.5" customHeight="1">
      <c r="A18" s="239"/>
      <c r="B18" s="239"/>
      <c r="C18" s="239"/>
      <c r="D18" s="239"/>
      <c r="E18" s="239"/>
      <c r="F18" s="239"/>
      <c r="G18" s="239"/>
      <c r="H18" s="239"/>
      <c r="I18" s="239"/>
      <c r="J18" s="239"/>
      <c r="K18" s="239"/>
      <c r="L18" s="239"/>
      <c r="M18" s="239"/>
      <c r="N18" s="239"/>
      <c r="O18" s="239"/>
      <c r="P18" s="239"/>
    </row>
    <row r="19" spans="1:16" ht="16.5" customHeight="1">
      <c r="A19" s="239"/>
      <c r="B19" s="239"/>
      <c r="C19" s="239"/>
      <c r="D19" s="239"/>
      <c r="E19" s="239"/>
      <c r="F19" s="239"/>
      <c r="G19" s="239"/>
      <c r="H19" s="239"/>
      <c r="I19" s="239"/>
      <c r="J19" s="239"/>
      <c r="K19" s="239"/>
      <c r="L19" s="239"/>
      <c r="M19" s="239"/>
      <c r="N19" s="239"/>
      <c r="O19" s="239"/>
      <c r="P19" s="239"/>
    </row>
    <row r="20" spans="1:16" ht="16.5" customHeight="1">
      <c r="A20" s="239"/>
      <c r="B20" s="239"/>
      <c r="C20" s="239"/>
      <c r="D20" s="239"/>
      <c r="E20" s="239"/>
      <c r="F20" s="239"/>
      <c r="G20" s="239"/>
      <c r="H20" s="239"/>
      <c r="I20" s="239"/>
      <c r="J20" s="239"/>
      <c r="K20" s="239"/>
      <c r="L20" s="239"/>
      <c r="M20" s="239"/>
      <c r="N20" s="239"/>
      <c r="O20" s="239"/>
      <c r="P20" s="239"/>
    </row>
    <row r="21" spans="1:16" ht="16.5" customHeight="1">
      <c r="A21" s="239"/>
      <c r="B21" s="239"/>
      <c r="C21" s="239"/>
      <c r="D21" s="239"/>
      <c r="E21" s="239"/>
      <c r="F21" s="239"/>
      <c r="G21" s="239"/>
      <c r="H21" s="239"/>
      <c r="I21" s="239"/>
      <c r="J21" s="239"/>
      <c r="K21" s="239"/>
      <c r="L21" s="239"/>
      <c r="M21" s="239"/>
      <c r="N21" s="239"/>
      <c r="O21" s="239"/>
      <c r="P21" s="239"/>
    </row>
    <row r="22" spans="1:16" ht="16.5" customHeight="1">
      <c r="A22" s="239"/>
      <c r="B22" s="239"/>
      <c r="C22" s="239"/>
      <c r="D22" s="239"/>
      <c r="E22" s="239"/>
      <c r="F22" s="239"/>
      <c r="G22" s="239"/>
      <c r="H22" s="239"/>
      <c r="I22" s="239"/>
      <c r="J22" s="239"/>
      <c r="K22" s="239"/>
      <c r="L22" s="239"/>
      <c r="M22" s="239"/>
      <c r="N22" s="239"/>
      <c r="O22" s="239"/>
      <c r="P22" s="239"/>
    </row>
    <row r="23" spans="1:16" ht="16.5" customHeight="1">
      <c r="A23" s="239"/>
      <c r="B23" s="239"/>
      <c r="C23" s="239"/>
      <c r="D23" s="239"/>
      <c r="E23" s="239"/>
      <c r="F23" s="239"/>
      <c r="G23" s="239"/>
      <c r="H23" s="239"/>
      <c r="I23" s="239"/>
      <c r="J23" s="239"/>
      <c r="K23" s="239"/>
      <c r="L23" s="239"/>
      <c r="M23" s="239"/>
      <c r="N23" s="239"/>
      <c r="O23" s="239"/>
      <c r="P23" s="239"/>
    </row>
    <row r="24" spans="1:16" ht="16.5" customHeight="1">
      <c r="A24" s="239"/>
      <c r="B24" s="239"/>
      <c r="C24" s="239"/>
      <c r="D24" s="239"/>
      <c r="E24" s="239"/>
      <c r="F24" s="239"/>
      <c r="G24" s="239"/>
      <c r="H24" s="239"/>
      <c r="I24" s="239"/>
      <c r="J24" s="239"/>
      <c r="K24" s="239"/>
      <c r="L24" s="239"/>
      <c r="M24" s="239"/>
      <c r="N24" s="239"/>
      <c r="O24" s="239"/>
      <c r="P24" s="239"/>
    </row>
    <row r="25" spans="1:16" ht="16.5" customHeight="1">
      <c r="A25" s="239"/>
      <c r="B25" s="239"/>
      <c r="C25" s="239"/>
      <c r="D25" s="239"/>
      <c r="E25" s="239"/>
      <c r="F25" s="239"/>
      <c r="G25" s="239"/>
      <c r="H25" s="239"/>
      <c r="I25" s="239"/>
      <c r="J25" s="239"/>
      <c r="K25" s="239"/>
      <c r="L25" s="239"/>
      <c r="M25" s="239"/>
      <c r="N25" s="239"/>
      <c r="O25" s="239"/>
      <c r="P25" s="239"/>
    </row>
    <row r="26" spans="1:16" ht="16.5" customHeight="1">
      <c r="A26" s="239"/>
      <c r="B26" s="239"/>
      <c r="C26" s="239"/>
      <c r="D26" s="239"/>
      <c r="E26" s="239"/>
      <c r="F26" s="239"/>
      <c r="G26" s="239"/>
      <c r="H26" s="239"/>
      <c r="I26" s="239"/>
      <c r="J26" s="239"/>
      <c r="K26" s="239"/>
      <c r="L26" s="239"/>
      <c r="M26" s="239"/>
      <c r="N26" s="239"/>
      <c r="O26" s="239"/>
      <c r="P26" s="239"/>
    </row>
    <row r="27" spans="1:16" ht="16.5" customHeight="1">
      <c r="A27" s="239"/>
      <c r="B27" s="239"/>
      <c r="C27" s="239"/>
      <c r="D27" s="239"/>
      <c r="E27" s="239"/>
      <c r="F27" s="239"/>
      <c r="G27" s="239"/>
      <c r="H27" s="239"/>
      <c r="I27" s="239"/>
      <c r="J27" s="239"/>
      <c r="K27" s="239"/>
      <c r="L27" s="239"/>
      <c r="M27" s="239"/>
      <c r="N27" s="239"/>
      <c r="O27" s="239"/>
      <c r="P27" s="239"/>
    </row>
    <row r="28" spans="1:16" ht="16.5" customHeight="1">
      <c r="A28" s="239"/>
      <c r="B28" s="239"/>
      <c r="C28" s="239"/>
      <c r="D28" s="239"/>
      <c r="E28" s="239"/>
      <c r="F28" s="239"/>
      <c r="G28" s="239"/>
      <c r="H28" s="239"/>
      <c r="I28" s="239"/>
      <c r="J28" s="239"/>
      <c r="K28" s="239"/>
      <c r="L28" s="239"/>
      <c r="M28" s="239"/>
      <c r="N28" s="239"/>
      <c r="O28" s="239"/>
      <c r="P28" s="239"/>
    </row>
    <row r="29" spans="1:16" ht="16.5" customHeight="1">
      <c r="A29" s="239"/>
      <c r="B29" s="239"/>
      <c r="C29" s="239"/>
      <c r="D29" s="239"/>
      <c r="E29" s="239"/>
      <c r="F29" s="239"/>
      <c r="G29" s="239"/>
      <c r="H29" s="239"/>
      <c r="I29" s="239"/>
      <c r="J29" s="239"/>
      <c r="K29" s="239"/>
      <c r="L29" s="239"/>
      <c r="M29" s="239"/>
      <c r="N29" s="239"/>
      <c r="O29" s="239"/>
      <c r="P29" s="239"/>
    </row>
    <row r="30" spans="1:16" ht="16.5" customHeight="1">
      <c r="A30" s="239"/>
      <c r="B30" s="239"/>
      <c r="C30" s="239"/>
      <c r="D30" s="239"/>
      <c r="E30" s="239"/>
      <c r="F30" s="239"/>
      <c r="G30" s="239"/>
      <c r="H30" s="239"/>
      <c r="I30" s="239"/>
      <c r="J30" s="239"/>
      <c r="K30" s="239"/>
      <c r="L30" s="239"/>
      <c r="M30" s="239"/>
      <c r="N30" s="239"/>
      <c r="O30" s="239"/>
      <c r="P30" s="239"/>
    </row>
    <row r="31" spans="1:16" ht="16.5" customHeight="1">
      <c r="A31" s="239"/>
      <c r="B31" s="239"/>
      <c r="C31" s="239"/>
      <c r="D31" s="239"/>
      <c r="E31" s="239"/>
      <c r="F31" s="239"/>
      <c r="G31" s="239"/>
      <c r="H31" s="239"/>
      <c r="I31" s="239"/>
      <c r="J31" s="239"/>
      <c r="K31" s="239"/>
      <c r="L31" s="239"/>
      <c r="M31" s="239"/>
      <c r="N31" s="239"/>
      <c r="O31" s="239"/>
      <c r="P31" s="239"/>
    </row>
    <row r="32" spans="1:16" ht="31.5" customHeight="1" thickBot="1">
      <c r="A32" s="239"/>
      <c r="B32" s="239"/>
      <c r="C32" s="239"/>
      <c r="D32" s="239"/>
      <c r="E32" s="239"/>
      <c r="F32" s="239"/>
      <c r="G32" s="239"/>
      <c r="H32" s="239"/>
      <c r="I32" s="239"/>
      <c r="J32" s="241" t="s">
        <v>499</v>
      </c>
      <c r="K32" s="239"/>
      <c r="L32" s="239"/>
      <c r="M32" s="239"/>
      <c r="N32" s="239"/>
      <c r="O32" s="239"/>
      <c r="P32" s="239"/>
    </row>
    <row r="33" spans="1:16" ht="39" customHeight="1" thickBot="1">
      <c r="A33" s="239"/>
      <c r="B33" s="242" t="s">
        <v>507</v>
      </c>
      <c r="C33" s="243"/>
      <c r="D33" s="243"/>
      <c r="E33" s="244" t="s">
        <v>500</v>
      </c>
      <c r="F33" s="245" t="s">
        <v>3</v>
      </c>
      <c r="G33" s="246" t="s">
        <v>4</v>
      </c>
      <c r="H33" s="246" t="s">
        <v>5</v>
      </c>
      <c r="I33" s="246" t="s">
        <v>6</v>
      </c>
      <c r="J33" s="247" t="s">
        <v>7</v>
      </c>
      <c r="K33" s="239"/>
      <c r="L33" s="239"/>
      <c r="M33" s="239"/>
      <c r="N33" s="239"/>
      <c r="O33" s="239"/>
      <c r="P33" s="239"/>
    </row>
    <row r="34" spans="1:16" ht="39" customHeight="1">
      <c r="A34" s="239"/>
      <c r="B34" s="248"/>
      <c r="C34" s="1174" t="s">
        <v>508</v>
      </c>
      <c r="D34" s="1174"/>
      <c r="E34" s="1175"/>
      <c r="F34" s="249">
        <v>12.29</v>
      </c>
      <c r="G34" s="250">
        <v>12.42</v>
      </c>
      <c r="H34" s="250">
        <v>11.09</v>
      </c>
      <c r="I34" s="250">
        <v>11.26</v>
      </c>
      <c r="J34" s="251">
        <v>10.67</v>
      </c>
      <c r="K34" s="239"/>
      <c r="L34" s="239"/>
      <c r="M34" s="239"/>
      <c r="N34" s="239"/>
      <c r="O34" s="239"/>
      <c r="P34" s="239"/>
    </row>
    <row r="35" spans="1:16" ht="39" customHeight="1">
      <c r="A35" s="239"/>
      <c r="B35" s="252"/>
      <c r="C35" s="1168" t="s">
        <v>509</v>
      </c>
      <c r="D35" s="1169"/>
      <c r="E35" s="1170"/>
      <c r="F35" s="253">
        <v>4.0199999999999996</v>
      </c>
      <c r="G35" s="254">
        <v>3.6</v>
      </c>
      <c r="H35" s="254">
        <v>3.15</v>
      </c>
      <c r="I35" s="254">
        <v>5.12</v>
      </c>
      <c r="J35" s="255">
        <v>8.61</v>
      </c>
      <c r="K35" s="239"/>
      <c r="L35" s="239"/>
      <c r="M35" s="239"/>
      <c r="N35" s="239"/>
      <c r="O35" s="239"/>
      <c r="P35" s="239"/>
    </row>
    <row r="36" spans="1:16" ht="39" customHeight="1">
      <c r="A36" s="239"/>
      <c r="B36" s="252"/>
      <c r="C36" s="1168" t="s">
        <v>510</v>
      </c>
      <c r="D36" s="1169"/>
      <c r="E36" s="1170"/>
      <c r="F36" s="253">
        <v>4.5999999999999996</v>
      </c>
      <c r="G36" s="254">
        <v>5.12</v>
      </c>
      <c r="H36" s="254">
        <v>5.98</v>
      </c>
      <c r="I36" s="254">
        <v>6.12</v>
      </c>
      <c r="J36" s="255">
        <v>6.18</v>
      </c>
      <c r="K36" s="239"/>
      <c r="L36" s="239"/>
      <c r="M36" s="239"/>
      <c r="N36" s="239"/>
      <c r="O36" s="239"/>
      <c r="P36" s="239"/>
    </row>
    <row r="37" spans="1:16" ht="39" customHeight="1">
      <c r="A37" s="239"/>
      <c r="B37" s="252"/>
      <c r="C37" s="1168" t="s">
        <v>511</v>
      </c>
      <c r="D37" s="1169"/>
      <c r="E37" s="1170"/>
      <c r="F37" s="253">
        <v>1.0900000000000001</v>
      </c>
      <c r="G37" s="254">
        <v>0.93</v>
      </c>
      <c r="H37" s="254">
        <v>0.68</v>
      </c>
      <c r="I37" s="254">
        <v>0.78</v>
      </c>
      <c r="J37" s="255">
        <v>0.55000000000000004</v>
      </c>
      <c r="K37" s="239"/>
      <c r="L37" s="239"/>
      <c r="M37" s="239"/>
      <c r="N37" s="239"/>
      <c r="O37" s="239"/>
      <c r="P37" s="239"/>
    </row>
    <row r="38" spans="1:16" ht="39" customHeight="1">
      <c r="A38" s="239"/>
      <c r="B38" s="252"/>
      <c r="C38" s="1168" t="s">
        <v>512</v>
      </c>
      <c r="D38" s="1169"/>
      <c r="E38" s="1170"/>
      <c r="F38" s="253">
        <v>0.03</v>
      </c>
      <c r="G38" s="254">
        <v>0.1</v>
      </c>
      <c r="H38" s="254">
        <v>0.12</v>
      </c>
      <c r="I38" s="254">
        <v>0.14000000000000001</v>
      </c>
      <c r="J38" s="255">
        <v>0.21</v>
      </c>
      <c r="K38" s="239"/>
      <c r="L38" s="239"/>
      <c r="M38" s="239"/>
      <c r="N38" s="239"/>
      <c r="O38" s="239"/>
      <c r="P38" s="239"/>
    </row>
    <row r="39" spans="1:16" ht="39" customHeight="1">
      <c r="A39" s="239"/>
      <c r="B39" s="252"/>
      <c r="C39" s="1168" t="s">
        <v>513</v>
      </c>
      <c r="D39" s="1169"/>
      <c r="E39" s="1170"/>
      <c r="F39" s="253">
        <v>0.1</v>
      </c>
      <c r="G39" s="254">
        <v>0.09</v>
      </c>
      <c r="H39" s="254">
        <v>0.11</v>
      </c>
      <c r="I39" s="254">
        <v>0.1</v>
      </c>
      <c r="J39" s="255">
        <v>0.08</v>
      </c>
      <c r="K39" s="239"/>
      <c r="L39" s="239"/>
      <c r="M39" s="239"/>
      <c r="N39" s="239"/>
      <c r="O39" s="239"/>
      <c r="P39" s="239"/>
    </row>
    <row r="40" spans="1:16" ht="39" customHeight="1">
      <c r="A40" s="239"/>
      <c r="B40" s="252"/>
      <c r="C40" s="1168" t="s">
        <v>514</v>
      </c>
      <c r="D40" s="1169"/>
      <c r="E40" s="1170"/>
      <c r="F40" s="253">
        <v>0.05</v>
      </c>
      <c r="G40" s="254">
        <v>0.18</v>
      </c>
      <c r="H40" s="254">
        <v>7.0000000000000007E-2</v>
      </c>
      <c r="I40" s="254">
        <v>0.1</v>
      </c>
      <c r="J40" s="255">
        <v>0.04</v>
      </c>
      <c r="K40" s="239"/>
      <c r="L40" s="239"/>
      <c r="M40" s="239"/>
      <c r="N40" s="239"/>
      <c r="O40" s="239"/>
      <c r="P40" s="239"/>
    </row>
    <row r="41" spans="1:16" ht="39" customHeight="1">
      <c r="A41" s="239"/>
      <c r="B41" s="252"/>
      <c r="C41" s="1168" t="s">
        <v>515</v>
      </c>
      <c r="D41" s="1169"/>
      <c r="E41" s="1170"/>
      <c r="F41" s="253" t="s">
        <v>356</v>
      </c>
      <c r="G41" s="254" t="s">
        <v>356</v>
      </c>
      <c r="H41" s="254" t="s">
        <v>356</v>
      </c>
      <c r="I41" s="254">
        <v>0</v>
      </c>
      <c r="J41" s="255">
        <v>0</v>
      </c>
      <c r="K41" s="239"/>
      <c r="L41" s="239"/>
      <c r="M41" s="239"/>
      <c r="N41" s="239"/>
      <c r="O41" s="239"/>
      <c r="P41" s="239"/>
    </row>
    <row r="42" spans="1:16" ht="39" customHeight="1">
      <c r="A42" s="239"/>
      <c r="B42" s="256"/>
      <c r="C42" s="1168" t="s">
        <v>516</v>
      </c>
      <c r="D42" s="1169"/>
      <c r="E42" s="1170"/>
      <c r="F42" s="253" t="s">
        <v>356</v>
      </c>
      <c r="G42" s="254" t="s">
        <v>356</v>
      </c>
      <c r="H42" s="254" t="s">
        <v>356</v>
      </c>
      <c r="I42" s="254" t="s">
        <v>356</v>
      </c>
      <c r="J42" s="255" t="s">
        <v>356</v>
      </c>
      <c r="K42" s="239"/>
      <c r="L42" s="239"/>
      <c r="M42" s="239"/>
      <c r="N42" s="239"/>
      <c r="O42" s="239"/>
      <c r="P42" s="239"/>
    </row>
    <row r="43" spans="1:16" ht="39" customHeight="1" thickBot="1">
      <c r="A43" s="239"/>
      <c r="B43" s="257"/>
      <c r="C43" s="1171" t="s">
        <v>517</v>
      </c>
      <c r="D43" s="1172"/>
      <c r="E43" s="1173"/>
      <c r="F43" s="258" t="s">
        <v>356</v>
      </c>
      <c r="G43" s="259" t="s">
        <v>356</v>
      </c>
      <c r="H43" s="259" t="s">
        <v>356</v>
      </c>
      <c r="I43" s="259" t="s">
        <v>356</v>
      </c>
      <c r="J43" s="260" t="s">
        <v>356</v>
      </c>
      <c r="K43" s="239"/>
      <c r="L43" s="239"/>
      <c r="M43" s="239"/>
      <c r="N43" s="239"/>
      <c r="O43" s="239"/>
      <c r="P43" s="239"/>
    </row>
    <row r="44" spans="1:16" ht="39" customHeight="1">
      <c r="A44" s="239"/>
      <c r="B44" s="261" t="s">
        <v>518</v>
      </c>
      <c r="C44" s="262"/>
      <c r="D44" s="263"/>
      <c r="E44" s="263"/>
      <c r="F44" s="264"/>
      <c r="G44" s="264"/>
      <c r="H44" s="264"/>
      <c r="I44" s="264"/>
      <c r="J44" s="264"/>
      <c r="K44" s="239"/>
      <c r="L44" s="239"/>
      <c r="M44" s="239"/>
      <c r="N44" s="239"/>
      <c r="O44" s="239"/>
      <c r="P44" s="239"/>
    </row>
    <row r="45" spans="1:16" ht="17.25">
      <c r="A45" s="239"/>
      <c r="B45" s="239"/>
      <c r="C45" s="239"/>
      <c r="D45" s="239"/>
      <c r="E45" s="239"/>
      <c r="F45" s="239"/>
      <c r="G45" s="239"/>
      <c r="H45" s="239"/>
      <c r="I45" s="239"/>
      <c r="J45" s="239"/>
      <c r="K45" s="239"/>
      <c r="L45" s="239"/>
      <c r="M45" s="239"/>
      <c r="N45" s="239"/>
      <c r="O45" s="239"/>
      <c r="P45" s="239"/>
    </row>
  </sheetData>
  <sheetProtection algorithmName="SHA-512" hashValue="QyRJP7kYZCgCn8NAy0v4LPrR4PhX/r9GKgAZVaaRmHRODfO5l0KfvotR4d0ODC3Oa9KlzBI8/ngrGHc3zmyTyg==" saltValue="jV2IcTTo6Ny+gmO6r0AU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c r="A1" s="265"/>
      <c r="B1" s="265"/>
      <c r="C1" s="265"/>
      <c r="D1" s="265"/>
      <c r="E1" s="265"/>
      <c r="F1" s="265"/>
      <c r="G1" s="265"/>
      <c r="H1" s="265"/>
      <c r="I1" s="265"/>
      <c r="J1" s="265"/>
      <c r="K1" s="265"/>
      <c r="L1" s="265"/>
      <c r="M1" s="265"/>
      <c r="N1" s="265"/>
      <c r="O1" s="265"/>
      <c r="P1" s="265"/>
      <c r="Q1" s="265"/>
      <c r="R1" s="265"/>
      <c r="S1" s="265"/>
      <c r="T1" s="265"/>
      <c r="U1" s="265"/>
    </row>
    <row r="2" spans="1:21" ht="13.5" customHeight="1">
      <c r="A2" s="265"/>
      <c r="B2" s="265"/>
      <c r="C2" s="265"/>
      <c r="D2" s="265"/>
      <c r="E2" s="265"/>
      <c r="F2" s="265"/>
      <c r="G2" s="265"/>
      <c r="H2" s="265"/>
      <c r="I2" s="265"/>
      <c r="J2" s="265"/>
      <c r="K2" s="265"/>
      <c r="L2" s="265"/>
      <c r="M2" s="265"/>
      <c r="N2" s="265"/>
      <c r="O2" s="265"/>
      <c r="P2" s="265"/>
      <c r="Q2" s="265"/>
      <c r="R2" s="265"/>
      <c r="S2" s="265"/>
      <c r="T2" s="265"/>
      <c r="U2" s="265"/>
    </row>
    <row r="3" spans="1:21" ht="13.5" customHeight="1">
      <c r="A3" s="265"/>
      <c r="B3" s="265"/>
      <c r="C3" s="265"/>
      <c r="D3" s="265"/>
      <c r="E3" s="265"/>
      <c r="F3" s="265"/>
      <c r="G3" s="265"/>
      <c r="H3" s="265"/>
      <c r="I3" s="265"/>
      <c r="J3" s="265"/>
      <c r="K3" s="265"/>
      <c r="L3" s="265"/>
      <c r="M3" s="265"/>
      <c r="N3" s="265"/>
      <c r="O3" s="265"/>
      <c r="P3" s="265"/>
      <c r="Q3" s="265"/>
      <c r="R3" s="265"/>
      <c r="S3" s="265"/>
      <c r="T3" s="265"/>
      <c r="U3" s="265"/>
    </row>
    <row r="4" spans="1:21" ht="13.5" customHeight="1">
      <c r="A4" s="265"/>
      <c r="B4" s="265"/>
      <c r="C4" s="265"/>
      <c r="D4" s="265"/>
      <c r="E4" s="265"/>
      <c r="F4" s="265"/>
      <c r="G4" s="265"/>
      <c r="H4" s="265"/>
      <c r="I4" s="265"/>
      <c r="J4" s="265"/>
      <c r="K4" s="265"/>
      <c r="L4" s="265"/>
      <c r="M4" s="265"/>
      <c r="N4" s="265"/>
      <c r="O4" s="265"/>
      <c r="P4" s="265"/>
      <c r="Q4" s="265"/>
      <c r="R4" s="265"/>
      <c r="S4" s="265"/>
      <c r="T4" s="265"/>
      <c r="U4" s="265"/>
    </row>
    <row r="5" spans="1:21" ht="13.5" customHeight="1">
      <c r="A5" s="265"/>
      <c r="B5" s="265"/>
      <c r="C5" s="265"/>
      <c r="D5" s="265"/>
      <c r="E5" s="265"/>
      <c r="F5" s="265"/>
      <c r="G5" s="265"/>
      <c r="H5" s="265"/>
      <c r="I5" s="265"/>
      <c r="J5" s="265"/>
      <c r="K5" s="265"/>
      <c r="L5" s="265"/>
      <c r="M5" s="265"/>
      <c r="N5" s="265"/>
      <c r="O5" s="265"/>
      <c r="P5" s="265"/>
      <c r="Q5" s="265"/>
      <c r="R5" s="265"/>
      <c r="S5" s="265"/>
      <c r="T5" s="265"/>
      <c r="U5" s="265"/>
    </row>
    <row r="6" spans="1:21" ht="13.5" customHeight="1">
      <c r="A6" s="265"/>
      <c r="B6" s="265"/>
      <c r="C6" s="265"/>
      <c r="D6" s="265"/>
      <c r="E6" s="265"/>
      <c r="F6" s="265"/>
      <c r="G6" s="265"/>
      <c r="H6" s="265"/>
      <c r="I6" s="265"/>
      <c r="J6" s="265"/>
      <c r="K6" s="265"/>
      <c r="L6" s="265"/>
      <c r="M6" s="265"/>
      <c r="N6" s="265"/>
      <c r="O6" s="265"/>
      <c r="P6" s="265"/>
      <c r="Q6" s="265"/>
      <c r="R6" s="265"/>
      <c r="S6" s="265"/>
      <c r="T6" s="265"/>
      <c r="U6" s="265"/>
    </row>
    <row r="7" spans="1:21" ht="13.5" customHeight="1">
      <c r="A7" s="265"/>
      <c r="B7" s="265"/>
      <c r="C7" s="265"/>
      <c r="D7" s="265"/>
      <c r="E7" s="265"/>
      <c r="F7" s="265"/>
      <c r="G7" s="265"/>
      <c r="H7" s="265"/>
      <c r="I7" s="265"/>
      <c r="J7" s="265"/>
      <c r="K7" s="265"/>
      <c r="L7" s="265"/>
      <c r="M7" s="265"/>
      <c r="N7" s="265"/>
      <c r="O7" s="265"/>
      <c r="P7" s="265"/>
      <c r="Q7" s="265"/>
      <c r="R7" s="265"/>
      <c r="S7" s="265"/>
      <c r="T7" s="265"/>
      <c r="U7" s="265"/>
    </row>
    <row r="8" spans="1:21" ht="13.5" customHeight="1">
      <c r="A8" s="265"/>
      <c r="B8" s="265"/>
      <c r="C8" s="265"/>
      <c r="D8" s="265"/>
      <c r="E8" s="265"/>
      <c r="F8" s="265"/>
      <c r="G8" s="265"/>
      <c r="H8" s="265"/>
      <c r="I8" s="265"/>
      <c r="J8" s="265"/>
      <c r="K8" s="265"/>
      <c r="L8" s="265"/>
      <c r="M8" s="265"/>
      <c r="N8" s="265"/>
      <c r="O8" s="265"/>
      <c r="P8" s="265"/>
      <c r="Q8" s="265"/>
      <c r="R8" s="265"/>
      <c r="S8" s="265"/>
      <c r="T8" s="265"/>
      <c r="U8" s="265"/>
    </row>
    <row r="9" spans="1:21" ht="13.5" customHeight="1">
      <c r="A9" s="265"/>
      <c r="B9" s="265"/>
      <c r="C9" s="265"/>
      <c r="D9" s="265"/>
      <c r="E9" s="265"/>
      <c r="F9" s="265"/>
      <c r="G9" s="265"/>
      <c r="H9" s="265"/>
      <c r="I9" s="265"/>
      <c r="J9" s="265"/>
      <c r="K9" s="265"/>
      <c r="L9" s="265"/>
      <c r="M9" s="265"/>
      <c r="N9" s="265"/>
      <c r="O9" s="265"/>
      <c r="P9" s="265"/>
      <c r="Q9" s="265"/>
      <c r="R9" s="265"/>
      <c r="S9" s="265"/>
      <c r="T9" s="265"/>
      <c r="U9" s="265"/>
    </row>
    <row r="10" spans="1:21" ht="13.5" customHeight="1">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c r="A43" s="265"/>
      <c r="B43" s="265"/>
      <c r="C43" s="265"/>
      <c r="D43" s="265"/>
      <c r="E43" s="265"/>
      <c r="F43" s="265"/>
      <c r="G43" s="265"/>
      <c r="H43" s="265"/>
      <c r="I43" s="265"/>
      <c r="J43" s="265"/>
      <c r="K43" s="265"/>
      <c r="L43" s="265"/>
      <c r="M43" s="265"/>
      <c r="N43" s="265"/>
      <c r="O43" s="267" t="s">
        <v>519</v>
      </c>
      <c r="P43" s="265"/>
      <c r="Q43" s="265"/>
      <c r="R43" s="265"/>
      <c r="S43" s="265"/>
      <c r="T43" s="265"/>
      <c r="U43" s="265"/>
    </row>
    <row r="44" spans="1:21" ht="30.75" customHeight="1" thickBot="1">
      <c r="A44" s="265"/>
      <c r="B44" s="268" t="s">
        <v>520</v>
      </c>
      <c r="C44" s="269"/>
      <c r="D44" s="269"/>
      <c r="E44" s="270"/>
      <c r="F44" s="270"/>
      <c r="G44" s="270"/>
      <c r="H44" s="270"/>
      <c r="I44" s="270"/>
      <c r="J44" s="271" t="s">
        <v>500</v>
      </c>
      <c r="K44" s="272" t="s">
        <v>3</v>
      </c>
      <c r="L44" s="273" t="s">
        <v>4</v>
      </c>
      <c r="M44" s="273" t="s">
        <v>5</v>
      </c>
      <c r="N44" s="273" t="s">
        <v>6</v>
      </c>
      <c r="O44" s="274" t="s">
        <v>7</v>
      </c>
      <c r="P44" s="265"/>
      <c r="Q44" s="265"/>
      <c r="R44" s="265"/>
      <c r="S44" s="265"/>
      <c r="T44" s="265"/>
      <c r="U44" s="265"/>
    </row>
    <row r="45" spans="1:21" ht="30.75" customHeight="1">
      <c r="A45" s="265"/>
      <c r="B45" s="1194" t="s">
        <v>521</v>
      </c>
      <c r="C45" s="1195"/>
      <c r="D45" s="275"/>
      <c r="E45" s="1200" t="s">
        <v>522</v>
      </c>
      <c r="F45" s="1200"/>
      <c r="G45" s="1200"/>
      <c r="H45" s="1200"/>
      <c r="I45" s="1200"/>
      <c r="J45" s="1201"/>
      <c r="K45" s="276">
        <v>2801</v>
      </c>
      <c r="L45" s="277">
        <v>2904</v>
      </c>
      <c r="M45" s="277">
        <v>2915</v>
      </c>
      <c r="N45" s="277">
        <v>3009</v>
      </c>
      <c r="O45" s="278">
        <v>2960</v>
      </c>
      <c r="P45" s="265"/>
      <c r="Q45" s="265"/>
      <c r="R45" s="265"/>
      <c r="S45" s="265"/>
      <c r="T45" s="265"/>
      <c r="U45" s="265"/>
    </row>
    <row r="46" spans="1:21" ht="30.75" customHeight="1">
      <c r="A46" s="265"/>
      <c r="B46" s="1196"/>
      <c r="C46" s="1197"/>
      <c r="D46" s="279"/>
      <c r="E46" s="1178" t="s">
        <v>523</v>
      </c>
      <c r="F46" s="1178"/>
      <c r="G46" s="1178"/>
      <c r="H46" s="1178"/>
      <c r="I46" s="1178"/>
      <c r="J46" s="1179"/>
      <c r="K46" s="280" t="s">
        <v>356</v>
      </c>
      <c r="L46" s="281" t="s">
        <v>356</v>
      </c>
      <c r="M46" s="281" t="s">
        <v>356</v>
      </c>
      <c r="N46" s="281" t="s">
        <v>356</v>
      </c>
      <c r="O46" s="282" t="s">
        <v>356</v>
      </c>
      <c r="P46" s="265"/>
      <c r="Q46" s="265"/>
      <c r="R46" s="265"/>
      <c r="S46" s="265"/>
      <c r="T46" s="265"/>
      <c r="U46" s="265"/>
    </row>
    <row r="47" spans="1:21" ht="30.75" customHeight="1">
      <c r="A47" s="265"/>
      <c r="B47" s="1196"/>
      <c r="C47" s="1197"/>
      <c r="D47" s="279"/>
      <c r="E47" s="1178" t="s">
        <v>524</v>
      </c>
      <c r="F47" s="1178"/>
      <c r="G47" s="1178"/>
      <c r="H47" s="1178"/>
      <c r="I47" s="1178"/>
      <c r="J47" s="1179"/>
      <c r="K47" s="280" t="s">
        <v>356</v>
      </c>
      <c r="L47" s="281" t="s">
        <v>356</v>
      </c>
      <c r="M47" s="281" t="s">
        <v>356</v>
      </c>
      <c r="N47" s="281" t="s">
        <v>356</v>
      </c>
      <c r="O47" s="282" t="s">
        <v>356</v>
      </c>
      <c r="P47" s="265"/>
      <c r="Q47" s="265"/>
      <c r="R47" s="265"/>
      <c r="S47" s="265"/>
      <c r="T47" s="265"/>
      <c r="U47" s="265"/>
    </row>
    <row r="48" spans="1:21" ht="30.75" customHeight="1">
      <c r="A48" s="265"/>
      <c r="B48" s="1196"/>
      <c r="C48" s="1197"/>
      <c r="D48" s="279"/>
      <c r="E48" s="1178" t="s">
        <v>525</v>
      </c>
      <c r="F48" s="1178"/>
      <c r="G48" s="1178"/>
      <c r="H48" s="1178"/>
      <c r="I48" s="1178"/>
      <c r="J48" s="1179"/>
      <c r="K48" s="280">
        <v>558</v>
      </c>
      <c r="L48" s="281">
        <v>538</v>
      </c>
      <c r="M48" s="281">
        <v>507</v>
      </c>
      <c r="N48" s="281">
        <v>496</v>
      </c>
      <c r="O48" s="282">
        <v>458</v>
      </c>
      <c r="P48" s="265"/>
      <c r="Q48" s="265"/>
      <c r="R48" s="265"/>
      <c r="S48" s="265"/>
      <c r="T48" s="265"/>
      <c r="U48" s="265"/>
    </row>
    <row r="49" spans="1:21" ht="30.75" customHeight="1">
      <c r="A49" s="265"/>
      <c r="B49" s="1196"/>
      <c r="C49" s="1197"/>
      <c r="D49" s="279"/>
      <c r="E49" s="1178" t="s">
        <v>526</v>
      </c>
      <c r="F49" s="1178"/>
      <c r="G49" s="1178"/>
      <c r="H49" s="1178"/>
      <c r="I49" s="1178"/>
      <c r="J49" s="1179"/>
      <c r="K49" s="280">
        <v>20</v>
      </c>
      <c r="L49" s="281">
        <v>2</v>
      </c>
      <c r="M49" s="281">
        <v>2</v>
      </c>
      <c r="N49" s="281">
        <v>1</v>
      </c>
      <c r="O49" s="282">
        <v>1</v>
      </c>
      <c r="P49" s="265"/>
      <c r="Q49" s="265"/>
      <c r="R49" s="265"/>
      <c r="S49" s="265"/>
      <c r="T49" s="265"/>
      <c r="U49" s="265"/>
    </row>
    <row r="50" spans="1:21" ht="30.75" customHeight="1">
      <c r="A50" s="265"/>
      <c r="B50" s="1196"/>
      <c r="C50" s="1197"/>
      <c r="D50" s="279"/>
      <c r="E50" s="1178" t="s">
        <v>527</v>
      </c>
      <c r="F50" s="1178"/>
      <c r="G50" s="1178"/>
      <c r="H50" s="1178"/>
      <c r="I50" s="1178"/>
      <c r="J50" s="1179"/>
      <c r="K50" s="280">
        <v>85</v>
      </c>
      <c r="L50" s="281">
        <v>191</v>
      </c>
      <c r="M50" s="281">
        <v>340</v>
      </c>
      <c r="N50" s="281">
        <v>370</v>
      </c>
      <c r="O50" s="282">
        <v>380</v>
      </c>
      <c r="P50" s="265"/>
      <c r="Q50" s="265"/>
      <c r="R50" s="265"/>
      <c r="S50" s="265"/>
      <c r="T50" s="265"/>
      <c r="U50" s="265"/>
    </row>
    <row r="51" spans="1:21" ht="30.75" customHeight="1">
      <c r="A51" s="265"/>
      <c r="B51" s="1198"/>
      <c r="C51" s="1199"/>
      <c r="D51" s="283"/>
      <c r="E51" s="1178" t="s">
        <v>528</v>
      </c>
      <c r="F51" s="1178"/>
      <c r="G51" s="1178"/>
      <c r="H51" s="1178"/>
      <c r="I51" s="1178"/>
      <c r="J51" s="1179"/>
      <c r="K51" s="280" t="s">
        <v>356</v>
      </c>
      <c r="L51" s="281" t="s">
        <v>356</v>
      </c>
      <c r="M51" s="281" t="s">
        <v>356</v>
      </c>
      <c r="N51" s="281" t="s">
        <v>356</v>
      </c>
      <c r="O51" s="282" t="s">
        <v>356</v>
      </c>
      <c r="P51" s="265"/>
      <c r="Q51" s="265"/>
      <c r="R51" s="265"/>
      <c r="S51" s="265"/>
      <c r="T51" s="265"/>
      <c r="U51" s="265"/>
    </row>
    <row r="52" spans="1:21" ht="30.75" customHeight="1">
      <c r="A52" s="265"/>
      <c r="B52" s="1176" t="s">
        <v>529</v>
      </c>
      <c r="C52" s="1177"/>
      <c r="D52" s="283"/>
      <c r="E52" s="1178" t="s">
        <v>530</v>
      </c>
      <c r="F52" s="1178"/>
      <c r="G52" s="1178"/>
      <c r="H52" s="1178"/>
      <c r="I52" s="1178"/>
      <c r="J52" s="1179"/>
      <c r="K52" s="280">
        <v>3448</v>
      </c>
      <c r="L52" s="281">
        <v>3479</v>
      </c>
      <c r="M52" s="281">
        <v>3277</v>
      </c>
      <c r="N52" s="281">
        <v>3311</v>
      </c>
      <c r="O52" s="282">
        <v>3290</v>
      </c>
      <c r="P52" s="265"/>
      <c r="Q52" s="265"/>
      <c r="R52" s="265"/>
      <c r="S52" s="265"/>
      <c r="T52" s="265"/>
      <c r="U52" s="265"/>
    </row>
    <row r="53" spans="1:21" ht="30.75" customHeight="1" thickBot="1">
      <c r="A53" s="265"/>
      <c r="B53" s="1180" t="s">
        <v>531</v>
      </c>
      <c r="C53" s="1181"/>
      <c r="D53" s="284"/>
      <c r="E53" s="1182" t="s">
        <v>532</v>
      </c>
      <c r="F53" s="1182"/>
      <c r="G53" s="1182"/>
      <c r="H53" s="1182"/>
      <c r="I53" s="1182"/>
      <c r="J53" s="1183"/>
      <c r="K53" s="285">
        <v>16</v>
      </c>
      <c r="L53" s="286">
        <v>156</v>
      </c>
      <c r="M53" s="286">
        <v>487</v>
      </c>
      <c r="N53" s="286">
        <v>565</v>
      </c>
      <c r="O53" s="287">
        <v>509</v>
      </c>
      <c r="P53" s="265"/>
      <c r="Q53" s="265"/>
      <c r="R53" s="265"/>
      <c r="S53" s="265"/>
      <c r="T53" s="265"/>
      <c r="U53" s="265"/>
    </row>
    <row r="54" spans="1:21" ht="24" customHeight="1">
      <c r="A54" s="265"/>
      <c r="B54" s="288" t="s">
        <v>533</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c r="A55" s="265"/>
      <c r="B55" s="289" t="s">
        <v>534</v>
      </c>
      <c r="C55" s="290"/>
      <c r="D55" s="290"/>
      <c r="E55" s="290"/>
      <c r="F55" s="290"/>
      <c r="G55" s="290"/>
      <c r="H55" s="290"/>
      <c r="I55" s="290"/>
      <c r="J55" s="290"/>
      <c r="K55" s="291"/>
      <c r="L55" s="291"/>
      <c r="M55" s="291"/>
      <c r="N55" s="291"/>
      <c r="O55" s="292" t="s">
        <v>535</v>
      </c>
      <c r="P55" s="265"/>
      <c r="Q55" s="265"/>
      <c r="R55" s="265"/>
      <c r="S55" s="265"/>
      <c r="T55" s="265"/>
      <c r="U55" s="265"/>
    </row>
    <row r="56" spans="1:21" ht="31.5" customHeight="1" thickBot="1">
      <c r="A56" s="265"/>
      <c r="B56" s="293"/>
      <c r="C56" s="294"/>
      <c r="D56" s="294"/>
      <c r="E56" s="295"/>
      <c r="F56" s="295"/>
      <c r="G56" s="295"/>
      <c r="H56" s="295"/>
      <c r="I56" s="295"/>
      <c r="J56" s="296" t="s">
        <v>500</v>
      </c>
      <c r="K56" s="297" t="s">
        <v>536</v>
      </c>
      <c r="L56" s="298" t="s">
        <v>537</v>
      </c>
      <c r="M56" s="298" t="s">
        <v>538</v>
      </c>
      <c r="N56" s="298" t="s">
        <v>539</v>
      </c>
      <c r="O56" s="299" t="s">
        <v>540</v>
      </c>
      <c r="P56" s="265"/>
      <c r="Q56" s="265"/>
      <c r="R56" s="265"/>
      <c r="S56" s="265"/>
      <c r="T56" s="265"/>
      <c r="U56" s="265"/>
    </row>
    <row r="57" spans="1:21" ht="31.5" customHeight="1">
      <c r="B57" s="1184" t="s">
        <v>541</v>
      </c>
      <c r="C57" s="1185"/>
      <c r="D57" s="1188" t="s">
        <v>542</v>
      </c>
      <c r="E57" s="1189"/>
      <c r="F57" s="1189"/>
      <c r="G57" s="1189"/>
      <c r="H57" s="1189"/>
      <c r="I57" s="1189"/>
      <c r="J57" s="1190"/>
      <c r="K57" s="300" t="s">
        <v>325</v>
      </c>
      <c r="L57" s="301" t="s">
        <v>325</v>
      </c>
      <c r="M57" s="301" t="s">
        <v>325</v>
      </c>
      <c r="N57" s="301" t="s">
        <v>325</v>
      </c>
      <c r="O57" s="302" t="s">
        <v>325</v>
      </c>
    </row>
    <row r="58" spans="1:21" ht="31.5" customHeight="1" thickBot="1">
      <c r="B58" s="1186"/>
      <c r="C58" s="1187"/>
      <c r="D58" s="1191" t="s">
        <v>543</v>
      </c>
      <c r="E58" s="1192"/>
      <c r="F58" s="1192"/>
      <c r="G58" s="1192"/>
      <c r="H58" s="1192"/>
      <c r="I58" s="1192"/>
      <c r="J58" s="1193"/>
      <c r="K58" s="303" t="s">
        <v>325</v>
      </c>
      <c r="L58" s="304" t="s">
        <v>325</v>
      </c>
      <c r="M58" s="304" t="s">
        <v>325</v>
      </c>
      <c r="N58" s="304" t="s">
        <v>325</v>
      </c>
      <c r="O58" s="305" t="s">
        <v>325</v>
      </c>
    </row>
    <row r="59" spans="1:21" ht="24" customHeight="1">
      <c r="B59" s="306"/>
      <c r="C59" s="306"/>
      <c r="D59" s="307" t="s">
        <v>544</v>
      </c>
      <c r="E59" s="308"/>
      <c r="F59" s="308"/>
      <c r="G59" s="308"/>
      <c r="H59" s="308"/>
      <c r="I59" s="308"/>
      <c r="J59" s="308"/>
      <c r="K59" s="308"/>
      <c r="L59" s="308"/>
      <c r="M59" s="308"/>
      <c r="N59" s="308"/>
      <c r="O59" s="308"/>
    </row>
    <row r="60" spans="1:21" ht="24" customHeight="1">
      <c r="B60" s="309"/>
      <c r="C60" s="309"/>
      <c r="D60" s="307" t="s">
        <v>545</v>
      </c>
      <c r="E60" s="308"/>
      <c r="F60" s="308"/>
      <c r="G60" s="308"/>
      <c r="H60" s="308"/>
      <c r="I60" s="308"/>
      <c r="J60" s="308"/>
      <c r="K60" s="308"/>
      <c r="L60" s="308"/>
      <c r="M60" s="308"/>
      <c r="N60" s="308"/>
      <c r="O60" s="308"/>
    </row>
    <row r="61" spans="1:21" ht="24" customHeight="1">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epwgFSy1eyX9TMIRn0BL22875hzXfNCFXjQg8B4ROV5009wTe+83VN0TBeM/8FP9sLWAhHBd2ugOgUSpvJlbIQ==" saltValue="YGEiGTaj4MrGwdDaAQg+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519</v>
      </c>
    </row>
    <row r="40" spans="2:13" ht="27.75" customHeight="1" thickBot="1">
      <c r="B40" s="312" t="s">
        <v>520</v>
      </c>
      <c r="C40" s="313"/>
      <c r="D40" s="313"/>
      <c r="E40" s="314"/>
      <c r="F40" s="314"/>
      <c r="G40" s="314"/>
      <c r="H40" s="315" t="s">
        <v>500</v>
      </c>
      <c r="I40" s="316" t="s">
        <v>3</v>
      </c>
      <c r="J40" s="317" t="s">
        <v>4</v>
      </c>
      <c r="K40" s="317" t="s">
        <v>5</v>
      </c>
      <c r="L40" s="317" t="s">
        <v>6</v>
      </c>
      <c r="M40" s="318" t="s">
        <v>7</v>
      </c>
    </row>
    <row r="41" spans="2:13" ht="27.75" customHeight="1">
      <c r="B41" s="1214" t="s">
        <v>546</v>
      </c>
      <c r="C41" s="1215"/>
      <c r="D41" s="319"/>
      <c r="E41" s="1216" t="s">
        <v>547</v>
      </c>
      <c r="F41" s="1216"/>
      <c r="G41" s="1216"/>
      <c r="H41" s="1217"/>
      <c r="I41" s="320">
        <v>21568</v>
      </c>
      <c r="J41" s="321">
        <v>22436</v>
      </c>
      <c r="K41" s="321">
        <v>21912</v>
      </c>
      <c r="L41" s="321">
        <v>22131</v>
      </c>
      <c r="M41" s="322">
        <v>20162</v>
      </c>
    </row>
    <row r="42" spans="2:13" ht="27.75" customHeight="1">
      <c r="B42" s="1204"/>
      <c r="C42" s="1205"/>
      <c r="D42" s="323"/>
      <c r="E42" s="1208" t="s">
        <v>548</v>
      </c>
      <c r="F42" s="1208"/>
      <c r="G42" s="1208"/>
      <c r="H42" s="1209"/>
      <c r="I42" s="324">
        <v>382</v>
      </c>
      <c r="J42" s="325">
        <v>376</v>
      </c>
      <c r="K42" s="325">
        <v>573</v>
      </c>
      <c r="L42" s="325">
        <v>445</v>
      </c>
      <c r="M42" s="326">
        <v>458</v>
      </c>
    </row>
    <row r="43" spans="2:13" ht="27.75" customHeight="1">
      <c r="B43" s="1204"/>
      <c r="C43" s="1205"/>
      <c r="D43" s="323"/>
      <c r="E43" s="1208" t="s">
        <v>549</v>
      </c>
      <c r="F43" s="1208"/>
      <c r="G43" s="1208"/>
      <c r="H43" s="1209"/>
      <c r="I43" s="324">
        <v>3918</v>
      </c>
      <c r="J43" s="325">
        <v>3690</v>
      </c>
      <c r="K43" s="325">
        <v>3608</v>
      </c>
      <c r="L43" s="325">
        <v>3450</v>
      </c>
      <c r="M43" s="326">
        <v>3272</v>
      </c>
    </row>
    <row r="44" spans="2:13" ht="27.75" customHeight="1">
      <c r="B44" s="1204"/>
      <c r="C44" s="1205"/>
      <c r="D44" s="323"/>
      <c r="E44" s="1208" t="s">
        <v>550</v>
      </c>
      <c r="F44" s="1208"/>
      <c r="G44" s="1208"/>
      <c r="H44" s="1209"/>
      <c r="I44" s="324">
        <v>3724</v>
      </c>
      <c r="J44" s="325">
        <v>3744</v>
      </c>
      <c r="K44" s="325">
        <v>3481</v>
      </c>
      <c r="L44" s="325">
        <v>3193</v>
      </c>
      <c r="M44" s="326">
        <v>2816</v>
      </c>
    </row>
    <row r="45" spans="2:13" ht="27.75" customHeight="1">
      <c r="B45" s="1204"/>
      <c r="C45" s="1205"/>
      <c r="D45" s="323"/>
      <c r="E45" s="1208" t="s">
        <v>551</v>
      </c>
      <c r="F45" s="1208"/>
      <c r="G45" s="1208"/>
      <c r="H45" s="1209"/>
      <c r="I45" s="324">
        <v>1539</v>
      </c>
      <c r="J45" s="325">
        <v>1111</v>
      </c>
      <c r="K45" s="325">
        <v>816</v>
      </c>
      <c r="L45" s="325">
        <v>465</v>
      </c>
      <c r="M45" s="326">
        <v>304</v>
      </c>
    </row>
    <row r="46" spans="2:13" ht="27.75" customHeight="1">
      <c r="B46" s="1204"/>
      <c r="C46" s="1205"/>
      <c r="D46" s="327"/>
      <c r="E46" s="1208" t="s">
        <v>552</v>
      </c>
      <c r="F46" s="1208"/>
      <c r="G46" s="1208"/>
      <c r="H46" s="1209"/>
      <c r="I46" s="324" t="s">
        <v>356</v>
      </c>
      <c r="J46" s="325" t="s">
        <v>356</v>
      </c>
      <c r="K46" s="325" t="s">
        <v>356</v>
      </c>
      <c r="L46" s="325" t="s">
        <v>356</v>
      </c>
      <c r="M46" s="326" t="s">
        <v>356</v>
      </c>
    </row>
    <row r="47" spans="2:13" ht="27.75" customHeight="1">
      <c r="B47" s="1204"/>
      <c r="C47" s="1205"/>
      <c r="D47" s="328"/>
      <c r="E47" s="1218" t="s">
        <v>553</v>
      </c>
      <c r="F47" s="1219"/>
      <c r="G47" s="1219"/>
      <c r="H47" s="1220"/>
      <c r="I47" s="324" t="s">
        <v>356</v>
      </c>
      <c r="J47" s="325" t="s">
        <v>356</v>
      </c>
      <c r="K47" s="325" t="s">
        <v>356</v>
      </c>
      <c r="L47" s="325" t="s">
        <v>356</v>
      </c>
      <c r="M47" s="326" t="s">
        <v>356</v>
      </c>
    </row>
    <row r="48" spans="2:13" ht="27.75" customHeight="1">
      <c r="B48" s="1204"/>
      <c r="C48" s="1205"/>
      <c r="D48" s="323"/>
      <c r="E48" s="1208" t="s">
        <v>554</v>
      </c>
      <c r="F48" s="1208"/>
      <c r="G48" s="1208"/>
      <c r="H48" s="1209"/>
      <c r="I48" s="324" t="s">
        <v>356</v>
      </c>
      <c r="J48" s="325" t="s">
        <v>356</v>
      </c>
      <c r="K48" s="325" t="s">
        <v>356</v>
      </c>
      <c r="L48" s="325" t="s">
        <v>356</v>
      </c>
      <c r="M48" s="326" t="s">
        <v>356</v>
      </c>
    </row>
    <row r="49" spans="2:13" ht="27.75" customHeight="1">
      <c r="B49" s="1206"/>
      <c r="C49" s="1207"/>
      <c r="D49" s="323"/>
      <c r="E49" s="1208" t="s">
        <v>555</v>
      </c>
      <c r="F49" s="1208"/>
      <c r="G49" s="1208"/>
      <c r="H49" s="1209"/>
      <c r="I49" s="324" t="s">
        <v>356</v>
      </c>
      <c r="J49" s="325" t="s">
        <v>356</v>
      </c>
      <c r="K49" s="325" t="s">
        <v>356</v>
      </c>
      <c r="L49" s="325" t="s">
        <v>356</v>
      </c>
      <c r="M49" s="326" t="s">
        <v>356</v>
      </c>
    </row>
    <row r="50" spans="2:13" ht="27.75" customHeight="1">
      <c r="B50" s="1202" t="s">
        <v>556</v>
      </c>
      <c r="C50" s="1203"/>
      <c r="D50" s="329"/>
      <c r="E50" s="1208" t="s">
        <v>557</v>
      </c>
      <c r="F50" s="1208"/>
      <c r="G50" s="1208"/>
      <c r="H50" s="1209"/>
      <c r="I50" s="324">
        <v>15563</v>
      </c>
      <c r="J50" s="325">
        <v>14892</v>
      </c>
      <c r="K50" s="325">
        <v>13385</v>
      </c>
      <c r="L50" s="325">
        <v>12802</v>
      </c>
      <c r="M50" s="326">
        <v>12635</v>
      </c>
    </row>
    <row r="51" spans="2:13" ht="27.75" customHeight="1">
      <c r="B51" s="1204"/>
      <c r="C51" s="1205"/>
      <c r="D51" s="323"/>
      <c r="E51" s="1208" t="s">
        <v>558</v>
      </c>
      <c r="F51" s="1208"/>
      <c r="G51" s="1208"/>
      <c r="H51" s="1209"/>
      <c r="I51" s="324">
        <v>6383</v>
      </c>
      <c r="J51" s="325">
        <v>6439</v>
      </c>
      <c r="K51" s="325">
        <v>6438</v>
      </c>
      <c r="L51" s="325">
        <v>6077</v>
      </c>
      <c r="M51" s="326">
        <v>5821</v>
      </c>
    </row>
    <row r="52" spans="2:13" ht="27.75" customHeight="1">
      <c r="B52" s="1206"/>
      <c r="C52" s="1207"/>
      <c r="D52" s="323"/>
      <c r="E52" s="1208" t="s">
        <v>559</v>
      </c>
      <c r="F52" s="1208"/>
      <c r="G52" s="1208"/>
      <c r="H52" s="1209"/>
      <c r="I52" s="324">
        <v>30697</v>
      </c>
      <c r="J52" s="325">
        <v>30474</v>
      </c>
      <c r="K52" s="325">
        <v>30107</v>
      </c>
      <c r="L52" s="325">
        <v>30033</v>
      </c>
      <c r="M52" s="326">
        <v>29430</v>
      </c>
    </row>
    <row r="53" spans="2:13" ht="27.75" customHeight="1" thickBot="1">
      <c r="B53" s="1210" t="s">
        <v>531</v>
      </c>
      <c r="C53" s="1211"/>
      <c r="D53" s="330"/>
      <c r="E53" s="1212" t="s">
        <v>560</v>
      </c>
      <c r="F53" s="1212"/>
      <c r="G53" s="1212"/>
      <c r="H53" s="1213"/>
      <c r="I53" s="331">
        <v>-21512</v>
      </c>
      <c r="J53" s="332">
        <v>-20448</v>
      </c>
      <c r="K53" s="332">
        <v>-19541</v>
      </c>
      <c r="L53" s="332">
        <v>-19227</v>
      </c>
      <c r="M53" s="333">
        <v>-20874</v>
      </c>
    </row>
    <row r="54" spans="2:13" ht="27.75" customHeight="1">
      <c r="B54" s="334" t="s">
        <v>561</v>
      </c>
      <c r="C54" s="335"/>
      <c r="D54" s="335"/>
      <c r="E54" s="336"/>
      <c r="F54" s="336"/>
      <c r="G54" s="336"/>
      <c r="H54" s="336"/>
      <c r="I54" s="337"/>
      <c r="J54" s="337"/>
      <c r="K54" s="337"/>
      <c r="L54" s="337"/>
      <c r="M54" s="337"/>
    </row>
    <row r="55" spans="2:13"/>
  </sheetData>
  <sheetProtection algorithmName="SHA-512" hashValue="ADqkyhmfMt6wuCn954f+vTmwkcbbs73Auj1YmDa9Z5lVzXkz8f0DjkattmHgNeD1eaWc1KJvSwewJJCetdXVPA==" saltValue="ZB+ibKWcb5kAmre/2s2t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B75" sqref="BB75:BO76"/>
    </sheetView>
  </sheetViews>
  <sheetFormatPr defaultColWidth="0" defaultRowHeight="13.5" customHeight="1" zeroHeight="1"/>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19"/>
      <c r="C53" s="219"/>
      <c r="D53" s="219"/>
      <c r="E53" s="219"/>
      <c r="F53" s="219"/>
      <c r="G53" s="219"/>
      <c r="H53" s="338" t="s">
        <v>562</v>
      </c>
    </row>
    <row r="54" spans="2:8" ht="29.25" customHeight="1" thickBot="1">
      <c r="B54" s="339" t="s">
        <v>24</v>
      </c>
      <c r="C54" s="340"/>
      <c r="D54" s="340"/>
      <c r="E54" s="341" t="s">
        <v>500</v>
      </c>
      <c r="F54" s="342" t="s">
        <v>5</v>
      </c>
      <c r="G54" s="342" t="s">
        <v>6</v>
      </c>
      <c r="H54" s="343" t="s">
        <v>7</v>
      </c>
    </row>
    <row r="55" spans="2:8" ht="52.5" customHeight="1">
      <c r="B55" s="344"/>
      <c r="C55" s="1229" t="s">
        <v>119</v>
      </c>
      <c r="D55" s="1229"/>
      <c r="E55" s="1230"/>
      <c r="F55" s="345">
        <v>4105</v>
      </c>
      <c r="G55" s="345">
        <v>3851</v>
      </c>
      <c r="H55" s="346">
        <v>3389</v>
      </c>
    </row>
    <row r="56" spans="2:8" ht="52.5" customHeight="1">
      <c r="B56" s="347"/>
      <c r="C56" s="1231" t="s">
        <v>563</v>
      </c>
      <c r="D56" s="1231"/>
      <c r="E56" s="1232"/>
      <c r="F56" s="348" t="s">
        <v>356</v>
      </c>
      <c r="G56" s="348" t="s">
        <v>356</v>
      </c>
      <c r="H56" s="349" t="s">
        <v>356</v>
      </c>
    </row>
    <row r="57" spans="2:8" ht="53.25" customHeight="1">
      <c r="B57" s="347"/>
      <c r="C57" s="1233" t="s">
        <v>124</v>
      </c>
      <c r="D57" s="1233"/>
      <c r="E57" s="1234"/>
      <c r="F57" s="350">
        <v>9268</v>
      </c>
      <c r="G57" s="350">
        <v>8945</v>
      </c>
      <c r="H57" s="351">
        <v>9240</v>
      </c>
    </row>
    <row r="58" spans="2:8" ht="45.75" customHeight="1">
      <c r="B58" s="352"/>
      <c r="C58" s="1221" t="s">
        <v>564</v>
      </c>
      <c r="D58" s="1222"/>
      <c r="E58" s="1223"/>
      <c r="F58" s="353">
        <v>5839</v>
      </c>
      <c r="G58" s="353">
        <v>4858</v>
      </c>
      <c r="H58" s="354">
        <v>4274</v>
      </c>
    </row>
    <row r="59" spans="2:8" ht="45.75" customHeight="1">
      <c r="B59" s="352"/>
      <c r="C59" s="1221" t="s">
        <v>565</v>
      </c>
      <c r="D59" s="1222"/>
      <c r="E59" s="1223"/>
      <c r="F59" s="353">
        <v>1953</v>
      </c>
      <c r="G59" s="353">
        <v>1908</v>
      </c>
      <c r="H59" s="354">
        <v>1828</v>
      </c>
    </row>
    <row r="60" spans="2:8" ht="45.75" customHeight="1">
      <c r="B60" s="352"/>
      <c r="C60" s="1221" t="s">
        <v>566</v>
      </c>
      <c r="D60" s="1222"/>
      <c r="E60" s="1223"/>
      <c r="F60" s="353">
        <v>299</v>
      </c>
      <c r="G60" s="353">
        <v>777</v>
      </c>
      <c r="H60" s="354">
        <v>1750</v>
      </c>
    </row>
    <row r="61" spans="2:8" ht="45.75" customHeight="1">
      <c r="B61" s="352"/>
      <c r="C61" s="1221" t="s">
        <v>567</v>
      </c>
      <c r="D61" s="1222"/>
      <c r="E61" s="1223"/>
      <c r="F61" s="353">
        <v>568</v>
      </c>
      <c r="G61" s="353">
        <v>569</v>
      </c>
      <c r="H61" s="354">
        <v>570</v>
      </c>
    </row>
    <row r="62" spans="2:8" ht="45.75" customHeight="1" thickBot="1">
      <c r="B62" s="355"/>
      <c r="C62" s="1224" t="s">
        <v>568</v>
      </c>
      <c r="D62" s="1225"/>
      <c r="E62" s="1226"/>
      <c r="F62" s="356">
        <v>297</v>
      </c>
      <c r="G62" s="356">
        <v>300</v>
      </c>
      <c r="H62" s="357">
        <v>302</v>
      </c>
    </row>
    <row r="63" spans="2:8" ht="52.5" customHeight="1" thickBot="1">
      <c r="B63" s="358"/>
      <c r="C63" s="1227" t="s">
        <v>569</v>
      </c>
      <c r="D63" s="1227"/>
      <c r="E63" s="1228"/>
      <c r="F63" s="359">
        <v>13373</v>
      </c>
      <c r="G63" s="359">
        <v>12796</v>
      </c>
      <c r="H63" s="360">
        <v>12629</v>
      </c>
    </row>
    <row r="64" spans="2:8"/>
  </sheetData>
  <sheetProtection algorithmName="SHA-512" hashValue="S3LUVlEIqC1FleqsqVrJE3VvfYiJFSYVZXzm1dTlSn1GP8Oj/PxsTvYBfRlPvecg23XUtMTrmgHv9ZmjfAtlDQ==" saltValue="9scdka9AtdXKYHufjXLA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B75" sqref="BB75:BO76"/>
    </sheetView>
  </sheetViews>
  <sheetFormatPr defaultColWidth="0" defaultRowHeight="13.5" customHeight="1" zeroHeight="1"/>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c r="DD19" s="3"/>
      <c r="DE19" s="3"/>
    </row>
    <row r="20" spans="1:109">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c r="B23" s="10"/>
    </row>
    <row r="24" spans="1:109">
      <c r="B24" s="10"/>
    </row>
    <row r="25" spans="1:109">
      <c r="B25" s="10"/>
    </row>
    <row r="26" spans="1:109">
      <c r="B26" s="10"/>
    </row>
    <row r="27" spans="1:109">
      <c r="B27" s="10"/>
    </row>
    <row r="28" spans="1:109">
      <c r="B28" s="10"/>
    </row>
    <row r="29" spans="1:109">
      <c r="B29" s="10"/>
    </row>
    <row r="30" spans="1:109">
      <c r="B30" s="10"/>
    </row>
    <row r="31" spans="1:109">
      <c r="B31" s="10"/>
    </row>
    <row r="32" spans="1:109">
      <c r="B32" s="10"/>
    </row>
    <row r="33" spans="2:109">
      <c r="B33" s="10"/>
    </row>
    <row r="34" spans="2:109">
      <c r="B34" s="10"/>
    </row>
    <row r="35" spans="2:109">
      <c r="B35" s="10"/>
    </row>
    <row r="36" spans="2:109">
      <c r="B36" s="10"/>
    </row>
    <row r="37" spans="2:109">
      <c r="B37" s="10"/>
    </row>
    <row r="38" spans="2:109">
      <c r="B38" s="10"/>
    </row>
    <row r="39" spans="2:109">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c r="B40" s="15"/>
      <c r="DD40" s="15"/>
      <c r="DE40" s="3"/>
    </row>
    <row r="41" spans="2:109" ht="17.2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1243" t="s">
        <v>16</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c r="B44" s="10"/>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c r="B45" s="10"/>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c r="B46" s="10"/>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c r="B47" s="10"/>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c r="B49" s="10"/>
      <c r="AN49" s="3" t="s">
        <v>2</v>
      </c>
    </row>
    <row r="50" spans="1:109">
      <c r="B50" s="10"/>
      <c r="G50" s="1235"/>
      <c r="H50" s="1235"/>
      <c r="I50" s="1235"/>
      <c r="J50" s="1235"/>
      <c r="K50" s="20"/>
      <c r="L50" s="20"/>
      <c r="M50" s="21"/>
      <c r="N50" s="21"/>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1" t="s">
        <v>3</v>
      </c>
      <c r="BQ50" s="1241"/>
      <c r="BR50" s="1241"/>
      <c r="BS50" s="1241"/>
      <c r="BT50" s="1241"/>
      <c r="BU50" s="1241"/>
      <c r="BV50" s="1241"/>
      <c r="BW50" s="1241"/>
      <c r="BX50" s="1241" t="s">
        <v>4</v>
      </c>
      <c r="BY50" s="1241"/>
      <c r="BZ50" s="1241"/>
      <c r="CA50" s="1241"/>
      <c r="CB50" s="1241"/>
      <c r="CC50" s="1241"/>
      <c r="CD50" s="1241"/>
      <c r="CE50" s="1241"/>
      <c r="CF50" s="1241" t="s">
        <v>5</v>
      </c>
      <c r="CG50" s="1241"/>
      <c r="CH50" s="1241"/>
      <c r="CI50" s="1241"/>
      <c r="CJ50" s="1241"/>
      <c r="CK50" s="1241"/>
      <c r="CL50" s="1241"/>
      <c r="CM50" s="1241"/>
      <c r="CN50" s="1241" t="s">
        <v>6</v>
      </c>
      <c r="CO50" s="1241"/>
      <c r="CP50" s="1241"/>
      <c r="CQ50" s="1241"/>
      <c r="CR50" s="1241"/>
      <c r="CS50" s="1241"/>
      <c r="CT50" s="1241"/>
      <c r="CU50" s="1241"/>
      <c r="CV50" s="1241" t="s">
        <v>7</v>
      </c>
      <c r="CW50" s="1241"/>
      <c r="CX50" s="1241"/>
      <c r="CY50" s="1241"/>
      <c r="CZ50" s="1241"/>
      <c r="DA50" s="1241"/>
      <c r="DB50" s="1241"/>
      <c r="DC50" s="1241"/>
    </row>
    <row r="51" spans="1:109" ht="13.5" customHeight="1">
      <c r="B51" s="10"/>
      <c r="G51" s="1252"/>
      <c r="H51" s="1252"/>
      <c r="I51" s="1256"/>
      <c r="J51" s="1256"/>
      <c r="K51" s="1242"/>
      <c r="L51" s="1242"/>
      <c r="M51" s="1242"/>
      <c r="N51" s="1242"/>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7"/>
      <c r="BQ51" s="1237"/>
      <c r="BR51" s="1237"/>
      <c r="BS51" s="1237"/>
      <c r="BT51" s="1237"/>
      <c r="BU51" s="1237"/>
      <c r="BV51" s="1237"/>
      <c r="BW51" s="1237"/>
      <c r="BX51" s="1237"/>
      <c r="BY51" s="1237"/>
      <c r="BZ51" s="1237"/>
      <c r="CA51" s="1237"/>
      <c r="CB51" s="1237"/>
      <c r="CC51" s="1237"/>
      <c r="CD51" s="1237"/>
      <c r="CE51" s="1237"/>
      <c r="CF51" s="1237"/>
      <c r="CG51" s="1237"/>
      <c r="CH51" s="1237"/>
      <c r="CI51" s="1237"/>
      <c r="CJ51" s="1237"/>
      <c r="CK51" s="1237"/>
      <c r="CL51" s="1237"/>
      <c r="CM51" s="1237"/>
      <c r="CN51" s="1237"/>
      <c r="CO51" s="1237"/>
      <c r="CP51" s="1237"/>
      <c r="CQ51" s="1237"/>
      <c r="CR51" s="1237"/>
      <c r="CS51" s="1237"/>
      <c r="CT51" s="1237"/>
      <c r="CU51" s="1237"/>
      <c r="CV51" s="1237"/>
      <c r="CW51" s="1237"/>
      <c r="CX51" s="1237"/>
      <c r="CY51" s="1237"/>
      <c r="CZ51" s="1237"/>
      <c r="DA51" s="1237"/>
      <c r="DB51" s="1237"/>
      <c r="DC51" s="1237"/>
    </row>
    <row r="52" spans="1:109">
      <c r="B52" s="10"/>
      <c r="G52" s="1252"/>
      <c r="H52" s="1252"/>
      <c r="I52" s="1256"/>
      <c r="J52" s="1256"/>
      <c r="K52" s="1242"/>
      <c r="L52" s="1242"/>
      <c r="M52" s="1242"/>
      <c r="N52" s="1242"/>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7"/>
      <c r="BQ52" s="1237"/>
      <c r="BR52" s="1237"/>
      <c r="BS52" s="1237"/>
      <c r="BT52" s="1237"/>
      <c r="BU52" s="1237"/>
      <c r="BV52" s="1237"/>
      <c r="BW52" s="1237"/>
      <c r="BX52" s="1237"/>
      <c r="BY52" s="1237"/>
      <c r="BZ52" s="1237"/>
      <c r="CA52" s="1237"/>
      <c r="CB52" s="1237"/>
      <c r="CC52" s="1237"/>
      <c r="CD52" s="1237"/>
      <c r="CE52" s="1237"/>
      <c r="CF52" s="1237"/>
      <c r="CG52" s="1237"/>
      <c r="CH52" s="1237"/>
      <c r="CI52" s="1237"/>
      <c r="CJ52" s="1237"/>
      <c r="CK52" s="1237"/>
      <c r="CL52" s="1237"/>
      <c r="CM52" s="1237"/>
      <c r="CN52" s="1237"/>
      <c r="CO52" s="1237"/>
      <c r="CP52" s="1237"/>
      <c r="CQ52" s="1237"/>
      <c r="CR52" s="1237"/>
      <c r="CS52" s="1237"/>
      <c r="CT52" s="1237"/>
      <c r="CU52" s="1237"/>
      <c r="CV52" s="1237"/>
      <c r="CW52" s="1237"/>
      <c r="CX52" s="1237"/>
      <c r="CY52" s="1237"/>
      <c r="CZ52" s="1237"/>
      <c r="DA52" s="1237"/>
      <c r="DB52" s="1237"/>
      <c r="DC52" s="1237"/>
    </row>
    <row r="53" spans="1:109">
      <c r="A53" s="18"/>
      <c r="B53" s="10"/>
      <c r="G53" s="1252"/>
      <c r="H53" s="1252"/>
      <c r="I53" s="1235"/>
      <c r="J53" s="1235"/>
      <c r="K53" s="1242"/>
      <c r="L53" s="1242"/>
      <c r="M53" s="1242"/>
      <c r="N53" s="1242"/>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7">
        <v>49.1</v>
      </c>
      <c r="BQ53" s="1237"/>
      <c r="BR53" s="1237"/>
      <c r="BS53" s="1237"/>
      <c r="BT53" s="1237"/>
      <c r="BU53" s="1237"/>
      <c r="BV53" s="1237"/>
      <c r="BW53" s="1237"/>
      <c r="BX53" s="1237">
        <v>49.9</v>
      </c>
      <c r="BY53" s="1237"/>
      <c r="BZ53" s="1237"/>
      <c r="CA53" s="1237"/>
      <c r="CB53" s="1237"/>
      <c r="CC53" s="1237"/>
      <c r="CD53" s="1237"/>
      <c r="CE53" s="1237"/>
      <c r="CF53" s="1237">
        <v>50.3</v>
      </c>
      <c r="CG53" s="1237"/>
      <c r="CH53" s="1237"/>
      <c r="CI53" s="1237"/>
      <c r="CJ53" s="1237"/>
      <c r="CK53" s="1237"/>
      <c r="CL53" s="1237"/>
      <c r="CM53" s="1237"/>
      <c r="CN53" s="1237">
        <v>51.1</v>
      </c>
      <c r="CO53" s="1237"/>
      <c r="CP53" s="1237"/>
      <c r="CQ53" s="1237"/>
      <c r="CR53" s="1237"/>
      <c r="CS53" s="1237"/>
      <c r="CT53" s="1237"/>
      <c r="CU53" s="1237"/>
      <c r="CV53" s="1237">
        <v>52.5</v>
      </c>
      <c r="CW53" s="1237"/>
      <c r="CX53" s="1237"/>
      <c r="CY53" s="1237"/>
      <c r="CZ53" s="1237"/>
      <c r="DA53" s="1237"/>
      <c r="DB53" s="1237"/>
      <c r="DC53" s="1237"/>
    </row>
    <row r="54" spans="1:109">
      <c r="A54" s="18"/>
      <c r="B54" s="10"/>
      <c r="G54" s="1252"/>
      <c r="H54" s="1252"/>
      <c r="I54" s="1235"/>
      <c r="J54" s="1235"/>
      <c r="K54" s="1242"/>
      <c r="L54" s="1242"/>
      <c r="M54" s="1242"/>
      <c r="N54" s="1242"/>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37"/>
      <c r="CO54" s="1237"/>
      <c r="CP54" s="1237"/>
      <c r="CQ54" s="1237"/>
      <c r="CR54" s="1237"/>
      <c r="CS54" s="1237"/>
      <c r="CT54" s="1237"/>
      <c r="CU54" s="1237"/>
      <c r="CV54" s="1237"/>
      <c r="CW54" s="1237"/>
      <c r="CX54" s="1237"/>
      <c r="CY54" s="1237"/>
      <c r="CZ54" s="1237"/>
      <c r="DA54" s="1237"/>
      <c r="DB54" s="1237"/>
      <c r="DC54" s="1237"/>
    </row>
    <row r="55" spans="1:109">
      <c r="A55" s="18"/>
      <c r="B55" s="10"/>
      <c r="G55" s="1235"/>
      <c r="H55" s="1235"/>
      <c r="I55" s="1235"/>
      <c r="J55" s="1235"/>
      <c r="K55" s="1242"/>
      <c r="L55" s="1242"/>
      <c r="M55" s="1242"/>
      <c r="N55" s="1242"/>
      <c r="AN55" s="1241" t="s">
        <v>11</v>
      </c>
      <c r="AO55" s="1241"/>
      <c r="AP55" s="1241"/>
      <c r="AQ55" s="1241"/>
      <c r="AR55" s="1241"/>
      <c r="AS55" s="1241"/>
      <c r="AT55" s="1241"/>
      <c r="AU55" s="1241"/>
      <c r="AV55" s="1241"/>
      <c r="AW55" s="1241"/>
      <c r="AX55" s="1241"/>
      <c r="AY55" s="1241"/>
      <c r="AZ55" s="1241"/>
      <c r="BA55" s="1241"/>
      <c r="BB55" s="1240" t="s">
        <v>9</v>
      </c>
      <c r="BC55" s="1240"/>
      <c r="BD55" s="1240"/>
      <c r="BE55" s="1240"/>
      <c r="BF55" s="1240"/>
      <c r="BG55" s="1240"/>
      <c r="BH55" s="1240"/>
      <c r="BI55" s="1240"/>
      <c r="BJ55" s="1240"/>
      <c r="BK55" s="1240"/>
      <c r="BL55" s="1240"/>
      <c r="BM55" s="1240"/>
      <c r="BN55" s="1240"/>
      <c r="BO55" s="1240"/>
      <c r="BP55" s="1237">
        <v>31.9</v>
      </c>
      <c r="BQ55" s="1237"/>
      <c r="BR55" s="1237"/>
      <c r="BS55" s="1237"/>
      <c r="BT55" s="1237"/>
      <c r="BU55" s="1237"/>
      <c r="BV55" s="1237"/>
      <c r="BW55" s="1237"/>
      <c r="BX55" s="1237">
        <v>24.2</v>
      </c>
      <c r="BY55" s="1237"/>
      <c r="BZ55" s="1237"/>
      <c r="CA55" s="1237"/>
      <c r="CB55" s="1237"/>
      <c r="CC55" s="1237"/>
      <c r="CD55" s="1237"/>
      <c r="CE55" s="1237"/>
      <c r="CF55" s="1237">
        <v>22.1</v>
      </c>
      <c r="CG55" s="1237"/>
      <c r="CH55" s="1237"/>
      <c r="CI55" s="1237"/>
      <c r="CJ55" s="1237"/>
      <c r="CK55" s="1237"/>
      <c r="CL55" s="1237"/>
      <c r="CM55" s="1237"/>
      <c r="CN55" s="1237">
        <v>3.9</v>
      </c>
      <c r="CO55" s="1237"/>
      <c r="CP55" s="1237"/>
      <c r="CQ55" s="1237"/>
      <c r="CR55" s="1237"/>
      <c r="CS55" s="1237"/>
      <c r="CT55" s="1237"/>
      <c r="CU55" s="1237"/>
      <c r="CV55" s="1237">
        <v>0</v>
      </c>
      <c r="CW55" s="1237"/>
      <c r="CX55" s="1237"/>
      <c r="CY55" s="1237"/>
      <c r="CZ55" s="1237"/>
      <c r="DA55" s="1237"/>
      <c r="DB55" s="1237"/>
      <c r="DC55" s="1237"/>
    </row>
    <row r="56" spans="1:109">
      <c r="A56" s="18"/>
      <c r="B56" s="10"/>
      <c r="G56" s="1235"/>
      <c r="H56" s="1235"/>
      <c r="I56" s="1235"/>
      <c r="J56" s="1235"/>
      <c r="K56" s="1242"/>
      <c r="L56" s="1242"/>
      <c r="M56" s="1242"/>
      <c r="N56" s="1242"/>
      <c r="AN56" s="1241"/>
      <c r="AO56" s="1241"/>
      <c r="AP56" s="1241"/>
      <c r="AQ56" s="1241"/>
      <c r="AR56" s="1241"/>
      <c r="AS56" s="1241"/>
      <c r="AT56" s="1241"/>
      <c r="AU56" s="1241"/>
      <c r="AV56" s="1241"/>
      <c r="AW56" s="1241"/>
      <c r="AX56" s="1241"/>
      <c r="AY56" s="1241"/>
      <c r="AZ56" s="1241"/>
      <c r="BA56" s="1241"/>
      <c r="BB56" s="1240"/>
      <c r="BC56" s="1240"/>
      <c r="BD56" s="1240"/>
      <c r="BE56" s="1240"/>
      <c r="BF56" s="1240"/>
      <c r="BG56" s="1240"/>
      <c r="BH56" s="1240"/>
      <c r="BI56" s="1240"/>
      <c r="BJ56" s="1240"/>
      <c r="BK56" s="1240"/>
      <c r="BL56" s="1240"/>
      <c r="BM56" s="1240"/>
      <c r="BN56" s="1240"/>
      <c r="BO56" s="1240"/>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row>
    <row r="57" spans="1:109" s="18" customFormat="1">
      <c r="B57" s="22"/>
      <c r="G57" s="1235"/>
      <c r="H57" s="1235"/>
      <c r="I57" s="1238"/>
      <c r="J57" s="1238"/>
      <c r="K57" s="1242"/>
      <c r="L57" s="1242"/>
      <c r="M57" s="1242"/>
      <c r="N57" s="1242"/>
      <c r="AM57" s="3"/>
      <c r="AN57" s="1241"/>
      <c r="AO57" s="1241"/>
      <c r="AP57" s="1241"/>
      <c r="AQ57" s="1241"/>
      <c r="AR57" s="1241"/>
      <c r="AS57" s="1241"/>
      <c r="AT57" s="1241"/>
      <c r="AU57" s="1241"/>
      <c r="AV57" s="1241"/>
      <c r="AW57" s="1241"/>
      <c r="AX57" s="1241"/>
      <c r="AY57" s="1241"/>
      <c r="AZ57" s="1241"/>
      <c r="BA57" s="1241"/>
      <c r="BB57" s="1240" t="s">
        <v>10</v>
      </c>
      <c r="BC57" s="1240"/>
      <c r="BD57" s="1240"/>
      <c r="BE57" s="1240"/>
      <c r="BF57" s="1240"/>
      <c r="BG57" s="1240"/>
      <c r="BH57" s="1240"/>
      <c r="BI57" s="1240"/>
      <c r="BJ57" s="1240"/>
      <c r="BK57" s="1240"/>
      <c r="BL57" s="1240"/>
      <c r="BM57" s="1240"/>
      <c r="BN57" s="1240"/>
      <c r="BO57" s="1240"/>
      <c r="BP57" s="1237">
        <v>59.4</v>
      </c>
      <c r="BQ57" s="1237"/>
      <c r="BR57" s="1237"/>
      <c r="BS57" s="1237"/>
      <c r="BT57" s="1237"/>
      <c r="BU57" s="1237"/>
      <c r="BV57" s="1237"/>
      <c r="BW57" s="1237"/>
      <c r="BX57" s="1237">
        <v>60.1</v>
      </c>
      <c r="BY57" s="1237"/>
      <c r="BZ57" s="1237"/>
      <c r="CA57" s="1237"/>
      <c r="CB57" s="1237"/>
      <c r="CC57" s="1237"/>
      <c r="CD57" s="1237"/>
      <c r="CE57" s="1237"/>
      <c r="CF57" s="1237">
        <v>61.5</v>
      </c>
      <c r="CG57" s="1237"/>
      <c r="CH57" s="1237"/>
      <c r="CI57" s="1237"/>
      <c r="CJ57" s="1237"/>
      <c r="CK57" s="1237"/>
      <c r="CL57" s="1237"/>
      <c r="CM57" s="1237"/>
      <c r="CN57" s="1237">
        <v>63.1</v>
      </c>
      <c r="CO57" s="1237"/>
      <c r="CP57" s="1237"/>
      <c r="CQ57" s="1237"/>
      <c r="CR57" s="1237"/>
      <c r="CS57" s="1237"/>
      <c r="CT57" s="1237"/>
      <c r="CU57" s="1237"/>
      <c r="CV57" s="1237">
        <v>63</v>
      </c>
      <c r="CW57" s="1237"/>
      <c r="CX57" s="1237"/>
      <c r="CY57" s="1237"/>
      <c r="CZ57" s="1237"/>
      <c r="DA57" s="1237"/>
      <c r="DB57" s="1237"/>
      <c r="DC57" s="1237"/>
      <c r="DD57" s="23"/>
      <c r="DE57" s="22"/>
    </row>
    <row r="58" spans="1:109" s="18" customFormat="1">
      <c r="A58" s="3"/>
      <c r="B58" s="22"/>
      <c r="G58" s="1235"/>
      <c r="H58" s="1235"/>
      <c r="I58" s="1238"/>
      <c r="J58" s="1238"/>
      <c r="K58" s="1242"/>
      <c r="L58" s="1242"/>
      <c r="M58" s="1242"/>
      <c r="N58" s="1242"/>
      <c r="AM58" s="3"/>
      <c r="AN58" s="1241"/>
      <c r="AO58" s="1241"/>
      <c r="AP58" s="1241"/>
      <c r="AQ58" s="1241"/>
      <c r="AR58" s="1241"/>
      <c r="AS58" s="1241"/>
      <c r="AT58" s="1241"/>
      <c r="AU58" s="1241"/>
      <c r="AV58" s="1241"/>
      <c r="AW58" s="1241"/>
      <c r="AX58" s="1241"/>
      <c r="AY58" s="1241"/>
      <c r="AZ58" s="1241"/>
      <c r="BA58" s="1241"/>
      <c r="BB58" s="1240"/>
      <c r="BC58" s="1240"/>
      <c r="BD58" s="1240"/>
      <c r="BE58" s="1240"/>
      <c r="BF58" s="1240"/>
      <c r="BG58" s="1240"/>
      <c r="BH58" s="1240"/>
      <c r="BI58" s="1240"/>
      <c r="BJ58" s="1240"/>
      <c r="BK58" s="1240"/>
      <c r="BL58" s="1240"/>
      <c r="BM58" s="1240"/>
      <c r="BN58" s="1240"/>
      <c r="BO58" s="1240"/>
      <c r="BP58" s="1237"/>
      <c r="BQ58" s="1237"/>
      <c r="BR58" s="1237"/>
      <c r="BS58" s="1237"/>
      <c r="BT58" s="1237"/>
      <c r="BU58" s="1237"/>
      <c r="BV58" s="1237"/>
      <c r="BW58" s="1237"/>
      <c r="BX58" s="1237"/>
      <c r="BY58" s="1237"/>
      <c r="BZ58" s="1237"/>
      <c r="CA58" s="1237"/>
      <c r="CB58" s="1237"/>
      <c r="CC58" s="1237"/>
      <c r="CD58" s="1237"/>
      <c r="CE58" s="1237"/>
      <c r="CF58" s="1237"/>
      <c r="CG58" s="1237"/>
      <c r="CH58" s="1237"/>
      <c r="CI58" s="1237"/>
      <c r="CJ58" s="1237"/>
      <c r="CK58" s="1237"/>
      <c r="CL58" s="1237"/>
      <c r="CM58" s="1237"/>
      <c r="CN58" s="1237"/>
      <c r="CO58" s="1237"/>
      <c r="CP58" s="1237"/>
      <c r="CQ58" s="1237"/>
      <c r="CR58" s="1237"/>
      <c r="CS58" s="1237"/>
      <c r="CT58" s="1237"/>
      <c r="CU58" s="1237"/>
      <c r="CV58" s="1237"/>
      <c r="CW58" s="1237"/>
      <c r="CX58" s="1237"/>
      <c r="CY58" s="1237"/>
      <c r="CZ58" s="1237"/>
      <c r="DA58" s="1237"/>
      <c r="DB58" s="1237"/>
      <c r="DC58" s="1237"/>
      <c r="DD58" s="23"/>
      <c r="DE58" s="22"/>
    </row>
    <row r="59" spans="1:109" s="18" customFormat="1">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c r="B63" s="29" t="s">
        <v>12</v>
      </c>
    </row>
    <row r="64" spans="1:109">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c r="B65" s="10"/>
      <c r="AN65" s="1243" t="s">
        <v>570</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c r="B66" s="10"/>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c r="B67" s="10"/>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c r="B68" s="10"/>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c r="B69" s="10"/>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c r="B71" s="10"/>
      <c r="G71" s="35"/>
      <c r="I71" s="36"/>
      <c r="J71" s="33"/>
      <c r="K71" s="33"/>
      <c r="L71" s="34"/>
      <c r="M71" s="33"/>
      <c r="N71" s="34"/>
      <c r="AM71" s="35"/>
      <c r="AN71" s="3" t="s">
        <v>2</v>
      </c>
    </row>
    <row r="72" spans="2:107">
      <c r="B72" s="10"/>
      <c r="G72" s="1235"/>
      <c r="H72" s="1235"/>
      <c r="I72" s="1235"/>
      <c r="J72" s="1235"/>
      <c r="K72" s="20"/>
      <c r="L72" s="20"/>
      <c r="M72" s="21"/>
      <c r="N72" s="21"/>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1" t="s">
        <v>3</v>
      </c>
      <c r="BQ72" s="1241"/>
      <c r="BR72" s="1241"/>
      <c r="BS72" s="1241"/>
      <c r="BT72" s="1241"/>
      <c r="BU72" s="1241"/>
      <c r="BV72" s="1241"/>
      <c r="BW72" s="1241"/>
      <c r="BX72" s="1241" t="s">
        <v>4</v>
      </c>
      <c r="BY72" s="1241"/>
      <c r="BZ72" s="1241"/>
      <c r="CA72" s="1241"/>
      <c r="CB72" s="1241"/>
      <c r="CC72" s="1241"/>
      <c r="CD72" s="1241"/>
      <c r="CE72" s="1241"/>
      <c r="CF72" s="1241" t="s">
        <v>5</v>
      </c>
      <c r="CG72" s="1241"/>
      <c r="CH72" s="1241"/>
      <c r="CI72" s="1241"/>
      <c r="CJ72" s="1241"/>
      <c r="CK72" s="1241"/>
      <c r="CL72" s="1241"/>
      <c r="CM72" s="1241"/>
      <c r="CN72" s="1241" t="s">
        <v>6</v>
      </c>
      <c r="CO72" s="1241"/>
      <c r="CP72" s="1241"/>
      <c r="CQ72" s="1241"/>
      <c r="CR72" s="1241"/>
      <c r="CS72" s="1241"/>
      <c r="CT72" s="1241"/>
      <c r="CU72" s="1241"/>
      <c r="CV72" s="1241" t="s">
        <v>7</v>
      </c>
      <c r="CW72" s="1241"/>
      <c r="CX72" s="1241"/>
      <c r="CY72" s="1241"/>
      <c r="CZ72" s="1241"/>
      <c r="DA72" s="1241"/>
      <c r="DB72" s="1241"/>
      <c r="DC72" s="1241"/>
    </row>
    <row r="73" spans="2:107">
      <c r="B73" s="10"/>
      <c r="G73" s="1252"/>
      <c r="H73" s="1252"/>
      <c r="I73" s="1252"/>
      <c r="J73" s="1252"/>
      <c r="K73" s="1236"/>
      <c r="L73" s="1236"/>
      <c r="M73" s="1236"/>
      <c r="N73" s="1236"/>
      <c r="AM73" s="19"/>
      <c r="AN73" s="1240" t="s">
        <v>8</v>
      </c>
      <c r="AO73" s="1240"/>
      <c r="AP73" s="1240"/>
      <c r="AQ73" s="1240"/>
      <c r="AR73" s="1240"/>
      <c r="AS73" s="1240"/>
      <c r="AT73" s="1240"/>
      <c r="AU73" s="1240"/>
      <c r="AV73" s="1240"/>
      <c r="AW73" s="1240"/>
      <c r="AX73" s="1240"/>
      <c r="AY73" s="1240"/>
      <c r="AZ73" s="1240"/>
      <c r="BA73" s="1240"/>
      <c r="BB73" s="1240" t="s">
        <v>9</v>
      </c>
      <c r="BC73" s="1240"/>
      <c r="BD73" s="1240"/>
      <c r="BE73" s="1240"/>
      <c r="BF73" s="1240"/>
      <c r="BG73" s="1240"/>
      <c r="BH73" s="1240"/>
      <c r="BI73" s="1240"/>
      <c r="BJ73" s="1240"/>
      <c r="BK73" s="1240"/>
      <c r="BL73" s="1240"/>
      <c r="BM73" s="1240"/>
      <c r="BN73" s="1240"/>
      <c r="BO73" s="1240"/>
      <c r="BP73" s="1237"/>
      <c r="BQ73" s="1237"/>
      <c r="BR73" s="1237"/>
      <c r="BS73" s="1237"/>
      <c r="BT73" s="1237"/>
      <c r="BU73" s="1237"/>
      <c r="BV73" s="1237"/>
      <c r="BW73" s="1237"/>
      <c r="BX73" s="1237"/>
      <c r="BY73" s="1237"/>
      <c r="BZ73" s="1237"/>
      <c r="CA73" s="1237"/>
      <c r="CB73" s="1237"/>
      <c r="CC73" s="1237"/>
      <c r="CD73" s="1237"/>
      <c r="CE73" s="1237"/>
      <c r="CF73" s="1237"/>
      <c r="CG73" s="1237"/>
      <c r="CH73" s="1237"/>
      <c r="CI73" s="1237"/>
      <c r="CJ73" s="1237"/>
      <c r="CK73" s="1237"/>
      <c r="CL73" s="1237"/>
      <c r="CM73" s="1237"/>
      <c r="CN73" s="1237"/>
      <c r="CO73" s="1237"/>
      <c r="CP73" s="1237"/>
      <c r="CQ73" s="1237"/>
      <c r="CR73" s="1237"/>
      <c r="CS73" s="1237"/>
      <c r="CT73" s="1237"/>
      <c r="CU73" s="1237"/>
      <c r="CV73" s="1237"/>
      <c r="CW73" s="1237"/>
      <c r="CX73" s="1237"/>
      <c r="CY73" s="1237"/>
      <c r="CZ73" s="1237"/>
      <c r="DA73" s="1237"/>
      <c r="DB73" s="1237"/>
      <c r="DC73" s="1237"/>
    </row>
    <row r="74" spans="2:107">
      <c r="B74" s="10"/>
      <c r="G74" s="1252"/>
      <c r="H74" s="1252"/>
      <c r="I74" s="1252"/>
      <c r="J74" s="1252"/>
      <c r="K74" s="1236"/>
      <c r="L74" s="1236"/>
      <c r="M74" s="1236"/>
      <c r="N74" s="1236"/>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7"/>
      <c r="BQ74" s="1237"/>
      <c r="BR74" s="1237"/>
      <c r="BS74" s="1237"/>
      <c r="BT74" s="1237"/>
      <c r="BU74" s="1237"/>
      <c r="BV74" s="1237"/>
      <c r="BW74" s="1237"/>
      <c r="BX74" s="1237"/>
      <c r="BY74" s="1237"/>
      <c r="BZ74" s="1237"/>
      <c r="CA74" s="1237"/>
      <c r="CB74" s="1237"/>
      <c r="CC74" s="1237"/>
      <c r="CD74" s="1237"/>
      <c r="CE74" s="1237"/>
      <c r="CF74" s="1237"/>
      <c r="CG74" s="1237"/>
      <c r="CH74" s="1237"/>
      <c r="CI74" s="1237"/>
      <c r="CJ74" s="1237"/>
      <c r="CK74" s="1237"/>
      <c r="CL74" s="1237"/>
      <c r="CM74" s="1237"/>
      <c r="CN74" s="1237"/>
      <c r="CO74" s="1237"/>
      <c r="CP74" s="1237"/>
      <c r="CQ74" s="1237"/>
      <c r="CR74" s="1237"/>
      <c r="CS74" s="1237"/>
      <c r="CT74" s="1237"/>
      <c r="CU74" s="1237"/>
      <c r="CV74" s="1237"/>
      <c r="CW74" s="1237"/>
      <c r="CX74" s="1237"/>
      <c r="CY74" s="1237"/>
      <c r="CZ74" s="1237"/>
      <c r="DA74" s="1237"/>
      <c r="DB74" s="1237"/>
      <c r="DC74" s="1237"/>
    </row>
    <row r="75" spans="2:107">
      <c r="B75" s="10"/>
      <c r="G75" s="1252"/>
      <c r="H75" s="1252"/>
      <c r="I75" s="1235"/>
      <c r="J75" s="1235"/>
      <c r="K75" s="1242"/>
      <c r="L75" s="1242"/>
      <c r="M75" s="1242"/>
      <c r="N75" s="1242"/>
      <c r="AM75" s="19"/>
      <c r="AN75" s="1240"/>
      <c r="AO75" s="1240"/>
      <c r="AP75" s="1240"/>
      <c r="AQ75" s="1240"/>
      <c r="AR75" s="1240"/>
      <c r="AS75" s="1240"/>
      <c r="AT75" s="1240"/>
      <c r="AU75" s="1240"/>
      <c r="AV75" s="1240"/>
      <c r="AW75" s="1240"/>
      <c r="AX75" s="1240"/>
      <c r="AY75" s="1240"/>
      <c r="AZ75" s="1240"/>
      <c r="BA75" s="1240"/>
      <c r="BB75" s="1240" t="s">
        <v>13</v>
      </c>
      <c r="BC75" s="1240"/>
      <c r="BD75" s="1240"/>
      <c r="BE75" s="1240"/>
      <c r="BF75" s="1240"/>
      <c r="BG75" s="1240"/>
      <c r="BH75" s="1240"/>
      <c r="BI75" s="1240"/>
      <c r="BJ75" s="1240"/>
      <c r="BK75" s="1240"/>
      <c r="BL75" s="1240"/>
      <c r="BM75" s="1240"/>
      <c r="BN75" s="1240"/>
      <c r="BO75" s="1240"/>
      <c r="BP75" s="1237">
        <v>1</v>
      </c>
      <c r="BQ75" s="1237"/>
      <c r="BR75" s="1237"/>
      <c r="BS75" s="1237"/>
      <c r="BT75" s="1237"/>
      <c r="BU75" s="1237"/>
      <c r="BV75" s="1237"/>
      <c r="BW75" s="1237"/>
      <c r="BX75" s="1237">
        <v>0.7</v>
      </c>
      <c r="BY75" s="1237"/>
      <c r="BZ75" s="1237"/>
      <c r="CA75" s="1237"/>
      <c r="CB75" s="1237"/>
      <c r="CC75" s="1237"/>
      <c r="CD75" s="1237"/>
      <c r="CE75" s="1237"/>
      <c r="CF75" s="1237">
        <v>1.3</v>
      </c>
      <c r="CG75" s="1237"/>
      <c r="CH75" s="1237"/>
      <c r="CI75" s="1237"/>
      <c r="CJ75" s="1237"/>
      <c r="CK75" s="1237"/>
      <c r="CL75" s="1237"/>
      <c r="CM75" s="1237"/>
      <c r="CN75" s="1237">
        <v>2.4</v>
      </c>
      <c r="CO75" s="1237"/>
      <c r="CP75" s="1237"/>
      <c r="CQ75" s="1237"/>
      <c r="CR75" s="1237"/>
      <c r="CS75" s="1237"/>
      <c r="CT75" s="1237"/>
      <c r="CU75" s="1237"/>
      <c r="CV75" s="1237">
        <v>3</v>
      </c>
      <c r="CW75" s="1237"/>
      <c r="CX75" s="1237"/>
      <c r="CY75" s="1237"/>
      <c r="CZ75" s="1237"/>
      <c r="DA75" s="1237"/>
      <c r="DB75" s="1237"/>
      <c r="DC75" s="1237"/>
    </row>
    <row r="76" spans="2:107">
      <c r="B76" s="10"/>
      <c r="G76" s="1252"/>
      <c r="H76" s="1252"/>
      <c r="I76" s="1235"/>
      <c r="J76" s="1235"/>
      <c r="K76" s="1242"/>
      <c r="L76" s="1242"/>
      <c r="M76" s="1242"/>
      <c r="N76" s="1242"/>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7"/>
      <c r="BQ76" s="1237"/>
      <c r="BR76" s="1237"/>
      <c r="BS76" s="1237"/>
      <c r="BT76" s="1237"/>
      <c r="BU76" s="1237"/>
      <c r="BV76" s="1237"/>
      <c r="BW76" s="1237"/>
      <c r="BX76" s="1237"/>
      <c r="BY76" s="1237"/>
      <c r="BZ76" s="1237"/>
      <c r="CA76" s="1237"/>
      <c r="CB76" s="1237"/>
      <c r="CC76" s="1237"/>
      <c r="CD76" s="1237"/>
      <c r="CE76" s="1237"/>
      <c r="CF76" s="1237"/>
      <c r="CG76" s="1237"/>
      <c r="CH76" s="1237"/>
      <c r="CI76" s="1237"/>
      <c r="CJ76" s="1237"/>
      <c r="CK76" s="1237"/>
      <c r="CL76" s="1237"/>
      <c r="CM76" s="1237"/>
      <c r="CN76" s="1237"/>
      <c r="CO76" s="1237"/>
      <c r="CP76" s="1237"/>
      <c r="CQ76" s="1237"/>
      <c r="CR76" s="1237"/>
      <c r="CS76" s="1237"/>
      <c r="CT76" s="1237"/>
      <c r="CU76" s="1237"/>
      <c r="CV76" s="1237"/>
      <c r="CW76" s="1237"/>
      <c r="CX76" s="1237"/>
      <c r="CY76" s="1237"/>
      <c r="CZ76" s="1237"/>
      <c r="DA76" s="1237"/>
      <c r="DB76" s="1237"/>
      <c r="DC76" s="1237"/>
    </row>
    <row r="77" spans="2:107">
      <c r="B77" s="10"/>
      <c r="G77" s="1235"/>
      <c r="H77" s="1235"/>
      <c r="I77" s="1235"/>
      <c r="J77" s="1235"/>
      <c r="K77" s="1236"/>
      <c r="L77" s="1236"/>
      <c r="M77" s="1236"/>
      <c r="N77" s="1236"/>
      <c r="AN77" s="1241" t="s">
        <v>11</v>
      </c>
      <c r="AO77" s="1241"/>
      <c r="AP77" s="1241"/>
      <c r="AQ77" s="1241"/>
      <c r="AR77" s="1241"/>
      <c r="AS77" s="1241"/>
      <c r="AT77" s="1241"/>
      <c r="AU77" s="1241"/>
      <c r="AV77" s="1241"/>
      <c r="AW77" s="1241"/>
      <c r="AX77" s="1241"/>
      <c r="AY77" s="1241"/>
      <c r="AZ77" s="1241"/>
      <c r="BA77" s="1241"/>
      <c r="BB77" s="1240" t="s">
        <v>9</v>
      </c>
      <c r="BC77" s="1240"/>
      <c r="BD77" s="1240"/>
      <c r="BE77" s="1240"/>
      <c r="BF77" s="1240"/>
      <c r="BG77" s="1240"/>
      <c r="BH77" s="1240"/>
      <c r="BI77" s="1240"/>
      <c r="BJ77" s="1240"/>
      <c r="BK77" s="1240"/>
      <c r="BL77" s="1240"/>
      <c r="BM77" s="1240"/>
      <c r="BN77" s="1240"/>
      <c r="BO77" s="1240"/>
      <c r="BP77" s="1237">
        <v>31.9</v>
      </c>
      <c r="BQ77" s="1237"/>
      <c r="BR77" s="1237"/>
      <c r="BS77" s="1237"/>
      <c r="BT77" s="1237"/>
      <c r="BU77" s="1237"/>
      <c r="BV77" s="1237"/>
      <c r="BW77" s="1237"/>
      <c r="BX77" s="1237">
        <v>24.2</v>
      </c>
      <c r="BY77" s="1237"/>
      <c r="BZ77" s="1237"/>
      <c r="CA77" s="1237"/>
      <c r="CB77" s="1237"/>
      <c r="CC77" s="1237"/>
      <c r="CD77" s="1237"/>
      <c r="CE77" s="1237"/>
      <c r="CF77" s="1237">
        <v>22.1</v>
      </c>
      <c r="CG77" s="1237"/>
      <c r="CH77" s="1237"/>
      <c r="CI77" s="1237"/>
      <c r="CJ77" s="1237"/>
      <c r="CK77" s="1237"/>
      <c r="CL77" s="1237"/>
      <c r="CM77" s="1237"/>
      <c r="CN77" s="1237">
        <v>3.9</v>
      </c>
      <c r="CO77" s="1237"/>
      <c r="CP77" s="1237"/>
      <c r="CQ77" s="1237"/>
      <c r="CR77" s="1237"/>
      <c r="CS77" s="1237"/>
      <c r="CT77" s="1237"/>
      <c r="CU77" s="1237"/>
      <c r="CV77" s="1237">
        <v>0</v>
      </c>
      <c r="CW77" s="1237"/>
      <c r="CX77" s="1237"/>
      <c r="CY77" s="1237"/>
      <c r="CZ77" s="1237"/>
      <c r="DA77" s="1237"/>
      <c r="DB77" s="1237"/>
      <c r="DC77" s="1237"/>
    </row>
    <row r="78" spans="2:107">
      <c r="B78" s="10"/>
      <c r="G78" s="1235"/>
      <c r="H78" s="1235"/>
      <c r="I78" s="1235"/>
      <c r="J78" s="1235"/>
      <c r="K78" s="1236"/>
      <c r="L78" s="1236"/>
      <c r="M78" s="1236"/>
      <c r="N78" s="1236"/>
      <c r="AN78" s="1241"/>
      <c r="AO78" s="1241"/>
      <c r="AP78" s="1241"/>
      <c r="AQ78" s="1241"/>
      <c r="AR78" s="1241"/>
      <c r="AS78" s="1241"/>
      <c r="AT78" s="1241"/>
      <c r="AU78" s="1241"/>
      <c r="AV78" s="1241"/>
      <c r="AW78" s="1241"/>
      <c r="AX78" s="1241"/>
      <c r="AY78" s="1241"/>
      <c r="AZ78" s="1241"/>
      <c r="BA78" s="1241"/>
      <c r="BB78" s="1240"/>
      <c r="BC78" s="1240"/>
      <c r="BD78" s="1240"/>
      <c r="BE78" s="1240"/>
      <c r="BF78" s="1240"/>
      <c r="BG78" s="1240"/>
      <c r="BH78" s="1240"/>
      <c r="BI78" s="1240"/>
      <c r="BJ78" s="1240"/>
      <c r="BK78" s="1240"/>
      <c r="BL78" s="1240"/>
      <c r="BM78" s="1240"/>
      <c r="BN78" s="1240"/>
      <c r="BO78" s="1240"/>
      <c r="BP78" s="1237"/>
      <c r="BQ78" s="1237"/>
      <c r="BR78" s="1237"/>
      <c r="BS78" s="1237"/>
      <c r="BT78" s="1237"/>
      <c r="BU78" s="1237"/>
      <c r="BV78" s="1237"/>
      <c r="BW78" s="1237"/>
      <c r="BX78" s="1237"/>
      <c r="BY78" s="1237"/>
      <c r="BZ78" s="1237"/>
      <c r="CA78" s="1237"/>
      <c r="CB78" s="1237"/>
      <c r="CC78" s="1237"/>
      <c r="CD78" s="1237"/>
      <c r="CE78" s="1237"/>
      <c r="CF78" s="1237"/>
      <c r="CG78" s="1237"/>
      <c r="CH78" s="1237"/>
      <c r="CI78" s="1237"/>
      <c r="CJ78" s="1237"/>
      <c r="CK78" s="1237"/>
      <c r="CL78" s="1237"/>
      <c r="CM78" s="1237"/>
      <c r="CN78" s="1237"/>
      <c r="CO78" s="1237"/>
      <c r="CP78" s="1237"/>
      <c r="CQ78" s="1237"/>
      <c r="CR78" s="1237"/>
      <c r="CS78" s="1237"/>
      <c r="CT78" s="1237"/>
      <c r="CU78" s="1237"/>
      <c r="CV78" s="1237"/>
      <c r="CW78" s="1237"/>
      <c r="CX78" s="1237"/>
      <c r="CY78" s="1237"/>
      <c r="CZ78" s="1237"/>
      <c r="DA78" s="1237"/>
      <c r="DB78" s="1237"/>
      <c r="DC78" s="1237"/>
    </row>
    <row r="79" spans="2:107">
      <c r="B79" s="10"/>
      <c r="G79" s="1235"/>
      <c r="H79" s="1235"/>
      <c r="I79" s="1238"/>
      <c r="J79" s="1238"/>
      <c r="K79" s="1239"/>
      <c r="L79" s="1239"/>
      <c r="M79" s="1239"/>
      <c r="N79" s="1239"/>
      <c r="AN79" s="1241"/>
      <c r="AO79" s="1241"/>
      <c r="AP79" s="1241"/>
      <c r="AQ79" s="1241"/>
      <c r="AR79" s="1241"/>
      <c r="AS79" s="1241"/>
      <c r="AT79" s="1241"/>
      <c r="AU79" s="1241"/>
      <c r="AV79" s="1241"/>
      <c r="AW79" s="1241"/>
      <c r="AX79" s="1241"/>
      <c r="AY79" s="1241"/>
      <c r="AZ79" s="1241"/>
      <c r="BA79" s="1241"/>
      <c r="BB79" s="1240" t="s">
        <v>13</v>
      </c>
      <c r="BC79" s="1240"/>
      <c r="BD79" s="1240"/>
      <c r="BE79" s="1240"/>
      <c r="BF79" s="1240"/>
      <c r="BG79" s="1240"/>
      <c r="BH79" s="1240"/>
      <c r="BI79" s="1240"/>
      <c r="BJ79" s="1240"/>
      <c r="BK79" s="1240"/>
      <c r="BL79" s="1240"/>
      <c r="BM79" s="1240"/>
      <c r="BN79" s="1240"/>
      <c r="BO79" s="1240"/>
      <c r="BP79" s="1237">
        <v>6.6</v>
      </c>
      <c r="BQ79" s="1237"/>
      <c r="BR79" s="1237"/>
      <c r="BS79" s="1237"/>
      <c r="BT79" s="1237"/>
      <c r="BU79" s="1237"/>
      <c r="BV79" s="1237"/>
      <c r="BW79" s="1237"/>
      <c r="BX79" s="1237">
        <v>6.4</v>
      </c>
      <c r="BY79" s="1237"/>
      <c r="BZ79" s="1237"/>
      <c r="CA79" s="1237"/>
      <c r="CB79" s="1237"/>
      <c r="CC79" s="1237"/>
      <c r="CD79" s="1237"/>
      <c r="CE79" s="1237"/>
      <c r="CF79" s="1237">
        <v>6.3</v>
      </c>
      <c r="CG79" s="1237"/>
      <c r="CH79" s="1237"/>
      <c r="CI79" s="1237"/>
      <c r="CJ79" s="1237"/>
      <c r="CK79" s="1237"/>
      <c r="CL79" s="1237"/>
      <c r="CM79" s="1237"/>
      <c r="CN79" s="1237">
        <v>4.2</v>
      </c>
      <c r="CO79" s="1237"/>
      <c r="CP79" s="1237"/>
      <c r="CQ79" s="1237"/>
      <c r="CR79" s="1237"/>
      <c r="CS79" s="1237"/>
      <c r="CT79" s="1237"/>
      <c r="CU79" s="1237"/>
      <c r="CV79" s="1237">
        <v>4.5</v>
      </c>
      <c r="CW79" s="1237"/>
      <c r="CX79" s="1237"/>
      <c r="CY79" s="1237"/>
      <c r="CZ79" s="1237"/>
      <c r="DA79" s="1237"/>
      <c r="DB79" s="1237"/>
      <c r="DC79" s="1237"/>
    </row>
    <row r="80" spans="2:107">
      <c r="B80" s="10"/>
      <c r="G80" s="1235"/>
      <c r="H80" s="1235"/>
      <c r="I80" s="1238"/>
      <c r="J80" s="1238"/>
      <c r="K80" s="1239"/>
      <c r="L80" s="1239"/>
      <c r="M80" s="1239"/>
      <c r="N80" s="1239"/>
      <c r="AN80" s="1241"/>
      <c r="AO80" s="1241"/>
      <c r="AP80" s="1241"/>
      <c r="AQ80" s="1241"/>
      <c r="AR80" s="1241"/>
      <c r="AS80" s="1241"/>
      <c r="AT80" s="1241"/>
      <c r="AU80" s="1241"/>
      <c r="AV80" s="1241"/>
      <c r="AW80" s="1241"/>
      <c r="AX80" s="1241"/>
      <c r="AY80" s="1241"/>
      <c r="AZ80" s="1241"/>
      <c r="BA80" s="1241"/>
      <c r="BB80" s="1240"/>
      <c r="BC80" s="1240"/>
      <c r="BD80" s="1240"/>
      <c r="BE80" s="1240"/>
      <c r="BF80" s="1240"/>
      <c r="BG80" s="1240"/>
      <c r="BH80" s="1240"/>
      <c r="BI80" s="1240"/>
      <c r="BJ80" s="1240"/>
      <c r="BK80" s="1240"/>
      <c r="BL80" s="1240"/>
      <c r="BM80" s="1240"/>
      <c r="BN80" s="1240"/>
      <c r="BO80" s="1240"/>
      <c r="BP80" s="1237"/>
      <c r="BQ80" s="1237"/>
      <c r="BR80" s="1237"/>
      <c r="BS80" s="1237"/>
      <c r="BT80" s="1237"/>
      <c r="BU80" s="1237"/>
      <c r="BV80" s="1237"/>
      <c r="BW80" s="1237"/>
      <c r="BX80" s="1237"/>
      <c r="BY80" s="1237"/>
      <c r="BZ80" s="1237"/>
      <c r="CA80" s="1237"/>
      <c r="CB80" s="1237"/>
      <c r="CC80" s="1237"/>
      <c r="CD80" s="1237"/>
      <c r="CE80" s="1237"/>
      <c r="CF80" s="1237"/>
      <c r="CG80" s="1237"/>
      <c r="CH80" s="1237"/>
      <c r="CI80" s="1237"/>
      <c r="CJ80" s="1237"/>
      <c r="CK80" s="1237"/>
      <c r="CL80" s="1237"/>
      <c r="CM80" s="1237"/>
      <c r="CN80" s="1237"/>
      <c r="CO80" s="1237"/>
      <c r="CP80" s="1237"/>
      <c r="CQ80" s="1237"/>
      <c r="CR80" s="1237"/>
      <c r="CS80" s="1237"/>
      <c r="CT80" s="1237"/>
      <c r="CU80" s="1237"/>
      <c r="CV80" s="1237"/>
      <c r="CW80" s="1237"/>
      <c r="CX80" s="1237"/>
      <c r="CY80" s="1237"/>
      <c r="CZ80" s="1237"/>
      <c r="DA80" s="1237"/>
      <c r="DB80" s="1237"/>
      <c r="DC80" s="1237"/>
    </row>
    <row r="81" spans="2:109">
      <c r="B81" s="10"/>
    </row>
    <row r="82" spans="2:109" ht="17.2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c r="DD84" s="3"/>
      <c r="DE84" s="3"/>
    </row>
    <row r="85" spans="2:109">
      <c r="DD85" s="3"/>
      <c r="DE85" s="3"/>
    </row>
  </sheetData>
  <sheetProtection algorithmName="SHA-512" hashValue="tazjI46o0Y0nyljffcoq6omWdEIrXICxP1PTco3V5oJ5gpWaaLS0URHT3YmrIrrUECJU9jDpEthPi8cBzbDDUQ==" saltValue="wICIFeR0OzbWx2AaTHhix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B75" sqref="BB75:BO76"/>
    </sheetView>
  </sheetViews>
  <sheetFormatPr defaultColWidth="0" defaultRowHeight="13.5" customHeight="1" zeroHeight="1"/>
  <cols>
    <col min="1" max="34" width="2.5" style="38" customWidth="1"/>
    <col min="35" max="122" width="2.5" style="5" customWidth="1"/>
    <col min="123" max="16384" width="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c r="S2" s="5"/>
      <c r="AH2" s="5"/>
    </row>
    <row r="3" spans="1: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row r="5" spans="1:34"/>
    <row r="6" spans="1:34"/>
    <row r="7" spans="1:34"/>
    <row r="8" spans="1:34"/>
    <row r="9" spans="1:34">
      <c r="AH9" s="5"/>
    </row>
    <row r="10" spans="1:34"/>
    <row r="11" spans="1:34"/>
    <row r="12" spans="1:34"/>
    <row r="13" spans="1:34"/>
    <row r="14" spans="1:34"/>
    <row r="15" spans="1:34"/>
    <row r="16" spans="1: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8xYJ8T33w5jVf5dYnHf2uy76AjhxjmxYdc29BHggaKaAbi6KcNXQb3KdUUt47mvG9u4sWR9lEyQYfYCqmUJodw==" saltValue="1RIpP/DsX599wqzEoiDW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B75" sqref="BB75:BO76"/>
    </sheetView>
  </sheetViews>
  <sheetFormatPr defaultColWidth="0" defaultRowHeight="13.5" customHeight="1" zeroHeight="1"/>
  <cols>
    <col min="1" max="34" width="2.5" style="38" customWidth="1"/>
    <col min="35" max="122" width="2.5" style="5" customWidth="1"/>
    <col min="123" max="16384" width="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c r="S2" s="5"/>
      <c r="AH2" s="5"/>
    </row>
    <row r="3" spans="2:34">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row r="5" spans="2:34"/>
    <row r="6" spans="2:34"/>
    <row r="7" spans="2:34"/>
    <row r="8" spans="2:34"/>
    <row r="9" spans="2:34">
      <c r="AH9" s="5"/>
    </row>
    <row r="10" spans="2:34"/>
    <row r="11" spans="2:34"/>
    <row r="12" spans="2:34"/>
    <row r="13" spans="2:34"/>
    <row r="14" spans="2:34"/>
    <row r="15" spans="2:34"/>
    <row r="16" spans="2:34"/>
    <row r="17" spans="12:34">
      <c r="AH17" s="5"/>
    </row>
    <row r="18" spans="12:34"/>
    <row r="19" spans="12:34"/>
    <row r="20" spans="12:34">
      <c r="AH20" s="5"/>
    </row>
    <row r="21" spans="12:34">
      <c r="AH21" s="5"/>
    </row>
    <row r="22" spans="12:34"/>
    <row r="23" spans="12:34"/>
    <row r="24" spans="12:34">
      <c r="Q24" s="5"/>
    </row>
    <row r="25" spans="12:34"/>
    <row r="26" spans="12:34"/>
    <row r="27" spans="12:34"/>
    <row r="28" spans="12:34">
      <c r="O28" s="5"/>
      <c r="T28" s="5"/>
      <c r="AH28" s="5"/>
    </row>
    <row r="29" spans="12:34"/>
    <row r="30" spans="12:34"/>
    <row r="31" spans="12:34">
      <c r="Q31" s="5"/>
    </row>
    <row r="32" spans="12:34">
      <c r="L32" s="5"/>
    </row>
    <row r="33" spans="2:34">
      <c r="C33" s="5"/>
      <c r="E33" s="5"/>
      <c r="G33" s="5"/>
      <c r="I33" s="5"/>
      <c r="X33" s="5"/>
    </row>
    <row r="34" spans="2:34">
      <c r="B34" s="5"/>
      <c r="P34" s="5"/>
      <c r="R34" s="5"/>
      <c r="T34" s="5"/>
    </row>
    <row r="35" spans="2:34">
      <c r="D35" s="5"/>
      <c r="W35" s="5"/>
      <c r="AC35" s="5"/>
      <c r="AD35" s="5"/>
      <c r="AE35" s="5"/>
      <c r="AF35" s="5"/>
      <c r="AG35" s="5"/>
      <c r="AH35" s="5"/>
    </row>
    <row r="36" spans="2:34">
      <c r="H36" s="5"/>
      <c r="J36" s="5"/>
      <c r="K36" s="5"/>
      <c r="M36" s="5"/>
      <c r="Y36" s="5"/>
      <c r="Z36" s="5"/>
      <c r="AA36" s="5"/>
      <c r="AB36" s="5"/>
      <c r="AC36" s="5"/>
      <c r="AD36" s="5"/>
      <c r="AE36" s="5"/>
      <c r="AF36" s="5"/>
      <c r="AG36" s="5"/>
      <c r="AH36" s="5"/>
    </row>
    <row r="37" spans="2:34">
      <c r="AH37" s="5"/>
    </row>
    <row r="38" spans="2:34">
      <c r="AG38" s="5"/>
      <c r="AH38" s="5"/>
    </row>
    <row r="39" spans="2:34"/>
    <row r="40" spans="2:34">
      <c r="X40" s="5"/>
    </row>
    <row r="41" spans="2:34">
      <c r="R41" s="5"/>
    </row>
    <row r="42" spans="2:34">
      <c r="W42" s="5"/>
    </row>
    <row r="43" spans="2:34">
      <c r="Y43" s="5"/>
      <c r="Z43" s="5"/>
      <c r="AA43" s="5"/>
      <c r="AB43" s="5"/>
      <c r="AC43" s="5"/>
      <c r="AD43" s="5"/>
      <c r="AE43" s="5"/>
      <c r="AF43" s="5"/>
      <c r="AG43" s="5"/>
      <c r="AH43" s="5"/>
    </row>
    <row r="44" spans="2:34">
      <c r="AH44" s="5"/>
    </row>
    <row r="45" spans="2:34">
      <c r="X45" s="5"/>
    </row>
    <row r="46" spans="2:34"/>
    <row r="47" spans="2:34"/>
    <row r="48" spans="2:34">
      <c r="W48" s="5"/>
      <c r="Y48" s="5"/>
      <c r="Z48" s="5"/>
      <c r="AA48" s="5"/>
      <c r="AB48" s="5"/>
      <c r="AC48" s="5"/>
      <c r="AD48" s="5"/>
      <c r="AE48" s="5"/>
      <c r="AF48" s="5"/>
      <c r="AG48" s="5"/>
      <c r="AH48" s="5"/>
    </row>
    <row r="49" spans="28:34"/>
    <row r="50" spans="28:34">
      <c r="AE50" s="5"/>
      <c r="AF50" s="5"/>
      <c r="AG50" s="5"/>
      <c r="AH50" s="5"/>
    </row>
    <row r="51" spans="28:34">
      <c r="AC51" s="5"/>
      <c r="AD51" s="5"/>
      <c r="AE51" s="5"/>
      <c r="AF51" s="5"/>
      <c r="AG51" s="5"/>
      <c r="AH51" s="5"/>
    </row>
    <row r="52" spans="28:34"/>
    <row r="53" spans="28:34">
      <c r="AF53" s="5"/>
      <c r="AG53" s="5"/>
      <c r="AH53" s="5"/>
    </row>
    <row r="54" spans="28:34">
      <c r="AH54" s="5"/>
    </row>
    <row r="55" spans="28:34"/>
    <row r="56" spans="28:34">
      <c r="AB56" s="5"/>
      <c r="AC56" s="5"/>
      <c r="AD56" s="5"/>
      <c r="AE56" s="5"/>
      <c r="AF56" s="5"/>
      <c r="AG56" s="5"/>
      <c r="AH56" s="5"/>
    </row>
    <row r="57" spans="28:34">
      <c r="AH57" s="5"/>
    </row>
    <row r="58" spans="28:34">
      <c r="AH58" s="5"/>
    </row>
    <row r="59" spans="28:34">
      <c r="AG59" s="5"/>
      <c r="AH59" s="5"/>
    </row>
    <row r="60" spans="28:34"/>
    <row r="61" spans="28:34"/>
    <row r="62" spans="28:34"/>
    <row r="63" spans="28:34">
      <c r="AH63" s="5"/>
    </row>
    <row r="64" spans="28:34">
      <c r="AG64" s="5"/>
      <c r="AH64" s="5"/>
    </row>
    <row r="65" spans="28:34"/>
    <row r="66" spans="28:34"/>
    <row r="67" spans="28:34"/>
    <row r="68" spans="28:34">
      <c r="AB68" s="5"/>
      <c r="AC68" s="5"/>
      <c r="AD68" s="5"/>
      <c r="AE68" s="5"/>
      <c r="AF68" s="5"/>
      <c r="AG68" s="5"/>
      <c r="AH68" s="5"/>
    </row>
    <row r="69" spans="28:34">
      <c r="AF69" s="5"/>
      <c r="AG69" s="5"/>
      <c r="AH69" s="5"/>
    </row>
    <row r="70" spans="28:34"/>
    <row r="71" spans="28:34"/>
    <row r="72" spans="28:34"/>
    <row r="73" spans="28:34"/>
    <row r="74" spans="28:34"/>
    <row r="75" spans="28:34">
      <c r="AH75" s="5"/>
    </row>
    <row r="76" spans="28:34">
      <c r="AF76" s="5"/>
      <c r="AG76" s="5"/>
      <c r="AH76" s="5"/>
    </row>
    <row r="77" spans="28:34">
      <c r="AG77" s="5"/>
      <c r="AH77" s="5"/>
    </row>
    <row r="78" spans="28:34"/>
    <row r="79" spans="28:34"/>
    <row r="80" spans="28:34"/>
    <row r="81" spans="25:34"/>
    <row r="82" spans="25:34">
      <c r="Y82" s="5"/>
    </row>
    <row r="83" spans="25:34">
      <c r="Y83" s="5"/>
      <c r="Z83" s="5"/>
      <c r="AA83" s="5"/>
      <c r="AB83" s="5"/>
      <c r="AC83" s="5"/>
      <c r="AD83" s="5"/>
      <c r="AE83" s="5"/>
      <c r="AF83" s="5"/>
      <c r="AG83" s="5"/>
      <c r="AH83" s="5"/>
    </row>
    <row r="84" spans="25:34"/>
    <row r="85" spans="25:34"/>
    <row r="86" spans="25:34"/>
    <row r="87" spans="25:34"/>
    <row r="88" spans="25:34">
      <c r="AH88" s="5"/>
    </row>
    <row r="89" spans="25:34"/>
    <row r="90" spans="25:34"/>
    <row r="91" spans="25:34"/>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RDRI7HsO6gIR3UBWbV0QDSbl23GIg1BeZThYjCJxQBSoYnpJfUc8DWxdCkVpWeJiclKZjyPapquGyusMj7RZyQ==" saltValue="1nQdWjL+oYBNYerAD2yT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9" t="s">
        <v>147</v>
      </c>
      <c r="DI1" s="740"/>
      <c r="DJ1" s="740"/>
      <c r="DK1" s="740"/>
      <c r="DL1" s="740"/>
      <c r="DM1" s="740"/>
      <c r="DN1" s="741"/>
      <c r="DO1" s="74"/>
      <c r="DP1" s="739" t="s">
        <v>148</v>
      </c>
      <c r="DQ1" s="740"/>
      <c r="DR1" s="740"/>
      <c r="DS1" s="740"/>
      <c r="DT1" s="740"/>
      <c r="DU1" s="740"/>
      <c r="DV1" s="740"/>
      <c r="DW1" s="740"/>
      <c r="DX1" s="740"/>
      <c r="DY1" s="740"/>
      <c r="DZ1" s="740"/>
      <c r="EA1" s="740"/>
      <c r="EB1" s="740"/>
      <c r="EC1" s="741"/>
      <c r="ED1" s="72"/>
      <c r="EE1" s="72"/>
      <c r="EF1" s="72"/>
      <c r="EG1" s="72"/>
      <c r="EH1" s="72"/>
      <c r="EI1" s="72"/>
      <c r="EJ1" s="72"/>
      <c r="EK1" s="72"/>
      <c r="EL1" s="72"/>
      <c r="EM1" s="72"/>
    </row>
    <row r="2" spans="2:143" ht="22.5" customHeight="1">
      <c r="B2" s="75" t="s">
        <v>149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c r="B3" s="681" t="s">
        <v>150</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151</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152</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c r="B4" s="681" t="s">
        <v>24</v>
      </c>
      <c r="C4" s="682"/>
      <c r="D4" s="682"/>
      <c r="E4" s="682"/>
      <c r="F4" s="682"/>
      <c r="G4" s="682"/>
      <c r="H4" s="682"/>
      <c r="I4" s="682"/>
      <c r="J4" s="682"/>
      <c r="K4" s="682"/>
      <c r="L4" s="682"/>
      <c r="M4" s="682"/>
      <c r="N4" s="682"/>
      <c r="O4" s="682"/>
      <c r="P4" s="682"/>
      <c r="Q4" s="683"/>
      <c r="R4" s="681" t="s">
        <v>153</v>
      </c>
      <c r="S4" s="682"/>
      <c r="T4" s="682"/>
      <c r="U4" s="682"/>
      <c r="V4" s="682"/>
      <c r="W4" s="682"/>
      <c r="X4" s="682"/>
      <c r="Y4" s="683"/>
      <c r="Z4" s="681" t="s">
        <v>154</v>
      </c>
      <c r="AA4" s="682"/>
      <c r="AB4" s="682"/>
      <c r="AC4" s="683"/>
      <c r="AD4" s="681" t="s">
        <v>155</v>
      </c>
      <c r="AE4" s="682"/>
      <c r="AF4" s="682"/>
      <c r="AG4" s="682"/>
      <c r="AH4" s="682"/>
      <c r="AI4" s="682"/>
      <c r="AJ4" s="682"/>
      <c r="AK4" s="683"/>
      <c r="AL4" s="681" t="s">
        <v>154</v>
      </c>
      <c r="AM4" s="682"/>
      <c r="AN4" s="682"/>
      <c r="AO4" s="683"/>
      <c r="AP4" s="742" t="s">
        <v>156</v>
      </c>
      <c r="AQ4" s="742"/>
      <c r="AR4" s="742"/>
      <c r="AS4" s="742"/>
      <c r="AT4" s="742"/>
      <c r="AU4" s="742"/>
      <c r="AV4" s="742"/>
      <c r="AW4" s="742"/>
      <c r="AX4" s="742"/>
      <c r="AY4" s="742"/>
      <c r="AZ4" s="742"/>
      <c r="BA4" s="742"/>
      <c r="BB4" s="742"/>
      <c r="BC4" s="742"/>
      <c r="BD4" s="742"/>
      <c r="BE4" s="742"/>
      <c r="BF4" s="742"/>
      <c r="BG4" s="742" t="s">
        <v>157</v>
      </c>
      <c r="BH4" s="742"/>
      <c r="BI4" s="742"/>
      <c r="BJ4" s="742"/>
      <c r="BK4" s="742"/>
      <c r="BL4" s="742"/>
      <c r="BM4" s="742"/>
      <c r="BN4" s="742"/>
      <c r="BO4" s="742" t="s">
        <v>154</v>
      </c>
      <c r="BP4" s="742"/>
      <c r="BQ4" s="742"/>
      <c r="BR4" s="742"/>
      <c r="BS4" s="742" t="s">
        <v>158</v>
      </c>
      <c r="BT4" s="742"/>
      <c r="BU4" s="742"/>
      <c r="BV4" s="742"/>
      <c r="BW4" s="742"/>
      <c r="BX4" s="742"/>
      <c r="BY4" s="742"/>
      <c r="BZ4" s="742"/>
      <c r="CA4" s="742"/>
      <c r="CB4" s="742"/>
      <c r="CD4" s="724" t="s">
        <v>159</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c r="B5" s="690" t="s">
        <v>160</v>
      </c>
      <c r="C5" s="691"/>
      <c r="D5" s="691"/>
      <c r="E5" s="691"/>
      <c r="F5" s="691"/>
      <c r="G5" s="691"/>
      <c r="H5" s="691"/>
      <c r="I5" s="691"/>
      <c r="J5" s="691"/>
      <c r="K5" s="691"/>
      <c r="L5" s="691"/>
      <c r="M5" s="691"/>
      <c r="N5" s="691"/>
      <c r="O5" s="691"/>
      <c r="P5" s="691"/>
      <c r="Q5" s="692"/>
      <c r="R5" s="675">
        <v>13993127</v>
      </c>
      <c r="S5" s="676"/>
      <c r="T5" s="676"/>
      <c r="U5" s="676"/>
      <c r="V5" s="676"/>
      <c r="W5" s="676"/>
      <c r="X5" s="676"/>
      <c r="Y5" s="719"/>
      <c r="Z5" s="737">
        <v>32</v>
      </c>
      <c r="AA5" s="737"/>
      <c r="AB5" s="737"/>
      <c r="AC5" s="737"/>
      <c r="AD5" s="738">
        <v>13164096</v>
      </c>
      <c r="AE5" s="738"/>
      <c r="AF5" s="738"/>
      <c r="AG5" s="738"/>
      <c r="AH5" s="738"/>
      <c r="AI5" s="738"/>
      <c r="AJ5" s="738"/>
      <c r="AK5" s="738"/>
      <c r="AL5" s="720">
        <v>66.599999999999994</v>
      </c>
      <c r="AM5" s="695"/>
      <c r="AN5" s="695"/>
      <c r="AO5" s="721"/>
      <c r="AP5" s="690" t="s">
        <v>161</v>
      </c>
      <c r="AQ5" s="691"/>
      <c r="AR5" s="691"/>
      <c r="AS5" s="691"/>
      <c r="AT5" s="691"/>
      <c r="AU5" s="691"/>
      <c r="AV5" s="691"/>
      <c r="AW5" s="691"/>
      <c r="AX5" s="691"/>
      <c r="AY5" s="691"/>
      <c r="AZ5" s="691"/>
      <c r="BA5" s="691"/>
      <c r="BB5" s="691"/>
      <c r="BC5" s="691"/>
      <c r="BD5" s="691"/>
      <c r="BE5" s="691"/>
      <c r="BF5" s="692"/>
      <c r="BG5" s="622">
        <v>13164096</v>
      </c>
      <c r="BH5" s="623"/>
      <c r="BI5" s="623"/>
      <c r="BJ5" s="623"/>
      <c r="BK5" s="623"/>
      <c r="BL5" s="623"/>
      <c r="BM5" s="623"/>
      <c r="BN5" s="624"/>
      <c r="BO5" s="649">
        <v>94.1</v>
      </c>
      <c r="BP5" s="649"/>
      <c r="BQ5" s="649"/>
      <c r="BR5" s="649"/>
      <c r="BS5" s="650">
        <v>199477</v>
      </c>
      <c r="BT5" s="650"/>
      <c r="BU5" s="650"/>
      <c r="BV5" s="650"/>
      <c r="BW5" s="650"/>
      <c r="BX5" s="650"/>
      <c r="BY5" s="650"/>
      <c r="BZ5" s="650"/>
      <c r="CA5" s="650"/>
      <c r="CB5" s="708"/>
      <c r="CD5" s="724" t="s">
        <v>156</v>
      </c>
      <c r="CE5" s="725"/>
      <c r="CF5" s="725"/>
      <c r="CG5" s="725"/>
      <c r="CH5" s="725"/>
      <c r="CI5" s="725"/>
      <c r="CJ5" s="725"/>
      <c r="CK5" s="725"/>
      <c r="CL5" s="725"/>
      <c r="CM5" s="725"/>
      <c r="CN5" s="725"/>
      <c r="CO5" s="725"/>
      <c r="CP5" s="725"/>
      <c r="CQ5" s="726"/>
      <c r="CR5" s="724" t="s">
        <v>162</v>
      </c>
      <c r="CS5" s="725"/>
      <c r="CT5" s="725"/>
      <c r="CU5" s="725"/>
      <c r="CV5" s="725"/>
      <c r="CW5" s="725"/>
      <c r="CX5" s="725"/>
      <c r="CY5" s="726"/>
      <c r="CZ5" s="724" t="s">
        <v>154</v>
      </c>
      <c r="DA5" s="725"/>
      <c r="DB5" s="725"/>
      <c r="DC5" s="726"/>
      <c r="DD5" s="724" t="s">
        <v>163</v>
      </c>
      <c r="DE5" s="725"/>
      <c r="DF5" s="725"/>
      <c r="DG5" s="725"/>
      <c r="DH5" s="725"/>
      <c r="DI5" s="725"/>
      <c r="DJ5" s="725"/>
      <c r="DK5" s="725"/>
      <c r="DL5" s="725"/>
      <c r="DM5" s="725"/>
      <c r="DN5" s="725"/>
      <c r="DO5" s="725"/>
      <c r="DP5" s="726"/>
      <c r="DQ5" s="724" t="s">
        <v>164</v>
      </c>
      <c r="DR5" s="725"/>
      <c r="DS5" s="725"/>
      <c r="DT5" s="725"/>
      <c r="DU5" s="725"/>
      <c r="DV5" s="725"/>
      <c r="DW5" s="725"/>
      <c r="DX5" s="725"/>
      <c r="DY5" s="725"/>
      <c r="DZ5" s="725"/>
      <c r="EA5" s="725"/>
      <c r="EB5" s="725"/>
      <c r="EC5" s="726"/>
    </row>
    <row r="6" spans="2:143" ht="11.25" customHeight="1">
      <c r="B6" s="619" t="s">
        <v>165</v>
      </c>
      <c r="C6" s="620"/>
      <c r="D6" s="620"/>
      <c r="E6" s="620"/>
      <c r="F6" s="620"/>
      <c r="G6" s="620"/>
      <c r="H6" s="620"/>
      <c r="I6" s="620"/>
      <c r="J6" s="620"/>
      <c r="K6" s="620"/>
      <c r="L6" s="620"/>
      <c r="M6" s="620"/>
      <c r="N6" s="620"/>
      <c r="O6" s="620"/>
      <c r="P6" s="620"/>
      <c r="Q6" s="621"/>
      <c r="R6" s="622">
        <v>381091</v>
      </c>
      <c r="S6" s="623"/>
      <c r="T6" s="623"/>
      <c r="U6" s="623"/>
      <c r="V6" s="623"/>
      <c r="W6" s="623"/>
      <c r="X6" s="623"/>
      <c r="Y6" s="624"/>
      <c r="Z6" s="649">
        <v>0.9</v>
      </c>
      <c r="AA6" s="649"/>
      <c r="AB6" s="649"/>
      <c r="AC6" s="649"/>
      <c r="AD6" s="650">
        <v>381091</v>
      </c>
      <c r="AE6" s="650"/>
      <c r="AF6" s="650"/>
      <c r="AG6" s="650"/>
      <c r="AH6" s="650"/>
      <c r="AI6" s="650"/>
      <c r="AJ6" s="650"/>
      <c r="AK6" s="650"/>
      <c r="AL6" s="625">
        <v>1.9</v>
      </c>
      <c r="AM6" s="626"/>
      <c r="AN6" s="626"/>
      <c r="AO6" s="651"/>
      <c r="AP6" s="619" t="s">
        <v>166</v>
      </c>
      <c r="AQ6" s="620"/>
      <c r="AR6" s="620"/>
      <c r="AS6" s="620"/>
      <c r="AT6" s="620"/>
      <c r="AU6" s="620"/>
      <c r="AV6" s="620"/>
      <c r="AW6" s="620"/>
      <c r="AX6" s="620"/>
      <c r="AY6" s="620"/>
      <c r="AZ6" s="620"/>
      <c r="BA6" s="620"/>
      <c r="BB6" s="620"/>
      <c r="BC6" s="620"/>
      <c r="BD6" s="620"/>
      <c r="BE6" s="620"/>
      <c r="BF6" s="621"/>
      <c r="BG6" s="622">
        <v>13164096</v>
      </c>
      <c r="BH6" s="623"/>
      <c r="BI6" s="623"/>
      <c r="BJ6" s="623"/>
      <c r="BK6" s="623"/>
      <c r="BL6" s="623"/>
      <c r="BM6" s="623"/>
      <c r="BN6" s="624"/>
      <c r="BO6" s="649">
        <v>94.1</v>
      </c>
      <c r="BP6" s="649"/>
      <c r="BQ6" s="649"/>
      <c r="BR6" s="649"/>
      <c r="BS6" s="650">
        <v>199477</v>
      </c>
      <c r="BT6" s="650"/>
      <c r="BU6" s="650"/>
      <c r="BV6" s="650"/>
      <c r="BW6" s="650"/>
      <c r="BX6" s="650"/>
      <c r="BY6" s="650"/>
      <c r="BZ6" s="650"/>
      <c r="CA6" s="650"/>
      <c r="CB6" s="708"/>
      <c r="CD6" s="678" t="s">
        <v>167</v>
      </c>
      <c r="CE6" s="679"/>
      <c r="CF6" s="679"/>
      <c r="CG6" s="679"/>
      <c r="CH6" s="679"/>
      <c r="CI6" s="679"/>
      <c r="CJ6" s="679"/>
      <c r="CK6" s="679"/>
      <c r="CL6" s="679"/>
      <c r="CM6" s="679"/>
      <c r="CN6" s="679"/>
      <c r="CO6" s="679"/>
      <c r="CP6" s="679"/>
      <c r="CQ6" s="680"/>
      <c r="CR6" s="622">
        <v>241200</v>
      </c>
      <c r="CS6" s="623"/>
      <c r="CT6" s="623"/>
      <c r="CU6" s="623"/>
      <c r="CV6" s="623"/>
      <c r="CW6" s="623"/>
      <c r="CX6" s="623"/>
      <c r="CY6" s="624"/>
      <c r="CZ6" s="720">
        <v>0.6</v>
      </c>
      <c r="DA6" s="695"/>
      <c r="DB6" s="695"/>
      <c r="DC6" s="723"/>
      <c r="DD6" s="628" t="s">
        <v>63</v>
      </c>
      <c r="DE6" s="623"/>
      <c r="DF6" s="623"/>
      <c r="DG6" s="623"/>
      <c r="DH6" s="623"/>
      <c r="DI6" s="623"/>
      <c r="DJ6" s="623"/>
      <c r="DK6" s="623"/>
      <c r="DL6" s="623"/>
      <c r="DM6" s="623"/>
      <c r="DN6" s="623"/>
      <c r="DO6" s="623"/>
      <c r="DP6" s="624"/>
      <c r="DQ6" s="628">
        <v>241200</v>
      </c>
      <c r="DR6" s="623"/>
      <c r="DS6" s="623"/>
      <c r="DT6" s="623"/>
      <c r="DU6" s="623"/>
      <c r="DV6" s="623"/>
      <c r="DW6" s="623"/>
      <c r="DX6" s="623"/>
      <c r="DY6" s="623"/>
      <c r="DZ6" s="623"/>
      <c r="EA6" s="623"/>
      <c r="EB6" s="623"/>
      <c r="EC6" s="666"/>
    </row>
    <row r="7" spans="2:143" ht="11.25" customHeight="1">
      <c r="B7" s="619" t="s">
        <v>168</v>
      </c>
      <c r="C7" s="620"/>
      <c r="D7" s="620"/>
      <c r="E7" s="620"/>
      <c r="F7" s="620"/>
      <c r="G7" s="620"/>
      <c r="H7" s="620"/>
      <c r="I7" s="620"/>
      <c r="J7" s="620"/>
      <c r="K7" s="620"/>
      <c r="L7" s="620"/>
      <c r="M7" s="620"/>
      <c r="N7" s="620"/>
      <c r="O7" s="620"/>
      <c r="P7" s="620"/>
      <c r="Q7" s="621"/>
      <c r="R7" s="622">
        <v>8065</v>
      </c>
      <c r="S7" s="623"/>
      <c r="T7" s="623"/>
      <c r="U7" s="623"/>
      <c r="V7" s="623"/>
      <c r="W7" s="623"/>
      <c r="X7" s="623"/>
      <c r="Y7" s="624"/>
      <c r="Z7" s="649">
        <v>0</v>
      </c>
      <c r="AA7" s="649"/>
      <c r="AB7" s="649"/>
      <c r="AC7" s="649"/>
      <c r="AD7" s="650">
        <v>8065</v>
      </c>
      <c r="AE7" s="650"/>
      <c r="AF7" s="650"/>
      <c r="AG7" s="650"/>
      <c r="AH7" s="650"/>
      <c r="AI7" s="650"/>
      <c r="AJ7" s="650"/>
      <c r="AK7" s="650"/>
      <c r="AL7" s="625">
        <v>0</v>
      </c>
      <c r="AM7" s="626"/>
      <c r="AN7" s="626"/>
      <c r="AO7" s="651"/>
      <c r="AP7" s="619" t="s">
        <v>169</v>
      </c>
      <c r="AQ7" s="620"/>
      <c r="AR7" s="620"/>
      <c r="AS7" s="620"/>
      <c r="AT7" s="620"/>
      <c r="AU7" s="620"/>
      <c r="AV7" s="620"/>
      <c r="AW7" s="620"/>
      <c r="AX7" s="620"/>
      <c r="AY7" s="620"/>
      <c r="AZ7" s="620"/>
      <c r="BA7" s="620"/>
      <c r="BB7" s="620"/>
      <c r="BC7" s="620"/>
      <c r="BD7" s="620"/>
      <c r="BE7" s="620"/>
      <c r="BF7" s="621"/>
      <c r="BG7" s="622">
        <v>6877256</v>
      </c>
      <c r="BH7" s="623"/>
      <c r="BI7" s="623"/>
      <c r="BJ7" s="623"/>
      <c r="BK7" s="623"/>
      <c r="BL7" s="623"/>
      <c r="BM7" s="623"/>
      <c r="BN7" s="624"/>
      <c r="BO7" s="649">
        <v>49.1</v>
      </c>
      <c r="BP7" s="649"/>
      <c r="BQ7" s="649"/>
      <c r="BR7" s="649"/>
      <c r="BS7" s="650">
        <v>199477</v>
      </c>
      <c r="BT7" s="650"/>
      <c r="BU7" s="650"/>
      <c r="BV7" s="650"/>
      <c r="BW7" s="650"/>
      <c r="BX7" s="650"/>
      <c r="BY7" s="650"/>
      <c r="BZ7" s="650"/>
      <c r="CA7" s="650"/>
      <c r="CB7" s="708"/>
      <c r="CD7" s="656" t="s">
        <v>170</v>
      </c>
      <c r="CE7" s="657"/>
      <c r="CF7" s="657"/>
      <c r="CG7" s="657"/>
      <c r="CH7" s="657"/>
      <c r="CI7" s="657"/>
      <c r="CJ7" s="657"/>
      <c r="CK7" s="657"/>
      <c r="CL7" s="657"/>
      <c r="CM7" s="657"/>
      <c r="CN7" s="657"/>
      <c r="CO7" s="657"/>
      <c r="CP7" s="657"/>
      <c r="CQ7" s="658"/>
      <c r="CR7" s="622">
        <v>7055613</v>
      </c>
      <c r="CS7" s="623"/>
      <c r="CT7" s="623"/>
      <c r="CU7" s="623"/>
      <c r="CV7" s="623"/>
      <c r="CW7" s="623"/>
      <c r="CX7" s="623"/>
      <c r="CY7" s="624"/>
      <c r="CZ7" s="649">
        <v>16.8</v>
      </c>
      <c r="DA7" s="649"/>
      <c r="DB7" s="649"/>
      <c r="DC7" s="649"/>
      <c r="DD7" s="628">
        <v>450631</v>
      </c>
      <c r="DE7" s="623"/>
      <c r="DF7" s="623"/>
      <c r="DG7" s="623"/>
      <c r="DH7" s="623"/>
      <c r="DI7" s="623"/>
      <c r="DJ7" s="623"/>
      <c r="DK7" s="623"/>
      <c r="DL7" s="623"/>
      <c r="DM7" s="623"/>
      <c r="DN7" s="623"/>
      <c r="DO7" s="623"/>
      <c r="DP7" s="624"/>
      <c r="DQ7" s="628">
        <v>4993376</v>
      </c>
      <c r="DR7" s="623"/>
      <c r="DS7" s="623"/>
      <c r="DT7" s="623"/>
      <c r="DU7" s="623"/>
      <c r="DV7" s="623"/>
      <c r="DW7" s="623"/>
      <c r="DX7" s="623"/>
      <c r="DY7" s="623"/>
      <c r="DZ7" s="623"/>
      <c r="EA7" s="623"/>
      <c r="EB7" s="623"/>
      <c r="EC7" s="666"/>
    </row>
    <row r="8" spans="2:143" ht="11.25" customHeight="1">
      <c r="B8" s="619" t="s">
        <v>171</v>
      </c>
      <c r="C8" s="620"/>
      <c r="D8" s="620"/>
      <c r="E8" s="620"/>
      <c r="F8" s="620"/>
      <c r="G8" s="620"/>
      <c r="H8" s="620"/>
      <c r="I8" s="620"/>
      <c r="J8" s="620"/>
      <c r="K8" s="620"/>
      <c r="L8" s="620"/>
      <c r="M8" s="620"/>
      <c r="N8" s="620"/>
      <c r="O8" s="620"/>
      <c r="P8" s="620"/>
      <c r="Q8" s="621"/>
      <c r="R8" s="622">
        <v>81444</v>
      </c>
      <c r="S8" s="623"/>
      <c r="T8" s="623"/>
      <c r="U8" s="623"/>
      <c r="V8" s="623"/>
      <c r="W8" s="623"/>
      <c r="X8" s="623"/>
      <c r="Y8" s="624"/>
      <c r="Z8" s="649">
        <v>0.2</v>
      </c>
      <c r="AA8" s="649"/>
      <c r="AB8" s="649"/>
      <c r="AC8" s="649"/>
      <c r="AD8" s="650">
        <v>81444</v>
      </c>
      <c r="AE8" s="650"/>
      <c r="AF8" s="650"/>
      <c r="AG8" s="650"/>
      <c r="AH8" s="650"/>
      <c r="AI8" s="650"/>
      <c r="AJ8" s="650"/>
      <c r="AK8" s="650"/>
      <c r="AL8" s="625">
        <v>0.4</v>
      </c>
      <c r="AM8" s="626"/>
      <c r="AN8" s="626"/>
      <c r="AO8" s="651"/>
      <c r="AP8" s="619" t="s">
        <v>172</v>
      </c>
      <c r="AQ8" s="620"/>
      <c r="AR8" s="620"/>
      <c r="AS8" s="620"/>
      <c r="AT8" s="620"/>
      <c r="AU8" s="620"/>
      <c r="AV8" s="620"/>
      <c r="AW8" s="620"/>
      <c r="AX8" s="620"/>
      <c r="AY8" s="620"/>
      <c r="AZ8" s="620"/>
      <c r="BA8" s="620"/>
      <c r="BB8" s="620"/>
      <c r="BC8" s="620"/>
      <c r="BD8" s="620"/>
      <c r="BE8" s="620"/>
      <c r="BF8" s="621"/>
      <c r="BG8" s="622">
        <v>177519</v>
      </c>
      <c r="BH8" s="623"/>
      <c r="BI8" s="623"/>
      <c r="BJ8" s="623"/>
      <c r="BK8" s="623"/>
      <c r="BL8" s="623"/>
      <c r="BM8" s="623"/>
      <c r="BN8" s="624"/>
      <c r="BO8" s="649">
        <v>1.3</v>
      </c>
      <c r="BP8" s="649"/>
      <c r="BQ8" s="649"/>
      <c r="BR8" s="649"/>
      <c r="BS8" s="650" t="s">
        <v>63</v>
      </c>
      <c r="BT8" s="650"/>
      <c r="BU8" s="650"/>
      <c r="BV8" s="650"/>
      <c r="BW8" s="650"/>
      <c r="BX8" s="650"/>
      <c r="BY8" s="650"/>
      <c r="BZ8" s="650"/>
      <c r="CA8" s="650"/>
      <c r="CB8" s="708"/>
      <c r="CD8" s="656" t="s">
        <v>173</v>
      </c>
      <c r="CE8" s="657"/>
      <c r="CF8" s="657"/>
      <c r="CG8" s="657"/>
      <c r="CH8" s="657"/>
      <c r="CI8" s="657"/>
      <c r="CJ8" s="657"/>
      <c r="CK8" s="657"/>
      <c r="CL8" s="657"/>
      <c r="CM8" s="657"/>
      <c r="CN8" s="657"/>
      <c r="CO8" s="657"/>
      <c r="CP8" s="657"/>
      <c r="CQ8" s="658"/>
      <c r="CR8" s="622">
        <v>19427099</v>
      </c>
      <c r="CS8" s="623"/>
      <c r="CT8" s="623"/>
      <c r="CU8" s="623"/>
      <c r="CV8" s="623"/>
      <c r="CW8" s="623"/>
      <c r="CX8" s="623"/>
      <c r="CY8" s="624"/>
      <c r="CZ8" s="649">
        <v>46.3</v>
      </c>
      <c r="DA8" s="649"/>
      <c r="DB8" s="649"/>
      <c r="DC8" s="649"/>
      <c r="DD8" s="628">
        <v>356155</v>
      </c>
      <c r="DE8" s="623"/>
      <c r="DF8" s="623"/>
      <c r="DG8" s="623"/>
      <c r="DH8" s="623"/>
      <c r="DI8" s="623"/>
      <c r="DJ8" s="623"/>
      <c r="DK8" s="623"/>
      <c r="DL8" s="623"/>
      <c r="DM8" s="623"/>
      <c r="DN8" s="623"/>
      <c r="DO8" s="623"/>
      <c r="DP8" s="624"/>
      <c r="DQ8" s="628">
        <v>7352766</v>
      </c>
      <c r="DR8" s="623"/>
      <c r="DS8" s="623"/>
      <c r="DT8" s="623"/>
      <c r="DU8" s="623"/>
      <c r="DV8" s="623"/>
      <c r="DW8" s="623"/>
      <c r="DX8" s="623"/>
      <c r="DY8" s="623"/>
      <c r="DZ8" s="623"/>
      <c r="EA8" s="623"/>
      <c r="EB8" s="623"/>
      <c r="EC8" s="666"/>
    </row>
    <row r="9" spans="2:143" ht="11.25" customHeight="1">
      <c r="B9" s="619" t="s">
        <v>174</v>
      </c>
      <c r="C9" s="620"/>
      <c r="D9" s="620"/>
      <c r="E9" s="620"/>
      <c r="F9" s="620"/>
      <c r="G9" s="620"/>
      <c r="H9" s="620"/>
      <c r="I9" s="620"/>
      <c r="J9" s="620"/>
      <c r="K9" s="620"/>
      <c r="L9" s="620"/>
      <c r="M9" s="620"/>
      <c r="N9" s="620"/>
      <c r="O9" s="620"/>
      <c r="P9" s="620"/>
      <c r="Q9" s="621"/>
      <c r="R9" s="622">
        <v>95133</v>
      </c>
      <c r="S9" s="623"/>
      <c r="T9" s="623"/>
      <c r="U9" s="623"/>
      <c r="V9" s="623"/>
      <c r="W9" s="623"/>
      <c r="X9" s="623"/>
      <c r="Y9" s="624"/>
      <c r="Z9" s="649">
        <v>0.2</v>
      </c>
      <c r="AA9" s="649"/>
      <c r="AB9" s="649"/>
      <c r="AC9" s="649"/>
      <c r="AD9" s="650">
        <v>95133</v>
      </c>
      <c r="AE9" s="650"/>
      <c r="AF9" s="650"/>
      <c r="AG9" s="650"/>
      <c r="AH9" s="650"/>
      <c r="AI9" s="650"/>
      <c r="AJ9" s="650"/>
      <c r="AK9" s="650"/>
      <c r="AL9" s="625">
        <v>0.5</v>
      </c>
      <c r="AM9" s="626"/>
      <c r="AN9" s="626"/>
      <c r="AO9" s="651"/>
      <c r="AP9" s="619" t="s">
        <v>175</v>
      </c>
      <c r="AQ9" s="620"/>
      <c r="AR9" s="620"/>
      <c r="AS9" s="620"/>
      <c r="AT9" s="620"/>
      <c r="AU9" s="620"/>
      <c r="AV9" s="620"/>
      <c r="AW9" s="620"/>
      <c r="AX9" s="620"/>
      <c r="AY9" s="620"/>
      <c r="AZ9" s="620"/>
      <c r="BA9" s="620"/>
      <c r="BB9" s="620"/>
      <c r="BC9" s="620"/>
      <c r="BD9" s="620"/>
      <c r="BE9" s="620"/>
      <c r="BF9" s="621"/>
      <c r="BG9" s="622">
        <v>5800155</v>
      </c>
      <c r="BH9" s="623"/>
      <c r="BI9" s="623"/>
      <c r="BJ9" s="623"/>
      <c r="BK9" s="623"/>
      <c r="BL9" s="623"/>
      <c r="BM9" s="623"/>
      <c r="BN9" s="624"/>
      <c r="BO9" s="649">
        <v>41.5</v>
      </c>
      <c r="BP9" s="649"/>
      <c r="BQ9" s="649"/>
      <c r="BR9" s="649"/>
      <c r="BS9" s="650" t="s">
        <v>63</v>
      </c>
      <c r="BT9" s="650"/>
      <c r="BU9" s="650"/>
      <c r="BV9" s="650"/>
      <c r="BW9" s="650"/>
      <c r="BX9" s="650"/>
      <c r="BY9" s="650"/>
      <c r="BZ9" s="650"/>
      <c r="CA9" s="650"/>
      <c r="CB9" s="708"/>
      <c r="CD9" s="656" t="s">
        <v>176</v>
      </c>
      <c r="CE9" s="657"/>
      <c r="CF9" s="657"/>
      <c r="CG9" s="657"/>
      <c r="CH9" s="657"/>
      <c r="CI9" s="657"/>
      <c r="CJ9" s="657"/>
      <c r="CK9" s="657"/>
      <c r="CL9" s="657"/>
      <c r="CM9" s="657"/>
      <c r="CN9" s="657"/>
      <c r="CO9" s="657"/>
      <c r="CP9" s="657"/>
      <c r="CQ9" s="658"/>
      <c r="CR9" s="622">
        <v>3297916</v>
      </c>
      <c r="CS9" s="623"/>
      <c r="CT9" s="623"/>
      <c r="CU9" s="623"/>
      <c r="CV9" s="623"/>
      <c r="CW9" s="623"/>
      <c r="CX9" s="623"/>
      <c r="CY9" s="624"/>
      <c r="CZ9" s="649">
        <v>7.9</v>
      </c>
      <c r="DA9" s="649"/>
      <c r="DB9" s="649"/>
      <c r="DC9" s="649"/>
      <c r="DD9" s="628">
        <v>22219</v>
      </c>
      <c r="DE9" s="623"/>
      <c r="DF9" s="623"/>
      <c r="DG9" s="623"/>
      <c r="DH9" s="623"/>
      <c r="DI9" s="623"/>
      <c r="DJ9" s="623"/>
      <c r="DK9" s="623"/>
      <c r="DL9" s="623"/>
      <c r="DM9" s="623"/>
      <c r="DN9" s="623"/>
      <c r="DO9" s="623"/>
      <c r="DP9" s="624"/>
      <c r="DQ9" s="628">
        <v>2160794</v>
      </c>
      <c r="DR9" s="623"/>
      <c r="DS9" s="623"/>
      <c r="DT9" s="623"/>
      <c r="DU9" s="623"/>
      <c r="DV9" s="623"/>
      <c r="DW9" s="623"/>
      <c r="DX9" s="623"/>
      <c r="DY9" s="623"/>
      <c r="DZ9" s="623"/>
      <c r="EA9" s="623"/>
      <c r="EB9" s="623"/>
      <c r="EC9" s="666"/>
    </row>
    <row r="10" spans="2:143" ht="11.25" customHeight="1">
      <c r="B10" s="619" t="s">
        <v>177</v>
      </c>
      <c r="C10" s="620"/>
      <c r="D10" s="620"/>
      <c r="E10" s="620"/>
      <c r="F10" s="620"/>
      <c r="G10" s="620"/>
      <c r="H10" s="620"/>
      <c r="I10" s="620"/>
      <c r="J10" s="620"/>
      <c r="K10" s="620"/>
      <c r="L10" s="620"/>
      <c r="M10" s="620"/>
      <c r="N10" s="620"/>
      <c r="O10" s="620"/>
      <c r="P10" s="620"/>
      <c r="Q10" s="621"/>
      <c r="R10" s="622" t="s">
        <v>63</v>
      </c>
      <c r="S10" s="623"/>
      <c r="T10" s="623"/>
      <c r="U10" s="623"/>
      <c r="V10" s="623"/>
      <c r="W10" s="623"/>
      <c r="X10" s="623"/>
      <c r="Y10" s="624"/>
      <c r="Z10" s="649" t="s">
        <v>63</v>
      </c>
      <c r="AA10" s="649"/>
      <c r="AB10" s="649"/>
      <c r="AC10" s="649"/>
      <c r="AD10" s="650" t="s">
        <v>63</v>
      </c>
      <c r="AE10" s="650"/>
      <c r="AF10" s="650"/>
      <c r="AG10" s="650"/>
      <c r="AH10" s="650"/>
      <c r="AI10" s="650"/>
      <c r="AJ10" s="650"/>
      <c r="AK10" s="650"/>
      <c r="AL10" s="625" t="s">
        <v>63</v>
      </c>
      <c r="AM10" s="626"/>
      <c r="AN10" s="626"/>
      <c r="AO10" s="651"/>
      <c r="AP10" s="619" t="s">
        <v>178</v>
      </c>
      <c r="AQ10" s="620"/>
      <c r="AR10" s="620"/>
      <c r="AS10" s="620"/>
      <c r="AT10" s="620"/>
      <c r="AU10" s="620"/>
      <c r="AV10" s="620"/>
      <c r="AW10" s="620"/>
      <c r="AX10" s="620"/>
      <c r="AY10" s="620"/>
      <c r="AZ10" s="620"/>
      <c r="BA10" s="620"/>
      <c r="BB10" s="620"/>
      <c r="BC10" s="620"/>
      <c r="BD10" s="620"/>
      <c r="BE10" s="620"/>
      <c r="BF10" s="621"/>
      <c r="BG10" s="622">
        <v>332596</v>
      </c>
      <c r="BH10" s="623"/>
      <c r="BI10" s="623"/>
      <c r="BJ10" s="623"/>
      <c r="BK10" s="623"/>
      <c r="BL10" s="623"/>
      <c r="BM10" s="623"/>
      <c r="BN10" s="624"/>
      <c r="BO10" s="649">
        <v>2.4</v>
      </c>
      <c r="BP10" s="649"/>
      <c r="BQ10" s="649"/>
      <c r="BR10" s="649"/>
      <c r="BS10" s="650">
        <v>38060</v>
      </c>
      <c r="BT10" s="650"/>
      <c r="BU10" s="650"/>
      <c r="BV10" s="650"/>
      <c r="BW10" s="650"/>
      <c r="BX10" s="650"/>
      <c r="BY10" s="650"/>
      <c r="BZ10" s="650"/>
      <c r="CA10" s="650"/>
      <c r="CB10" s="708"/>
      <c r="CD10" s="656" t="s">
        <v>179</v>
      </c>
      <c r="CE10" s="657"/>
      <c r="CF10" s="657"/>
      <c r="CG10" s="657"/>
      <c r="CH10" s="657"/>
      <c r="CI10" s="657"/>
      <c r="CJ10" s="657"/>
      <c r="CK10" s="657"/>
      <c r="CL10" s="657"/>
      <c r="CM10" s="657"/>
      <c r="CN10" s="657"/>
      <c r="CO10" s="657"/>
      <c r="CP10" s="657"/>
      <c r="CQ10" s="658"/>
      <c r="CR10" s="622">
        <v>30020</v>
      </c>
      <c r="CS10" s="623"/>
      <c r="CT10" s="623"/>
      <c r="CU10" s="623"/>
      <c r="CV10" s="623"/>
      <c r="CW10" s="623"/>
      <c r="CX10" s="623"/>
      <c r="CY10" s="624"/>
      <c r="CZ10" s="649">
        <v>0.1</v>
      </c>
      <c r="DA10" s="649"/>
      <c r="DB10" s="649"/>
      <c r="DC10" s="649"/>
      <c r="DD10" s="628" t="s">
        <v>63</v>
      </c>
      <c r="DE10" s="623"/>
      <c r="DF10" s="623"/>
      <c r="DG10" s="623"/>
      <c r="DH10" s="623"/>
      <c r="DI10" s="623"/>
      <c r="DJ10" s="623"/>
      <c r="DK10" s="623"/>
      <c r="DL10" s="623"/>
      <c r="DM10" s="623"/>
      <c r="DN10" s="623"/>
      <c r="DO10" s="623"/>
      <c r="DP10" s="624"/>
      <c r="DQ10" s="628">
        <v>20020</v>
      </c>
      <c r="DR10" s="623"/>
      <c r="DS10" s="623"/>
      <c r="DT10" s="623"/>
      <c r="DU10" s="623"/>
      <c r="DV10" s="623"/>
      <c r="DW10" s="623"/>
      <c r="DX10" s="623"/>
      <c r="DY10" s="623"/>
      <c r="DZ10" s="623"/>
      <c r="EA10" s="623"/>
      <c r="EB10" s="623"/>
      <c r="EC10" s="666"/>
    </row>
    <row r="11" spans="2:143" ht="11.25" customHeight="1">
      <c r="B11" s="619" t="s">
        <v>180</v>
      </c>
      <c r="C11" s="620"/>
      <c r="D11" s="620"/>
      <c r="E11" s="620"/>
      <c r="F11" s="620"/>
      <c r="G11" s="620"/>
      <c r="H11" s="620"/>
      <c r="I11" s="620"/>
      <c r="J11" s="620"/>
      <c r="K11" s="620"/>
      <c r="L11" s="620"/>
      <c r="M11" s="620"/>
      <c r="N11" s="620"/>
      <c r="O11" s="620"/>
      <c r="P11" s="620"/>
      <c r="Q11" s="621"/>
      <c r="R11" s="622">
        <v>2231717</v>
      </c>
      <c r="S11" s="623"/>
      <c r="T11" s="623"/>
      <c r="U11" s="623"/>
      <c r="V11" s="623"/>
      <c r="W11" s="623"/>
      <c r="X11" s="623"/>
      <c r="Y11" s="624"/>
      <c r="Z11" s="625">
        <v>5.0999999999999996</v>
      </c>
      <c r="AA11" s="626"/>
      <c r="AB11" s="626"/>
      <c r="AC11" s="627"/>
      <c r="AD11" s="628">
        <v>2231717</v>
      </c>
      <c r="AE11" s="623"/>
      <c r="AF11" s="623"/>
      <c r="AG11" s="623"/>
      <c r="AH11" s="623"/>
      <c r="AI11" s="623"/>
      <c r="AJ11" s="623"/>
      <c r="AK11" s="624"/>
      <c r="AL11" s="625">
        <v>11.3</v>
      </c>
      <c r="AM11" s="626"/>
      <c r="AN11" s="626"/>
      <c r="AO11" s="651"/>
      <c r="AP11" s="619" t="s">
        <v>181</v>
      </c>
      <c r="AQ11" s="620"/>
      <c r="AR11" s="620"/>
      <c r="AS11" s="620"/>
      <c r="AT11" s="620"/>
      <c r="AU11" s="620"/>
      <c r="AV11" s="620"/>
      <c r="AW11" s="620"/>
      <c r="AX11" s="620"/>
      <c r="AY11" s="620"/>
      <c r="AZ11" s="620"/>
      <c r="BA11" s="620"/>
      <c r="BB11" s="620"/>
      <c r="BC11" s="620"/>
      <c r="BD11" s="620"/>
      <c r="BE11" s="620"/>
      <c r="BF11" s="621"/>
      <c r="BG11" s="622">
        <v>566986</v>
      </c>
      <c r="BH11" s="623"/>
      <c r="BI11" s="623"/>
      <c r="BJ11" s="623"/>
      <c r="BK11" s="623"/>
      <c r="BL11" s="623"/>
      <c r="BM11" s="623"/>
      <c r="BN11" s="624"/>
      <c r="BO11" s="649">
        <v>4.0999999999999996</v>
      </c>
      <c r="BP11" s="649"/>
      <c r="BQ11" s="649"/>
      <c r="BR11" s="649"/>
      <c r="BS11" s="650">
        <v>161417</v>
      </c>
      <c r="BT11" s="650"/>
      <c r="BU11" s="650"/>
      <c r="BV11" s="650"/>
      <c r="BW11" s="650"/>
      <c r="BX11" s="650"/>
      <c r="BY11" s="650"/>
      <c r="BZ11" s="650"/>
      <c r="CA11" s="650"/>
      <c r="CB11" s="708"/>
      <c r="CD11" s="656" t="s">
        <v>182</v>
      </c>
      <c r="CE11" s="657"/>
      <c r="CF11" s="657"/>
      <c r="CG11" s="657"/>
      <c r="CH11" s="657"/>
      <c r="CI11" s="657"/>
      <c r="CJ11" s="657"/>
      <c r="CK11" s="657"/>
      <c r="CL11" s="657"/>
      <c r="CM11" s="657"/>
      <c r="CN11" s="657"/>
      <c r="CO11" s="657"/>
      <c r="CP11" s="657"/>
      <c r="CQ11" s="658"/>
      <c r="CR11" s="622">
        <v>125578</v>
      </c>
      <c r="CS11" s="623"/>
      <c r="CT11" s="623"/>
      <c r="CU11" s="623"/>
      <c r="CV11" s="623"/>
      <c r="CW11" s="623"/>
      <c r="CX11" s="623"/>
      <c r="CY11" s="624"/>
      <c r="CZ11" s="649">
        <v>0.3</v>
      </c>
      <c r="DA11" s="649"/>
      <c r="DB11" s="649"/>
      <c r="DC11" s="649"/>
      <c r="DD11" s="628">
        <v>15565</v>
      </c>
      <c r="DE11" s="623"/>
      <c r="DF11" s="623"/>
      <c r="DG11" s="623"/>
      <c r="DH11" s="623"/>
      <c r="DI11" s="623"/>
      <c r="DJ11" s="623"/>
      <c r="DK11" s="623"/>
      <c r="DL11" s="623"/>
      <c r="DM11" s="623"/>
      <c r="DN11" s="623"/>
      <c r="DO11" s="623"/>
      <c r="DP11" s="624"/>
      <c r="DQ11" s="628">
        <v>61440</v>
      </c>
      <c r="DR11" s="623"/>
      <c r="DS11" s="623"/>
      <c r="DT11" s="623"/>
      <c r="DU11" s="623"/>
      <c r="DV11" s="623"/>
      <c r="DW11" s="623"/>
      <c r="DX11" s="623"/>
      <c r="DY11" s="623"/>
      <c r="DZ11" s="623"/>
      <c r="EA11" s="623"/>
      <c r="EB11" s="623"/>
      <c r="EC11" s="666"/>
    </row>
    <row r="12" spans="2:143" ht="11.25" customHeight="1">
      <c r="B12" s="619" t="s">
        <v>183</v>
      </c>
      <c r="C12" s="620"/>
      <c r="D12" s="620"/>
      <c r="E12" s="620"/>
      <c r="F12" s="620"/>
      <c r="G12" s="620"/>
      <c r="H12" s="620"/>
      <c r="I12" s="620"/>
      <c r="J12" s="620"/>
      <c r="K12" s="620"/>
      <c r="L12" s="620"/>
      <c r="M12" s="620"/>
      <c r="N12" s="620"/>
      <c r="O12" s="620"/>
      <c r="P12" s="620"/>
      <c r="Q12" s="621"/>
      <c r="R12" s="622" t="s">
        <v>63</v>
      </c>
      <c r="S12" s="623"/>
      <c r="T12" s="623"/>
      <c r="U12" s="623"/>
      <c r="V12" s="623"/>
      <c r="W12" s="623"/>
      <c r="X12" s="623"/>
      <c r="Y12" s="624"/>
      <c r="Z12" s="649" t="s">
        <v>63</v>
      </c>
      <c r="AA12" s="649"/>
      <c r="AB12" s="649"/>
      <c r="AC12" s="649"/>
      <c r="AD12" s="650" t="s">
        <v>63</v>
      </c>
      <c r="AE12" s="650"/>
      <c r="AF12" s="650"/>
      <c r="AG12" s="650"/>
      <c r="AH12" s="650"/>
      <c r="AI12" s="650"/>
      <c r="AJ12" s="650"/>
      <c r="AK12" s="650"/>
      <c r="AL12" s="625" t="s">
        <v>63</v>
      </c>
      <c r="AM12" s="626"/>
      <c r="AN12" s="626"/>
      <c r="AO12" s="651"/>
      <c r="AP12" s="619" t="s">
        <v>184</v>
      </c>
      <c r="AQ12" s="620"/>
      <c r="AR12" s="620"/>
      <c r="AS12" s="620"/>
      <c r="AT12" s="620"/>
      <c r="AU12" s="620"/>
      <c r="AV12" s="620"/>
      <c r="AW12" s="620"/>
      <c r="AX12" s="620"/>
      <c r="AY12" s="620"/>
      <c r="AZ12" s="620"/>
      <c r="BA12" s="620"/>
      <c r="BB12" s="620"/>
      <c r="BC12" s="620"/>
      <c r="BD12" s="620"/>
      <c r="BE12" s="620"/>
      <c r="BF12" s="621"/>
      <c r="BG12" s="622">
        <v>5440342</v>
      </c>
      <c r="BH12" s="623"/>
      <c r="BI12" s="623"/>
      <c r="BJ12" s="623"/>
      <c r="BK12" s="623"/>
      <c r="BL12" s="623"/>
      <c r="BM12" s="623"/>
      <c r="BN12" s="624"/>
      <c r="BO12" s="649">
        <v>38.9</v>
      </c>
      <c r="BP12" s="649"/>
      <c r="BQ12" s="649"/>
      <c r="BR12" s="649"/>
      <c r="BS12" s="650" t="s">
        <v>63</v>
      </c>
      <c r="BT12" s="650"/>
      <c r="BU12" s="650"/>
      <c r="BV12" s="650"/>
      <c r="BW12" s="650"/>
      <c r="BX12" s="650"/>
      <c r="BY12" s="650"/>
      <c r="BZ12" s="650"/>
      <c r="CA12" s="650"/>
      <c r="CB12" s="708"/>
      <c r="CD12" s="656" t="s">
        <v>185</v>
      </c>
      <c r="CE12" s="657"/>
      <c r="CF12" s="657"/>
      <c r="CG12" s="657"/>
      <c r="CH12" s="657"/>
      <c r="CI12" s="657"/>
      <c r="CJ12" s="657"/>
      <c r="CK12" s="657"/>
      <c r="CL12" s="657"/>
      <c r="CM12" s="657"/>
      <c r="CN12" s="657"/>
      <c r="CO12" s="657"/>
      <c r="CP12" s="657"/>
      <c r="CQ12" s="658"/>
      <c r="CR12" s="622">
        <v>785129</v>
      </c>
      <c r="CS12" s="623"/>
      <c r="CT12" s="623"/>
      <c r="CU12" s="623"/>
      <c r="CV12" s="623"/>
      <c r="CW12" s="623"/>
      <c r="CX12" s="623"/>
      <c r="CY12" s="624"/>
      <c r="CZ12" s="649">
        <v>1.9</v>
      </c>
      <c r="DA12" s="649"/>
      <c r="DB12" s="649"/>
      <c r="DC12" s="649"/>
      <c r="DD12" s="628" t="s">
        <v>63</v>
      </c>
      <c r="DE12" s="623"/>
      <c r="DF12" s="623"/>
      <c r="DG12" s="623"/>
      <c r="DH12" s="623"/>
      <c r="DI12" s="623"/>
      <c r="DJ12" s="623"/>
      <c r="DK12" s="623"/>
      <c r="DL12" s="623"/>
      <c r="DM12" s="623"/>
      <c r="DN12" s="623"/>
      <c r="DO12" s="623"/>
      <c r="DP12" s="624"/>
      <c r="DQ12" s="628">
        <v>147932</v>
      </c>
      <c r="DR12" s="623"/>
      <c r="DS12" s="623"/>
      <c r="DT12" s="623"/>
      <c r="DU12" s="623"/>
      <c r="DV12" s="623"/>
      <c r="DW12" s="623"/>
      <c r="DX12" s="623"/>
      <c r="DY12" s="623"/>
      <c r="DZ12" s="623"/>
      <c r="EA12" s="623"/>
      <c r="EB12" s="623"/>
      <c r="EC12" s="666"/>
    </row>
    <row r="13" spans="2:143" ht="11.25" customHeight="1">
      <c r="B13" s="619" t="s">
        <v>186</v>
      </c>
      <c r="C13" s="620"/>
      <c r="D13" s="620"/>
      <c r="E13" s="620"/>
      <c r="F13" s="620"/>
      <c r="G13" s="620"/>
      <c r="H13" s="620"/>
      <c r="I13" s="620"/>
      <c r="J13" s="620"/>
      <c r="K13" s="620"/>
      <c r="L13" s="620"/>
      <c r="M13" s="620"/>
      <c r="N13" s="620"/>
      <c r="O13" s="620"/>
      <c r="P13" s="620"/>
      <c r="Q13" s="621"/>
      <c r="R13" s="622" t="s">
        <v>63</v>
      </c>
      <c r="S13" s="623"/>
      <c r="T13" s="623"/>
      <c r="U13" s="623"/>
      <c r="V13" s="623"/>
      <c r="W13" s="623"/>
      <c r="X13" s="623"/>
      <c r="Y13" s="624"/>
      <c r="Z13" s="649" t="s">
        <v>63</v>
      </c>
      <c r="AA13" s="649"/>
      <c r="AB13" s="649"/>
      <c r="AC13" s="649"/>
      <c r="AD13" s="650" t="s">
        <v>63</v>
      </c>
      <c r="AE13" s="650"/>
      <c r="AF13" s="650"/>
      <c r="AG13" s="650"/>
      <c r="AH13" s="650"/>
      <c r="AI13" s="650"/>
      <c r="AJ13" s="650"/>
      <c r="AK13" s="650"/>
      <c r="AL13" s="625" t="s">
        <v>63</v>
      </c>
      <c r="AM13" s="626"/>
      <c r="AN13" s="626"/>
      <c r="AO13" s="651"/>
      <c r="AP13" s="619" t="s">
        <v>187</v>
      </c>
      <c r="AQ13" s="620"/>
      <c r="AR13" s="620"/>
      <c r="AS13" s="620"/>
      <c r="AT13" s="620"/>
      <c r="AU13" s="620"/>
      <c r="AV13" s="620"/>
      <c r="AW13" s="620"/>
      <c r="AX13" s="620"/>
      <c r="AY13" s="620"/>
      <c r="AZ13" s="620"/>
      <c r="BA13" s="620"/>
      <c r="BB13" s="620"/>
      <c r="BC13" s="620"/>
      <c r="BD13" s="620"/>
      <c r="BE13" s="620"/>
      <c r="BF13" s="621"/>
      <c r="BG13" s="622">
        <v>5403280</v>
      </c>
      <c r="BH13" s="623"/>
      <c r="BI13" s="623"/>
      <c r="BJ13" s="623"/>
      <c r="BK13" s="623"/>
      <c r="BL13" s="623"/>
      <c r="BM13" s="623"/>
      <c r="BN13" s="624"/>
      <c r="BO13" s="649">
        <v>38.6</v>
      </c>
      <c r="BP13" s="649"/>
      <c r="BQ13" s="649"/>
      <c r="BR13" s="649"/>
      <c r="BS13" s="650" t="s">
        <v>63</v>
      </c>
      <c r="BT13" s="650"/>
      <c r="BU13" s="650"/>
      <c r="BV13" s="650"/>
      <c r="BW13" s="650"/>
      <c r="BX13" s="650"/>
      <c r="BY13" s="650"/>
      <c r="BZ13" s="650"/>
      <c r="CA13" s="650"/>
      <c r="CB13" s="708"/>
      <c r="CD13" s="656" t="s">
        <v>188</v>
      </c>
      <c r="CE13" s="657"/>
      <c r="CF13" s="657"/>
      <c r="CG13" s="657"/>
      <c r="CH13" s="657"/>
      <c r="CI13" s="657"/>
      <c r="CJ13" s="657"/>
      <c r="CK13" s="657"/>
      <c r="CL13" s="657"/>
      <c r="CM13" s="657"/>
      <c r="CN13" s="657"/>
      <c r="CO13" s="657"/>
      <c r="CP13" s="657"/>
      <c r="CQ13" s="658"/>
      <c r="CR13" s="622">
        <v>2592291</v>
      </c>
      <c r="CS13" s="623"/>
      <c r="CT13" s="623"/>
      <c r="CU13" s="623"/>
      <c r="CV13" s="623"/>
      <c r="CW13" s="623"/>
      <c r="CX13" s="623"/>
      <c r="CY13" s="624"/>
      <c r="CZ13" s="649">
        <v>6.2</v>
      </c>
      <c r="DA13" s="649"/>
      <c r="DB13" s="649"/>
      <c r="DC13" s="649"/>
      <c r="DD13" s="628">
        <v>1240960</v>
      </c>
      <c r="DE13" s="623"/>
      <c r="DF13" s="623"/>
      <c r="DG13" s="623"/>
      <c r="DH13" s="623"/>
      <c r="DI13" s="623"/>
      <c r="DJ13" s="623"/>
      <c r="DK13" s="623"/>
      <c r="DL13" s="623"/>
      <c r="DM13" s="623"/>
      <c r="DN13" s="623"/>
      <c r="DO13" s="623"/>
      <c r="DP13" s="624"/>
      <c r="DQ13" s="628">
        <v>1427917</v>
      </c>
      <c r="DR13" s="623"/>
      <c r="DS13" s="623"/>
      <c r="DT13" s="623"/>
      <c r="DU13" s="623"/>
      <c r="DV13" s="623"/>
      <c r="DW13" s="623"/>
      <c r="DX13" s="623"/>
      <c r="DY13" s="623"/>
      <c r="DZ13" s="623"/>
      <c r="EA13" s="623"/>
      <c r="EB13" s="623"/>
      <c r="EC13" s="666"/>
    </row>
    <row r="14" spans="2:143" ht="11.25" customHeight="1">
      <c r="B14" s="619" t="s">
        <v>189</v>
      </c>
      <c r="C14" s="620"/>
      <c r="D14" s="620"/>
      <c r="E14" s="620"/>
      <c r="F14" s="620"/>
      <c r="G14" s="620"/>
      <c r="H14" s="620"/>
      <c r="I14" s="620"/>
      <c r="J14" s="620"/>
      <c r="K14" s="620"/>
      <c r="L14" s="620"/>
      <c r="M14" s="620"/>
      <c r="N14" s="620"/>
      <c r="O14" s="620"/>
      <c r="P14" s="620"/>
      <c r="Q14" s="621"/>
      <c r="R14" s="622" t="s">
        <v>63</v>
      </c>
      <c r="S14" s="623"/>
      <c r="T14" s="623"/>
      <c r="U14" s="623"/>
      <c r="V14" s="623"/>
      <c r="W14" s="623"/>
      <c r="X14" s="623"/>
      <c r="Y14" s="624"/>
      <c r="Z14" s="649" t="s">
        <v>63</v>
      </c>
      <c r="AA14" s="649"/>
      <c r="AB14" s="649"/>
      <c r="AC14" s="649"/>
      <c r="AD14" s="650" t="s">
        <v>63</v>
      </c>
      <c r="AE14" s="650"/>
      <c r="AF14" s="650"/>
      <c r="AG14" s="650"/>
      <c r="AH14" s="650"/>
      <c r="AI14" s="650"/>
      <c r="AJ14" s="650"/>
      <c r="AK14" s="650"/>
      <c r="AL14" s="625" t="s">
        <v>63</v>
      </c>
      <c r="AM14" s="626"/>
      <c r="AN14" s="626"/>
      <c r="AO14" s="651"/>
      <c r="AP14" s="619" t="s">
        <v>190</v>
      </c>
      <c r="AQ14" s="620"/>
      <c r="AR14" s="620"/>
      <c r="AS14" s="620"/>
      <c r="AT14" s="620"/>
      <c r="AU14" s="620"/>
      <c r="AV14" s="620"/>
      <c r="AW14" s="620"/>
      <c r="AX14" s="620"/>
      <c r="AY14" s="620"/>
      <c r="AZ14" s="620"/>
      <c r="BA14" s="620"/>
      <c r="BB14" s="620"/>
      <c r="BC14" s="620"/>
      <c r="BD14" s="620"/>
      <c r="BE14" s="620"/>
      <c r="BF14" s="621"/>
      <c r="BG14" s="622">
        <v>203337</v>
      </c>
      <c r="BH14" s="623"/>
      <c r="BI14" s="623"/>
      <c r="BJ14" s="623"/>
      <c r="BK14" s="623"/>
      <c r="BL14" s="623"/>
      <c r="BM14" s="623"/>
      <c r="BN14" s="624"/>
      <c r="BO14" s="649">
        <v>1.5</v>
      </c>
      <c r="BP14" s="649"/>
      <c r="BQ14" s="649"/>
      <c r="BR14" s="649"/>
      <c r="BS14" s="650" t="s">
        <v>63</v>
      </c>
      <c r="BT14" s="650"/>
      <c r="BU14" s="650"/>
      <c r="BV14" s="650"/>
      <c r="BW14" s="650"/>
      <c r="BX14" s="650"/>
      <c r="BY14" s="650"/>
      <c r="BZ14" s="650"/>
      <c r="CA14" s="650"/>
      <c r="CB14" s="708"/>
      <c r="CD14" s="656" t="s">
        <v>191</v>
      </c>
      <c r="CE14" s="657"/>
      <c r="CF14" s="657"/>
      <c r="CG14" s="657"/>
      <c r="CH14" s="657"/>
      <c r="CI14" s="657"/>
      <c r="CJ14" s="657"/>
      <c r="CK14" s="657"/>
      <c r="CL14" s="657"/>
      <c r="CM14" s="657"/>
      <c r="CN14" s="657"/>
      <c r="CO14" s="657"/>
      <c r="CP14" s="657"/>
      <c r="CQ14" s="658"/>
      <c r="CR14" s="622">
        <v>1125114</v>
      </c>
      <c r="CS14" s="623"/>
      <c r="CT14" s="623"/>
      <c r="CU14" s="623"/>
      <c r="CV14" s="623"/>
      <c r="CW14" s="623"/>
      <c r="CX14" s="623"/>
      <c r="CY14" s="624"/>
      <c r="CZ14" s="649">
        <v>2.7</v>
      </c>
      <c r="DA14" s="649"/>
      <c r="DB14" s="649"/>
      <c r="DC14" s="649"/>
      <c r="DD14" s="628">
        <v>116091</v>
      </c>
      <c r="DE14" s="623"/>
      <c r="DF14" s="623"/>
      <c r="DG14" s="623"/>
      <c r="DH14" s="623"/>
      <c r="DI14" s="623"/>
      <c r="DJ14" s="623"/>
      <c r="DK14" s="623"/>
      <c r="DL14" s="623"/>
      <c r="DM14" s="623"/>
      <c r="DN14" s="623"/>
      <c r="DO14" s="623"/>
      <c r="DP14" s="624"/>
      <c r="DQ14" s="628">
        <v>987527</v>
      </c>
      <c r="DR14" s="623"/>
      <c r="DS14" s="623"/>
      <c r="DT14" s="623"/>
      <c r="DU14" s="623"/>
      <c r="DV14" s="623"/>
      <c r="DW14" s="623"/>
      <c r="DX14" s="623"/>
      <c r="DY14" s="623"/>
      <c r="DZ14" s="623"/>
      <c r="EA14" s="623"/>
      <c r="EB14" s="623"/>
      <c r="EC14" s="666"/>
    </row>
    <row r="15" spans="2:143" ht="11.25" customHeight="1">
      <c r="B15" s="619" t="s">
        <v>192</v>
      </c>
      <c r="C15" s="620"/>
      <c r="D15" s="620"/>
      <c r="E15" s="620"/>
      <c r="F15" s="620"/>
      <c r="G15" s="620"/>
      <c r="H15" s="620"/>
      <c r="I15" s="620"/>
      <c r="J15" s="620"/>
      <c r="K15" s="620"/>
      <c r="L15" s="620"/>
      <c r="M15" s="620"/>
      <c r="N15" s="620"/>
      <c r="O15" s="620"/>
      <c r="P15" s="620"/>
      <c r="Q15" s="621"/>
      <c r="R15" s="622" t="s">
        <v>63</v>
      </c>
      <c r="S15" s="623"/>
      <c r="T15" s="623"/>
      <c r="U15" s="623"/>
      <c r="V15" s="623"/>
      <c r="W15" s="623"/>
      <c r="X15" s="623"/>
      <c r="Y15" s="624"/>
      <c r="Z15" s="649" t="s">
        <v>63</v>
      </c>
      <c r="AA15" s="649"/>
      <c r="AB15" s="649"/>
      <c r="AC15" s="649"/>
      <c r="AD15" s="650" t="s">
        <v>63</v>
      </c>
      <c r="AE15" s="650"/>
      <c r="AF15" s="650"/>
      <c r="AG15" s="650"/>
      <c r="AH15" s="650"/>
      <c r="AI15" s="650"/>
      <c r="AJ15" s="650"/>
      <c r="AK15" s="650"/>
      <c r="AL15" s="625" t="s">
        <v>63</v>
      </c>
      <c r="AM15" s="626"/>
      <c r="AN15" s="626"/>
      <c r="AO15" s="651"/>
      <c r="AP15" s="619" t="s">
        <v>193</v>
      </c>
      <c r="AQ15" s="620"/>
      <c r="AR15" s="620"/>
      <c r="AS15" s="620"/>
      <c r="AT15" s="620"/>
      <c r="AU15" s="620"/>
      <c r="AV15" s="620"/>
      <c r="AW15" s="620"/>
      <c r="AX15" s="620"/>
      <c r="AY15" s="620"/>
      <c r="AZ15" s="620"/>
      <c r="BA15" s="620"/>
      <c r="BB15" s="620"/>
      <c r="BC15" s="620"/>
      <c r="BD15" s="620"/>
      <c r="BE15" s="620"/>
      <c r="BF15" s="621"/>
      <c r="BG15" s="622">
        <v>643161</v>
      </c>
      <c r="BH15" s="623"/>
      <c r="BI15" s="623"/>
      <c r="BJ15" s="623"/>
      <c r="BK15" s="623"/>
      <c r="BL15" s="623"/>
      <c r="BM15" s="623"/>
      <c r="BN15" s="624"/>
      <c r="BO15" s="649">
        <v>4.5999999999999996</v>
      </c>
      <c r="BP15" s="649"/>
      <c r="BQ15" s="649"/>
      <c r="BR15" s="649"/>
      <c r="BS15" s="650" t="s">
        <v>63</v>
      </c>
      <c r="BT15" s="650"/>
      <c r="BU15" s="650"/>
      <c r="BV15" s="650"/>
      <c r="BW15" s="650"/>
      <c r="BX15" s="650"/>
      <c r="BY15" s="650"/>
      <c r="BZ15" s="650"/>
      <c r="CA15" s="650"/>
      <c r="CB15" s="708"/>
      <c r="CD15" s="656" t="s">
        <v>194</v>
      </c>
      <c r="CE15" s="657"/>
      <c r="CF15" s="657"/>
      <c r="CG15" s="657"/>
      <c r="CH15" s="657"/>
      <c r="CI15" s="657"/>
      <c r="CJ15" s="657"/>
      <c r="CK15" s="657"/>
      <c r="CL15" s="657"/>
      <c r="CM15" s="657"/>
      <c r="CN15" s="657"/>
      <c r="CO15" s="657"/>
      <c r="CP15" s="657"/>
      <c r="CQ15" s="658"/>
      <c r="CR15" s="622">
        <v>2755766</v>
      </c>
      <c r="CS15" s="623"/>
      <c r="CT15" s="623"/>
      <c r="CU15" s="623"/>
      <c r="CV15" s="623"/>
      <c r="CW15" s="623"/>
      <c r="CX15" s="623"/>
      <c r="CY15" s="624"/>
      <c r="CZ15" s="649">
        <v>6.6</v>
      </c>
      <c r="DA15" s="649"/>
      <c r="DB15" s="649"/>
      <c r="DC15" s="649"/>
      <c r="DD15" s="628">
        <v>531478</v>
      </c>
      <c r="DE15" s="623"/>
      <c r="DF15" s="623"/>
      <c r="DG15" s="623"/>
      <c r="DH15" s="623"/>
      <c r="DI15" s="623"/>
      <c r="DJ15" s="623"/>
      <c r="DK15" s="623"/>
      <c r="DL15" s="623"/>
      <c r="DM15" s="623"/>
      <c r="DN15" s="623"/>
      <c r="DO15" s="623"/>
      <c r="DP15" s="624"/>
      <c r="DQ15" s="628">
        <v>2166532</v>
      </c>
      <c r="DR15" s="623"/>
      <c r="DS15" s="623"/>
      <c r="DT15" s="623"/>
      <c r="DU15" s="623"/>
      <c r="DV15" s="623"/>
      <c r="DW15" s="623"/>
      <c r="DX15" s="623"/>
      <c r="DY15" s="623"/>
      <c r="DZ15" s="623"/>
      <c r="EA15" s="623"/>
      <c r="EB15" s="623"/>
      <c r="EC15" s="666"/>
    </row>
    <row r="16" spans="2:143" ht="11.25" customHeight="1">
      <c r="B16" s="619" t="s">
        <v>195</v>
      </c>
      <c r="C16" s="620"/>
      <c r="D16" s="620"/>
      <c r="E16" s="620"/>
      <c r="F16" s="620"/>
      <c r="G16" s="620"/>
      <c r="H16" s="620"/>
      <c r="I16" s="620"/>
      <c r="J16" s="620"/>
      <c r="K16" s="620"/>
      <c r="L16" s="620"/>
      <c r="M16" s="620"/>
      <c r="N16" s="620"/>
      <c r="O16" s="620"/>
      <c r="P16" s="620"/>
      <c r="Q16" s="621"/>
      <c r="R16" s="622">
        <v>26509</v>
      </c>
      <c r="S16" s="623"/>
      <c r="T16" s="623"/>
      <c r="U16" s="623"/>
      <c r="V16" s="623"/>
      <c r="W16" s="623"/>
      <c r="X16" s="623"/>
      <c r="Y16" s="624"/>
      <c r="Z16" s="649">
        <v>0.1</v>
      </c>
      <c r="AA16" s="649"/>
      <c r="AB16" s="649"/>
      <c r="AC16" s="649"/>
      <c r="AD16" s="650">
        <v>26509</v>
      </c>
      <c r="AE16" s="650"/>
      <c r="AF16" s="650"/>
      <c r="AG16" s="650"/>
      <c r="AH16" s="650"/>
      <c r="AI16" s="650"/>
      <c r="AJ16" s="650"/>
      <c r="AK16" s="650"/>
      <c r="AL16" s="625">
        <v>0.1</v>
      </c>
      <c r="AM16" s="626"/>
      <c r="AN16" s="626"/>
      <c r="AO16" s="651"/>
      <c r="AP16" s="619" t="s">
        <v>196</v>
      </c>
      <c r="AQ16" s="620"/>
      <c r="AR16" s="620"/>
      <c r="AS16" s="620"/>
      <c r="AT16" s="620"/>
      <c r="AU16" s="620"/>
      <c r="AV16" s="620"/>
      <c r="AW16" s="620"/>
      <c r="AX16" s="620"/>
      <c r="AY16" s="620"/>
      <c r="AZ16" s="620"/>
      <c r="BA16" s="620"/>
      <c r="BB16" s="620"/>
      <c r="BC16" s="620"/>
      <c r="BD16" s="620"/>
      <c r="BE16" s="620"/>
      <c r="BF16" s="621"/>
      <c r="BG16" s="622" t="s">
        <v>63</v>
      </c>
      <c r="BH16" s="623"/>
      <c r="BI16" s="623"/>
      <c r="BJ16" s="623"/>
      <c r="BK16" s="623"/>
      <c r="BL16" s="623"/>
      <c r="BM16" s="623"/>
      <c r="BN16" s="624"/>
      <c r="BO16" s="649" t="s">
        <v>63</v>
      </c>
      <c r="BP16" s="649"/>
      <c r="BQ16" s="649"/>
      <c r="BR16" s="649"/>
      <c r="BS16" s="650" t="s">
        <v>63</v>
      </c>
      <c r="BT16" s="650"/>
      <c r="BU16" s="650"/>
      <c r="BV16" s="650"/>
      <c r="BW16" s="650"/>
      <c r="BX16" s="650"/>
      <c r="BY16" s="650"/>
      <c r="BZ16" s="650"/>
      <c r="CA16" s="650"/>
      <c r="CB16" s="708"/>
      <c r="CD16" s="656" t="s">
        <v>197</v>
      </c>
      <c r="CE16" s="657"/>
      <c r="CF16" s="657"/>
      <c r="CG16" s="657"/>
      <c r="CH16" s="657"/>
      <c r="CI16" s="657"/>
      <c r="CJ16" s="657"/>
      <c r="CK16" s="657"/>
      <c r="CL16" s="657"/>
      <c r="CM16" s="657"/>
      <c r="CN16" s="657"/>
      <c r="CO16" s="657"/>
      <c r="CP16" s="657"/>
      <c r="CQ16" s="658"/>
      <c r="CR16" s="622">
        <v>20854</v>
      </c>
      <c r="CS16" s="623"/>
      <c r="CT16" s="623"/>
      <c r="CU16" s="623"/>
      <c r="CV16" s="623"/>
      <c r="CW16" s="623"/>
      <c r="CX16" s="623"/>
      <c r="CY16" s="624"/>
      <c r="CZ16" s="649">
        <v>0</v>
      </c>
      <c r="DA16" s="649"/>
      <c r="DB16" s="649"/>
      <c r="DC16" s="649"/>
      <c r="DD16" s="628" t="s">
        <v>63</v>
      </c>
      <c r="DE16" s="623"/>
      <c r="DF16" s="623"/>
      <c r="DG16" s="623"/>
      <c r="DH16" s="623"/>
      <c r="DI16" s="623"/>
      <c r="DJ16" s="623"/>
      <c r="DK16" s="623"/>
      <c r="DL16" s="623"/>
      <c r="DM16" s="623"/>
      <c r="DN16" s="623"/>
      <c r="DO16" s="623"/>
      <c r="DP16" s="624"/>
      <c r="DQ16" s="628">
        <v>2954</v>
      </c>
      <c r="DR16" s="623"/>
      <c r="DS16" s="623"/>
      <c r="DT16" s="623"/>
      <c r="DU16" s="623"/>
      <c r="DV16" s="623"/>
      <c r="DW16" s="623"/>
      <c r="DX16" s="623"/>
      <c r="DY16" s="623"/>
      <c r="DZ16" s="623"/>
      <c r="EA16" s="623"/>
      <c r="EB16" s="623"/>
      <c r="EC16" s="666"/>
    </row>
    <row r="17" spans="2:133" ht="11.25" customHeight="1">
      <c r="B17" s="619" t="s">
        <v>198</v>
      </c>
      <c r="C17" s="620"/>
      <c r="D17" s="620"/>
      <c r="E17" s="620"/>
      <c r="F17" s="620"/>
      <c r="G17" s="620"/>
      <c r="H17" s="620"/>
      <c r="I17" s="620"/>
      <c r="J17" s="620"/>
      <c r="K17" s="620"/>
      <c r="L17" s="620"/>
      <c r="M17" s="620"/>
      <c r="N17" s="620"/>
      <c r="O17" s="620"/>
      <c r="P17" s="620"/>
      <c r="Q17" s="621"/>
      <c r="R17" s="622">
        <v>146944</v>
      </c>
      <c r="S17" s="623"/>
      <c r="T17" s="623"/>
      <c r="U17" s="623"/>
      <c r="V17" s="623"/>
      <c r="W17" s="623"/>
      <c r="X17" s="623"/>
      <c r="Y17" s="624"/>
      <c r="Z17" s="649">
        <v>0.3</v>
      </c>
      <c r="AA17" s="649"/>
      <c r="AB17" s="649"/>
      <c r="AC17" s="649"/>
      <c r="AD17" s="650">
        <v>146944</v>
      </c>
      <c r="AE17" s="650"/>
      <c r="AF17" s="650"/>
      <c r="AG17" s="650"/>
      <c r="AH17" s="650"/>
      <c r="AI17" s="650"/>
      <c r="AJ17" s="650"/>
      <c r="AK17" s="650"/>
      <c r="AL17" s="625">
        <v>0.7</v>
      </c>
      <c r="AM17" s="626"/>
      <c r="AN17" s="626"/>
      <c r="AO17" s="651"/>
      <c r="AP17" s="619" t="s">
        <v>199</v>
      </c>
      <c r="AQ17" s="620"/>
      <c r="AR17" s="620"/>
      <c r="AS17" s="620"/>
      <c r="AT17" s="620"/>
      <c r="AU17" s="620"/>
      <c r="AV17" s="620"/>
      <c r="AW17" s="620"/>
      <c r="AX17" s="620"/>
      <c r="AY17" s="620"/>
      <c r="AZ17" s="620"/>
      <c r="BA17" s="620"/>
      <c r="BB17" s="620"/>
      <c r="BC17" s="620"/>
      <c r="BD17" s="620"/>
      <c r="BE17" s="620"/>
      <c r="BF17" s="621"/>
      <c r="BG17" s="622" t="s">
        <v>63</v>
      </c>
      <c r="BH17" s="623"/>
      <c r="BI17" s="623"/>
      <c r="BJ17" s="623"/>
      <c r="BK17" s="623"/>
      <c r="BL17" s="623"/>
      <c r="BM17" s="623"/>
      <c r="BN17" s="624"/>
      <c r="BO17" s="649" t="s">
        <v>63</v>
      </c>
      <c r="BP17" s="649"/>
      <c r="BQ17" s="649"/>
      <c r="BR17" s="649"/>
      <c r="BS17" s="650" t="s">
        <v>63</v>
      </c>
      <c r="BT17" s="650"/>
      <c r="BU17" s="650"/>
      <c r="BV17" s="650"/>
      <c r="BW17" s="650"/>
      <c r="BX17" s="650"/>
      <c r="BY17" s="650"/>
      <c r="BZ17" s="650"/>
      <c r="CA17" s="650"/>
      <c r="CB17" s="708"/>
      <c r="CD17" s="656" t="s">
        <v>200</v>
      </c>
      <c r="CE17" s="657"/>
      <c r="CF17" s="657"/>
      <c r="CG17" s="657"/>
      <c r="CH17" s="657"/>
      <c r="CI17" s="657"/>
      <c r="CJ17" s="657"/>
      <c r="CK17" s="657"/>
      <c r="CL17" s="657"/>
      <c r="CM17" s="657"/>
      <c r="CN17" s="657"/>
      <c r="CO17" s="657"/>
      <c r="CP17" s="657"/>
      <c r="CQ17" s="658"/>
      <c r="CR17" s="622">
        <v>4490609</v>
      </c>
      <c r="CS17" s="623"/>
      <c r="CT17" s="623"/>
      <c r="CU17" s="623"/>
      <c r="CV17" s="623"/>
      <c r="CW17" s="623"/>
      <c r="CX17" s="623"/>
      <c r="CY17" s="624"/>
      <c r="CZ17" s="649">
        <v>10.7</v>
      </c>
      <c r="DA17" s="649"/>
      <c r="DB17" s="649"/>
      <c r="DC17" s="649"/>
      <c r="DD17" s="628" t="s">
        <v>63</v>
      </c>
      <c r="DE17" s="623"/>
      <c r="DF17" s="623"/>
      <c r="DG17" s="623"/>
      <c r="DH17" s="623"/>
      <c r="DI17" s="623"/>
      <c r="DJ17" s="623"/>
      <c r="DK17" s="623"/>
      <c r="DL17" s="623"/>
      <c r="DM17" s="623"/>
      <c r="DN17" s="623"/>
      <c r="DO17" s="623"/>
      <c r="DP17" s="624"/>
      <c r="DQ17" s="628">
        <v>4361111</v>
      </c>
      <c r="DR17" s="623"/>
      <c r="DS17" s="623"/>
      <c r="DT17" s="623"/>
      <c r="DU17" s="623"/>
      <c r="DV17" s="623"/>
      <c r="DW17" s="623"/>
      <c r="DX17" s="623"/>
      <c r="DY17" s="623"/>
      <c r="DZ17" s="623"/>
      <c r="EA17" s="623"/>
      <c r="EB17" s="623"/>
      <c r="EC17" s="666"/>
    </row>
    <row r="18" spans="2:133" ht="11.25" customHeight="1">
      <c r="B18" s="619" t="s">
        <v>201</v>
      </c>
      <c r="C18" s="620"/>
      <c r="D18" s="620"/>
      <c r="E18" s="620"/>
      <c r="F18" s="620"/>
      <c r="G18" s="620"/>
      <c r="H18" s="620"/>
      <c r="I18" s="620"/>
      <c r="J18" s="620"/>
      <c r="K18" s="620"/>
      <c r="L18" s="620"/>
      <c r="M18" s="620"/>
      <c r="N18" s="620"/>
      <c r="O18" s="620"/>
      <c r="P18" s="620"/>
      <c r="Q18" s="621"/>
      <c r="R18" s="622">
        <v>213015</v>
      </c>
      <c r="S18" s="623"/>
      <c r="T18" s="623"/>
      <c r="U18" s="623"/>
      <c r="V18" s="623"/>
      <c r="W18" s="623"/>
      <c r="X18" s="623"/>
      <c r="Y18" s="624"/>
      <c r="Z18" s="649">
        <v>0.5</v>
      </c>
      <c r="AA18" s="649"/>
      <c r="AB18" s="649"/>
      <c r="AC18" s="649"/>
      <c r="AD18" s="650">
        <v>204047</v>
      </c>
      <c r="AE18" s="650"/>
      <c r="AF18" s="650"/>
      <c r="AG18" s="650"/>
      <c r="AH18" s="650"/>
      <c r="AI18" s="650"/>
      <c r="AJ18" s="650"/>
      <c r="AK18" s="650"/>
      <c r="AL18" s="625">
        <v>1</v>
      </c>
      <c r="AM18" s="626"/>
      <c r="AN18" s="626"/>
      <c r="AO18" s="651"/>
      <c r="AP18" s="619" t="s">
        <v>202</v>
      </c>
      <c r="AQ18" s="620"/>
      <c r="AR18" s="620"/>
      <c r="AS18" s="620"/>
      <c r="AT18" s="620"/>
      <c r="AU18" s="620"/>
      <c r="AV18" s="620"/>
      <c r="AW18" s="620"/>
      <c r="AX18" s="620"/>
      <c r="AY18" s="620"/>
      <c r="AZ18" s="620"/>
      <c r="BA18" s="620"/>
      <c r="BB18" s="620"/>
      <c r="BC18" s="620"/>
      <c r="BD18" s="620"/>
      <c r="BE18" s="620"/>
      <c r="BF18" s="621"/>
      <c r="BG18" s="622" t="s">
        <v>63</v>
      </c>
      <c r="BH18" s="623"/>
      <c r="BI18" s="623"/>
      <c r="BJ18" s="623"/>
      <c r="BK18" s="623"/>
      <c r="BL18" s="623"/>
      <c r="BM18" s="623"/>
      <c r="BN18" s="624"/>
      <c r="BO18" s="649" t="s">
        <v>63</v>
      </c>
      <c r="BP18" s="649"/>
      <c r="BQ18" s="649"/>
      <c r="BR18" s="649"/>
      <c r="BS18" s="650" t="s">
        <v>63</v>
      </c>
      <c r="BT18" s="650"/>
      <c r="BU18" s="650"/>
      <c r="BV18" s="650"/>
      <c r="BW18" s="650"/>
      <c r="BX18" s="650"/>
      <c r="BY18" s="650"/>
      <c r="BZ18" s="650"/>
      <c r="CA18" s="650"/>
      <c r="CB18" s="708"/>
      <c r="CD18" s="656" t="s">
        <v>203</v>
      </c>
      <c r="CE18" s="657"/>
      <c r="CF18" s="657"/>
      <c r="CG18" s="657"/>
      <c r="CH18" s="657"/>
      <c r="CI18" s="657"/>
      <c r="CJ18" s="657"/>
      <c r="CK18" s="657"/>
      <c r="CL18" s="657"/>
      <c r="CM18" s="657"/>
      <c r="CN18" s="657"/>
      <c r="CO18" s="657"/>
      <c r="CP18" s="657"/>
      <c r="CQ18" s="658"/>
      <c r="CR18" s="622" t="s">
        <v>63</v>
      </c>
      <c r="CS18" s="623"/>
      <c r="CT18" s="623"/>
      <c r="CU18" s="623"/>
      <c r="CV18" s="623"/>
      <c r="CW18" s="623"/>
      <c r="CX18" s="623"/>
      <c r="CY18" s="624"/>
      <c r="CZ18" s="649" t="s">
        <v>63</v>
      </c>
      <c r="DA18" s="649"/>
      <c r="DB18" s="649"/>
      <c r="DC18" s="649"/>
      <c r="DD18" s="628" t="s">
        <v>63</v>
      </c>
      <c r="DE18" s="623"/>
      <c r="DF18" s="623"/>
      <c r="DG18" s="623"/>
      <c r="DH18" s="623"/>
      <c r="DI18" s="623"/>
      <c r="DJ18" s="623"/>
      <c r="DK18" s="623"/>
      <c r="DL18" s="623"/>
      <c r="DM18" s="623"/>
      <c r="DN18" s="623"/>
      <c r="DO18" s="623"/>
      <c r="DP18" s="624"/>
      <c r="DQ18" s="628" t="s">
        <v>63</v>
      </c>
      <c r="DR18" s="623"/>
      <c r="DS18" s="623"/>
      <c r="DT18" s="623"/>
      <c r="DU18" s="623"/>
      <c r="DV18" s="623"/>
      <c r="DW18" s="623"/>
      <c r="DX18" s="623"/>
      <c r="DY18" s="623"/>
      <c r="DZ18" s="623"/>
      <c r="EA18" s="623"/>
      <c r="EB18" s="623"/>
      <c r="EC18" s="666"/>
    </row>
    <row r="19" spans="2:133" ht="11.25" customHeight="1">
      <c r="B19" s="619" t="s">
        <v>204</v>
      </c>
      <c r="C19" s="620"/>
      <c r="D19" s="620"/>
      <c r="E19" s="620"/>
      <c r="F19" s="620"/>
      <c r="G19" s="620"/>
      <c r="H19" s="620"/>
      <c r="I19" s="620"/>
      <c r="J19" s="620"/>
      <c r="K19" s="620"/>
      <c r="L19" s="620"/>
      <c r="M19" s="620"/>
      <c r="N19" s="620"/>
      <c r="O19" s="620"/>
      <c r="P19" s="620"/>
      <c r="Q19" s="621"/>
      <c r="R19" s="622">
        <v>105599</v>
      </c>
      <c r="S19" s="623"/>
      <c r="T19" s="623"/>
      <c r="U19" s="623"/>
      <c r="V19" s="623"/>
      <c r="W19" s="623"/>
      <c r="X19" s="623"/>
      <c r="Y19" s="624"/>
      <c r="Z19" s="649">
        <v>0.2</v>
      </c>
      <c r="AA19" s="649"/>
      <c r="AB19" s="649"/>
      <c r="AC19" s="649"/>
      <c r="AD19" s="650">
        <v>105599</v>
      </c>
      <c r="AE19" s="650"/>
      <c r="AF19" s="650"/>
      <c r="AG19" s="650"/>
      <c r="AH19" s="650"/>
      <c r="AI19" s="650"/>
      <c r="AJ19" s="650"/>
      <c r="AK19" s="650"/>
      <c r="AL19" s="625">
        <v>0.5</v>
      </c>
      <c r="AM19" s="626"/>
      <c r="AN19" s="626"/>
      <c r="AO19" s="651"/>
      <c r="AP19" s="619" t="s">
        <v>205</v>
      </c>
      <c r="AQ19" s="620"/>
      <c r="AR19" s="620"/>
      <c r="AS19" s="620"/>
      <c r="AT19" s="620"/>
      <c r="AU19" s="620"/>
      <c r="AV19" s="620"/>
      <c r="AW19" s="620"/>
      <c r="AX19" s="620"/>
      <c r="AY19" s="620"/>
      <c r="AZ19" s="620"/>
      <c r="BA19" s="620"/>
      <c r="BB19" s="620"/>
      <c r="BC19" s="620"/>
      <c r="BD19" s="620"/>
      <c r="BE19" s="620"/>
      <c r="BF19" s="621"/>
      <c r="BG19" s="622">
        <v>829031</v>
      </c>
      <c r="BH19" s="623"/>
      <c r="BI19" s="623"/>
      <c r="BJ19" s="623"/>
      <c r="BK19" s="623"/>
      <c r="BL19" s="623"/>
      <c r="BM19" s="623"/>
      <c r="BN19" s="624"/>
      <c r="BO19" s="649">
        <v>5.9</v>
      </c>
      <c r="BP19" s="649"/>
      <c r="BQ19" s="649"/>
      <c r="BR19" s="649"/>
      <c r="BS19" s="650" t="s">
        <v>63</v>
      </c>
      <c r="BT19" s="650"/>
      <c r="BU19" s="650"/>
      <c r="BV19" s="650"/>
      <c r="BW19" s="650"/>
      <c r="BX19" s="650"/>
      <c r="BY19" s="650"/>
      <c r="BZ19" s="650"/>
      <c r="CA19" s="650"/>
      <c r="CB19" s="708"/>
      <c r="CD19" s="656" t="s">
        <v>206</v>
      </c>
      <c r="CE19" s="657"/>
      <c r="CF19" s="657"/>
      <c r="CG19" s="657"/>
      <c r="CH19" s="657"/>
      <c r="CI19" s="657"/>
      <c r="CJ19" s="657"/>
      <c r="CK19" s="657"/>
      <c r="CL19" s="657"/>
      <c r="CM19" s="657"/>
      <c r="CN19" s="657"/>
      <c r="CO19" s="657"/>
      <c r="CP19" s="657"/>
      <c r="CQ19" s="658"/>
      <c r="CR19" s="622" t="s">
        <v>63</v>
      </c>
      <c r="CS19" s="623"/>
      <c r="CT19" s="623"/>
      <c r="CU19" s="623"/>
      <c r="CV19" s="623"/>
      <c r="CW19" s="623"/>
      <c r="CX19" s="623"/>
      <c r="CY19" s="624"/>
      <c r="CZ19" s="649" t="s">
        <v>63</v>
      </c>
      <c r="DA19" s="649"/>
      <c r="DB19" s="649"/>
      <c r="DC19" s="649"/>
      <c r="DD19" s="628" t="s">
        <v>63</v>
      </c>
      <c r="DE19" s="623"/>
      <c r="DF19" s="623"/>
      <c r="DG19" s="623"/>
      <c r="DH19" s="623"/>
      <c r="DI19" s="623"/>
      <c r="DJ19" s="623"/>
      <c r="DK19" s="623"/>
      <c r="DL19" s="623"/>
      <c r="DM19" s="623"/>
      <c r="DN19" s="623"/>
      <c r="DO19" s="623"/>
      <c r="DP19" s="624"/>
      <c r="DQ19" s="628" t="s">
        <v>63</v>
      </c>
      <c r="DR19" s="623"/>
      <c r="DS19" s="623"/>
      <c r="DT19" s="623"/>
      <c r="DU19" s="623"/>
      <c r="DV19" s="623"/>
      <c r="DW19" s="623"/>
      <c r="DX19" s="623"/>
      <c r="DY19" s="623"/>
      <c r="DZ19" s="623"/>
      <c r="EA19" s="623"/>
      <c r="EB19" s="623"/>
      <c r="EC19" s="666"/>
    </row>
    <row r="20" spans="2:133" ht="11.25" customHeight="1">
      <c r="B20" s="619" t="s">
        <v>207</v>
      </c>
      <c r="C20" s="620"/>
      <c r="D20" s="620"/>
      <c r="E20" s="620"/>
      <c r="F20" s="620"/>
      <c r="G20" s="620"/>
      <c r="H20" s="620"/>
      <c r="I20" s="620"/>
      <c r="J20" s="620"/>
      <c r="K20" s="620"/>
      <c r="L20" s="620"/>
      <c r="M20" s="620"/>
      <c r="N20" s="620"/>
      <c r="O20" s="620"/>
      <c r="P20" s="620"/>
      <c r="Q20" s="621"/>
      <c r="R20" s="622">
        <v>8608</v>
      </c>
      <c r="S20" s="623"/>
      <c r="T20" s="623"/>
      <c r="U20" s="623"/>
      <c r="V20" s="623"/>
      <c r="W20" s="623"/>
      <c r="X20" s="623"/>
      <c r="Y20" s="624"/>
      <c r="Z20" s="649">
        <v>0</v>
      </c>
      <c r="AA20" s="649"/>
      <c r="AB20" s="649"/>
      <c r="AC20" s="649"/>
      <c r="AD20" s="650">
        <v>8608</v>
      </c>
      <c r="AE20" s="650"/>
      <c r="AF20" s="650"/>
      <c r="AG20" s="650"/>
      <c r="AH20" s="650"/>
      <c r="AI20" s="650"/>
      <c r="AJ20" s="650"/>
      <c r="AK20" s="650"/>
      <c r="AL20" s="625">
        <v>0</v>
      </c>
      <c r="AM20" s="626"/>
      <c r="AN20" s="626"/>
      <c r="AO20" s="651"/>
      <c r="AP20" s="619" t="s">
        <v>208</v>
      </c>
      <c r="AQ20" s="620"/>
      <c r="AR20" s="620"/>
      <c r="AS20" s="620"/>
      <c r="AT20" s="620"/>
      <c r="AU20" s="620"/>
      <c r="AV20" s="620"/>
      <c r="AW20" s="620"/>
      <c r="AX20" s="620"/>
      <c r="AY20" s="620"/>
      <c r="AZ20" s="620"/>
      <c r="BA20" s="620"/>
      <c r="BB20" s="620"/>
      <c r="BC20" s="620"/>
      <c r="BD20" s="620"/>
      <c r="BE20" s="620"/>
      <c r="BF20" s="621"/>
      <c r="BG20" s="622">
        <v>829031</v>
      </c>
      <c r="BH20" s="623"/>
      <c r="BI20" s="623"/>
      <c r="BJ20" s="623"/>
      <c r="BK20" s="623"/>
      <c r="BL20" s="623"/>
      <c r="BM20" s="623"/>
      <c r="BN20" s="624"/>
      <c r="BO20" s="649">
        <v>5.9</v>
      </c>
      <c r="BP20" s="649"/>
      <c r="BQ20" s="649"/>
      <c r="BR20" s="649"/>
      <c r="BS20" s="650" t="s">
        <v>63</v>
      </c>
      <c r="BT20" s="650"/>
      <c r="BU20" s="650"/>
      <c r="BV20" s="650"/>
      <c r="BW20" s="650"/>
      <c r="BX20" s="650"/>
      <c r="BY20" s="650"/>
      <c r="BZ20" s="650"/>
      <c r="CA20" s="650"/>
      <c r="CB20" s="708"/>
      <c r="CD20" s="656" t="s">
        <v>209</v>
      </c>
      <c r="CE20" s="657"/>
      <c r="CF20" s="657"/>
      <c r="CG20" s="657"/>
      <c r="CH20" s="657"/>
      <c r="CI20" s="657"/>
      <c r="CJ20" s="657"/>
      <c r="CK20" s="657"/>
      <c r="CL20" s="657"/>
      <c r="CM20" s="657"/>
      <c r="CN20" s="657"/>
      <c r="CO20" s="657"/>
      <c r="CP20" s="657"/>
      <c r="CQ20" s="658"/>
      <c r="CR20" s="622">
        <v>41947189</v>
      </c>
      <c r="CS20" s="623"/>
      <c r="CT20" s="623"/>
      <c r="CU20" s="623"/>
      <c r="CV20" s="623"/>
      <c r="CW20" s="623"/>
      <c r="CX20" s="623"/>
      <c r="CY20" s="624"/>
      <c r="CZ20" s="649">
        <v>100</v>
      </c>
      <c r="DA20" s="649"/>
      <c r="DB20" s="649"/>
      <c r="DC20" s="649"/>
      <c r="DD20" s="628">
        <v>2733099</v>
      </c>
      <c r="DE20" s="623"/>
      <c r="DF20" s="623"/>
      <c r="DG20" s="623"/>
      <c r="DH20" s="623"/>
      <c r="DI20" s="623"/>
      <c r="DJ20" s="623"/>
      <c r="DK20" s="623"/>
      <c r="DL20" s="623"/>
      <c r="DM20" s="623"/>
      <c r="DN20" s="623"/>
      <c r="DO20" s="623"/>
      <c r="DP20" s="624"/>
      <c r="DQ20" s="628">
        <v>23923569</v>
      </c>
      <c r="DR20" s="623"/>
      <c r="DS20" s="623"/>
      <c r="DT20" s="623"/>
      <c r="DU20" s="623"/>
      <c r="DV20" s="623"/>
      <c r="DW20" s="623"/>
      <c r="DX20" s="623"/>
      <c r="DY20" s="623"/>
      <c r="DZ20" s="623"/>
      <c r="EA20" s="623"/>
      <c r="EB20" s="623"/>
      <c r="EC20" s="666"/>
    </row>
    <row r="21" spans="2:133" ht="11.25" customHeight="1">
      <c r="B21" s="619" t="s">
        <v>210</v>
      </c>
      <c r="C21" s="620"/>
      <c r="D21" s="620"/>
      <c r="E21" s="620"/>
      <c r="F21" s="620"/>
      <c r="G21" s="620"/>
      <c r="H21" s="620"/>
      <c r="I21" s="620"/>
      <c r="J21" s="620"/>
      <c r="K21" s="620"/>
      <c r="L21" s="620"/>
      <c r="M21" s="620"/>
      <c r="N21" s="620"/>
      <c r="O21" s="620"/>
      <c r="P21" s="620"/>
      <c r="Q21" s="621"/>
      <c r="R21" s="622">
        <v>2992</v>
      </c>
      <c r="S21" s="623"/>
      <c r="T21" s="623"/>
      <c r="U21" s="623"/>
      <c r="V21" s="623"/>
      <c r="W21" s="623"/>
      <c r="X21" s="623"/>
      <c r="Y21" s="624"/>
      <c r="Z21" s="649">
        <v>0</v>
      </c>
      <c r="AA21" s="649"/>
      <c r="AB21" s="649"/>
      <c r="AC21" s="649"/>
      <c r="AD21" s="650">
        <v>2992</v>
      </c>
      <c r="AE21" s="650"/>
      <c r="AF21" s="650"/>
      <c r="AG21" s="650"/>
      <c r="AH21" s="650"/>
      <c r="AI21" s="650"/>
      <c r="AJ21" s="650"/>
      <c r="AK21" s="650"/>
      <c r="AL21" s="625">
        <v>0</v>
      </c>
      <c r="AM21" s="626"/>
      <c r="AN21" s="626"/>
      <c r="AO21" s="651"/>
      <c r="AP21" s="715" t="s">
        <v>211</v>
      </c>
      <c r="AQ21" s="722"/>
      <c r="AR21" s="722"/>
      <c r="AS21" s="722"/>
      <c r="AT21" s="722"/>
      <c r="AU21" s="722"/>
      <c r="AV21" s="722"/>
      <c r="AW21" s="722"/>
      <c r="AX21" s="722"/>
      <c r="AY21" s="722"/>
      <c r="AZ21" s="722"/>
      <c r="BA21" s="722"/>
      <c r="BB21" s="722"/>
      <c r="BC21" s="722"/>
      <c r="BD21" s="722"/>
      <c r="BE21" s="722"/>
      <c r="BF21" s="717"/>
      <c r="BG21" s="622" t="s">
        <v>63</v>
      </c>
      <c r="BH21" s="623"/>
      <c r="BI21" s="623"/>
      <c r="BJ21" s="623"/>
      <c r="BK21" s="623"/>
      <c r="BL21" s="623"/>
      <c r="BM21" s="623"/>
      <c r="BN21" s="624"/>
      <c r="BO21" s="649" t="s">
        <v>63</v>
      </c>
      <c r="BP21" s="649"/>
      <c r="BQ21" s="649"/>
      <c r="BR21" s="649"/>
      <c r="BS21" s="650" t="s">
        <v>63</v>
      </c>
      <c r="BT21" s="650"/>
      <c r="BU21" s="650"/>
      <c r="BV21" s="650"/>
      <c r="BW21" s="650"/>
      <c r="BX21" s="650"/>
      <c r="BY21" s="650"/>
      <c r="BZ21" s="650"/>
      <c r="CA21" s="650"/>
      <c r="CB21" s="708"/>
      <c r="CD21" s="727"/>
      <c r="CE21" s="653"/>
      <c r="CF21" s="653"/>
      <c r="CG21" s="653"/>
      <c r="CH21" s="653"/>
      <c r="CI21" s="653"/>
      <c r="CJ21" s="653"/>
      <c r="CK21" s="653"/>
      <c r="CL21" s="653"/>
      <c r="CM21" s="653"/>
      <c r="CN21" s="653"/>
      <c r="CO21" s="653"/>
      <c r="CP21" s="653"/>
      <c r="CQ21" s="654"/>
      <c r="CR21" s="728"/>
      <c r="CS21" s="729"/>
      <c r="CT21" s="729"/>
      <c r="CU21" s="729"/>
      <c r="CV21" s="729"/>
      <c r="CW21" s="729"/>
      <c r="CX21" s="729"/>
      <c r="CY21" s="730"/>
      <c r="CZ21" s="731"/>
      <c r="DA21" s="731"/>
      <c r="DB21" s="731"/>
      <c r="DC21" s="731"/>
      <c r="DD21" s="732"/>
      <c r="DE21" s="729"/>
      <c r="DF21" s="729"/>
      <c r="DG21" s="729"/>
      <c r="DH21" s="729"/>
      <c r="DI21" s="729"/>
      <c r="DJ21" s="729"/>
      <c r="DK21" s="729"/>
      <c r="DL21" s="729"/>
      <c r="DM21" s="729"/>
      <c r="DN21" s="729"/>
      <c r="DO21" s="729"/>
      <c r="DP21" s="730"/>
      <c r="DQ21" s="732"/>
      <c r="DR21" s="729"/>
      <c r="DS21" s="729"/>
      <c r="DT21" s="729"/>
      <c r="DU21" s="729"/>
      <c r="DV21" s="729"/>
      <c r="DW21" s="729"/>
      <c r="DX21" s="729"/>
      <c r="DY21" s="729"/>
      <c r="DZ21" s="729"/>
      <c r="EA21" s="729"/>
      <c r="EB21" s="729"/>
      <c r="EC21" s="736"/>
    </row>
    <row r="22" spans="2:133" ht="11.25" customHeight="1">
      <c r="B22" s="685" t="s">
        <v>212</v>
      </c>
      <c r="C22" s="686"/>
      <c r="D22" s="686"/>
      <c r="E22" s="686"/>
      <c r="F22" s="686"/>
      <c r="G22" s="686"/>
      <c r="H22" s="686"/>
      <c r="I22" s="686"/>
      <c r="J22" s="686"/>
      <c r="K22" s="686"/>
      <c r="L22" s="686"/>
      <c r="M22" s="686"/>
      <c r="N22" s="686"/>
      <c r="O22" s="686"/>
      <c r="P22" s="686"/>
      <c r="Q22" s="687"/>
      <c r="R22" s="622">
        <v>95816</v>
      </c>
      <c r="S22" s="623"/>
      <c r="T22" s="623"/>
      <c r="U22" s="623"/>
      <c r="V22" s="623"/>
      <c r="W22" s="623"/>
      <c r="X22" s="623"/>
      <c r="Y22" s="624"/>
      <c r="Z22" s="649">
        <v>0.2</v>
      </c>
      <c r="AA22" s="649"/>
      <c r="AB22" s="649"/>
      <c r="AC22" s="649"/>
      <c r="AD22" s="650">
        <v>86848</v>
      </c>
      <c r="AE22" s="650"/>
      <c r="AF22" s="650"/>
      <c r="AG22" s="650"/>
      <c r="AH22" s="650"/>
      <c r="AI22" s="650"/>
      <c r="AJ22" s="650"/>
      <c r="AK22" s="650"/>
      <c r="AL22" s="625">
        <v>0.40000000596046448</v>
      </c>
      <c r="AM22" s="626"/>
      <c r="AN22" s="626"/>
      <c r="AO22" s="651"/>
      <c r="AP22" s="715" t="s">
        <v>213</v>
      </c>
      <c r="AQ22" s="722"/>
      <c r="AR22" s="722"/>
      <c r="AS22" s="722"/>
      <c r="AT22" s="722"/>
      <c r="AU22" s="722"/>
      <c r="AV22" s="722"/>
      <c r="AW22" s="722"/>
      <c r="AX22" s="722"/>
      <c r="AY22" s="722"/>
      <c r="AZ22" s="722"/>
      <c r="BA22" s="722"/>
      <c r="BB22" s="722"/>
      <c r="BC22" s="722"/>
      <c r="BD22" s="722"/>
      <c r="BE22" s="722"/>
      <c r="BF22" s="717"/>
      <c r="BG22" s="622" t="s">
        <v>63</v>
      </c>
      <c r="BH22" s="623"/>
      <c r="BI22" s="623"/>
      <c r="BJ22" s="623"/>
      <c r="BK22" s="623"/>
      <c r="BL22" s="623"/>
      <c r="BM22" s="623"/>
      <c r="BN22" s="624"/>
      <c r="BO22" s="649" t="s">
        <v>63</v>
      </c>
      <c r="BP22" s="649"/>
      <c r="BQ22" s="649"/>
      <c r="BR22" s="649"/>
      <c r="BS22" s="650" t="s">
        <v>63</v>
      </c>
      <c r="BT22" s="650"/>
      <c r="BU22" s="650"/>
      <c r="BV22" s="650"/>
      <c r="BW22" s="650"/>
      <c r="BX22" s="650"/>
      <c r="BY22" s="650"/>
      <c r="BZ22" s="650"/>
      <c r="CA22" s="650"/>
      <c r="CB22" s="708"/>
      <c r="CD22" s="724" t="s">
        <v>214</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c r="B23" s="619" t="s">
        <v>215</v>
      </c>
      <c r="C23" s="620"/>
      <c r="D23" s="620"/>
      <c r="E23" s="620"/>
      <c r="F23" s="620"/>
      <c r="G23" s="620"/>
      <c r="H23" s="620"/>
      <c r="I23" s="620"/>
      <c r="J23" s="620"/>
      <c r="K23" s="620"/>
      <c r="L23" s="620"/>
      <c r="M23" s="620"/>
      <c r="N23" s="620"/>
      <c r="O23" s="620"/>
      <c r="P23" s="620"/>
      <c r="Q23" s="621"/>
      <c r="R23" s="622">
        <v>3702819</v>
      </c>
      <c r="S23" s="623"/>
      <c r="T23" s="623"/>
      <c r="U23" s="623"/>
      <c r="V23" s="623"/>
      <c r="W23" s="623"/>
      <c r="X23" s="623"/>
      <c r="Y23" s="624"/>
      <c r="Z23" s="649">
        <v>8.5</v>
      </c>
      <c r="AA23" s="649"/>
      <c r="AB23" s="649"/>
      <c r="AC23" s="649"/>
      <c r="AD23" s="650">
        <v>3381405</v>
      </c>
      <c r="AE23" s="650"/>
      <c r="AF23" s="650"/>
      <c r="AG23" s="650"/>
      <c r="AH23" s="650"/>
      <c r="AI23" s="650"/>
      <c r="AJ23" s="650"/>
      <c r="AK23" s="650"/>
      <c r="AL23" s="625">
        <v>17.100000000000001</v>
      </c>
      <c r="AM23" s="626"/>
      <c r="AN23" s="626"/>
      <c r="AO23" s="651"/>
      <c r="AP23" s="715" t="s">
        <v>216</v>
      </c>
      <c r="AQ23" s="722"/>
      <c r="AR23" s="722"/>
      <c r="AS23" s="722"/>
      <c r="AT23" s="722"/>
      <c r="AU23" s="722"/>
      <c r="AV23" s="722"/>
      <c r="AW23" s="722"/>
      <c r="AX23" s="722"/>
      <c r="AY23" s="722"/>
      <c r="AZ23" s="722"/>
      <c r="BA23" s="722"/>
      <c r="BB23" s="722"/>
      <c r="BC23" s="722"/>
      <c r="BD23" s="722"/>
      <c r="BE23" s="722"/>
      <c r="BF23" s="717"/>
      <c r="BG23" s="622">
        <v>829031</v>
      </c>
      <c r="BH23" s="623"/>
      <c r="BI23" s="623"/>
      <c r="BJ23" s="623"/>
      <c r="BK23" s="623"/>
      <c r="BL23" s="623"/>
      <c r="BM23" s="623"/>
      <c r="BN23" s="624"/>
      <c r="BO23" s="649">
        <v>5.9</v>
      </c>
      <c r="BP23" s="649"/>
      <c r="BQ23" s="649"/>
      <c r="BR23" s="649"/>
      <c r="BS23" s="650" t="s">
        <v>63</v>
      </c>
      <c r="BT23" s="650"/>
      <c r="BU23" s="650"/>
      <c r="BV23" s="650"/>
      <c r="BW23" s="650"/>
      <c r="BX23" s="650"/>
      <c r="BY23" s="650"/>
      <c r="BZ23" s="650"/>
      <c r="CA23" s="650"/>
      <c r="CB23" s="708"/>
      <c r="CD23" s="724" t="s">
        <v>156</v>
      </c>
      <c r="CE23" s="725"/>
      <c r="CF23" s="725"/>
      <c r="CG23" s="725"/>
      <c r="CH23" s="725"/>
      <c r="CI23" s="725"/>
      <c r="CJ23" s="725"/>
      <c r="CK23" s="725"/>
      <c r="CL23" s="725"/>
      <c r="CM23" s="725"/>
      <c r="CN23" s="725"/>
      <c r="CO23" s="725"/>
      <c r="CP23" s="725"/>
      <c r="CQ23" s="726"/>
      <c r="CR23" s="724" t="s">
        <v>217</v>
      </c>
      <c r="CS23" s="725"/>
      <c r="CT23" s="725"/>
      <c r="CU23" s="725"/>
      <c r="CV23" s="725"/>
      <c r="CW23" s="725"/>
      <c r="CX23" s="725"/>
      <c r="CY23" s="726"/>
      <c r="CZ23" s="724" t="s">
        <v>218</v>
      </c>
      <c r="DA23" s="725"/>
      <c r="DB23" s="725"/>
      <c r="DC23" s="726"/>
      <c r="DD23" s="724" t="s">
        <v>219</v>
      </c>
      <c r="DE23" s="725"/>
      <c r="DF23" s="725"/>
      <c r="DG23" s="725"/>
      <c r="DH23" s="725"/>
      <c r="DI23" s="725"/>
      <c r="DJ23" s="725"/>
      <c r="DK23" s="726"/>
      <c r="DL23" s="733" t="s">
        <v>220</v>
      </c>
      <c r="DM23" s="734"/>
      <c r="DN23" s="734"/>
      <c r="DO23" s="734"/>
      <c r="DP23" s="734"/>
      <c r="DQ23" s="734"/>
      <c r="DR23" s="734"/>
      <c r="DS23" s="734"/>
      <c r="DT23" s="734"/>
      <c r="DU23" s="734"/>
      <c r="DV23" s="735"/>
      <c r="DW23" s="724" t="s">
        <v>221</v>
      </c>
      <c r="DX23" s="725"/>
      <c r="DY23" s="725"/>
      <c r="DZ23" s="725"/>
      <c r="EA23" s="725"/>
      <c r="EB23" s="725"/>
      <c r="EC23" s="726"/>
    </row>
    <row r="24" spans="2:133" ht="11.25" customHeight="1">
      <c r="B24" s="619" t="s">
        <v>222</v>
      </c>
      <c r="C24" s="620"/>
      <c r="D24" s="620"/>
      <c r="E24" s="620"/>
      <c r="F24" s="620"/>
      <c r="G24" s="620"/>
      <c r="H24" s="620"/>
      <c r="I24" s="620"/>
      <c r="J24" s="620"/>
      <c r="K24" s="620"/>
      <c r="L24" s="620"/>
      <c r="M24" s="620"/>
      <c r="N24" s="620"/>
      <c r="O24" s="620"/>
      <c r="P24" s="620"/>
      <c r="Q24" s="621"/>
      <c r="R24" s="622">
        <v>3381405</v>
      </c>
      <c r="S24" s="623"/>
      <c r="T24" s="623"/>
      <c r="U24" s="623"/>
      <c r="V24" s="623"/>
      <c r="W24" s="623"/>
      <c r="X24" s="623"/>
      <c r="Y24" s="624"/>
      <c r="Z24" s="649">
        <v>7.7</v>
      </c>
      <c r="AA24" s="649"/>
      <c r="AB24" s="649"/>
      <c r="AC24" s="649"/>
      <c r="AD24" s="650">
        <v>3381405</v>
      </c>
      <c r="AE24" s="650"/>
      <c r="AF24" s="650"/>
      <c r="AG24" s="650"/>
      <c r="AH24" s="650"/>
      <c r="AI24" s="650"/>
      <c r="AJ24" s="650"/>
      <c r="AK24" s="650"/>
      <c r="AL24" s="625">
        <v>17.100000000000001</v>
      </c>
      <c r="AM24" s="626"/>
      <c r="AN24" s="626"/>
      <c r="AO24" s="651"/>
      <c r="AP24" s="715" t="s">
        <v>223</v>
      </c>
      <c r="AQ24" s="722"/>
      <c r="AR24" s="722"/>
      <c r="AS24" s="722"/>
      <c r="AT24" s="722"/>
      <c r="AU24" s="722"/>
      <c r="AV24" s="722"/>
      <c r="AW24" s="722"/>
      <c r="AX24" s="722"/>
      <c r="AY24" s="722"/>
      <c r="AZ24" s="722"/>
      <c r="BA24" s="722"/>
      <c r="BB24" s="722"/>
      <c r="BC24" s="722"/>
      <c r="BD24" s="722"/>
      <c r="BE24" s="722"/>
      <c r="BF24" s="717"/>
      <c r="BG24" s="622" t="s">
        <v>63</v>
      </c>
      <c r="BH24" s="623"/>
      <c r="BI24" s="623"/>
      <c r="BJ24" s="623"/>
      <c r="BK24" s="623"/>
      <c r="BL24" s="623"/>
      <c r="BM24" s="623"/>
      <c r="BN24" s="624"/>
      <c r="BO24" s="649" t="s">
        <v>63</v>
      </c>
      <c r="BP24" s="649"/>
      <c r="BQ24" s="649"/>
      <c r="BR24" s="649"/>
      <c r="BS24" s="650" t="s">
        <v>63</v>
      </c>
      <c r="BT24" s="650"/>
      <c r="BU24" s="650"/>
      <c r="BV24" s="650"/>
      <c r="BW24" s="650"/>
      <c r="BX24" s="650"/>
      <c r="BY24" s="650"/>
      <c r="BZ24" s="650"/>
      <c r="CA24" s="650"/>
      <c r="CB24" s="708"/>
      <c r="CD24" s="678" t="s">
        <v>224</v>
      </c>
      <c r="CE24" s="679"/>
      <c r="CF24" s="679"/>
      <c r="CG24" s="679"/>
      <c r="CH24" s="679"/>
      <c r="CI24" s="679"/>
      <c r="CJ24" s="679"/>
      <c r="CK24" s="679"/>
      <c r="CL24" s="679"/>
      <c r="CM24" s="679"/>
      <c r="CN24" s="679"/>
      <c r="CO24" s="679"/>
      <c r="CP24" s="679"/>
      <c r="CQ24" s="680"/>
      <c r="CR24" s="675">
        <v>23251155</v>
      </c>
      <c r="CS24" s="676"/>
      <c r="CT24" s="676"/>
      <c r="CU24" s="676"/>
      <c r="CV24" s="676"/>
      <c r="CW24" s="676"/>
      <c r="CX24" s="676"/>
      <c r="CY24" s="719"/>
      <c r="CZ24" s="720">
        <v>55.4</v>
      </c>
      <c r="DA24" s="695"/>
      <c r="DB24" s="695"/>
      <c r="DC24" s="723"/>
      <c r="DD24" s="718">
        <v>11875818</v>
      </c>
      <c r="DE24" s="676"/>
      <c r="DF24" s="676"/>
      <c r="DG24" s="676"/>
      <c r="DH24" s="676"/>
      <c r="DI24" s="676"/>
      <c r="DJ24" s="676"/>
      <c r="DK24" s="719"/>
      <c r="DL24" s="718">
        <v>9283190</v>
      </c>
      <c r="DM24" s="676"/>
      <c r="DN24" s="676"/>
      <c r="DO24" s="676"/>
      <c r="DP24" s="676"/>
      <c r="DQ24" s="676"/>
      <c r="DR24" s="676"/>
      <c r="DS24" s="676"/>
      <c r="DT24" s="676"/>
      <c r="DU24" s="676"/>
      <c r="DV24" s="719"/>
      <c r="DW24" s="720">
        <v>44.1</v>
      </c>
      <c r="DX24" s="695"/>
      <c r="DY24" s="695"/>
      <c r="DZ24" s="695"/>
      <c r="EA24" s="695"/>
      <c r="EB24" s="695"/>
      <c r="EC24" s="721"/>
    </row>
    <row r="25" spans="2:133" ht="11.25" customHeight="1">
      <c r="B25" s="619" t="s">
        <v>225</v>
      </c>
      <c r="C25" s="620"/>
      <c r="D25" s="620"/>
      <c r="E25" s="620"/>
      <c r="F25" s="620"/>
      <c r="G25" s="620"/>
      <c r="H25" s="620"/>
      <c r="I25" s="620"/>
      <c r="J25" s="620"/>
      <c r="K25" s="620"/>
      <c r="L25" s="620"/>
      <c r="M25" s="620"/>
      <c r="N25" s="620"/>
      <c r="O25" s="620"/>
      <c r="P25" s="620"/>
      <c r="Q25" s="621"/>
      <c r="R25" s="622">
        <v>321414</v>
      </c>
      <c r="S25" s="623"/>
      <c r="T25" s="623"/>
      <c r="U25" s="623"/>
      <c r="V25" s="623"/>
      <c r="W25" s="623"/>
      <c r="X25" s="623"/>
      <c r="Y25" s="624"/>
      <c r="Z25" s="649">
        <v>0.7</v>
      </c>
      <c r="AA25" s="649"/>
      <c r="AB25" s="649"/>
      <c r="AC25" s="649"/>
      <c r="AD25" s="650" t="s">
        <v>63</v>
      </c>
      <c r="AE25" s="650"/>
      <c r="AF25" s="650"/>
      <c r="AG25" s="650"/>
      <c r="AH25" s="650"/>
      <c r="AI25" s="650"/>
      <c r="AJ25" s="650"/>
      <c r="AK25" s="650"/>
      <c r="AL25" s="625" t="s">
        <v>63</v>
      </c>
      <c r="AM25" s="626"/>
      <c r="AN25" s="626"/>
      <c r="AO25" s="651"/>
      <c r="AP25" s="715" t="s">
        <v>226</v>
      </c>
      <c r="AQ25" s="722"/>
      <c r="AR25" s="722"/>
      <c r="AS25" s="722"/>
      <c r="AT25" s="722"/>
      <c r="AU25" s="722"/>
      <c r="AV25" s="722"/>
      <c r="AW25" s="722"/>
      <c r="AX25" s="722"/>
      <c r="AY25" s="722"/>
      <c r="AZ25" s="722"/>
      <c r="BA25" s="722"/>
      <c r="BB25" s="722"/>
      <c r="BC25" s="722"/>
      <c r="BD25" s="722"/>
      <c r="BE25" s="722"/>
      <c r="BF25" s="717"/>
      <c r="BG25" s="622" t="s">
        <v>63</v>
      </c>
      <c r="BH25" s="623"/>
      <c r="BI25" s="623"/>
      <c r="BJ25" s="623"/>
      <c r="BK25" s="623"/>
      <c r="BL25" s="623"/>
      <c r="BM25" s="623"/>
      <c r="BN25" s="624"/>
      <c r="BO25" s="649" t="s">
        <v>63</v>
      </c>
      <c r="BP25" s="649"/>
      <c r="BQ25" s="649"/>
      <c r="BR25" s="649"/>
      <c r="BS25" s="650" t="s">
        <v>63</v>
      </c>
      <c r="BT25" s="650"/>
      <c r="BU25" s="650"/>
      <c r="BV25" s="650"/>
      <c r="BW25" s="650"/>
      <c r="BX25" s="650"/>
      <c r="BY25" s="650"/>
      <c r="BZ25" s="650"/>
      <c r="CA25" s="650"/>
      <c r="CB25" s="708"/>
      <c r="CD25" s="656" t="s">
        <v>227</v>
      </c>
      <c r="CE25" s="657"/>
      <c r="CF25" s="657"/>
      <c r="CG25" s="657"/>
      <c r="CH25" s="657"/>
      <c r="CI25" s="657"/>
      <c r="CJ25" s="657"/>
      <c r="CK25" s="657"/>
      <c r="CL25" s="657"/>
      <c r="CM25" s="657"/>
      <c r="CN25" s="657"/>
      <c r="CO25" s="657"/>
      <c r="CP25" s="657"/>
      <c r="CQ25" s="658"/>
      <c r="CR25" s="622">
        <v>5058194</v>
      </c>
      <c r="CS25" s="633"/>
      <c r="CT25" s="633"/>
      <c r="CU25" s="633"/>
      <c r="CV25" s="633"/>
      <c r="CW25" s="633"/>
      <c r="CX25" s="633"/>
      <c r="CY25" s="634"/>
      <c r="CZ25" s="625">
        <v>12.1</v>
      </c>
      <c r="DA25" s="635"/>
      <c r="DB25" s="635"/>
      <c r="DC25" s="636"/>
      <c r="DD25" s="628">
        <v>4541692</v>
      </c>
      <c r="DE25" s="633"/>
      <c r="DF25" s="633"/>
      <c r="DG25" s="633"/>
      <c r="DH25" s="633"/>
      <c r="DI25" s="633"/>
      <c r="DJ25" s="633"/>
      <c r="DK25" s="634"/>
      <c r="DL25" s="628">
        <v>4105522</v>
      </c>
      <c r="DM25" s="633"/>
      <c r="DN25" s="633"/>
      <c r="DO25" s="633"/>
      <c r="DP25" s="633"/>
      <c r="DQ25" s="633"/>
      <c r="DR25" s="633"/>
      <c r="DS25" s="633"/>
      <c r="DT25" s="633"/>
      <c r="DU25" s="633"/>
      <c r="DV25" s="634"/>
      <c r="DW25" s="625">
        <v>19.5</v>
      </c>
      <c r="DX25" s="635"/>
      <c r="DY25" s="635"/>
      <c r="DZ25" s="635"/>
      <c r="EA25" s="635"/>
      <c r="EB25" s="635"/>
      <c r="EC25" s="667"/>
    </row>
    <row r="26" spans="2:133" ht="11.25" customHeight="1">
      <c r="B26" s="619" t="s">
        <v>228</v>
      </c>
      <c r="C26" s="620"/>
      <c r="D26" s="620"/>
      <c r="E26" s="620"/>
      <c r="F26" s="620"/>
      <c r="G26" s="620"/>
      <c r="H26" s="620"/>
      <c r="I26" s="620"/>
      <c r="J26" s="620"/>
      <c r="K26" s="620"/>
      <c r="L26" s="620"/>
      <c r="M26" s="620"/>
      <c r="N26" s="620"/>
      <c r="O26" s="620"/>
      <c r="P26" s="620"/>
      <c r="Q26" s="621"/>
      <c r="R26" s="622" t="s">
        <v>63</v>
      </c>
      <c r="S26" s="623"/>
      <c r="T26" s="623"/>
      <c r="U26" s="623"/>
      <c r="V26" s="623"/>
      <c r="W26" s="623"/>
      <c r="X26" s="623"/>
      <c r="Y26" s="624"/>
      <c r="Z26" s="649" t="s">
        <v>63</v>
      </c>
      <c r="AA26" s="649"/>
      <c r="AB26" s="649"/>
      <c r="AC26" s="649"/>
      <c r="AD26" s="650" t="s">
        <v>63</v>
      </c>
      <c r="AE26" s="650"/>
      <c r="AF26" s="650"/>
      <c r="AG26" s="650"/>
      <c r="AH26" s="650"/>
      <c r="AI26" s="650"/>
      <c r="AJ26" s="650"/>
      <c r="AK26" s="650"/>
      <c r="AL26" s="625" t="s">
        <v>63</v>
      </c>
      <c r="AM26" s="626"/>
      <c r="AN26" s="626"/>
      <c r="AO26" s="651"/>
      <c r="AP26" s="715" t="s">
        <v>229</v>
      </c>
      <c r="AQ26" s="716"/>
      <c r="AR26" s="716"/>
      <c r="AS26" s="716"/>
      <c r="AT26" s="716"/>
      <c r="AU26" s="716"/>
      <c r="AV26" s="716"/>
      <c r="AW26" s="716"/>
      <c r="AX26" s="716"/>
      <c r="AY26" s="716"/>
      <c r="AZ26" s="716"/>
      <c r="BA26" s="716"/>
      <c r="BB26" s="716"/>
      <c r="BC26" s="716"/>
      <c r="BD26" s="716"/>
      <c r="BE26" s="716"/>
      <c r="BF26" s="717"/>
      <c r="BG26" s="622" t="s">
        <v>63</v>
      </c>
      <c r="BH26" s="623"/>
      <c r="BI26" s="623"/>
      <c r="BJ26" s="623"/>
      <c r="BK26" s="623"/>
      <c r="BL26" s="623"/>
      <c r="BM26" s="623"/>
      <c r="BN26" s="624"/>
      <c r="BO26" s="649" t="s">
        <v>63</v>
      </c>
      <c r="BP26" s="649"/>
      <c r="BQ26" s="649"/>
      <c r="BR26" s="649"/>
      <c r="BS26" s="650" t="s">
        <v>63</v>
      </c>
      <c r="BT26" s="650"/>
      <c r="BU26" s="650"/>
      <c r="BV26" s="650"/>
      <c r="BW26" s="650"/>
      <c r="BX26" s="650"/>
      <c r="BY26" s="650"/>
      <c r="BZ26" s="650"/>
      <c r="CA26" s="650"/>
      <c r="CB26" s="708"/>
      <c r="CD26" s="656" t="s">
        <v>230</v>
      </c>
      <c r="CE26" s="657"/>
      <c r="CF26" s="657"/>
      <c r="CG26" s="657"/>
      <c r="CH26" s="657"/>
      <c r="CI26" s="657"/>
      <c r="CJ26" s="657"/>
      <c r="CK26" s="657"/>
      <c r="CL26" s="657"/>
      <c r="CM26" s="657"/>
      <c r="CN26" s="657"/>
      <c r="CO26" s="657"/>
      <c r="CP26" s="657"/>
      <c r="CQ26" s="658"/>
      <c r="CR26" s="622">
        <v>3169253</v>
      </c>
      <c r="CS26" s="623"/>
      <c r="CT26" s="623"/>
      <c r="CU26" s="623"/>
      <c r="CV26" s="623"/>
      <c r="CW26" s="623"/>
      <c r="CX26" s="623"/>
      <c r="CY26" s="624"/>
      <c r="CZ26" s="625">
        <v>7.6</v>
      </c>
      <c r="DA26" s="635"/>
      <c r="DB26" s="635"/>
      <c r="DC26" s="636"/>
      <c r="DD26" s="628">
        <v>2715696</v>
      </c>
      <c r="DE26" s="623"/>
      <c r="DF26" s="623"/>
      <c r="DG26" s="623"/>
      <c r="DH26" s="623"/>
      <c r="DI26" s="623"/>
      <c r="DJ26" s="623"/>
      <c r="DK26" s="624"/>
      <c r="DL26" s="628" t="s">
        <v>63</v>
      </c>
      <c r="DM26" s="623"/>
      <c r="DN26" s="623"/>
      <c r="DO26" s="623"/>
      <c r="DP26" s="623"/>
      <c r="DQ26" s="623"/>
      <c r="DR26" s="623"/>
      <c r="DS26" s="623"/>
      <c r="DT26" s="623"/>
      <c r="DU26" s="623"/>
      <c r="DV26" s="624"/>
      <c r="DW26" s="625" t="s">
        <v>63</v>
      </c>
      <c r="DX26" s="635"/>
      <c r="DY26" s="635"/>
      <c r="DZ26" s="635"/>
      <c r="EA26" s="635"/>
      <c r="EB26" s="635"/>
      <c r="EC26" s="667"/>
    </row>
    <row r="27" spans="2:133" ht="11.25" customHeight="1">
      <c r="B27" s="619" t="s">
        <v>231</v>
      </c>
      <c r="C27" s="620"/>
      <c r="D27" s="620"/>
      <c r="E27" s="620"/>
      <c r="F27" s="620"/>
      <c r="G27" s="620"/>
      <c r="H27" s="620"/>
      <c r="I27" s="620"/>
      <c r="J27" s="620"/>
      <c r="K27" s="620"/>
      <c r="L27" s="620"/>
      <c r="M27" s="620"/>
      <c r="N27" s="620"/>
      <c r="O27" s="620"/>
      <c r="P27" s="620"/>
      <c r="Q27" s="621"/>
      <c r="R27" s="622">
        <v>20879864</v>
      </c>
      <c r="S27" s="623"/>
      <c r="T27" s="623"/>
      <c r="U27" s="623"/>
      <c r="V27" s="623"/>
      <c r="W27" s="623"/>
      <c r="X27" s="623"/>
      <c r="Y27" s="624"/>
      <c r="Z27" s="649">
        <v>47.7</v>
      </c>
      <c r="AA27" s="649"/>
      <c r="AB27" s="649"/>
      <c r="AC27" s="649"/>
      <c r="AD27" s="650">
        <v>19720451</v>
      </c>
      <c r="AE27" s="650"/>
      <c r="AF27" s="650"/>
      <c r="AG27" s="650"/>
      <c r="AH27" s="650"/>
      <c r="AI27" s="650"/>
      <c r="AJ27" s="650"/>
      <c r="AK27" s="650"/>
      <c r="AL27" s="625">
        <v>99.699996948242188</v>
      </c>
      <c r="AM27" s="626"/>
      <c r="AN27" s="626"/>
      <c r="AO27" s="651"/>
      <c r="AP27" s="619" t="s">
        <v>232</v>
      </c>
      <c r="AQ27" s="620"/>
      <c r="AR27" s="620"/>
      <c r="AS27" s="620"/>
      <c r="AT27" s="620"/>
      <c r="AU27" s="620"/>
      <c r="AV27" s="620"/>
      <c r="AW27" s="620"/>
      <c r="AX27" s="620"/>
      <c r="AY27" s="620"/>
      <c r="AZ27" s="620"/>
      <c r="BA27" s="620"/>
      <c r="BB27" s="620"/>
      <c r="BC27" s="620"/>
      <c r="BD27" s="620"/>
      <c r="BE27" s="620"/>
      <c r="BF27" s="621"/>
      <c r="BG27" s="622">
        <v>13993127</v>
      </c>
      <c r="BH27" s="623"/>
      <c r="BI27" s="623"/>
      <c r="BJ27" s="623"/>
      <c r="BK27" s="623"/>
      <c r="BL27" s="623"/>
      <c r="BM27" s="623"/>
      <c r="BN27" s="624"/>
      <c r="BO27" s="649">
        <v>100</v>
      </c>
      <c r="BP27" s="649"/>
      <c r="BQ27" s="649"/>
      <c r="BR27" s="649"/>
      <c r="BS27" s="650">
        <v>199477</v>
      </c>
      <c r="BT27" s="650"/>
      <c r="BU27" s="650"/>
      <c r="BV27" s="650"/>
      <c r="BW27" s="650"/>
      <c r="BX27" s="650"/>
      <c r="BY27" s="650"/>
      <c r="BZ27" s="650"/>
      <c r="CA27" s="650"/>
      <c r="CB27" s="708"/>
      <c r="CD27" s="656" t="s">
        <v>233</v>
      </c>
      <c r="CE27" s="657"/>
      <c r="CF27" s="657"/>
      <c r="CG27" s="657"/>
      <c r="CH27" s="657"/>
      <c r="CI27" s="657"/>
      <c r="CJ27" s="657"/>
      <c r="CK27" s="657"/>
      <c r="CL27" s="657"/>
      <c r="CM27" s="657"/>
      <c r="CN27" s="657"/>
      <c r="CO27" s="657"/>
      <c r="CP27" s="657"/>
      <c r="CQ27" s="658"/>
      <c r="CR27" s="622">
        <v>13702352</v>
      </c>
      <c r="CS27" s="633"/>
      <c r="CT27" s="633"/>
      <c r="CU27" s="633"/>
      <c r="CV27" s="633"/>
      <c r="CW27" s="633"/>
      <c r="CX27" s="633"/>
      <c r="CY27" s="634"/>
      <c r="CZ27" s="625">
        <v>32.700000000000003</v>
      </c>
      <c r="DA27" s="635"/>
      <c r="DB27" s="635"/>
      <c r="DC27" s="636"/>
      <c r="DD27" s="628">
        <v>2973015</v>
      </c>
      <c r="DE27" s="633"/>
      <c r="DF27" s="633"/>
      <c r="DG27" s="633"/>
      <c r="DH27" s="633"/>
      <c r="DI27" s="633"/>
      <c r="DJ27" s="633"/>
      <c r="DK27" s="634"/>
      <c r="DL27" s="628">
        <v>2346750</v>
      </c>
      <c r="DM27" s="633"/>
      <c r="DN27" s="633"/>
      <c r="DO27" s="633"/>
      <c r="DP27" s="633"/>
      <c r="DQ27" s="633"/>
      <c r="DR27" s="633"/>
      <c r="DS27" s="633"/>
      <c r="DT27" s="633"/>
      <c r="DU27" s="633"/>
      <c r="DV27" s="634"/>
      <c r="DW27" s="625">
        <v>11.2</v>
      </c>
      <c r="DX27" s="635"/>
      <c r="DY27" s="635"/>
      <c r="DZ27" s="635"/>
      <c r="EA27" s="635"/>
      <c r="EB27" s="635"/>
      <c r="EC27" s="667"/>
    </row>
    <row r="28" spans="2:133" ht="11.25" customHeight="1">
      <c r="B28" s="619" t="s">
        <v>234</v>
      </c>
      <c r="C28" s="620"/>
      <c r="D28" s="620"/>
      <c r="E28" s="620"/>
      <c r="F28" s="620"/>
      <c r="G28" s="620"/>
      <c r="H28" s="620"/>
      <c r="I28" s="620"/>
      <c r="J28" s="620"/>
      <c r="K28" s="620"/>
      <c r="L28" s="620"/>
      <c r="M28" s="620"/>
      <c r="N28" s="620"/>
      <c r="O28" s="620"/>
      <c r="P28" s="620"/>
      <c r="Q28" s="621"/>
      <c r="R28" s="622">
        <v>20166</v>
      </c>
      <c r="S28" s="623"/>
      <c r="T28" s="623"/>
      <c r="U28" s="623"/>
      <c r="V28" s="623"/>
      <c r="W28" s="623"/>
      <c r="X28" s="623"/>
      <c r="Y28" s="624"/>
      <c r="Z28" s="649">
        <v>0</v>
      </c>
      <c r="AA28" s="649"/>
      <c r="AB28" s="649"/>
      <c r="AC28" s="649"/>
      <c r="AD28" s="650">
        <v>20166</v>
      </c>
      <c r="AE28" s="650"/>
      <c r="AF28" s="650"/>
      <c r="AG28" s="650"/>
      <c r="AH28" s="650"/>
      <c r="AI28" s="650"/>
      <c r="AJ28" s="650"/>
      <c r="AK28" s="650"/>
      <c r="AL28" s="625">
        <v>0.1</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6"/>
      <c r="CD28" s="656" t="s">
        <v>235</v>
      </c>
      <c r="CE28" s="657"/>
      <c r="CF28" s="657"/>
      <c r="CG28" s="657"/>
      <c r="CH28" s="657"/>
      <c r="CI28" s="657"/>
      <c r="CJ28" s="657"/>
      <c r="CK28" s="657"/>
      <c r="CL28" s="657"/>
      <c r="CM28" s="657"/>
      <c r="CN28" s="657"/>
      <c r="CO28" s="657"/>
      <c r="CP28" s="657"/>
      <c r="CQ28" s="658"/>
      <c r="CR28" s="622">
        <v>4490609</v>
      </c>
      <c r="CS28" s="623"/>
      <c r="CT28" s="623"/>
      <c r="CU28" s="623"/>
      <c r="CV28" s="623"/>
      <c r="CW28" s="623"/>
      <c r="CX28" s="623"/>
      <c r="CY28" s="624"/>
      <c r="CZ28" s="625">
        <v>10.7</v>
      </c>
      <c r="DA28" s="635"/>
      <c r="DB28" s="635"/>
      <c r="DC28" s="636"/>
      <c r="DD28" s="628">
        <v>4361111</v>
      </c>
      <c r="DE28" s="623"/>
      <c r="DF28" s="623"/>
      <c r="DG28" s="623"/>
      <c r="DH28" s="623"/>
      <c r="DI28" s="623"/>
      <c r="DJ28" s="623"/>
      <c r="DK28" s="624"/>
      <c r="DL28" s="628">
        <v>2830918</v>
      </c>
      <c r="DM28" s="623"/>
      <c r="DN28" s="623"/>
      <c r="DO28" s="623"/>
      <c r="DP28" s="623"/>
      <c r="DQ28" s="623"/>
      <c r="DR28" s="623"/>
      <c r="DS28" s="623"/>
      <c r="DT28" s="623"/>
      <c r="DU28" s="623"/>
      <c r="DV28" s="624"/>
      <c r="DW28" s="625">
        <v>13.5</v>
      </c>
      <c r="DX28" s="635"/>
      <c r="DY28" s="635"/>
      <c r="DZ28" s="635"/>
      <c r="EA28" s="635"/>
      <c r="EB28" s="635"/>
      <c r="EC28" s="667"/>
    </row>
    <row r="29" spans="2:133" ht="11.25" customHeight="1">
      <c r="B29" s="619" t="s">
        <v>236</v>
      </c>
      <c r="C29" s="620"/>
      <c r="D29" s="620"/>
      <c r="E29" s="620"/>
      <c r="F29" s="620"/>
      <c r="G29" s="620"/>
      <c r="H29" s="620"/>
      <c r="I29" s="620"/>
      <c r="J29" s="620"/>
      <c r="K29" s="620"/>
      <c r="L29" s="620"/>
      <c r="M29" s="620"/>
      <c r="N29" s="620"/>
      <c r="O29" s="620"/>
      <c r="P29" s="620"/>
      <c r="Q29" s="621"/>
      <c r="R29" s="622">
        <v>359954</v>
      </c>
      <c r="S29" s="623"/>
      <c r="T29" s="623"/>
      <c r="U29" s="623"/>
      <c r="V29" s="623"/>
      <c r="W29" s="623"/>
      <c r="X29" s="623"/>
      <c r="Y29" s="624"/>
      <c r="Z29" s="649">
        <v>0.8</v>
      </c>
      <c r="AA29" s="649"/>
      <c r="AB29" s="649"/>
      <c r="AC29" s="649"/>
      <c r="AD29" s="650" t="s">
        <v>63</v>
      </c>
      <c r="AE29" s="650"/>
      <c r="AF29" s="650"/>
      <c r="AG29" s="650"/>
      <c r="AH29" s="650"/>
      <c r="AI29" s="650"/>
      <c r="AJ29" s="650"/>
      <c r="AK29" s="650"/>
      <c r="AL29" s="625" t="s">
        <v>63</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237</v>
      </c>
      <c r="CE29" s="710"/>
      <c r="CF29" s="656" t="s">
        <v>238</v>
      </c>
      <c r="CG29" s="657"/>
      <c r="CH29" s="657"/>
      <c r="CI29" s="657"/>
      <c r="CJ29" s="657"/>
      <c r="CK29" s="657"/>
      <c r="CL29" s="657"/>
      <c r="CM29" s="657"/>
      <c r="CN29" s="657"/>
      <c r="CO29" s="657"/>
      <c r="CP29" s="657"/>
      <c r="CQ29" s="658"/>
      <c r="CR29" s="622">
        <v>4490593</v>
      </c>
      <c r="CS29" s="633"/>
      <c r="CT29" s="633"/>
      <c r="CU29" s="633"/>
      <c r="CV29" s="633"/>
      <c r="CW29" s="633"/>
      <c r="CX29" s="633"/>
      <c r="CY29" s="634"/>
      <c r="CZ29" s="625">
        <v>10.7</v>
      </c>
      <c r="DA29" s="635"/>
      <c r="DB29" s="635"/>
      <c r="DC29" s="636"/>
      <c r="DD29" s="628">
        <v>4361095</v>
      </c>
      <c r="DE29" s="633"/>
      <c r="DF29" s="633"/>
      <c r="DG29" s="633"/>
      <c r="DH29" s="633"/>
      <c r="DI29" s="633"/>
      <c r="DJ29" s="633"/>
      <c r="DK29" s="634"/>
      <c r="DL29" s="628">
        <v>2830902</v>
      </c>
      <c r="DM29" s="633"/>
      <c r="DN29" s="633"/>
      <c r="DO29" s="633"/>
      <c r="DP29" s="633"/>
      <c r="DQ29" s="633"/>
      <c r="DR29" s="633"/>
      <c r="DS29" s="633"/>
      <c r="DT29" s="633"/>
      <c r="DU29" s="633"/>
      <c r="DV29" s="634"/>
      <c r="DW29" s="625">
        <v>13.5</v>
      </c>
      <c r="DX29" s="635"/>
      <c r="DY29" s="635"/>
      <c r="DZ29" s="635"/>
      <c r="EA29" s="635"/>
      <c r="EB29" s="635"/>
      <c r="EC29" s="667"/>
    </row>
    <row r="30" spans="2:133" ht="11.25" customHeight="1">
      <c r="B30" s="619" t="s">
        <v>239</v>
      </c>
      <c r="C30" s="620"/>
      <c r="D30" s="620"/>
      <c r="E30" s="620"/>
      <c r="F30" s="620"/>
      <c r="G30" s="620"/>
      <c r="H30" s="620"/>
      <c r="I30" s="620"/>
      <c r="J30" s="620"/>
      <c r="K30" s="620"/>
      <c r="L30" s="620"/>
      <c r="M30" s="620"/>
      <c r="N30" s="620"/>
      <c r="O30" s="620"/>
      <c r="P30" s="620"/>
      <c r="Q30" s="621"/>
      <c r="R30" s="622">
        <v>205185</v>
      </c>
      <c r="S30" s="623"/>
      <c r="T30" s="623"/>
      <c r="U30" s="623"/>
      <c r="V30" s="623"/>
      <c r="W30" s="623"/>
      <c r="X30" s="623"/>
      <c r="Y30" s="624"/>
      <c r="Z30" s="649">
        <v>0.5</v>
      </c>
      <c r="AA30" s="649"/>
      <c r="AB30" s="649"/>
      <c r="AC30" s="649"/>
      <c r="AD30" s="650">
        <v>21350</v>
      </c>
      <c r="AE30" s="650"/>
      <c r="AF30" s="650"/>
      <c r="AG30" s="650"/>
      <c r="AH30" s="650"/>
      <c r="AI30" s="650"/>
      <c r="AJ30" s="650"/>
      <c r="AK30" s="650"/>
      <c r="AL30" s="625">
        <v>0.1</v>
      </c>
      <c r="AM30" s="626"/>
      <c r="AN30" s="626"/>
      <c r="AO30" s="651"/>
      <c r="AP30" s="681" t="s">
        <v>156</v>
      </c>
      <c r="AQ30" s="682"/>
      <c r="AR30" s="682"/>
      <c r="AS30" s="682"/>
      <c r="AT30" s="682"/>
      <c r="AU30" s="682"/>
      <c r="AV30" s="682"/>
      <c r="AW30" s="682"/>
      <c r="AX30" s="682"/>
      <c r="AY30" s="682"/>
      <c r="AZ30" s="682"/>
      <c r="BA30" s="682"/>
      <c r="BB30" s="682"/>
      <c r="BC30" s="682"/>
      <c r="BD30" s="682"/>
      <c r="BE30" s="682"/>
      <c r="BF30" s="683"/>
      <c r="BG30" s="681" t="s">
        <v>240</v>
      </c>
      <c r="BH30" s="706"/>
      <c r="BI30" s="706"/>
      <c r="BJ30" s="706"/>
      <c r="BK30" s="706"/>
      <c r="BL30" s="706"/>
      <c r="BM30" s="706"/>
      <c r="BN30" s="706"/>
      <c r="BO30" s="706"/>
      <c r="BP30" s="706"/>
      <c r="BQ30" s="707"/>
      <c r="BR30" s="681" t="s">
        <v>241</v>
      </c>
      <c r="BS30" s="706"/>
      <c r="BT30" s="706"/>
      <c r="BU30" s="706"/>
      <c r="BV30" s="706"/>
      <c r="BW30" s="706"/>
      <c r="BX30" s="706"/>
      <c r="BY30" s="706"/>
      <c r="BZ30" s="706"/>
      <c r="CA30" s="706"/>
      <c r="CB30" s="707"/>
      <c r="CD30" s="711"/>
      <c r="CE30" s="712"/>
      <c r="CF30" s="656" t="s">
        <v>242</v>
      </c>
      <c r="CG30" s="657"/>
      <c r="CH30" s="657"/>
      <c r="CI30" s="657"/>
      <c r="CJ30" s="657"/>
      <c r="CK30" s="657"/>
      <c r="CL30" s="657"/>
      <c r="CM30" s="657"/>
      <c r="CN30" s="657"/>
      <c r="CO30" s="657"/>
      <c r="CP30" s="657"/>
      <c r="CQ30" s="658"/>
      <c r="CR30" s="622">
        <v>4453484</v>
      </c>
      <c r="CS30" s="623"/>
      <c r="CT30" s="623"/>
      <c r="CU30" s="623"/>
      <c r="CV30" s="623"/>
      <c r="CW30" s="623"/>
      <c r="CX30" s="623"/>
      <c r="CY30" s="624"/>
      <c r="CZ30" s="625">
        <v>10.6</v>
      </c>
      <c r="DA30" s="635"/>
      <c r="DB30" s="635"/>
      <c r="DC30" s="636"/>
      <c r="DD30" s="628">
        <v>4325637</v>
      </c>
      <c r="DE30" s="623"/>
      <c r="DF30" s="623"/>
      <c r="DG30" s="623"/>
      <c r="DH30" s="623"/>
      <c r="DI30" s="623"/>
      <c r="DJ30" s="623"/>
      <c r="DK30" s="624"/>
      <c r="DL30" s="628">
        <v>2795444</v>
      </c>
      <c r="DM30" s="623"/>
      <c r="DN30" s="623"/>
      <c r="DO30" s="623"/>
      <c r="DP30" s="623"/>
      <c r="DQ30" s="623"/>
      <c r="DR30" s="623"/>
      <c r="DS30" s="623"/>
      <c r="DT30" s="623"/>
      <c r="DU30" s="623"/>
      <c r="DV30" s="624"/>
      <c r="DW30" s="625">
        <v>13.3</v>
      </c>
      <c r="DX30" s="635"/>
      <c r="DY30" s="635"/>
      <c r="DZ30" s="635"/>
      <c r="EA30" s="635"/>
      <c r="EB30" s="635"/>
      <c r="EC30" s="667"/>
    </row>
    <row r="31" spans="2:133" ht="11.25" customHeight="1">
      <c r="B31" s="619" t="s">
        <v>243</v>
      </c>
      <c r="C31" s="620"/>
      <c r="D31" s="620"/>
      <c r="E31" s="620"/>
      <c r="F31" s="620"/>
      <c r="G31" s="620"/>
      <c r="H31" s="620"/>
      <c r="I31" s="620"/>
      <c r="J31" s="620"/>
      <c r="K31" s="620"/>
      <c r="L31" s="620"/>
      <c r="M31" s="620"/>
      <c r="N31" s="620"/>
      <c r="O31" s="620"/>
      <c r="P31" s="620"/>
      <c r="Q31" s="621"/>
      <c r="R31" s="622">
        <v>375332</v>
      </c>
      <c r="S31" s="623"/>
      <c r="T31" s="623"/>
      <c r="U31" s="623"/>
      <c r="V31" s="623"/>
      <c r="W31" s="623"/>
      <c r="X31" s="623"/>
      <c r="Y31" s="624"/>
      <c r="Z31" s="649">
        <v>0.9</v>
      </c>
      <c r="AA31" s="649"/>
      <c r="AB31" s="649"/>
      <c r="AC31" s="649"/>
      <c r="AD31" s="650" t="s">
        <v>63</v>
      </c>
      <c r="AE31" s="650"/>
      <c r="AF31" s="650"/>
      <c r="AG31" s="650"/>
      <c r="AH31" s="650"/>
      <c r="AI31" s="650"/>
      <c r="AJ31" s="650"/>
      <c r="AK31" s="650"/>
      <c r="AL31" s="625" t="s">
        <v>63</v>
      </c>
      <c r="AM31" s="626"/>
      <c r="AN31" s="626"/>
      <c r="AO31" s="651"/>
      <c r="AP31" s="697" t="s">
        <v>244</v>
      </c>
      <c r="AQ31" s="698"/>
      <c r="AR31" s="698"/>
      <c r="AS31" s="698"/>
      <c r="AT31" s="703" t="s">
        <v>245</v>
      </c>
      <c r="AU31" s="79"/>
      <c r="AV31" s="79"/>
      <c r="AW31" s="79"/>
      <c r="AX31" s="690" t="s">
        <v>121</v>
      </c>
      <c r="AY31" s="691"/>
      <c r="AZ31" s="691"/>
      <c r="BA31" s="691"/>
      <c r="BB31" s="691"/>
      <c r="BC31" s="691"/>
      <c r="BD31" s="691"/>
      <c r="BE31" s="691"/>
      <c r="BF31" s="692"/>
      <c r="BG31" s="693">
        <v>99.5</v>
      </c>
      <c r="BH31" s="694"/>
      <c r="BI31" s="694"/>
      <c r="BJ31" s="694"/>
      <c r="BK31" s="694"/>
      <c r="BL31" s="694"/>
      <c r="BM31" s="695">
        <v>98</v>
      </c>
      <c r="BN31" s="694"/>
      <c r="BO31" s="694"/>
      <c r="BP31" s="694"/>
      <c r="BQ31" s="696"/>
      <c r="BR31" s="693">
        <v>99.2</v>
      </c>
      <c r="BS31" s="694"/>
      <c r="BT31" s="694"/>
      <c r="BU31" s="694"/>
      <c r="BV31" s="694"/>
      <c r="BW31" s="694"/>
      <c r="BX31" s="695">
        <v>97.4</v>
      </c>
      <c r="BY31" s="694"/>
      <c r="BZ31" s="694"/>
      <c r="CA31" s="694"/>
      <c r="CB31" s="696"/>
      <c r="CD31" s="711"/>
      <c r="CE31" s="712"/>
      <c r="CF31" s="656" t="s">
        <v>246</v>
      </c>
      <c r="CG31" s="657"/>
      <c r="CH31" s="657"/>
      <c r="CI31" s="657"/>
      <c r="CJ31" s="657"/>
      <c r="CK31" s="657"/>
      <c r="CL31" s="657"/>
      <c r="CM31" s="657"/>
      <c r="CN31" s="657"/>
      <c r="CO31" s="657"/>
      <c r="CP31" s="657"/>
      <c r="CQ31" s="658"/>
      <c r="CR31" s="622">
        <v>37109</v>
      </c>
      <c r="CS31" s="633"/>
      <c r="CT31" s="633"/>
      <c r="CU31" s="633"/>
      <c r="CV31" s="633"/>
      <c r="CW31" s="633"/>
      <c r="CX31" s="633"/>
      <c r="CY31" s="634"/>
      <c r="CZ31" s="625">
        <v>0.1</v>
      </c>
      <c r="DA31" s="635"/>
      <c r="DB31" s="635"/>
      <c r="DC31" s="636"/>
      <c r="DD31" s="628">
        <v>35458</v>
      </c>
      <c r="DE31" s="633"/>
      <c r="DF31" s="633"/>
      <c r="DG31" s="633"/>
      <c r="DH31" s="633"/>
      <c r="DI31" s="633"/>
      <c r="DJ31" s="633"/>
      <c r="DK31" s="634"/>
      <c r="DL31" s="628">
        <v>35458</v>
      </c>
      <c r="DM31" s="633"/>
      <c r="DN31" s="633"/>
      <c r="DO31" s="633"/>
      <c r="DP31" s="633"/>
      <c r="DQ31" s="633"/>
      <c r="DR31" s="633"/>
      <c r="DS31" s="633"/>
      <c r="DT31" s="633"/>
      <c r="DU31" s="633"/>
      <c r="DV31" s="634"/>
      <c r="DW31" s="625">
        <v>0.2</v>
      </c>
      <c r="DX31" s="635"/>
      <c r="DY31" s="635"/>
      <c r="DZ31" s="635"/>
      <c r="EA31" s="635"/>
      <c r="EB31" s="635"/>
      <c r="EC31" s="667"/>
    </row>
    <row r="32" spans="2:133" ht="11.25" customHeight="1">
      <c r="B32" s="619" t="s">
        <v>247</v>
      </c>
      <c r="C32" s="620"/>
      <c r="D32" s="620"/>
      <c r="E32" s="620"/>
      <c r="F32" s="620"/>
      <c r="G32" s="620"/>
      <c r="H32" s="620"/>
      <c r="I32" s="620"/>
      <c r="J32" s="620"/>
      <c r="K32" s="620"/>
      <c r="L32" s="620"/>
      <c r="M32" s="620"/>
      <c r="N32" s="620"/>
      <c r="O32" s="620"/>
      <c r="P32" s="620"/>
      <c r="Q32" s="621"/>
      <c r="R32" s="622">
        <v>11290233</v>
      </c>
      <c r="S32" s="623"/>
      <c r="T32" s="623"/>
      <c r="U32" s="623"/>
      <c r="V32" s="623"/>
      <c r="W32" s="623"/>
      <c r="X32" s="623"/>
      <c r="Y32" s="624"/>
      <c r="Z32" s="649">
        <v>25.8</v>
      </c>
      <c r="AA32" s="649"/>
      <c r="AB32" s="649"/>
      <c r="AC32" s="649"/>
      <c r="AD32" s="650" t="s">
        <v>63</v>
      </c>
      <c r="AE32" s="650"/>
      <c r="AF32" s="650"/>
      <c r="AG32" s="650"/>
      <c r="AH32" s="650"/>
      <c r="AI32" s="650"/>
      <c r="AJ32" s="650"/>
      <c r="AK32" s="650"/>
      <c r="AL32" s="625" t="s">
        <v>63</v>
      </c>
      <c r="AM32" s="626"/>
      <c r="AN32" s="626"/>
      <c r="AO32" s="651"/>
      <c r="AP32" s="699"/>
      <c r="AQ32" s="700"/>
      <c r="AR32" s="700"/>
      <c r="AS32" s="700"/>
      <c r="AT32" s="704"/>
      <c r="AU32" s="78" t="s">
        <v>248</v>
      </c>
      <c r="AV32" s="78"/>
      <c r="AW32" s="78"/>
      <c r="AX32" s="619" t="s">
        <v>249</v>
      </c>
      <c r="AY32" s="620"/>
      <c r="AZ32" s="620"/>
      <c r="BA32" s="620"/>
      <c r="BB32" s="620"/>
      <c r="BC32" s="620"/>
      <c r="BD32" s="620"/>
      <c r="BE32" s="620"/>
      <c r="BF32" s="621"/>
      <c r="BG32" s="688">
        <v>99.4</v>
      </c>
      <c r="BH32" s="633"/>
      <c r="BI32" s="633"/>
      <c r="BJ32" s="633"/>
      <c r="BK32" s="633"/>
      <c r="BL32" s="633"/>
      <c r="BM32" s="626">
        <v>97.6</v>
      </c>
      <c r="BN32" s="689"/>
      <c r="BO32" s="689"/>
      <c r="BP32" s="689"/>
      <c r="BQ32" s="665"/>
      <c r="BR32" s="688">
        <v>99.1</v>
      </c>
      <c r="BS32" s="633"/>
      <c r="BT32" s="633"/>
      <c r="BU32" s="633"/>
      <c r="BV32" s="633"/>
      <c r="BW32" s="633"/>
      <c r="BX32" s="626">
        <v>97</v>
      </c>
      <c r="BY32" s="689"/>
      <c r="BZ32" s="689"/>
      <c r="CA32" s="689"/>
      <c r="CB32" s="665"/>
      <c r="CD32" s="713"/>
      <c r="CE32" s="714"/>
      <c r="CF32" s="656" t="s">
        <v>250</v>
      </c>
      <c r="CG32" s="657"/>
      <c r="CH32" s="657"/>
      <c r="CI32" s="657"/>
      <c r="CJ32" s="657"/>
      <c r="CK32" s="657"/>
      <c r="CL32" s="657"/>
      <c r="CM32" s="657"/>
      <c r="CN32" s="657"/>
      <c r="CO32" s="657"/>
      <c r="CP32" s="657"/>
      <c r="CQ32" s="658"/>
      <c r="CR32" s="622">
        <v>16</v>
      </c>
      <c r="CS32" s="623"/>
      <c r="CT32" s="623"/>
      <c r="CU32" s="623"/>
      <c r="CV32" s="623"/>
      <c r="CW32" s="623"/>
      <c r="CX32" s="623"/>
      <c r="CY32" s="624"/>
      <c r="CZ32" s="625">
        <v>0</v>
      </c>
      <c r="DA32" s="635"/>
      <c r="DB32" s="635"/>
      <c r="DC32" s="636"/>
      <c r="DD32" s="628">
        <v>16</v>
      </c>
      <c r="DE32" s="623"/>
      <c r="DF32" s="623"/>
      <c r="DG32" s="623"/>
      <c r="DH32" s="623"/>
      <c r="DI32" s="623"/>
      <c r="DJ32" s="623"/>
      <c r="DK32" s="624"/>
      <c r="DL32" s="628">
        <v>16</v>
      </c>
      <c r="DM32" s="623"/>
      <c r="DN32" s="623"/>
      <c r="DO32" s="623"/>
      <c r="DP32" s="623"/>
      <c r="DQ32" s="623"/>
      <c r="DR32" s="623"/>
      <c r="DS32" s="623"/>
      <c r="DT32" s="623"/>
      <c r="DU32" s="623"/>
      <c r="DV32" s="624"/>
      <c r="DW32" s="625">
        <v>0</v>
      </c>
      <c r="DX32" s="635"/>
      <c r="DY32" s="635"/>
      <c r="DZ32" s="635"/>
      <c r="EA32" s="635"/>
      <c r="EB32" s="635"/>
      <c r="EC32" s="667"/>
    </row>
    <row r="33" spans="2:133" ht="11.25" customHeight="1">
      <c r="B33" s="685" t="s">
        <v>251</v>
      </c>
      <c r="C33" s="686"/>
      <c r="D33" s="686"/>
      <c r="E33" s="686"/>
      <c r="F33" s="686"/>
      <c r="G33" s="686"/>
      <c r="H33" s="686"/>
      <c r="I33" s="686"/>
      <c r="J33" s="686"/>
      <c r="K33" s="686"/>
      <c r="L33" s="686"/>
      <c r="M33" s="686"/>
      <c r="N33" s="686"/>
      <c r="O33" s="686"/>
      <c r="P33" s="686"/>
      <c r="Q33" s="687"/>
      <c r="R33" s="622">
        <v>7929</v>
      </c>
      <c r="S33" s="623"/>
      <c r="T33" s="623"/>
      <c r="U33" s="623"/>
      <c r="V33" s="623"/>
      <c r="W33" s="623"/>
      <c r="X33" s="623"/>
      <c r="Y33" s="624"/>
      <c r="Z33" s="649">
        <v>0</v>
      </c>
      <c r="AA33" s="649"/>
      <c r="AB33" s="649"/>
      <c r="AC33" s="649"/>
      <c r="AD33" s="650">
        <v>7929</v>
      </c>
      <c r="AE33" s="650"/>
      <c r="AF33" s="650"/>
      <c r="AG33" s="650"/>
      <c r="AH33" s="650"/>
      <c r="AI33" s="650"/>
      <c r="AJ33" s="650"/>
      <c r="AK33" s="650"/>
      <c r="AL33" s="625">
        <v>0</v>
      </c>
      <c r="AM33" s="626"/>
      <c r="AN33" s="626"/>
      <c r="AO33" s="651"/>
      <c r="AP33" s="701"/>
      <c r="AQ33" s="702"/>
      <c r="AR33" s="702"/>
      <c r="AS33" s="702"/>
      <c r="AT33" s="705"/>
      <c r="AU33" s="80"/>
      <c r="AV33" s="80"/>
      <c r="AW33" s="80"/>
      <c r="AX33" s="599" t="s">
        <v>252</v>
      </c>
      <c r="AY33" s="600"/>
      <c r="AZ33" s="600"/>
      <c r="BA33" s="600"/>
      <c r="BB33" s="600"/>
      <c r="BC33" s="600"/>
      <c r="BD33" s="600"/>
      <c r="BE33" s="600"/>
      <c r="BF33" s="601"/>
      <c r="BG33" s="684">
        <v>99.7</v>
      </c>
      <c r="BH33" s="603"/>
      <c r="BI33" s="603"/>
      <c r="BJ33" s="603"/>
      <c r="BK33" s="603"/>
      <c r="BL33" s="603"/>
      <c r="BM33" s="641">
        <v>98.2</v>
      </c>
      <c r="BN33" s="603"/>
      <c r="BO33" s="603"/>
      <c r="BP33" s="603"/>
      <c r="BQ33" s="652"/>
      <c r="BR33" s="684">
        <v>99.2</v>
      </c>
      <c r="BS33" s="603"/>
      <c r="BT33" s="603"/>
      <c r="BU33" s="603"/>
      <c r="BV33" s="603"/>
      <c r="BW33" s="603"/>
      <c r="BX33" s="641">
        <v>97.5</v>
      </c>
      <c r="BY33" s="603"/>
      <c r="BZ33" s="603"/>
      <c r="CA33" s="603"/>
      <c r="CB33" s="652"/>
      <c r="CD33" s="656" t="s">
        <v>253</v>
      </c>
      <c r="CE33" s="657"/>
      <c r="CF33" s="657"/>
      <c r="CG33" s="657"/>
      <c r="CH33" s="657"/>
      <c r="CI33" s="657"/>
      <c r="CJ33" s="657"/>
      <c r="CK33" s="657"/>
      <c r="CL33" s="657"/>
      <c r="CM33" s="657"/>
      <c r="CN33" s="657"/>
      <c r="CO33" s="657"/>
      <c r="CP33" s="657"/>
      <c r="CQ33" s="658"/>
      <c r="CR33" s="622">
        <v>15942081</v>
      </c>
      <c r="CS33" s="633"/>
      <c r="CT33" s="633"/>
      <c r="CU33" s="633"/>
      <c r="CV33" s="633"/>
      <c r="CW33" s="633"/>
      <c r="CX33" s="633"/>
      <c r="CY33" s="634"/>
      <c r="CZ33" s="625">
        <v>38</v>
      </c>
      <c r="DA33" s="635"/>
      <c r="DB33" s="635"/>
      <c r="DC33" s="636"/>
      <c r="DD33" s="628">
        <v>11800993</v>
      </c>
      <c r="DE33" s="633"/>
      <c r="DF33" s="633"/>
      <c r="DG33" s="633"/>
      <c r="DH33" s="633"/>
      <c r="DI33" s="633"/>
      <c r="DJ33" s="633"/>
      <c r="DK33" s="634"/>
      <c r="DL33" s="628">
        <v>8579805</v>
      </c>
      <c r="DM33" s="633"/>
      <c r="DN33" s="633"/>
      <c r="DO33" s="633"/>
      <c r="DP33" s="633"/>
      <c r="DQ33" s="633"/>
      <c r="DR33" s="633"/>
      <c r="DS33" s="633"/>
      <c r="DT33" s="633"/>
      <c r="DU33" s="633"/>
      <c r="DV33" s="634"/>
      <c r="DW33" s="625">
        <v>40.799999999999997</v>
      </c>
      <c r="DX33" s="635"/>
      <c r="DY33" s="635"/>
      <c r="DZ33" s="635"/>
      <c r="EA33" s="635"/>
      <c r="EB33" s="635"/>
      <c r="EC33" s="667"/>
    </row>
    <row r="34" spans="2:133" ht="11.25" customHeight="1">
      <c r="B34" s="619" t="s">
        <v>254</v>
      </c>
      <c r="C34" s="620"/>
      <c r="D34" s="620"/>
      <c r="E34" s="620"/>
      <c r="F34" s="620"/>
      <c r="G34" s="620"/>
      <c r="H34" s="620"/>
      <c r="I34" s="620"/>
      <c r="J34" s="620"/>
      <c r="K34" s="620"/>
      <c r="L34" s="620"/>
      <c r="M34" s="620"/>
      <c r="N34" s="620"/>
      <c r="O34" s="620"/>
      <c r="P34" s="620"/>
      <c r="Q34" s="621"/>
      <c r="R34" s="622">
        <v>2788405</v>
      </c>
      <c r="S34" s="623"/>
      <c r="T34" s="623"/>
      <c r="U34" s="623"/>
      <c r="V34" s="623"/>
      <c r="W34" s="623"/>
      <c r="X34" s="623"/>
      <c r="Y34" s="624"/>
      <c r="Z34" s="649">
        <v>6.4</v>
      </c>
      <c r="AA34" s="649"/>
      <c r="AB34" s="649"/>
      <c r="AC34" s="649"/>
      <c r="AD34" s="650" t="s">
        <v>63</v>
      </c>
      <c r="AE34" s="650"/>
      <c r="AF34" s="650"/>
      <c r="AG34" s="650"/>
      <c r="AH34" s="650"/>
      <c r="AI34" s="650"/>
      <c r="AJ34" s="650"/>
      <c r="AK34" s="650"/>
      <c r="AL34" s="625" t="s">
        <v>63</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6" t="s">
        <v>255</v>
      </c>
      <c r="CE34" s="657"/>
      <c r="CF34" s="657"/>
      <c r="CG34" s="657"/>
      <c r="CH34" s="657"/>
      <c r="CI34" s="657"/>
      <c r="CJ34" s="657"/>
      <c r="CK34" s="657"/>
      <c r="CL34" s="657"/>
      <c r="CM34" s="657"/>
      <c r="CN34" s="657"/>
      <c r="CO34" s="657"/>
      <c r="CP34" s="657"/>
      <c r="CQ34" s="658"/>
      <c r="CR34" s="622">
        <v>5847960</v>
      </c>
      <c r="CS34" s="623"/>
      <c r="CT34" s="623"/>
      <c r="CU34" s="623"/>
      <c r="CV34" s="623"/>
      <c r="CW34" s="623"/>
      <c r="CX34" s="623"/>
      <c r="CY34" s="624"/>
      <c r="CZ34" s="625">
        <v>13.9</v>
      </c>
      <c r="DA34" s="635"/>
      <c r="DB34" s="635"/>
      <c r="DC34" s="636"/>
      <c r="DD34" s="628">
        <v>4615880</v>
      </c>
      <c r="DE34" s="623"/>
      <c r="DF34" s="623"/>
      <c r="DG34" s="623"/>
      <c r="DH34" s="623"/>
      <c r="DI34" s="623"/>
      <c r="DJ34" s="623"/>
      <c r="DK34" s="624"/>
      <c r="DL34" s="628">
        <v>2963610</v>
      </c>
      <c r="DM34" s="623"/>
      <c r="DN34" s="623"/>
      <c r="DO34" s="623"/>
      <c r="DP34" s="623"/>
      <c r="DQ34" s="623"/>
      <c r="DR34" s="623"/>
      <c r="DS34" s="623"/>
      <c r="DT34" s="623"/>
      <c r="DU34" s="623"/>
      <c r="DV34" s="624"/>
      <c r="DW34" s="625">
        <v>14.1</v>
      </c>
      <c r="DX34" s="635"/>
      <c r="DY34" s="635"/>
      <c r="DZ34" s="635"/>
      <c r="EA34" s="635"/>
      <c r="EB34" s="635"/>
      <c r="EC34" s="667"/>
    </row>
    <row r="35" spans="2:133" ht="11.25" customHeight="1">
      <c r="B35" s="619" t="s">
        <v>256</v>
      </c>
      <c r="C35" s="620"/>
      <c r="D35" s="620"/>
      <c r="E35" s="620"/>
      <c r="F35" s="620"/>
      <c r="G35" s="620"/>
      <c r="H35" s="620"/>
      <c r="I35" s="620"/>
      <c r="J35" s="620"/>
      <c r="K35" s="620"/>
      <c r="L35" s="620"/>
      <c r="M35" s="620"/>
      <c r="N35" s="620"/>
      <c r="O35" s="620"/>
      <c r="P35" s="620"/>
      <c r="Q35" s="621"/>
      <c r="R35" s="622">
        <v>65662</v>
      </c>
      <c r="S35" s="623"/>
      <c r="T35" s="623"/>
      <c r="U35" s="623"/>
      <c r="V35" s="623"/>
      <c r="W35" s="623"/>
      <c r="X35" s="623"/>
      <c r="Y35" s="624"/>
      <c r="Z35" s="649">
        <v>0.2</v>
      </c>
      <c r="AA35" s="649"/>
      <c r="AB35" s="649"/>
      <c r="AC35" s="649"/>
      <c r="AD35" s="650" t="s">
        <v>63</v>
      </c>
      <c r="AE35" s="650"/>
      <c r="AF35" s="650"/>
      <c r="AG35" s="650"/>
      <c r="AH35" s="650"/>
      <c r="AI35" s="650"/>
      <c r="AJ35" s="650"/>
      <c r="AK35" s="650"/>
      <c r="AL35" s="625" t="s">
        <v>63</v>
      </c>
      <c r="AM35" s="626"/>
      <c r="AN35" s="626"/>
      <c r="AO35" s="651"/>
      <c r="AP35" s="83"/>
      <c r="AQ35" s="681" t="s">
        <v>257</v>
      </c>
      <c r="AR35" s="682"/>
      <c r="AS35" s="682"/>
      <c r="AT35" s="682"/>
      <c r="AU35" s="682"/>
      <c r="AV35" s="682"/>
      <c r="AW35" s="682"/>
      <c r="AX35" s="682"/>
      <c r="AY35" s="682"/>
      <c r="AZ35" s="682"/>
      <c r="BA35" s="682"/>
      <c r="BB35" s="682"/>
      <c r="BC35" s="682"/>
      <c r="BD35" s="682"/>
      <c r="BE35" s="682"/>
      <c r="BF35" s="683"/>
      <c r="BG35" s="681" t="s">
        <v>258</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6" t="s">
        <v>259</v>
      </c>
      <c r="CE35" s="657"/>
      <c r="CF35" s="657"/>
      <c r="CG35" s="657"/>
      <c r="CH35" s="657"/>
      <c r="CI35" s="657"/>
      <c r="CJ35" s="657"/>
      <c r="CK35" s="657"/>
      <c r="CL35" s="657"/>
      <c r="CM35" s="657"/>
      <c r="CN35" s="657"/>
      <c r="CO35" s="657"/>
      <c r="CP35" s="657"/>
      <c r="CQ35" s="658"/>
      <c r="CR35" s="622">
        <v>139204</v>
      </c>
      <c r="CS35" s="633"/>
      <c r="CT35" s="633"/>
      <c r="CU35" s="633"/>
      <c r="CV35" s="633"/>
      <c r="CW35" s="633"/>
      <c r="CX35" s="633"/>
      <c r="CY35" s="634"/>
      <c r="CZ35" s="625">
        <v>0.3</v>
      </c>
      <c r="DA35" s="635"/>
      <c r="DB35" s="635"/>
      <c r="DC35" s="636"/>
      <c r="DD35" s="628">
        <v>130905</v>
      </c>
      <c r="DE35" s="633"/>
      <c r="DF35" s="633"/>
      <c r="DG35" s="633"/>
      <c r="DH35" s="633"/>
      <c r="DI35" s="633"/>
      <c r="DJ35" s="633"/>
      <c r="DK35" s="634"/>
      <c r="DL35" s="628">
        <v>130905</v>
      </c>
      <c r="DM35" s="633"/>
      <c r="DN35" s="633"/>
      <c r="DO35" s="633"/>
      <c r="DP35" s="633"/>
      <c r="DQ35" s="633"/>
      <c r="DR35" s="633"/>
      <c r="DS35" s="633"/>
      <c r="DT35" s="633"/>
      <c r="DU35" s="633"/>
      <c r="DV35" s="634"/>
      <c r="DW35" s="625">
        <v>0.6</v>
      </c>
      <c r="DX35" s="635"/>
      <c r="DY35" s="635"/>
      <c r="DZ35" s="635"/>
      <c r="EA35" s="635"/>
      <c r="EB35" s="635"/>
      <c r="EC35" s="667"/>
    </row>
    <row r="36" spans="2:133" ht="11.25" customHeight="1">
      <c r="B36" s="619" t="s">
        <v>260</v>
      </c>
      <c r="C36" s="620"/>
      <c r="D36" s="620"/>
      <c r="E36" s="620"/>
      <c r="F36" s="620"/>
      <c r="G36" s="620"/>
      <c r="H36" s="620"/>
      <c r="I36" s="620"/>
      <c r="J36" s="620"/>
      <c r="K36" s="620"/>
      <c r="L36" s="620"/>
      <c r="M36" s="620"/>
      <c r="N36" s="620"/>
      <c r="O36" s="620"/>
      <c r="P36" s="620"/>
      <c r="Q36" s="621"/>
      <c r="R36" s="622">
        <v>1605294</v>
      </c>
      <c r="S36" s="623"/>
      <c r="T36" s="623"/>
      <c r="U36" s="623"/>
      <c r="V36" s="623"/>
      <c r="W36" s="623"/>
      <c r="X36" s="623"/>
      <c r="Y36" s="624"/>
      <c r="Z36" s="649">
        <v>3.7</v>
      </c>
      <c r="AA36" s="649"/>
      <c r="AB36" s="649"/>
      <c r="AC36" s="649"/>
      <c r="AD36" s="650" t="s">
        <v>63</v>
      </c>
      <c r="AE36" s="650"/>
      <c r="AF36" s="650"/>
      <c r="AG36" s="650"/>
      <c r="AH36" s="650"/>
      <c r="AI36" s="650"/>
      <c r="AJ36" s="650"/>
      <c r="AK36" s="650"/>
      <c r="AL36" s="625" t="s">
        <v>63</v>
      </c>
      <c r="AM36" s="626"/>
      <c r="AN36" s="626"/>
      <c r="AO36" s="651"/>
      <c r="AP36" s="83"/>
      <c r="AQ36" s="672" t="s">
        <v>261</v>
      </c>
      <c r="AR36" s="673"/>
      <c r="AS36" s="673"/>
      <c r="AT36" s="673"/>
      <c r="AU36" s="673"/>
      <c r="AV36" s="673"/>
      <c r="AW36" s="673"/>
      <c r="AX36" s="673"/>
      <c r="AY36" s="674"/>
      <c r="AZ36" s="675">
        <v>4003040</v>
      </c>
      <c r="BA36" s="676"/>
      <c r="BB36" s="676"/>
      <c r="BC36" s="676"/>
      <c r="BD36" s="676"/>
      <c r="BE36" s="676"/>
      <c r="BF36" s="677"/>
      <c r="BG36" s="678" t="s">
        <v>262</v>
      </c>
      <c r="BH36" s="679"/>
      <c r="BI36" s="679"/>
      <c r="BJ36" s="679"/>
      <c r="BK36" s="679"/>
      <c r="BL36" s="679"/>
      <c r="BM36" s="679"/>
      <c r="BN36" s="679"/>
      <c r="BO36" s="679"/>
      <c r="BP36" s="679"/>
      <c r="BQ36" s="679"/>
      <c r="BR36" s="679"/>
      <c r="BS36" s="679"/>
      <c r="BT36" s="679"/>
      <c r="BU36" s="680"/>
      <c r="BV36" s="675">
        <v>8946</v>
      </c>
      <c r="BW36" s="676"/>
      <c r="BX36" s="676"/>
      <c r="BY36" s="676"/>
      <c r="BZ36" s="676"/>
      <c r="CA36" s="676"/>
      <c r="CB36" s="677"/>
      <c r="CD36" s="656" t="s">
        <v>263</v>
      </c>
      <c r="CE36" s="657"/>
      <c r="CF36" s="657"/>
      <c r="CG36" s="657"/>
      <c r="CH36" s="657"/>
      <c r="CI36" s="657"/>
      <c r="CJ36" s="657"/>
      <c r="CK36" s="657"/>
      <c r="CL36" s="657"/>
      <c r="CM36" s="657"/>
      <c r="CN36" s="657"/>
      <c r="CO36" s="657"/>
      <c r="CP36" s="657"/>
      <c r="CQ36" s="658"/>
      <c r="CR36" s="622">
        <v>4491013</v>
      </c>
      <c r="CS36" s="623"/>
      <c r="CT36" s="623"/>
      <c r="CU36" s="623"/>
      <c r="CV36" s="623"/>
      <c r="CW36" s="623"/>
      <c r="CX36" s="623"/>
      <c r="CY36" s="624"/>
      <c r="CZ36" s="625">
        <v>10.7</v>
      </c>
      <c r="DA36" s="635"/>
      <c r="DB36" s="635"/>
      <c r="DC36" s="636"/>
      <c r="DD36" s="628">
        <v>4069889</v>
      </c>
      <c r="DE36" s="623"/>
      <c r="DF36" s="623"/>
      <c r="DG36" s="623"/>
      <c r="DH36" s="623"/>
      <c r="DI36" s="623"/>
      <c r="DJ36" s="623"/>
      <c r="DK36" s="624"/>
      <c r="DL36" s="628">
        <v>3354413</v>
      </c>
      <c r="DM36" s="623"/>
      <c r="DN36" s="623"/>
      <c r="DO36" s="623"/>
      <c r="DP36" s="623"/>
      <c r="DQ36" s="623"/>
      <c r="DR36" s="623"/>
      <c r="DS36" s="623"/>
      <c r="DT36" s="623"/>
      <c r="DU36" s="623"/>
      <c r="DV36" s="624"/>
      <c r="DW36" s="625">
        <v>15.9</v>
      </c>
      <c r="DX36" s="635"/>
      <c r="DY36" s="635"/>
      <c r="DZ36" s="635"/>
      <c r="EA36" s="635"/>
      <c r="EB36" s="635"/>
      <c r="EC36" s="667"/>
    </row>
    <row r="37" spans="2:133" ht="11.25" customHeight="1">
      <c r="B37" s="619" t="s">
        <v>264</v>
      </c>
      <c r="C37" s="620"/>
      <c r="D37" s="620"/>
      <c r="E37" s="620"/>
      <c r="F37" s="620"/>
      <c r="G37" s="620"/>
      <c r="H37" s="620"/>
      <c r="I37" s="620"/>
      <c r="J37" s="620"/>
      <c r="K37" s="620"/>
      <c r="L37" s="620"/>
      <c r="M37" s="620"/>
      <c r="N37" s="620"/>
      <c r="O37" s="620"/>
      <c r="P37" s="620"/>
      <c r="Q37" s="621"/>
      <c r="R37" s="622">
        <v>1623331</v>
      </c>
      <c r="S37" s="623"/>
      <c r="T37" s="623"/>
      <c r="U37" s="623"/>
      <c r="V37" s="623"/>
      <c r="W37" s="623"/>
      <c r="X37" s="623"/>
      <c r="Y37" s="624"/>
      <c r="Z37" s="649">
        <v>3.7</v>
      </c>
      <c r="AA37" s="649"/>
      <c r="AB37" s="649"/>
      <c r="AC37" s="649"/>
      <c r="AD37" s="650" t="s">
        <v>63</v>
      </c>
      <c r="AE37" s="650"/>
      <c r="AF37" s="650"/>
      <c r="AG37" s="650"/>
      <c r="AH37" s="650"/>
      <c r="AI37" s="650"/>
      <c r="AJ37" s="650"/>
      <c r="AK37" s="650"/>
      <c r="AL37" s="625" t="s">
        <v>63</v>
      </c>
      <c r="AM37" s="626"/>
      <c r="AN37" s="626"/>
      <c r="AO37" s="651"/>
      <c r="AQ37" s="662" t="s">
        <v>265</v>
      </c>
      <c r="AR37" s="663"/>
      <c r="AS37" s="663"/>
      <c r="AT37" s="663"/>
      <c r="AU37" s="663"/>
      <c r="AV37" s="663"/>
      <c r="AW37" s="663"/>
      <c r="AX37" s="663"/>
      <c r="AY37" s="664"/>
      <c r="AZ37" s="622">
        <v>603841</v>
      </c>
      <c r="BA37" s="623"/>
      <c r="BB37" s="623"/>
      <c r="BC37" s="623"/>
      <c r="BD37" s="633"/>
      <c r="BE37" s="633"/>
      <c r="BF37" s="665"/>
      <c r="BG37" s="656" t="s">
        <v>266</v>
      </c>
      <c r="BH37" s="657"/>
      <c r="BI37" s="657"/>
      <c r="BJ37" s="657"/>
      <c r="BK37" s="657"/>
      <c r="BL37" s="657"/>
      <c r="BM37" s="657"/>
      <c r="BN37" s="657"/>
      <c r="BO37" s="657"/>
      <c r="BP37" s="657"/>
      <c r="BQ37" s="657"/>
      <c r="BR37" s="657"/>
      <c r="BS37" s="657"/>
      <c r="BT37" s="657"/>
      <c r="BU37" s="658"/>
      <c r="BV37" s="622">
        <v>-604102</v>
      </c>
      <c r="BW37" s="623"/>
      <c r="BX37" s="623"/>
      <c r="BY37" s="623"/>
      <c r="BZ37" s="623"/>
      <c r="CA37" s="623"/>
      <c r="CB37" s="666"/>
      <c r="CD37" s="656" t="s">
        <v>267</v>
      </c>
      <c r="CE37" s="657"/>
      <c r="CF37" s="657"/>
      <c r="CG37" s="657"/>
      <c r="CH37" s="657"/>
      <c r="CI37" s="657"/>
      <c r="CJ37" s="657"/>
      <c r="CK37" s="657"/>
      <c r="CL37" s="657"/>
      <c r="CM37" s="657"/>
      <c r="CN37" s="657"/>
      <c r="CO37" s="657"/>
      <c r="CP37" s="657"/>
      <c r="CQ37" s="658"/>
      <c r="CR37" s="622">
        <v>1623393</v>
      </c>
      <c r="CS37" s="633"/>
      <c r="CT37" s="633"/>
      <c r="CU37" s="633"/>
      <c r="CV37" s="633"/>
      <c r="CW37" s="633"/>
      <c r="CX37" s="633"/>
      <c r="CY37" s="634"/>
      <c r="CZ37" s="625">
        <v>3.9</v>
      </c>
      <c r="DA37" s="635"/>
      <c r="DB37" s="635"/>
      <c r="DC37" s="636"/>
      <c r="DD37" s="628">
        <v>1384264</v>
      </c>
      <c r="DE37" s="633"/>
      <c r="DF37" s="633"/>
      <c r="DG37" s="633"/>
      <c r="DH37" s="633"/>
      <c r="DI37" s="633"/>
      <c r="DJ37" s="633"/>
      <c r="DK37" s="634"/>
      <c r="DL37" s="628">
        <v>1241503</v>
      </c>
      <c r="DM37" s="633"/>
      <c r="DN37" s="633"/>
      <c r="DO37" s="633"/>
      <c r="DP37" s="633"/>
      <c r="DQ37" s="633"/>
      <c r="DR37" s="633"/>
      <c r="DS37" s="633"/>
      <c r="DT37" s="633"/>
      <c r="DU37" s="633"/>
      <c r="DV37" s="634"/>
      <c r="DW37" s="625">
        <v>5.9</v>
      </c>
      <c r="DX37" s="635"/>
      <c r="DY37" s="635"/>
      <c r="DZ37" s="635"/>
      <c r="EA37" s="635"/>
      <c r="EB37" s="635"/>
      <c r="EC37" s="667"/>
    </row>
    <row r="38" spans="2:133" ht="11.25" customHeight="1">
      <c r="B38" s="619" t="s">
        <v>268</v>
      </c>
      <c r="C38" s="620"/>
      <c r="D38" s="620"/>
      <c r="E38" s="620"/>
      <c r="F38" s="620"/>
      <c r="G38" s="620"/>
      <c r="H38" s="620"/>
      <c r="I38" s="620"/>
      <c r="J38" s="620"/>
      <c r="K38" s="620"/>
      <c r="L38" s="620"/>
      <c r="M38" s="620"/>
      <c r="N38" s="620"/>
      <c r="O38" s="620"/>
      <c r="P38" s="620"/>
      <c r="Q38" s="621"/>
      <c r="R38" s="622">
        <v>1020538</v>
      </c>
      <c r="S38" s="623"/>
      <c r="T38" s="623"/>
      <c r="U38" s="623"/>
      <c r="V38" s="623"/>
      <c r="W38" s="623"/>
      <c r="X38" s="623"/>
      <c r="Y38" s="624"/>
      <c r="Z38" s="649">
        <v>2.2999999999999998</v>
      </c>
      <c r="AA38" s="649"/>
      <c r="AB38" s="649"/>
      <c r="AC38" s="649"/>
      <c r="AD38" s="650" t="s">
        <v>63</v>
      </c>
      <c r="AE38" s="650"/>
      <c r="AF38" s="650"/>
      <c r="AG38" s="650"/>
      <c r="AH38" s="650"/>
      <c r="AI38" s="650"/>
      <c r="AJ38" s="650"/>
      <c r="AK38" s="650"/>
      <c r="AL38" s="625" t="s">
        <v>63</v>
      </c>
      <c r="AM38" s="626"/>
      <c r="AN38" s="626"/>
      <c r="AO38" s="651"/>
      <c r="AQ38" s="662" t="s">
        <v>269</v>
      </c>
      <c r="AR38" s="663"/>
      <c r="AS38" s="663"/>
      <c r="AT38" s="663"/>
      <c r="AU38" s="663"/>
      <c r="AV38" s="663"/>
      <c r="AW38" s="663"/>
      <c r="AX38" s="663"/>
      <c r="AY38" s="664"/>
      <c r="AZ38" s="622">
        <v>78491</v>
      </c>
      <c r="BA38" s="623"/>
      <c r="BB38" s="623"/>
      <c r="BC38" s="623"/>
      <c r="BD38" s="633"/>
      <c r="BE38" s="633"/>
      <c r="BF38" s="665"/>
      <c r="BG38" s="656" t="s">
        <v>270</v>
      </c>
      <c r="BH38" s="657"/>
      <c r="BI38" s="657"/>
      <c r="BJ38" s="657"/>
      <c r="BK38" s="657"/>
      <c r="BL38" s="657"/>
      <c r="BM38" s="657"/>
      <c r="BN38" s="657"/>
      <c r="BO38" s="657"/>
      <c r="BP38" s="657"/>
      <c r="BQ38" s="657"/>
      <c r="BR38" s="657"/>
      <c r="BS38" s="657"/>
      <c r="BT38" s="657"/>
      <c r="BU38" s="658"/>
      <c r="BV38" s="622">
        <v>11520</v>
      </c>
      <c r="BW38" s="623"/>
      <c r="BX38" s="623"/>
      <c r="BY38" s="623"/>
      <c r="BZ38" s="623"/>
      <c r="CA38" s="623"/>
      <c r="CB38" s="666"/>
      <c r="CD38" s="656" t="s">
        <v>271</v>
      </c>
      <c r="CE38" s="657"/>
      <c r="CF38" s="657"/>
      <c r="CG38" s="657"/>
      <c r="CH38" s="657"/>
      <c r="CI38" s="657"/>
      <c r="CJ38" s="657"/>
      <c r="CK38" s="657"/>
      <c r="CL38" s="657"/>
      <c r="CM38" s="657"/>
      <c r="CN38" s="657"/>
      <c r="CO38" s="657"/>
      <c r="CP38" s="657"/>
      <c r="CQ38" s="658"/>
      <c r="CR38" s="622">
        <v>3320708</v>
      </c>
      <c r="CS38" s="623"/>
      <c r="CT38" s="623"/>
      <c r="CU38" s="623"/>
      <c r="CV38" s="623"/>
      <c r="CW38" s="623"/>
      <c r="CX38" s="623"/>
      <c r="CY38" s="624"/>
      <c r="CZ38" s="625">
        <v>7.9</v>
      </c>
      <c r="DA38" s="635"/>
      <c r="DB38" s="635"/>
      <c r="DC38" s="636"/>
      <c r="DD38" s="628">
        <v>2760877</v>
      </c>
      <c r="DE38" s="623"/>
      <c r="DF38" s="623"/>
      <c r="DG38" s="623"/>
      <c r="DH38" s="623"/>
      <c r="DI38" s="623"/>
      <c r="DJ38" s="623"/>
      <c r="DK38" s="624"/>
      <c r="DL38" s="628">
        <v>2130877</v>
      </c>
      <c r="DM38" s="623"/>
      <c r="DN38" s="623"/>
      <c r="DO38" s="623"/>
      <c r="DP38" s="623"/>
      <c r="DQ38" s="623"/>
      <c r="DR38" s="623"/>
      <c r="DS38" s="623"/>
      <c r="DT38" s="623"/>
      <c r="DU38" s="623"/>
      <c r="DV38" s="624"/>
      <c r="DW38" s="625">
        <v>10.1</v>
      </c>
      <c r="DX38" s="635"/>
      <c r="DY38" s="635"/>
      <c r="DZ38" s="635"/>
      <c r="EA38" s="635"/>
      <c r="EB38" s="635"/>
      <c r="EC38" s="667"/>
    </row>
    <row r="39" spans="2:133" ht="11.25" customHeight="1">
      <c r="B39" s="619" t="s">
        <v>272</v>
      </c>
      <c r="C39" s="620"/>
      <c r="D39" s="620"/>
      <c r="E39" s="620"/>
      <c r="F39" s="620"/>
      <c r="G39" s="620"/>
      <c r="H39" s="620"/>
      <c r="I39" s="620"/>
      <c r="J39" s="620"/>
      <c r="K39" s="620"/>
      <c r="L39" s="620"/>
      <c r="M39" s="620"/>
      <c r="N39" s="620"/>
      <c r="O39" s="620"/>
      <c r="P39" s="620"/>
      <c r="Q39" s="621"/>
      <c r="R39" s="622">
        <v>1002010</v>
      </c>
      <c r="S39" s="623"/>
      <c r="T39" s="623"/>
      <c r="U39" s="623"/>
      <c r="V39" s="623"/>
      <c r="W39" s="623"/>
      <c r="X39" s="623"/>
      <c r="Y39" s="624"/>
      <c r="Z39" s="649">
        <v>2.2999999999999998</v>
      </c>
      <c r="AA39" s="649"/>
      <c r="AB39" s="649"/>
      <c r="AC39" s="649"/>
      <c r="AD39" s="650">
        <v>28</v>
      </c>
      <c r="AE39" s="650"/>
      <c r="AF39" s="650"/>
      <c r="AG39" s="650"/>
      <c r="AH39" s="650"/>
      <c r="AI39" s="650"/>
      <c r="AJ39" s="650"/>
      <c r="AK39" s="650"/>
      <c r="AL39" s="625">
        <v>0</v>
      </c>
      <c r="AM39" s="626"/>
      <c r="AN39" s="626"/>
      <c r="AO39" s="651"/>
      <c r="AQ39" s="662" t="s">
        <v>273</v>
      </c>
      <c r="AR39" s="663"/>
      <c r="AS39" s="663"/>
      <c r="AT39" s="663"/>
      <c r="AU39" s="663"/>
      <c r="AV39" s="663"/>
      <c r="AW39" s="663"/>
      <c r="AX39" s="663"/>
      <c r="AY39" s="664"/>
      <c r="AZ39" s="622" t="s">
        <v>63</v>
      </c>
      <c r="BA39" s="623"/>
      <c r="BB39" s="623"/>
      <c r="BC39" s="623"/>
      <c r="BD39" s="633"/>
      <c r="BE39" s="633"/>
      <c r="BF39" s="665"/>
      <c r="BG39" s="656" t="s">
        <v>274</v>
      </c>
      <c r="BH39" s="657"/>
      <c r="BI39" s="657"/>
      <c r="BJ39" s="657"/>
      <c r="BK39" s="657"/>
      <c r="BL39" s="657"/>
      <c r="BM39" s="657"/>
      <c r="BN39" s="657"/>
      <c r="BO39" s="657"/>
      <c r="BP39" s="657"/>
      <c r="BQ39" s="657"/>
      <c r="BR39" s="657"/>
      <c r="BS39" s="657"/>
      <c r="BT39" s="657"/>
      <c r="BU39" s="658"/>
      <c r="BV39" s="622">
        <v>17817</v>
      </c>
      <c r="BW39" s="623"/>
      <c r="BX39" s="623"/>
      <c r="BY39" s="623"/>
      <c r="BZ39" s="623"/>
      <c r="CA39" s="623"/>
      <c r="CB39" s="666"/>
      <c r="CD39" s="656" t="s">
        <v>275</v>
      </c>
      <c r="CE39" s="657"/>
      <c r="CF39" s="657"/>
      <c r="CG39" s="657"/>
      <c r="CH39" s="657"/>
      <c r="CI39" s="657"/>
      <c r="CJ39" s="657"/>
      <c r="CK39" s="657"/>
      <c r="CL39" s="657"/>
      <c r="CM39" s="657"/>
      <c r="CN39" s="657"/>
      <c r="CO39" s="657"/>
      <c r="CP39" s="657"/>
      <c r="CQ39" s="658"/>
      <c r="CR39" s="622">
        <v>1446633</v>
      </c>
      <c r="CS39" s="633"/>
      <c r="CT39" s="633"/>
      <c r="CU39" s="633"/>
      <c r="CV39" s="633"/>
      <c r="CW39" s="633"/>
      <c r="CX39" s="633"/>
      <c r="CY39" s="634"/>
      <c r="CZ39" s="625">
        <v>3.4</v>
      </c>
      <c r="DA39" s="635"/>
      <c r="DB39" s="635"/>
      <c r="DC39" s="636"/>
      <c r="DD39" s="628">
        <v>179979</v>
      </c>
      <c r="DE39" s="633"/>
      <c r="DF39" s="633"/>
      <c r="DG39" s="633"/>
      <c r="DH39" s="633"/>
      <c r="DI39" s="633"/>
      <c r="DJ39" s="633"/>
      <c r="DK39" s="634"/>
      <c r="DL39" s="628" t="s">
        <v>63</v>
      </c>
      <c r="DM39" s="633"/>
      <c r="DN39" s="633"/>
      <c r="DO39" s="633"/>
      <c r="DP39" s="633"/>
      <c r="DQ39" s="633"/>
      <c r="DR39" s="633"/>
      <c r="DS39" s="633"/>
      <c r="DT39" s="633"/>
      <c r="DU39" s="633"/>
      <c r="DV39" s="634"/>
      <c r="DW39" s="625" t="s">
        <v>63</v>
      </c>
      <c r="DX39" s="635"/>
      <c r="DY39" s="635"/>
      <c r="DZ39" s="635"/>
      <c r="EA39" s="635"/>
      <c r="EB39" s="635"/>
      <c r="EC39" s="667"/>
    </row>
    <row r="40" spans="2:133" ht="11.25" customHeight="1">
      <c r="B40" s="619" t="s">
        <v>276</v>
      </c>
      <c r="C40" s="620"/>
      <c r="D40" s="620"/>
      <c r="E40" s="620"/>
      <c r="F40" s="620"/>
      <c r="G40" s="620"/>
      <c r="H40" s="620"/>
      <c r="I40" s="620"/>
      <c r="J40" s="620"/>
      <c r="K40" s="620"/>
      <c r="L40" s="620"/>
      <c r="M40" s="620"/>
      <c r="N40" s="620"/>
      <c r="O40" s="620"/>
      <c r="P40" s="620"/>
      <c r="Q40" s="621"/>
      <c r="R40" s="622">
        <v>2485302</v>
      </c>
      <c r="S40" s="623"/>
      <c r="T40" s="623"/>
      <c r="U40" s="623"/>
      <c r="V40" s="623"/>
      <c r="W40" s="623"/>
      <c r="X40" s="623"/>
      <c r="Y40" s="624"/>
      <c r="Z40" s="649">
        <v>5.7</v>
      </c>
      <c r="AA40" s="649"/>
      <c r="AB40" s="649"/>
      <c r="AC40" s="649"/>
      <c r="AD40" s="650" t="s">
        <v>63</v>
      </c>
      <c r="AE40" s="650"/>
      <c r="AF40" s="650"/>
      <c r="AG40" s="650"/>
      <c r="AH40" s="650"/>
      <c r="AI40" s="650"/>
      <c r="AJ40" s="650"/>
      <c r="AK40" s="650"/>
      <c r="AL40" s="625" t="s">
        <v>63</v>
      </c>
      <c r="AM40" s="626"/>
      <c r="AN40" s="626"/>
      <c r="AO40" s="651"/>
      <c r="AQ40" s="662" t="s">
        <v>277</v>
      </c>
      <c r="AR40" s="663"/>
      <c r="AS40" s="663"/>
      <c r="AT40" s="663"/>
      <c r="AU40" s="663"/>
      <c r="AV40" s="663"/>
      <c r="AW40" s="663"/>
      <c r="AX40" s="663"/>
      <c r="AY40" s="664"/>
      <c r="AZ40" s="622" t="s">
        <v>63</v>
      </c>
      <c r="BA40" s="623"/>
      <c r="BB40" s="623"/>
      <c r="BC40" s="623"/>
      <c r="BD40" s="633"/>
      <c r="BE40" s="633"/>
      <c r="BF40" s="665"/>
      <c r="BG40" s="668" t="s">
        <v>278</v>
      </c>
      <c r="BH40" s="669"/>
      <c r="BI40" s="669"/>
      <c r="BJ40" s="669"/>
      <c r="BK40" s="669"/>
      <c r="BL40" s="84"/>
      <c r="BM40" s="657" t="s">
        <v>279</v>
      </c>
      <c r="BN40" s="657"/>
      <c r="BO40" s="657"/>
      <c r="BP40" s="657"/>
      <c r="BQ40" s="657"/>
      <c r="BR40" s="657"/>
      <c r="BS40" s="657"/>
      <c r="BT40" s="657"/>
      <c r="BU40" s="658"/>
      <c r="BV40" s="622">
        <v>91</v>
      </c>
      <c r="BW40" s="623"/>
      <c r="BX40" s="623"/>
      <c r="BY40" s="623"/>
      <c r="BZ40" s="623"/>
      <c r="CA40" s="623"/>
      <c r="CB40" s="666"/>
      <c r="CD40" s="656" t="s">
        <v>280</v>
      </c>
      <c r="CE40" s="657"/>
      <c r="CF40" s="657"/>
      <c r="CG40" s="657"/>
      <c r="CH40" s="657"/>
      <c r="CI40" s="657"/>
      <c r="CJ40" s="657"/>
      <c r="CK40" s="657"/>
      <c r="CL40" s="657"/>
      <c r="CM40" s="657"/>
      <c r="CN40" s="657"/>
      <c r="CO40" s="657"/>
      <c r="CP40" s="657"/>
      <c r="CQ40" s="658"/>
      <c r="CR40" s="622">
        <v>696563</v>
      </c>
      <c r="CS40" s="623"/>
      <c r="CT40" s="623"/>
      <c r="CU40" s="623"/>
      <c r="CV40" s="623"/>
      <c r="CW40" s="623"/>
      <c r="CX40" s="623"/>
      <c r="CY40" s="624"/>
      <c r="CZ40" s="625">
        <v>1.7</v>
      </c>
      <c r="DA40" s="635"/>
      <c r="DB40" s="635"/>
      <c r="DC40" s="636"/>
      <c r="DD40" s="628">
        <v>43463</v>
      </c>
      <c r="DE40" s="623"/>
      <c r="DF40" s="623"/>
      <c r="DG40" s="623"/>
      <c r="DH40" s="623"/>
      <c r="DI40" s="623"/>
      <c r="DJ40" s="623"/>
      <c r="DK40" s="624"/>
      <c r="DL40" s="628" t="s">
        <v>63</v>
      </c>
      <c r="DM40" s="623"/>
      <c r="DN40" s="623"/>
      <c r="DO40" s="623"/>
      <c r="DP40" s="623"/>
      <c r="DQ40" s="623"/>
      <c r="DR40" s="623"/>
      <c r="DS40" s="623"/>
      <c r="DT40" s="623"/>
      <c r="DU40" s="623"/>
      <c r="DV40" s="624"/>
      <c r="DW40" s="625" t="s">
        <v>63</v>
      </c>
      <c r="DX40" s="635"/>
      <c r="DY40" s="635"/>
      <c r="DZ40" s="635"/>
      <c r="EA40" s="635"/>
      <c r="EB40" s="635"/>
      <c r="EC40" s="667"/>
    </row>
    <row r="41" spans="2:133" ht="11.25" customHeight="1">
      <c r="B41" s="619" t="s">
        <v>281</v>
      </c>
      <c r="C41" s="620"/>
      <c r="D41" s="620"/>
      <c r="E41" s="620"/>
      <c r="F41" s="620"/>
      <c r="G41" s="620"/>
      <c r="H41" s="620"/>
      <c r="I41" s="620"/>
      <c r="J41" s="620"/>
      <c r="K41" s="620"/>
      <c r="L41" s="620"/>
      <c r="M41" s="620"/>
      <c r="N41" s="620"/>
      <c r="O41" s="620"/>
      <c r="P41" s="620"/>
      <c r="Q41" s="621"/>
      <c r="R41" s="622" t="s">
        <v>63</v>
      </c>
      <c r="S41" s="623"/>
      <c r="T41" s="623"/>
      <c r="U41" s="623"/>
      <c r="V41" s="623"/>
      <c r="W41" s="623"/>
      <c r="X41" s="623"/>
      <c r="Y41" s="624"/>
      <c r="Z41" s="649" t="s">
        <v>63</v>
      </c>
      <c r="AA41" s="649"/>
      <c r="AB41" s="649"/>
      <c r="AC41" s="649"/>
      <c r="AD41" s="650" t="s">
        <v>63</v>
      </c>
      <c r="AE41" s="650"/>
      <c r="AF41" s="650"/>
      <c r="AG41" s="650"/>
      <c r="AH41" s="650"/>
      <c r="AI41" s="650"/>
      <c r="AJ41" s="650"/>
      <c r="AK41" s="650"/>
      <c r="AL41" s="625" t="s">
        <v>63</v>
      </c>
      <c r="AM41" s="626"/>
      <c r="AN41" s="626"/>
      <c r="AO41" s="651"/>
      <c r="AQ41" s="662" t="s">
        <v>282</v>
      </c>
      <c r="AR41" s="663"/>
      <c r="AS41" s="663"/>
      <c r="AT41" s="663"/>
      <c r="AU41" s="663"/>
      <c r="AV41" s="663"/>
      <c r="AW41" s="663"/>
      <c r="AX41" s="663"/>
      <c r="AY41" s="664"/>
      <c r="AZ41" s="622">
        <v>1183661</v>
      </c>
      <c r="BA41" s="623"/>
      <c r="BB41" s="623"/>
      <c r="BC41" s="623"/>
      <c r="BD41" s="633"/>
      <c r="BE41" s="633"/>
      <c r="BF41" s="665"/>
      <c r="BG41" s="668"/>
      <c r="BH41" s="669"/>
      <c r="BI41" s="669"/>
      <c r="BJ41" s="669"/>
      <c r="BK41" s="669"/>
      <c r="BL41" s="84"/>
      <c r="BM41" s="657" t="s">
        <v>283</v>
      </c>
      <c r="BN41" s="657"/>
      <c r="BO41" s="657"/>
      <c r="BP41" s="657"/>
      <c r="BQ41" s="657"/>
      <c r="BR41" s="657"/>
      <c r="BS41" s="657"/>
      <c r="BT41" s="657"/>
      <c r="BU41" s="658"/>
      <c r="BV41" s="622" t="s">
        <v>63</v>
      </c>
      <c r="BW41" s="623"/>
      <c r="BX41" s="623"/>
      <c r="BY41" s="623"/>
      <c r="BZ41" s="623"/>
      <c r="CA41" s="623"/>
      <c r="CB41" s="666"/>
      <c r="CD41" s="656" t="s">
        <v>284</v>
      </c>
      <c r="CE41" s="657"/>
      <c r="CF41" s="657"/>
      <c r="CG41" s="657"/>
      <c r="CH41" s="657"/>
      <c r="CI41" s="657"/>
      <c r="CJ41" s="657"/>
      <c r="CK41" s="657"/>
      <c r="CL41" s="657"/>
      <c r="CM41" s="657"/>
      <c r="CN41" s="657"/>
      <c r="CO41" s="657"/>
      <c r="CP41" s="657"/>
      <c r="CQ41" s="658"/>
      <c r="CR41" s="622" t="s">
        <v>63</v>
      </c>
      <c r="CS41" s="633"/>
      <c r="CT41" s="633"/>
      <c r="CU41" s="633"/>
      <c r="CV41" s="633"/>
      <c r="CW41" s="633"/>
      <c r="CX41" s="633"/>
      <c r="CY41" s="634"/>
      <c r="CZ41" s="625" t="s">
        <v>63</v>
      </c>
      <c r="DA41" s="635"/>
      <c r="DB41" s="635"/>
      <c r="DC41" s="636"/>
      <c r="DD41" s="628" t="s">
        <v>63</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c r="B42" s="619" t="s">
        <v>285</v>
      </c>
      <c r="C42" s="620"/>
      <c r="D42" s="620"/>
      <c r="E42" s="620"/>
      <c r="F42" s="620"/>
      <c r="G42" s="620"/>
      <c r="H42" s="620"/>
      <c r="I42" s="620"/>
      <c r="J42" s="620"/>
      <c r="K42" s="620"/>
      <c r="L42" s="620"/>
      <c r="M42" s="620"/>
      <c r="N42" s="620"/>
      <c r="O42" s="620"/>
      <c r="P42" s="620"/>
      <c r="Q42" s="621"/>
      <c r="R42" s="622" t="s">
        <v>63</v>
      </c>
      <c r="S42" s="623"/>
      <c r="T42" s="623"/>
      <c r="U42" s="623"/>
      <c r="V42" s="623"/>
      <c r="W42" s="623"/>
      <c r="X42" s="623"/>
      <c r="Y42" s="624"/>
      <c r="Z42" s="649" t="s">
        <v>63</v>
      </c>
      <c r="AA42" s="649"/>
      <c r="AB42" s="649"/>
      <c r="AC42" s="649"/>
      <c r="AD42" s="650" t="s">
        <v>63</v>
      </c>
      <c r="AE42" s="650"/>
      <c r="AF42" s="650"/>
      <c r="AG42" s="650"/>
      <c r="AH42" s="650"/>
      <c r="AI42" s="650"/>
      <c r="AJ42" s="650"/>
      <c r="AK42" s="650"/>
      <c r="AL42" s="625" t="s">
        <v>63</v>
      </c>
      <c r="AM42" s="626"/>
      <c r="AN42" s="626"/>
      <c r="AO42" s="651"/>
      <c r="AQ42" s="659" t="s">
        <v>286</v>
      </c>
      <c r="AR42" s="660"/>
      <c r="AS42" s="660"/>
      <c r="AT42" s="660"/>
      <c r="AU42" s="660"/>
      <c r="AV42" s="660"/>
      <c r="AW42" s="660"/>
      <c r="AX42" s="660"/>
      <c r="AY42" s="661"/>
      <c r="AZ42" s="602">
        <v>2137047</v>
      </c>
      <c r="BA42" s="637"/>
      <c r="BB42" s="637"/>
      <c r="BC42" s="637"/>
      <c r="BD42" s="603"/>
      <c r="BE42" s="603"/>
      <c r="BF42" s="652"/>
      <c r="BG42" s="670"/>
      <c r="BH42" s="671"/>
      <c r="BI42" s="671"/>
      <c r="BJ42" s="671"/>
      <c r="BK42" s="671"/>
      <c r="BL42" s="85"/>
      <c r="BM42" s="653" t="s">
        <v>287</v>
      </c>
      <c r="BN42" s="653"/>
      <c r="BO42" s="653"/>
      <c r="BP42" s="653"/>
      <c r="BQ42" s="653"/>
      <c r="BR42" s="653"/>
      <c r="BS42" s="653"/>
      <c r="BT42" s="653"/>
      <c r="BU42" s="654"/>
      <c r="BV42" s="602">
        <v>333</v>
      </c>
      <c r="BW42" s="637"/>
      <c r="BX42" s="637"/>
      <c r="BY42" s="637"/>
      <c r="BZ42" s="637"/>
      <c r="CA42" s="637"/>
      <c r="CB42" s="655"/>
      <c r="CD42" s="619" t="s">
        <v>288</v>
      </c>
      <c r="CE42" s="620"/>
      <c r="CF42" s="620"/>
      <c r="CG42" s="620"/>
      <c r="CH42" s="620"/>
      <c r="CI42" s="620"/>
      <c r="CJ42" s="620"/>
      <c r="CK42" s="620"/>
      <c r="CL42" s="620"/>
      <c r="CM42" s="620"/>
      <c r="CN42" s="620"/>
      <c r="CO42" s="620"/>
      <c r="CP42" s="620"/>
      <c r="CQ42" s="621"/>
      <c r="CR42" s="622">
        <v>2753953</v>
      </c>
      <c r="CS42" s="633"/>
      <c r="CT42" s="633"/>
      <c r="CU42" s="633"/>
      <c r="CV42" s="633"/>
      <c r="CW42" s="633"/>
      <c r="CX42" s="633"/>
      <c r="CY42" s="634"/>
      <c r="CZ42" s="625">
        <v>6.6</v>
      </c>
      <c r="DA42" s="635"/>
      <c r="DB42" s="635"/>
      <c r="DC42" s="636"/>
      <c r="DD42" s="628">
        <v>246758</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c r="B43" s="619" t="s">
        <v>289</v>
      </c>
      <c r="C43" s="620"/>
      <c r="D43" s="620"/>
      <c r="E43" s="620"/>
      <c r="F43" s="620"/>
      <c r="G43" s="620"/>
      <c r="H43" s="620"/>
      <c r="I43" s="620"/>
      <c r="J43" s="620"/>
      <c r="K43" s="620"/>
      <c r="L43" s="620"/>
      <c r="M43" s="620"/>
      <c r="N43" s="620"/>
      <c r="O43" s="620"/>
      <c r="P43" s="620"/>
      <c r="Q43" s="621"/>
      <c r="R43" s="622">
        <v>1270802</v>
      </c>
      <c r="S43" s="623"/>
      <c r="T43" s="623"/>
      <c r="U43" s="623"/>
      <c r="V43" s="623"/>
      <c r="W43" s="623"/>
      <c r="X43" s="623"/>
      <c r="Y43" s="624"/>
      <c r="Z43" s="649">
        <v>2.9</v>
      </c>
      <c r="AA43" s="649"/>
      <c r="AB43" s="649"/>
      <c r="AC43" s="649"/>
      <c r="AD43" s="650" t="s">
        <v>63</v>
      </c>
      <c r="AE43" s="650"/>
      <c r="AF43" s="650"/>
      <c r="AG43" s="650"/>
      <c r="AH43" s="650"/>
      <c r="AI43" s="650"/>
      <c r="AJ43" s="650"/>
      <c r="AK43" s="650"/>
      <c r="AL43" s="625" t="s">
        <v>63</v>
      </c>
      <c r="AM43" s="626"/>
      <c r="AN43" s="626"/>
      <c r="AO43" s="651"/>
      <c r="BV43" s="86"/>
      <c r="BW43" s="86"/>
      <c r="BX43" s="86"/>
      <c r="BY43" s="86"/>
      <c r="BZ43" s="86"/>
      <c r="CA43" s="86"/>
      <c r="CB43" s="86"/>
      <c r="CD43" s="619" t="s">
        <v>290</v>
      </c>
      <c r="CE43" s="620"/>
      <c r="CF43" s="620"/>
      <c r="CG43" s="620"/>
      <c r="CH43" s="620"/>
      <c r="CI43" s="620"/>
      <c r="CJ43" s="620"/>
      <c r="CK43" s="620"/>
      <c r="CL43" s="620"/>
      <c r="CM43" s="620"/>
      <c r="CN43" s="620"/>
      <c r="CO43" s="620"/>
      <c r="CP43" s="620"/>
      <c r="CQ43" s="621"/>
      <c r="CR43" s="622">
        <v>49882</v>
      </c>
      <c r="CS43" s="633"/>
      <c r="CT43" s="633"/>
      <c r="CU43" s="633"/>
      <c r="CV43" s="633"/>
      <c r="CW43" s="633"/>
      <c r="CX43" s="633"/>
      <c r="CY43" s="634"/>
      <c r="CZ43" s="625">
        <v>0.1</v>
      </c>
      <c r="DA43" s="635"/>
      <c r="DB43" s="635"/>
      <c r="DC43" s="636"/>
      <c r="DD43" s="628">
        <v>47097</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c r="B44" s="599" t="s">
        <v>291</v>
      </c>
      <c r="C44" s="600"/>
      <c r="D44" s="600"/>
      <c r="E44" s="600"/>
      <c r="F44" s="600"/>
      <c r="G44" s="600"/>
      <c r="H44" s="600"/>
      <c r="I44" s="600"/>
      <c r="J44" s="600"/>
      <c r="K44" s="600"/>
      <c r="L44" s="600"/>
      <c r="M44" s="600"/>
      <c r="N44" s="600"/>
      <c r="O44" s="600"/>
      <c r="P44" s="600"/>
      <c r="Q44" s="601"/>
      <c r="R44" s="602">
        <v>43729205</v>
      </c>
      <c r="S44" s="637"/>
      <c r="T44" s="637"/>
      <c r="U44" s="637"/>
      <c r="V44" s="637"/>
      <c r="W44" s="637"/>
      <c r="X44" s="637"/>
      <c r="Y44" s="638"/>
      <c r="Z44" s="639">
        <v>100</v>
      </c>
      <c r="AA44" s="639"/>
      <c r="AB44" s="639"/>
      <c r="AC44" s="639"/>
      <c r="AD44" s="640">
        <v>19769924</v>
      </c>
      <c r="AE44" s="640"/>
      <c r="AF44" s="640"/>
      <c r="AG44" s="640"/>
      <c r="AH44" s="640"/>
      <c r="AI44" s="640"/>
      <c r="AJ44" s="640"/>
      <c r="AK44" s="640"/>
      <c r="AL44" s="605">
        <v>100</v>
      </c>
      <c r="AM44" s="641"/>
      <c r="AN44" s="641"/>
      <c r="AO44" s="642"/>
      <c r="CD44" s="643" t="s">
        <v>237</v>
      </c>
      <c r="CE44" s="644"/>
      <c r="CF44" s="619" t="s">
        <v>292</v>
      </c>
      <c r="CG44" s="620"/>
      <c r="CH44" s="620"/>
      <c r="CI44" s="620"/>
      <c r="CJ44" s="620"/>
      <c r="CK44" s="620"/>
      <c r="CL44" s="620"/>
      <c r="CM44" s="620"/>
      <c r="CN44" s="620"/>
      <c r="CO44" s="620"/>
      <c r="CP44" s="620"/>
      <c r="CQ44" s="621"/>
      <c r="CR44" s="622">
        <v>2733099</v>
      </c>
      <c r="CS44" s="623"/>
      <c r="CT44" s="623"/>
      <c r="CU44" s="623"/>
      <c r="CV44" s="623"/>
      <c r="CW44" s="623"/>
      <c r="CX44" s="623"/>
      <c r="CY44" s="624"/>
      <c r="CZ44" s="625">
        <v>6.5</v>
      </c>
      <c r="DA44" s="626"/>
      <c r="DB44" s="626"/>
      <c r="DC44" s="627"/>
      <c r="DD44" s="628">
        <v>243804</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293</v>
      </c>
      <c r="CG45" s="620"/>
      <c r="CH45" s="620"/>
      <c r="CI45" s="620"/>
      <c r="CJ45" s="620"/>
      <c r="CK45" s="620"/>
      <c r="CL45" s="620"/>
      <c r="CM45" s="620"/>
      <c r="CN45" s="620"/>
      <c r="CO45" s="620"/>
      <c r="CP45" s="620"/>
      <c r="CQ45" s="621"/>
      <c r="CR45" s="622">
        <v>1143667</v>
      </c>
      <c r="CS45" s="633"/>
      <c r="CT45" s="633"/>
      <c r="CU45" s="633"/>
      <c r="CV45" s="633"/>
      <c r="CW45" s="633"/>
      <c r="CX45" s="633"/>
      <c r="CY45" s="634"/>
      <c r="CZ45" s="625">
        <v>2.7</v>
      </c>
      <c r="DA45" s="635"/>
      <c r="DB45" s="635"/>
      <c r="DC45" s="636"/>
      <c r="DD45" s="628">
        <v>74403</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c r="B46" s="88" t="s">
        <v>294</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295</v>
      </c>
      <c r="CG46" s="620"/>
      <c r="CH46" s="620"/>
      <c r="CI46" s="620"/>
      <c r="CJ46" s="620"/>
      <c r="CK46" s="620"/>
      <c r="CL46" s="620"/>
      <c r="CM46" s="620"/>
      <c r="CN46" s="620"/>
      <c r="CO46" s="620"/>
      <c r="CP46" s="620"/>
      <c r="CQ46" s="621"/>
      <c r="CR46" s="622">
        <v>975841</v>
      </c>
      <c r="CS46" s="623"/>
      <c r="CT46" s="623"/>
      <c r="CU46" s="623"/>
      <c r="CV46" s="623"/>
      <c r="CW46" s="623"/>
      <c r="CX46" s="623"/>
      <c r="CY46" s="624"/>
      <c r="CZ46" s="625">
        <v>2.2999999999999998</v>
      </c>
      <c r="DA46" s="626"/>
      <c r="DB46" s="626"/>
      <c r="DC46" s="627"/>
      <c r="DD46" s="628">
        <v>169401</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c r="B47" s="632" t="s">
        <v>296</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297</v>
      </c>
      <c r="CG47" s="620"/>
      <c r="CH47" s="620"/>
      <c r="CI47" s="620"/>
      <c r="CJ47" s="620"/>
      <c r="CK47" s="620"/>
      <c r="CL47" s="620"/>
      <c r="CM47" s="620"/>
      <c r="CN47" s="620"/>
      <c r="CO47" s="620"/>
      <c r="CP47" s="620"/>
      <c r="CQ47" s="621"/>
      <c r="CR47" s="622">
        <v>20854</v>
      </c>
      <c r="CS47" s="633"/>
      <c r="CT47" s="633"/>
      <c r="CU47" s="633"/>
      <c r="CV47" s="633"/>
      <c r="CW47" s="633"/>
      <c r="CX47" s="633"/>
      <c r="CY47" s="634"/>
      <c r="CZ47" s="625">
        <v>0</v>
      </c>
      <c r="DA47" s="635"/>
      <c r="DB47" s="635"/>
      <c r="DC47" s="636"/>
      <c r="DD47" s="628">
        <v>2954</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c r="B48" s="618" t="s">
        <v>298</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299</v>
      </c>
      <c r="CG48" s="620"/>
      <c r="CH48" s="620"/>
      <c r="CI48" s="620"/>
      <c r="CJ48" s="620"/>
      <c r="CK48" s="620"/>
      <c r="CL48" s="620"/>
      <c r="CM48" s="620"/>
      <c r="CN48" s="620"/>
      <c r="CO48" s="620"/>
      <c r="CP48" s="620"/>
      <c r="CQ48" s="621"/>
      <c r="CR48" s="622" t="s">
        <v>63</v>
      </c>
      <c r="CS48" s="623"/>
      <c r="CT48" s="623"/>
      <c r="CU48" s="623"/>
      <c r="CV48" s="623"/>
      <c r="CW48" s="623"/>
      <c r="CX48" s="623"/>
      <c r="CY48" s="624"/>
      <c r="CZ48" s="625" t="s">
        <v>63</v>
      </c>
      <c r="DA48" s="626"/>
      <c r="DB48" s="626"/>
      <c r="DC48" s="627"/>
      <c r="DD48" s="628" t="s">
        <v>63</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300</v>
      </c>
      <c r="CE49" s="600"/>
      <c r="CF49" s="600"/>
      <c r="CG49" s="600"/>
      <c r="CH49" s="600"/>
      <c r="CI49" s="600"/>
      <c r="CJ49" s="600"/>
      <c r="CK49" s="600"/>
      <c r="CL49" s="600"/>
      <c r="CM49" s="600"/>
      <c r="CN49" s="600"/>
      <c r="CO49" s="600"/>
      <c r="CP49" s="600"/>
      <c r="CQ49" s="601"/>
      <c r="CR49" s="602">
        <v>41947189</v>
      </c>
      <c r="CS49" s="603"/>
      <c r="CT49" s="603"/>
      <c r="CU49" s="603"/>
      <c r="CV49" s="603"/>
      <c r="CW49" s="603"/>
      <c r="CX49" s="603"/>
      <c r="CY49" s="604"/>
      <c r="CZ49" s="605">
        <v>100</v>
      </c>
      <c r="DA49" s="606"/>
      <c r="DB49" s="606"/>
      <c r="DC49" s="607"/>
      <c r="DD49" s="608">
        <v>23923569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lGRTdzRsjlh+NYqshNTWOEo+Ay2PfobPB3J7RC/6G9JmiNR98DptTdOh7HYp+jCLWCFsxXBSkUtwUS0fmFYRLw==" saltValue="Ep6d5HDjYBrkF2RldMszG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96" customWidth="1"/>
    <col min="131" max="131" width="1.625" style="96" customWidth="1"/>
    <col min="132" max="16384" width="9" style="96" hidden="1"/>
  </cols>
  <sheetData>
    <row r="1" spans="1:131" ht="11.25" customHeight="1" thickBot="1">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c r="A2" s="1129" t="s">
        <v>301</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c r="BE2" s="1129"/>
      <c r="BF2" s="1129"/>
      <c r="BG2" s="1129"/>
      <c r="BH2" s="1129"/>
      <c r="BI2" s="1129"/>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0" t="s">
        <v>302</v>
      </c>
      <c r="DK2" s="1131"/>
      <c r="DL2" s="1131"/>
      <c r="DM2" s="1131"/>
      <c r="DN2" s="1131"/>
      <c r="DO2" s="1132"/>
      <c r="DP2" s="93"/>
      <c r="DQ2" s="1130" t="s">
        <v>303</v>
      </c>
      <c r="DR2" s="1131"/>
      <c r="DS2" s="1131"/>
      <c r="DT2" s="1131"/>
      <c r="DU2" s="1131"/>
      <c r="DV2" s="1131"/>
      <c r="DW2" s="1131"/>
      <c r="DX2" s="1131"/>
      <c r="DY2" s="1131"/>
      <c r="DZ2" s="1132"/>
      <c r="EA2" s="95"/>
    </row>
    <row r="3" spans="1:131" ht="11.2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c r="A4" s="1082" t="s">
        <v>304</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97"/>
      <c r="BA4" s="97"/>
      <c r="BB4" s="97"/>
      <c r="BC4" s="97"/>
      <c r="BD4" s="97"/>
      <c r="BE4" s="98"/>
      <c r="BF4" s="98"/>
      <c r="BG4" s="98"/>
      <c r="BH4" s="98"/>
      <c r="BI4" s="98"/>
      <c r="BJ4" s="98"/>
      <c r="BK4" s="98"/>
      <c r="BL4" s="98"/>
      <c r="BM4" s="98"/>
      <c r="BN4" s="98"/>
      <c r="BO4" s="98"/>
      <c r="BP4" s="98"/>
      <c r="BQ4" s="752" t="s">
        <v>305</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c r="A5" s="1017" t="s">
        <v>306</v>
      </c>
      <c r="B5" s="1018"/>
      <c r="C5" s="1018"/>
      <c r="D5" s="1018"/>
      <c r="E5" s="1018"/>
      <c r="F5" s="1018"/>
      <c r="G5" s="1018"/>
      <c r="H5" s="1018"/>
      <c r="I5" s="1018"/>
      <c r="J5" s="1018"/>
      <c r="K5" s="1018"/>
      <c r="L5" s="1018"/>
      <c r="M5" s="1018"/>
      <c r="N5" s="1018"/>
      <c r="O5" s="1018"/>
      <c r="P5" s="1019"/>
      <c r="Q5" s="1023" t="s">
        <v>307</v>
      </c>
      <c r="R5" s="1024"/>
      <c r="S5" s="1024"/>
      <c r="T5" s="1024"/>
      <c r="U5" s="1025"/>
      <c r="V5" s="1023" t="s">
        <v>308</v>
      </c>
      <c r="W5" s="1024"/>
      <c r="X5" s="1024"/>
      <c r="Y5" s="1024"/>
      <c r="Z5" s="1025"/>
      <c r="AA5" s="1023" t="s">
        <v>309</v>
      </c>
      <c r="AB5" s="1024"/>
      <c r="AC5" s="1024"/>
      <c r="AD5" s="1024"/>
      <c r="AE5" s="1024"/>
      <c r="AF5" s="1133" t="s">
        <v>310</v>
      </c>
      <c r="AG5" s="1024"/>
      <c r="AH5" s="1024"/>
      <c r="AI5" s="1024"/>
      <c r="AJ5" s="1037"/>
      <c r="AK5" s="1024" t="s">
        <v>311</v>
      </c>
      <c r="AL5" s="1024"/>
      <c r="AM5" s="1024"/>
      <c r="AN5" s="1024"/>
      <c r="AO5" s="1025"/>
      <c r="AP5" s="1023" t="s">
        <v>312</v>
      </c>
      <c r="AQ5" s="1024"/>
      <c r="AR5" s="1024"/>
      <c r="AS5" s="1024"/>
      <c r="AT5" s="1025"/>
      <c r="AU5" s="1023" t="s">
        <v>313</v>
      </c>
      <c r="AV5" s="1024"/>
      <c r="AW5" s="1024"/>
      <c r="AX5" s="1024"/>
      <c r="AY5" s="1037"/>
      <c r="AZ5" s="97"/>
      <c r="BA5" s="97"/>
      <c r="BB5" s="97"/>
      <c r="BC5" s="97"/>
      <c r="BD5" s="97"/>
      <c r="BE5" s="98"/>
      <c r="BF5" s="98"/>
      <c r="BG5" s="98"/>
      <c r="BH5" s="98"/>
      <c r="BI5" s="98"/>
      <c r="BJ5" s="98"/>
      <c r="BK5" s="98"/>
      <c r="BL5" s="98"/>
      <c r="BM5" s="98"/>
      <c r="BN5" s="98"/>
      <c r="BO5" s="98"/>
      <c r="BP5" s="98"/>
      <c r="BQ5" s="1017" t="s">
        <v>314</v>
      </c>
      <c r="BR5" s="1018"/>
      <c r="BS5" s="1018"/>
      <c r="BT5" s="1018"/>
      <c r="BU5" s="1018"/>
      <c r="BV5" s="1018"/>
      <c r="BW5" s="1018"/>
      <c r="BX5" s="1018"/>
      <c r="BY5" s="1018"/>
      <c r="BZ5" s="1018"/>
      <c r="CA5" s="1018"/>
      <c r="CB5" s="1018"/>
      <c r="CC5" s="1018"/>
      <c r="CD5" s="1018"/>
      <c r="CE5" s="1018"/>
      <c r="CF5" s="1018"/>
      <c r="CG5" s="1019"/>
      <c r="CH5" s="1023" t="s">
        <v>315</v>
      </c>
      <c r="CI5" s="1024"/>
      <c r="CJ5" s="1024"/>
      <c r="CK5" s="1024"/>
      <c r="CL5" s="1025"/>
      <c r="CM5" s="1023" t="s">
        <v>316</v>
      </c>
      <c r="CN5" s="1024"/>
      <c r="CO5" s="1024"/>
      <c r="CP5" s="1024"/>
      <c r="CQ5" s="1025"/>
      <c r="CR5" s="1023" t="s">
        <v>317</v>
      </c>
      <c r="CS5" s="1024"/>
      <c r="CT5" s="1024"/>
      <c r="CU5" s="1024"/>
      <c r="CV5" s="1025"/>
      <c r="CW5" s="1023" t="s">
        <v>318</v>
      </c>
      <c r="CX5" s="1024"/>
      <c r="CY5" s="1024"/>
      <c r="CZ5" s="1024"/>
      <c r="DA5" s="1025"/>
      <c r="DB5" s="1023" t="s">
        <v>319</v>
      </c>
      <c r="DC5" s="1024"/>
      <c r="DD5" s="1024"/>
      <c r="DE5" s="1024"/>
      <c r="DF5" s="1025"/>
      <c r="DG5" s="1123" t="s">
        <v>320</v>
      </c>
      <c r="DH5" s="1124"/>
      <c r="DI5" s="1124"/>
      <c r="DJ5" s="1124"/>
      <c r="DK5" s="1125"/>
      <c r="DL5" s="1123" t="s">
        <v>321</v>
      </c>
      <c r="DM5" s="1124"/>
      <c r="DN5" s="1124"/>
      <c r="DO5" s="1124"/>
      <c r="DP5" s="1125"/>
      <c r="DQ5" s="1023" t="s">
        <v>322</v>
      </c>
      <c r="DR5" s="1024"/>
      <c r="DS5" s="1024"/>
      <c r="DT5" s="1024"/>
      <c r="DU5" s="1025"/>
      <c r="DV5" s="1023" t="s">
        <v>313</v>
      </c>
      <c r="DW5" s="1024"/>
      <c r="DX5" s="1024"/>
      <c r="DY5" s="1024"/>
      <c r="DZ5" s="1037"/>
      <c r="EA5" s="99"/>
    </row>
    <row r="6" spans="1:131" s="100" customFormat="1" ht="26.25" customHeight="1" thickBot="1">
      <c r="A6" s="1020"/>
      <c r="B6" s="1021"/>
      <c r="C6" s="1021"/>
      <c r="D6" s="1021"/>
      <c r="E6" s="1021"/>
      <c r="F6" s="1021"/>
      <c r="G6" s="1021"/>
      <c r="H6" s="1021"/>
      <c r="I6" s="1021"/>
      <c r="J6" s="1021"/>
      <c r="K6" s="1021"/>
      <c r="L6" s="1021"/>
      <c r="M6" s="1021"/>
      <c r="N6" s="1021"/>
      <c r="O6" s="1021"/>
      <c r="P6" s="1022"/>
      <c r="Q6" s="1026"/>
      <c r="R6" s="1027"/>
      <c r="S6" s="1027"/>
      <c r="T6" s="1027"/>
      <c r="U6" s="1028"/>
      <c r="V6" s="1026"/>
      <c r="W6" s="1027"/>
      <c r="X6" s="1027"/>
      <c r="Y6" s="1027"/>
      <c r="Z6" s="1028"/>
      <c r="AA6" s="1026"/>
      <c r="AB6" s="1027"/>
      <c r="AC6" s="1027"/>
      <c r="AD6" s="1027"/>
      <c r="AE6" s="1027"/>
      <c r="AF6" s="1134"/>
      <c r="AG6" s="1027"/>
      <c r="AH6" s="1027"/>
      <c r="AI6" s="1027"/>
      <c r="AJ6" s="1038"/>
      <c r="AK6" s="1027"/>
      <c r="AL6" s="1027"/>
      <c r="AM6" s="1027"/>
      <c r="AN6" s="1027"/>
      <c r="AO6" s="1028"/>
      <c r="AP6" s="1026"/>
      <c r="AQ6" s="1027"/>
      <c r="AR6" s="1027"/>
      <c r="AS6" s="1027"/>
      <c r="AT6" s="1028"/>
      <c r="AU6" s="1026"/>
      <c r="AV6" s="1027"/>
      <c r="AW6" s="1027"/>
      <c r="AX6" s="1027"/>
      <c r="AY6" s="1038"/>
      <c r="AZ6" s="97"/>
      <c r="BA6" s="97"/>
      <c r="BB6" s="97"/>
      <c r="BC6" s="97"/>
      <c r="BD6" s="97"/>
      <c r="BE6" s="98"/>
      <c r="BF6" s="98"/>
      <c r="BG6" s="98"/>
      <c r="BH6" s="98"/>
      <c r="BI6" s="98"/>
      <c r="BJ6" s="98"/>
      <c r="BK6" s="98"/>
      <c r="BL6" s="98"/>
      <c r="BM6" s="98"/>
      <c r="BN6" s="98"/>
      <c r="BO6" s="98"/>
      <c r="BP6" s="98"/>
      <c r="BQ6" s="1020"/>
      <c r="BR6" s="1021"/>
      <c r="BS6" s="1021"/>
      <c r="BT6" s="1021"/>
      <c r="BU6" s="1021"/>
      <c r="BV6" s="1021"/>
      <c r="BW6" s="1021"/>
      <c r="BX6" s="1021"/>
      <c r="BY6" s="1021"/>
      <c r="BZ6" s="1021"/>
      <c r="CA6" s="1021"/>
      <c r="CB6" s="1021"/>
      <c r="CC6" s="1021"/>
      <c r="CD6" s="1021"/>
      <c r="CE6" s="1021"/>
      <c r="CF6" s="1021"/>
      <c r="CG6" s="1022"/>
      <c r="CH6" s="1026"/>
      <c r="CI6" s="1027"/>
      <c r="CJ6" s="1027"/>
      <c r="CK6" s="1027"/>
      <c r="CL6" s="1028"/>
      <c r="CM6" s="1026"/>
      <c r="CN6" s="1027"/>
      <c r="CO6" s="1027"/>
      <c r="CP6" s="1027"/>
      <c r="CQ6" s="1028"/>
      <c r="CR6" s="1026"/>
      <c r="CS6" s="1027"/>
      <c r="CT6" s="1027"/>
      <c r="CU6" s="1027"/>
      <c r="CV6" s="1028"/>
      <c r="CW6" s="1026"/>
      <c r="CX6" s="1027"/>
      <c r="CY6" s="1027"/>
      <c r="CZ6" s="1027"/>
      <c r="DA6" s="1028"/>
      <c r="DB6" s="1026"/>
      <c r="DC6" s="1027"/>
      <c r="DD6" s="1027"/>
      <c r="DE6" s="1027"/>
      <c r="DF6" s="1028"/>
      <c r="DG6" s="1126"/>
      <c r="DH6" s="1127"/>
      <c r="DI6" s="1127"/>
      <c r="DJ6" s="1127"/>
      <c r="DK6" s="1128"/>
      <c r="DL6" s="1126"/>
      <c r="DM6" s="1127"/>
      <c r="DN6" s="1127"/>
      <c r="DO6" s="1127"/>
      <c r="DP6" s="1128"/>
      <c r="DQ6" s="1026"/>
      <c r="DR6" s="1027"/>
      <c r="DS6" s="1027"/>
      <c r="DT6" s="1027"/>
      <c r="DU6" s="1028"/>
      <c r="DV6" s="1026"/>
      <c r="DW6" s="1027"/>
      <c r="DX6" s="1027"/>
      <c r="DY6" s="1027"/>
      <c r="DZ6" s="1038"/>
      <c r="EA6" s="99"/>
    </row>
    <row r="7" spans="1:131" s="100" customFormat="1" ht="26.25" customHeight="1" thickTop="1">
      <c r="A7" s="101">
        <v>1</v>
      </c>
      <c r="B7" s="1070" t="s">
        <v>323</v>
      </c>
      <c r="C7" s="1071"/>
      <c r="D7" s="1071"/>
      <c r="E7" s="1071"/>
      <c r="F7" s="1071"/>
      <c r="G7" s="1071"/>
      <c r="H7" s="1071"/>
      <c r="I7" s="1071"/>
      <c r="J7" s="1071"/>
      <c r="K7" s="1071"/>
      <c r="L7" s="1071"/>
      <c r="M7" s="1071"/>
      <c r="N7" s="1071"/>
      <c r="O7" s="1071"/>
      <c r="P7" s="1072"/>
      <c r="Q7" s="1110">
        <v>43729</v>
      </c>
      <c r="R7" s="1111"/>
      <c r="S7" s="1111"/>
      <c r="T7" s="1111"/>
      <c r="U7" s="1111"/>
      <c r="V7" s="1111">
        <v>41947</v>
      </c>
      <c r="W7" s="1111"/>
      <c r="X7" s="1111"/>
      <c r="Y7" s="1111"/>
      <c r="Z7" s="1111"/>
      <c r="AA7" s="1111">
        <f>Q7-V7</f>
        <v>1782</v>
      </c>
      <c r="AB7" s="1111"/>
      <c r="AC7" s="1111"/>
      <c r="AD7" s="1111"/>
      <c r="AE7" s="1112"/>
      <c r="AF7" s="1113">
        <v>1765</v>
      </c>
      <c r="AG7" s="1114"/>
      <c r="AH7" s="1114"/>
      <c r="AI7" s="1114"/>
      <c r="AJ7" s="1115"/>
      <c r="AK7" s="1116">
        <v>1623</v>
      </c>
      <c r="AL7" s="1117"/>
      <c r="AM7" s="1117"/>
      <c r="AN7" s="1117"/>
      <c r="AO7" s="1117"/>
      <c r="AP7" s="1117">
        <v>20162</v>
      </c>
      <c r="AQ7" s="1117"/>
      <c r="AR7" s="1117"/>
      <c r="AS7" s="1117"/>
      <c r="AT7" s="1117"/>
      <c r="AU7" s="1118"/>
      <c r="AV7" s="1118"/>
      <c r="AW7" s="1118"/>
      <c r="AX7" s="1118"/>
      <c r="AY7" s="1119"/>
      <c r="AZ7" s="97"/>
      <c r="BA7" s="97"/>
      <c r="BB7" s="97"/>
      <c r="BC7" s="97"/>
      <c r="BD7" s="97"/>
      <c r="BE7" s="98"/>
      <c r="BF7" s="98"/>
      <c r="BG7" s="98"/>
      <c r="BH7" s="98"/>
      <c r="BI7" s="98"/>
      <c r="BJ7" s="98"/>
      <c r="BK7" s="98"/>
      <c r="BL7" s="98"/>
      <c r="BM7" s="98"/>
      <c r="BN7" s="98"/>
      <c r="BO7" s="98"/>
      <c r="BP7" s="98"/>
      <c r="BQ7" s="101">
        <v>1</v>
      </c>
      <c r="BR7" s="102"/>
      <c r="BS7" s="1120" t="s">
        <v>324</v>
      </c>
      <c r="BT7" s="1121"/>
      <c r="BU7" s="1121"/>
      <c r="BV7" s="1121"/>
      <c r="BW7" s="1121"/>
      <c r="BX7" s="1121"/>
      <c r="BY7" s="1121"/>
      <c r="BZ7" s="1121"/>
      <c r="CA7" s="1121"/>
      <c r="CB7" s="1121"/>
      <c r="CC7" s="1121"/>
      <c r="CD7" s="1121"/>
      <c r="CE7" s="1121"/>
      <c r="CF7" s="1121"/>
      <c r="CG7" s="1122"/>
      <c r="CH7" s="1107">
        <v>-1</v>
      </c>
      <c r="CI7" s="1108"/>
      <c r="CJ7" s="1108"/>
      <c r="CK7" s="1108"/>
      <c r="CL7" s="1109"/>
      <c r="CM7" s="1107">
        <v>167</v>
      </c>
      <c r="CN7" s="1108"/>
      <c r="CO7" s="1108"/>
      <c r="CP7" s="1108"/>
      <c r="CQ7" s="1109"/>
      <c r="CR7" s="1107">
        <v>3</v>
      </c>
      <c r="CS7" s="1108"/>
      <c r="CT7" s="1108"/>
      <c r="CU7" s="1108"/>
      <c r="CV7" s="1109"/>
      <c r="CW7" s="1107">
        <v>175</v>
      </c>
      <c r="CX7" s="1108"/>
      <c r="CY7" s="1108"/>
      <c r="CZ7" s="1108"/>
      <c r="DA7" s="1109"/>
      <c r="DB7" s="1107" t="s">
        <v>325</v>
      </c>
      <c r="DC7" s="1108"/>
      <c r="DD7" s="1108"/>
      <c r="DE7" s="1108"/>
      <c r="DF7" s="1109"/>
      <c r="DG7" s="1107" t="s">
        <v>325</v>
      </c>
      <c r="DH7" s="1108"/>
      <c r="DI7" s="1108"/>
      <c r="DJ7" s="1108"/>
      <c r="DK7" s="1109"/>
      <c r="DL7" s="1107" t="s">
        <v>325</v>
      </c>
      <c r="DM7" s="1108"/>
      <c r="DN7" s="1108"/>
      <c r="DO7" s="1108"/>
      <c r="DP7" s="1109"/>
      <c r="DQ7" s="1107" t="s">
        <v>325</v>
      </c>
      <c r="DR7" s="1108"/>
      <c r="DS7" s="1108"/>
      <c r="DT7" s="1108"/>
      <c r="DU7" s="1109"/>
      <c r="DV7" s="1120"/>
      <c r="DW7" s="1121"/>
      <c r="DX7" s="1121"/>
      <c r="DY7" s="1121"/>
      <c r="DZ7" s="1135"/>
      <c r="EA7" s="99"/>
    </row>
    <row r="8" spans="1:131" s="100" customFormat="1" ht="26.25" customHeight="1">
      <c r="A8" s="103">
        <v>2</v>
      </c>
      <c r="B8" s="1053"/>
      <c r="C8" s="1054"/>
      <c r="D8" s="1054"/>
      <c r="E8" s="1054"/>
      <c r="F8" s="1054"/>
      <c r="G8" s="1054"/>
      <c r="H8" s="1054"/>
      <c r="I8" s="1054"/>
      <c r="J8" s="1054"/>
      <c r="K8" s="1054"/>
      <c r="L8" s="1054"/>
      <c r="M8" s="1054"/>
      <c r="N8" s="1054"/>
      <c r="O8" s="1054"/>
      <c r="P8" s="1055"/>
      <c r="Q8" s="1061"/>
      <c r="R8" s="1062"/>
      <c r="S8" s="1062"/>
      <c r="T8" s="1062"/>
      <c r="U8" s="1062"/>
      <c r="V8" s="1062"/>
      <c r="W8" s="1062"/>
      <c r="X8" s="1062"/>
      <c r="Y8" s="1062"/>
      <c r="Z8" s="1062"/>
      <c r="AA8" s="1062"/>
      <c r="AB8" s="1062"/>
      <c r="AC8" s="1062"/>
      <c r="AD8" s="1062"/>
      <c r="AE8" s="1063"/>
      <c r="AF8" s="1058"/>
      <c r="AG8" s="1059"/>
      <c r="AH8" s="1059"/>
      <c r="AI8" s="1059"/>
      <c r="AJ8" s="1060"/>
      <c r="AK8" s="1103"/>
      <c r="AL8" s="1104"/>
      <c r="AM8" s="1104"/>
      <c r="AN8" s="1104"/>
      <c r="AO8" s="1104"/>
      <c r="AP8" s="1104"/>
      <c r="AQ8" s="1104"/>
      <c r="AR8" s="1104"/>
      <c r="AS8" s="1104"/>
      <c r="AT8" s="1104"/>
      <c r="AU8" s="1105"/>
      <c r="AV8" s="1105"/>
      <c r="AW8" s="1105"/>
      <c r="AX8" s="1105"/>
      <c r="AY8" s="1106"/>
      <c r="AZ8" s="97"/>
      <c r="BA8" s="97"/>
      <c r="BB8" s="97"/>
      <c r="BC8" s="97"/>
      <c r="BD8" s="97"/>
      <c r="BE8" s="98"/>
      <c r="BF8" s="98"/>
      <c r="BG8" s="98"/>
      <c r="BH8" s="98"/>
      <c r="BI8" s="98"/>
      <c r="BJ8" s="98"/>
      <c r="BK8" s="98"/>
      <c r="BL8" s="98"/>
      <c r="BM8" s="98"/>
      <c r="BN8" s="98"/>
      <c r="BO8" s="98"/>
      <c r="BP8" s="98"/>
      <c r="BQ8" s="103">
        <v>2</v>
      </c>
      <c r="BR8" s="104"/>
      <c r="BS8" s="1014" t="s">
        <v>326</v>
      </c>
      <c r="BT8" s="1015"/>
      <c r="BU8" s="1015"/>
      <c r="BV8" s="1015"/>
      <c r="BW8" s="1015"/>
      <c r="BX8" s="1015"/>
      <c r="BY8" s="1015"/>
      <c r="BZ8" s="1015"/>
      <c r="CA8" s="1015"/>
      <c r="CB8" s="1015"/>
      <c r="CC8" s="1015"/>
      <c r="CD8" s="1015"/>
      <c r="CE8" s="1015"/>
      <c r="CF8" s="1015"/>
      <c r="CG8" s="1036"/>
      <c r="CH8" s="1011">
        <v>4</v>
      </c>
      <c r="CI8" s="1012"/>
      <c r="CJ8" s="1012"/>
      <c r="CK8" s="1012"/>
      <c r="CL8" s="1013"/>
      <c r="CM8" s="1011">
        <v>161</v>
      </c>
      <c r="CN8" s="1012"/>
      <c r="CO8" s="1012"/>
      <c r="CP8" s="1012"/>
      <c r="CQ8" s="1013"/>
      <c r="CR8" s="1011">
        <v>100</v>
      </c>
      <c r="CS8" s="1012"/>
      <c r="CT8" s="1012"/>
      <c r="CU8" s="1012"/>
      <c r="CV8" s="1013"/>
      <c r="CW8" s="1011" t="s">
        <v>325</v>
      </c>
      <c r="CX8" s="1012"/>
      <c r="CY8" s="1012"/>
      <c r="CZ8" s="1012"/>
      <c r="DA8" s="1013"/>
      <c r="DB8" s="1011" t="s">
        <v>325</v>
      </c>
      <c r="DC8" s="1012"/>
      <c r="DD8" s="1012"/>
      <c r="DE8" s="1012"/>
      <c r="DF8" s="1013"/>
      <c r="DG8" s="1011" t="s">
        <v>325</v>
      </c>
      <c r="DH8" s="1012"/>
      <c r="DI8" s="1012"/>
      <c r="DJ8" s="1012"/>
      <c r="DK8" s="1013"/>
      <c r="DL8" s="1011" t="s">
        <v>325</v>
      </c>
      <c r="DM8" s="1012"/>
      <c r="DN8" s="1012"/>
      <c r="DO8" s="1012"/>
      <c r="DP8" s="1013"/>
      <c r="DQ8" s="1011" t="s">
        <v>325</v>
      </c>
      <c r="DR8" s="1012"/>
      <c r="DS8" s="1012"/>
      <c r="DT8" s="1012"/>
      <c r="DU8" s="1013"/>
      <c r="DV8" s="1014"/>
      <c r="DW8" s="1015"/>
      <c r="DX8" s="1015"/>
      <c r="DY8" s="1015"/>
      <c r="DZ8" s="1016"/>
      <c r="EA8" s="99"/>
    </row>
    <row r="9" spans="1:131" s="100" customFormat="1" ht="26.25" customHeight="1">
      <c r="A9" s="103">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3"/>
      <c r="AL9" s="1104"/>
      <c r="AM9" s="1104"/>
      <c r="AN9" s="1104"/>
      <c r="AO9" s="1104"/>
      <c r="AP9" s="1104"/>
      <c r="AQ9" s="1104"/>
      <c r="AR9" s="1104"/>
      <c r="AS9" s="1104"/>
      <c r="AT9" s="1104"/>
      <c r="AU9" s="1105"/>
      <c r="AV9" s="1105"/>
      <c r="AW9" s="1105"/>
      <c r="AX9" s="1105"/>
      <c r="AY9" s="1106"/>
      <c r="AZ9" s="97"/>
      <c r="BA9" s="97"/>
      <c r="BB9" s="97"/>
      <c r="BC9" s="97"/>
      <c r="BD9" s="97"/>
      <c r="BE9" s="98"/>
      <c r="BF9" s="98"/>
      <c r="BG9" s="98"/>
      <c r="BH9" s="98"/>
      <c r="BI9" s="98"/>
      <c r="BJ9" s="98"/>
      <c r="BK9" s="98"/>
      <c r="BL9" s="98"/>
      <c r="BM9" s="98"/>
      <c r="BN9" s="98"/>
      <c r="BO9" s="98"/>
      <c r="BP9" s="98"/>
      <c r="BQ9" s="103">
        <v>3</v>
      </c>
      <c r="BR9" s="104"/>
      <c r="BS9" s="1014" t="s">
        <v>327</v>
      </c>
      <c r="BT9" s="1015"/>
      <c r="BU9" s="1015"/>
      <c r="BV9" s="1015"/>
      <c r="BW9" s="1015"/>
      <c r="BX9" s="1015"/>
      <c r="BY9" s="1015"/>
      <c r="BZ9" s="1015"/>
      <c r="CA9" s="1015"/>
      <c r="CB9" s="1015"/>
      <c r="CC9" s="1015"/>
      <c r="CD9" s="1015"/>
      <c r="CE9" s="1015"/>
      <c r="CF9" s="1015"/>
      <c r="CG9" s="1036"/>
      <c r="CH9" s="1011">
        <v>0</v>
      </c>
      <c r="CI9" s="1012"/>
      <c r="CJ9" s="1012"/>
      <c r="CK9" s="1012"/>
      <c r="CL9" s="1013"/>
      <c r="CM9" s="1011">
        <v>241</v>
      </c>
      <c r="CN9" s="1012"/>
      <c r="CO9" s="1012"/>
      <c r="CP9" s="1012"/>
      <c r="CQ9" s="1013"/>
      <c r="CR9" s="1011">
        <v>200</v>
      </c>
      <c r="CS9" s="1012"/>
      <c r="CT9" s="1012"/>
      <c r="CU9" s="1012"/>
      <c r="CV9" s="1013"/>
      <c r="CW9" s="1011">
        <v>18</v>
      </c>
      <c r="CX9" s="1012"/>
      <c r="CY9" s="1012"/>
      <c r="CZ9" s="1012"/>
      <c r="DA9" s="1013"/>
      <c r="DB9" s="1011" t="s">
        <v>325</v>
      </c>
      <c r="DC9" s="1012"/>
      <c r="DD9" s="1012"/>
      <c r="DE9" s="1012"/>
      <c r="DF9" s="1013"/>
      <c r="DG9" s="1011" t="s">
        <v>325</v>
      </c>
      <c r="DH9" s="1012"/>
      <c r="DI9" s="1012"/>
      <c r="DJ9" s="1012"/>
      <c r="DK9" s="1013"/>
      <c r="DL9" s="1011" t="s">
        <v>325</v>
      </c>
      <c r="DM9" s="1012"/>
      <c r="DN9" s="1012"/>
      <c r="DO9" s="1012"/>
      <c r="DP9" s="1013"/>
      <c r="DQ9" s="1011" t="s">
        <v>325</v>
      </c>
      <c r="DR9" s="1012"/>
      <c r="DS9" s="1012"/>
      <c r="DT9" s="1012"/>
      <c r="DU9" s="1013"/>
      <c r="DV9" s="1014"/>
      <c r="DW9" s="1015"/>
      <c r="DX9" s="1015"/>
      <c r="DY9" s="1015"/>
      <c r="DZ9" s="1016"/>
      <c r="EA9" s="99"/>
    </row>
    <row r="10" spans="1:131" s="100" customFormat="1" ht="26.25" customHeight="1">
      <c r="A10" s="103">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3"/>
      <c r="AL10" s="1104"/>
      <c r="AM10" s="1104"/>
      <c r="AN10" s="1104"/>
      <c r="AO10" s="1104"/>
      <c r="AP10" s="1104"/>
      <c r="AQ10" s="1104"/>
      <c r="AR10" s="1104"/>
      <c r="AS10" s="1104"/>
      <c r="AT10" s="1104"/>
      <c r="AU10" s="1105"/>
      <c r="AV10" s="1105"/>
      <c r="AW10" s="1105"/>
      <c r="AX10" s="1105"/>
      <c r="AY10" s="1106"/>
      <c r="AZ10" s="97"/>
      <c r="BA10" s="97"/>
      <c r="BB10" s="97"/>
      <c r="BC10" s="97"/>
      <c r="BD10" s="97"/>
      <c r="BE10" s="98"/>
      <c r="BF10" s="98"/>
      <c r="BG10" s="98"/>
      <c r="BH10" s="98"/>
      <c r="BI10" s="98"/>
      <c r="BJ10" s="98"/>
      <c r="BK10" s="98"/>
      <c r="BL10" s="98"/>
      <c r="BM10" s="98"/>
      <c r="BN10" s="98"/>
      <c r="BO10" s="98"/>
      <c r="BP10" s="98"/>
      <c r="BQ10" s="103">
        <v>4</v>
      </c>
      <c r="BR10" s="104"/>
      <c r="BS10" s="1014" t="s">
        <v>328</v>
      </c>
      <c r="BT10" s="1015"/>
      <c r="BU10" s="1015"/>
      <c r="BV10" s="1015"/>
      <c r="BW10" s="1015"/>
      <c r="BX10" s="1015"/>
      <c r="BY10" s="1015"/>
      <c r="BZ10" s="1015"/>
      <c r="CA10" s="1015"/>
      <c r="CB10" s="1015"/>
      <c r="CC10" s="1015"/>
      <c r="CD10" s="1015"/>
      <c r="CE10" s="1015"/>
      <c r="CF10" s="1015"/>
      <c r="CG10" s="1036"/>
      <c r="CH10" s="1011">
        <v>-6</v>
      </c>
      <c r="CI10" s="1012"/>
      <c r="CJ10" s="1012"/>
      <c r="CK10" s="1012"/>
      <c r="CL10" s="1013"/>
      <c r="CM10" s="1011">
        <v>27</v>
      </c>
      <c r="CN10" s="1012"/>
      <c r="CO10" s="1012"/>
      <c r="CP10" s="1012"/>
      <c r="CQ10" s="1013"/>
      <c r="CR10" s="1011">
        <v>5</v>
      </c>
      <c r="CS10" s="1012"/>
      <c r="CT10" s="1012"/>
      <c r="CU10" s="1012"/>
      <c r="CV10" s="1013"/>
      <c r="CW10" s="1011" t="s">
        <v>325</v>
      </c>
      <c r="CX10" s="1012"/>
      <c r="CY10" s="1012"/>
      <c r="CZ10" s="1012"/>
      <c r="DA10" s="1013"/>
      <c r="DB10" s="1011" t="s">
        <v>325</v>
      </c>
      <c r="DC10" s="1012"/>
      <c r="DD10" s="1012"/>
      <c r="DE10" s="1012"/>
      <c r="DF10" s="1013"/>
      <c r="DG10" s="1011">
        <v>420</v>
      </c>
      <c r="DH10" s="1012"/>
      <c r="DI10" s="1012"/>
      <c r="DJ10" s="1012"/>
      <c r="DK10" s="1013"/>
      <c r="DL10" s="1011" t="s">
        <v>325</v>
      </c>
      <c r="DM10" s="1012"/>
      <c r="DN10" s="1012"/>
      <c r="DO10" s="1012"/>
      <c r="DP10" s="1013"/>
      <c r="DQ10" s="1011" t="s">
        <v>325</v>
      </c>
      <c r="DR10" s="1012"/>
      <c r="DS10" s="1012"/>
      <c r="DT10" s="1012"/>
      <c r="DU10" s="1013"/>
      <c r="DV10" s="1014"/>
      <c r="DW10" s="1015"/>
      <c r="DX10" s="1015"/>
      <c r="DY10" s="1015"/>
      <c r="DZ10" s="1016"/>
      <c r="EA10" s="99"/>
    </row>
    <row r="11" spans="1:131" s="100" customFormat="1" ht="26.25" customHeight="1">
      <c r="A11" s="103">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3"/>
      <c r="AL11" s="1104"/>
      <c r="AM11" s="1104"/>
      <c r="AN11" s="1104"/>
      <c r="AO11" s="1104"/>
      <c r="AP11" s="1104"/>
      <c r="AQ11" s="1104"/>
      <c r="AR11" s="1104"/>
      <c r="AS11" s="1104"/>
      <c r="AT11" s="1104"/>
      <c r="AU11" s="1105"/>
      <c r="AV11" s="1105"/>
      <c r="AW11" s="1105"/>
      <c r="AX11" s="1105"/>
      <c r="AY11" s="1106"/>
      <c r="AZ11" s="97"/>
      <c r="BA11" s="97"/>
      <c r="BB11" s="97"/>
      <c r="BC11" s="97"/>
      <c r="BD11" s="97"/>
      <c r="BE11" s="98"/>
      <c r="BF11" s="98"/>
      <c r="BG11" s="98"/>
      <c r="BH11" s="98"/>
      <c r="BI11" s="98"/>
      <c r="BJ11" s="98"/>
      <c r="BK11" s="98"/>
      <c r="BL11" s="98"/>
      <c r="BM11" s="98"/>
      <c r="BN11" s="98"/>
      <c r="BO11" s="98"/>
      <c r="BP11" s="98"/>
      <c r="BQ11" s="103">
        <v>5</v>
      </c>
      <c r="BR11" s="104"/>
      <c r="BS11" s="1014"/>
      <c r="BT11" s="1015"/>
      <c r="BU11" s="1015"/>
      <c r="BV11" s="1015"/>
      <c r="BW11" s="1015"/>
      <c r="BX11" s="1015"/>
      <c r="BY11" s="1015"/>
      <c r="BZ11" s="1015"/>
      <c r="CA11" s="1015"/>
      <c r="CB11" s="1015"/>
      <c r="CC11" s="1015"/>
      <c r="CD11" s="1015"/>
      <c r="CE11" s="1015"/>
      <c r="CF11" s="1015"/>
      <c r="CG11" s="1036"/>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4"/>
      <c r="DW11" s="1015"/>
      <c r="DX11" s="1015"/>
      <c r="DY11" s="1015"/>
      <c r="DZ11" s="1016"/>
      <c r="EA11" s="99"/>
    </row>
    <row r="12" spans="1:131" s="100" customFormat="1" ht="26.25" customHeight="1">
      <c r="A12" s="103">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3"/>
      <c r="AL12" s="1104"/>
      <c r="AM12" s="1104"/>
      <c r="AN12" s="1104"/>
      <c r="AO12" s="1104"/>
      <c r="AP12" s="1104"/>
      <c r="AQ12" s="1104"/>
      <c r="AR12" s="1104"/>
      <c r="AS12" s="1104"/>
      <c r="AT12" s="1104"/>
      <c r="AU12" s="1105"/>
      <c r="AV12" s="1105"/>
      <c r="AW12" s="1105"/>
      <c r="AX12" s="1105"/>
      <c r="AY12" s="1106"/>
      <c r="AZ12" s="97"/>
      <c r="BA12" s="97"/>
      <c r="BB12" s="97"/>
      <c r="BC12" s="97"/>
      <c r="BD12" s="97"/>
      <c r="BE12" s="98"/>
      <c r="BF12" s="98"/>
      <c r="BG12" s="98"/>
      <c r="BH12" s="98"/>
      <c r="BI12" s="98"/>
      <c r="BJ12" s="98"/>
      <c r="BK12" s="98"/>
      <c r="BL12" s="98"/>
      <c r="BM12" s="98"/>
      <c r="BN12" s="98"/>
      <c r="BO12" s="98"/>
      <c r="BP12" s="98"/>
      <c r="BQ12" s="103">
        <v>6</v>
      </c>
      <c r="BR12" s="104"/>
      <c r="BS12" s="1014"/>
      <c r="BT12" s="1015"/>
      <c r="BU12" s="1015"/>
      <c r="BV12" s="1015"/>
      <c r="BW12" s="1015"/>
      <c r="BX12" s="1015"/>
      <c r="BY12" s="1015"/>
      <c r="BZ12" s="1015"/>
      <c r="CA12" s="1015"/>
      <c r="CB12" s="1015"/>
      <c r="CC12" s="1015"/>
      <c r="CD12" s="1015"/>
      <c r="CE12" s="1015"/>
      <c r="CF12" s="1015"/>
      <c r="CG12" s="1036"/>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99"/>
    </row>
    <row r="13" spans="1:131" s="100" customFormat="1" ht="26.25" customHeight="1">
      <c r="A13" s="103">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3"/>
      <c r="AL13" s="1104"/>
      <c r="AM13" s="1104"/>
      <c r="AN13" s="1104"/>
      <c r="AO13" s="1104"/>
      <c r="AP13" s="1104"/>
      <c r="AQ13" s="1104"/>
      <c r="AR13" s="1104"/>
      <c r="AS13" s="1104"/>
      <c r="AT13" s="1104"/>
      <c r="AU13" s="1105"/>
      <c r="AV13" s="1105"/>
      <c r="AW13" s="1105"/>
      <c r="AX13" s="1105"/>
      <c r="AY13" s="1106"/>
      <c r="AZ13" s="97"/>
      <c r="BA13" s="97"/>
      <c r="BB13" s="97"/>
      <c r="BC13" s="97"/>
      <c r="BD13" s="97"/>
      <c r="BE13" s="98"/>
      <c r="BF13" s="98"/>
      <c r="BG13" s="98"/>
      <c r="BH13" s="98"/>
      <c r="BI13" s="98"/>
      <c r="BJ13" s="98"/>
      <c r="BK13" s="98"/>
      <c r="BL13" s="98"/>
      <c r="BM13" s="98"/>
      <c r="BN13" s="98"/>
      <c r="BO13" s="98"/>
      <c r="BP13" s="98"/>
      <c r="BQ13" s="103">
        <v>7</v>
      </c>
      <c r="BR13" s="104"/>
      <c r="BS13" s="1014"/>
      <c r="BT13" s="1015"/>
      <c r="BU13" s="1015"/>
      <c r="BV13" s="1015"/>
      <c r="BW13" s="1015"/>
      <c r="BX13" s="1015"/>
      <c r="BY13" s="1015"/>
      <c r="BZ13" s="1015"/>
      <c r="CA13" s="1015"/>
      <c r="CB13" s="1015"/>
      <c r="CC13" s="1015"/>
      <c r="CD13" s="1015"/>
      <c r="CE13" s="1015"/>
      <c r="CF13" s="1015"/>
      <c r="CG13" s="1036"/>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99"/>
    </row>
    <row r="14" spans="1:131" s="100" customFormat="1" ht="26.25" customHeight="1">
      <c r="A14" s="103">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3"/>
      <c r="AL14" s="1104"/>
      <c r="AM14" s="1104"/>
      <c r="AN14" s="1104"/>
      <c r="AO14" s="1104"/>
      <c r="AP14" s="1104"/>
      <c r="AQ14" s="1104"/>
      <c r="AR14" s="1104"/>
      <c r="AS14" s="1104"/>
      <c r="AT14" s="1104"/>
      <c r="AU14" s="1105"/>
      <c r="AV14" s="1105"/>
      <c r="AW14" s="1105"/>
      <c r="AX14" s="1105"/>
      <c r="AY14" s="1106"/>
      <c r="AZ14" s="97"/>
      <c r="BA14" s="97"/>
      <c r="BB14" s="97"/>
      <c r="BC14" s="97"/>
      <c r="BD14" s="97"/>
      <c r="BE14" s="98"/>
      <c r="BF14" s="98"/>
      <c r="BG14" s="98"/>
      <c r="BH14" s="98"/>
      <c r="BI14" s="98"/>
      <c r="BJ14" s="98"/>
      <c r="BK14" s="98"/>
      <c r="BL14" s="98"/>
      <c r="BM14" s="98"/>
      <c r="BN14" s="98"/>
      <c r="BO14" s="98"/>
      <c r="BP14" s="98"/>
      <c r="BQ14" s="103">
        <v>8</v>
      </c>
      <c r="BR14" s="104"/>
      <c r="BS14" s="1014"/>
      <c r="BT14" s="1015"/>
      <c r="BU14" s="1015"/>
      <c r="BV14" s="1015"/>
      <c r="BW14" s="1015"/>
      <c r="BX14" s="1015"/>
      <c r="BY14" s="1015"/>
      <c r="BZ14" s="1015"/>
      <c r="CA14" s="1015"/>
      <c r="CB14" s="1015"/>
      <c r="CC14" s="1015"/>
      <c r="CD14" s="1015"/>
      <c r="CE14" s="1015"/>
      <c r="CF14" s="1015"/>
      <c r="CG14" s="1036"/>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99"/>
    </row>
    <row r="15" spans="1:131" s="100" customFormat="1" ht="26.25" customHeight="1">
      <c r="A15" s="103">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3"/>
      <c r="AL15" s="1104"/>
      <c r="AM15" s="1104"/>
      <c r="AN15" s="1104"/>
      <c r="AO15" s="1104"/>
      <c r="AP15" s="1104"/>
      <c r="AQ15" s="1104"/>
      <c r="AR15" s="1104"/>
      <c r="AS15" s="1104"/>
      <c r="AT15" s="1104"/>
      <c r="AU15" s="1105"/>
      <c r="AV15" s="1105"/>
      <c r="AW15" s="1105"/>
      <c r="AX15" s="1105"/>
      <c r="AY15" s="1106"/>
      <c r="AZ15" s="97"/>
      <c r="BA15" s="97"/>
      <c r="BB15" s="97"/>
      <c r="BC15" s="97"/>
      <c r="BD15" s="97"/>
      <c r="BE15" s="98"/>
      <c r="BF15" s="98"/>
      <c r="BG15" s="98"/>
      <c r="BH15" s="98"/>
      <c r="BI15" s="98"/>
      <c r="BJ15" s="98"/>
      <c r="BK15" s="98"/>
      <c r="BL15" s="98"/>
      <c r="BM15" s="98"/>
      <c r="BN15" s="98"/>
      <c r="BO15" s="98"/>
      <c r="BP15" s="98"/>
      <c r="BQ15" s="103">
        <v>9</v>
      </c>
      <c r="BR15" s="104"/>
      <c r="BS15" s="1014"/>
      <c r="BT15" s="1015"/>
      <c r="BU15" s="1015"/>
      <c r="BV15" s="1015"/>
      <c r="BW15" s="1015"/>
      <c r="BX15" s="1015"/>
      <c r="BY15" s="1015"/>
      <c r="BZ15" s="1015"/>
      <c r="CA15" s="1015"/>
      <c r="CB15" s="1015"/>
      <c r="CC15" s="1015"/>
      <c r="CD15" s="1015"/>
      <c r="CE15" s="1015"/>
      <c r="CF15" s="1015"/>
      <c r="CG15" s="1036"/>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99"/>
    </row>
    <row r="16" spans="1:131" s="100" customFormat="1" ht="26.25" customHeight="1">
      <c r="A16" s="103">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3"/>
      <c r="AL16" s="1104"/>
      <c r="AM16" s="1104"/>
      <c r="AN16" s="1104"/>
      <c r="AO16" s="1104"/>
      <c r="AP16" s="1104"/>
      <c r="AQ16" s="1104"/>
      <c r="AR16" s="1104"/>
      <c r="AS16" s="1104"/>
      <c r="AT16" s="1104"/>
      <c r="AU16" s="1105"/>
      <c r="AV16" s="1105"/>
      <c r="AW16" s="1105"/>
      <c r="AX16" s="1105"/>
      <c r="AY16" s="1106"/>
      <c r="AZ16" s="97"/>
      <c r="BA16" s="97"/>
      <c r="BB16" s="97"/>
      <c r="BC16" s="97"/>
      <c r="BD16" s="97"/>
      <c r="BE16" s="98"/>
      <c r="BF16" s="98"/>
      <c r="BG16" s="98"/>
      <c r="BH16" s="98"/>
      <c r="BI16" s="98"/>
      <c r="BJ16" s="98"/>
      <c r="BK16" s="98"/>
      <c r="BL16" s="98"/>
      <c r="BM16" s="98"/>
      <c r="BN16" s="98"/>
      <c r="BO16" s="98"/>
      <c r="BP16" s="98"/>
      <c r="BQ16" s="103">
        <v>10</v>
      </c>
      <c r="BR16" s="104"/>
      <c r="BS16" s="1014"/>
      <c r="BT16" s="1015"/>
      <c r="BU16" s="1015"/>
      <c r="BV16" s="1015"/>
      <c r="BW16" s="1015"/>
      <c r="BX16" s="1015"/>
      <c r="BY16" s="1015"/>
      <c r="BZ16" s="1015"/>
      <c r="CA16" s="1015"/>
      <c r="CB16" s="1015"/>
      <c r="CC16" s="1015"/>
      <c r="CD16" s="1015"/>
      <c r="CE16" s="1015"/>
      <c r="CF16" s="1015"/>
      <c r="CG16" s="1036"/>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99"/>
    </row>
    <row r="17" spans="1:131" s="100" customFormat="1" ht="26.25" customHeight="1">
      <c r="A17" s="103">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3"/>
      <c r="AL17" s="1104"/>
      <c r="AM17" s="1104"/>
      <c r="AN17" s="1104"/>
      <c r="AO17" s="1104"/>
      <c r="AP17" s="1104"/>
      <c r="AQ17" s="1104"/>
      <c r="AR17" s="1104"/>
      <c r="AS17" s="1104"/>
      <c r="AT17" s="1104"/>
      <c r="AU17" s="1105"/>
      <c r="AV17" s="1105"/>
      <c r="AW17" s="1105"/>
      <c r="AX17" s="1105"/>
      <c r="AY17" s="1106"/>
      <c r="AZ17" s="97"/>
      <c r="BA17" s="97"/>
      <c r="BB17" s="97"/>
      <c r="BC17" s="97"/>
      <c r="BD17" s="97"/>
      <c r="BE17" s="98"/>
      <c r="BF17" s="98"/>
      <c r="BG17" s="98"/>
      <c r="BH17" s="98"/>
      <c r="BI17" s="98"/>
      <c r="BJ17" s="98"/>
      <c r="BK17" s="98"/>
      <c r="BL17" s="98"/>
      <c r="BM17" s="98"/>
      <c r="BN17" s="98"/>
      <c r="BO17" s="98"/>
      <c r="BP17" s="98"/>
      <c r="BQ17" s="103">
        <v>11</v>
      </c>
      <c r="BR17" s="104"/>
      <c r="BS17" s="1014"/>
      <c r="BT17" s="1015"/>
      <c r="BU17" s="1015"/>
      <c r="BV17" s="1015"/>
      <c r="BW17" s="1015"/>
      <c r="BX17" s="1015"/>
      <c r="BY17" s="1015"/>
      <c r="BZ17" s="1015"/>
      <c r="CA17" s="1015"/>
      <c r="CB17" s="1015"/>
      <c r="CC17" s="1015"/>
      <c r="CD17" s="1015"/>
      <c r="CE17" s="1015"/>
      <c r="CF17" s="1015"/>
      <c r="CG17" s="1036"/>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99"/>
    </row>
    <row r="18" spans="1:131" s="100" customFormat="1" ht="26.25" customHeight="1">
      <c r="A18" s="103">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3"/>
      <c r="AL18" s="1104"/>
      <c r="AM18" s="1104"/>
      <c r="AN18" s="1104"/>
      <c r="AO18" s="1104"/>
      <c r="AP18" s="1104"/>
      <c r="AQ18" s="1104"/>
      <c r="AR18" s="1104"/>
      <c r="AS18" s="1104"/>
      <c r="AT18" s="1104"/>
      <c r="AU18" s="1105"/>
      <c r="AV18" s="1105"/>
      <c r="AW18" s="1105"/>
      <c r="AX18" s="1105"/>
      <c r="AY18" s="1106"/>
      <c r="AZ18" s="97"/>
      <c r="BA18" s="97"/>
      <c r="BB18" s="97"/>
      <c r="BC18" s="97"/>
      <c r="BD18" s="97"/>
      <c r="BE18" s="98"/>
      <c r="BF18" s="98"/>
      <c r="BG18" s="98"/>
      <c r="BH18" s="98"/>
      <c r="BI18" s="98"/>
      <c r="BJ18" s="98"/>
      <c r="BK18" s="98"/>
      <c r="BL18" s="98"/>
      <c r="BM18" s="98"/>
      <c r="BN18" s="98"/>
      <c r="BO18" s="98"/>
      <c r="BP18" s="98"/>
      <c r="BQ18" s="103">
        <v>12</v>
      </c>
      <c r="BR18" s="104"/>
      <c r="BS18" s="1014"/>
      <c r="BT18" s="1015"/>
      <c r="BU18" s="1015"/>
      <c r="BV18" s="1015"/>
      <c r="BW18" s="1015"/>
      <c r="BX18" s="1015"/>
      <c r="BY18" s="1015"/>
      <c r="BZ18" s="1015"/>
      <c r="CA18" s="1015"/>
      <c r="CB18" s="1015"/>
      <c r="CC18" s="1015"/>
      <c r="CD18" s="1015"/>
      <c r="CE18" s="1015"/>
      <c r="CF18" s="1015"/>
      <c r="CG18" s="1036"/>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99"/>
    </row>
    <row r="19" spans="1:131" s="100" customFormat="1" ht="26.25" customHeight="1">
      <c r="A19" s="103">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3"/>
      <c r="AL19" s="1104"/>
      <c r="AM19" s="1104"/>
      <c r="AN19" s="1104"/>
      <c r="AO19" s="1104"/>
      <c r="AP19" s="1104"/>
      <c r="AQ19" s="1104"/>
      <c r="AR19" s="1104"/>
      <c r="AS19" s="1104"/>
      <c r="AT19" s="1104"/>
      <c r="AU19" s="1105"/>
      <c r="AV19" s="1105"/>
      <c r="AW19" s="1105"/>
      <c r="AX19" s="1105"/>
      <c r="AY19" s="1106"/>
      <c r="AZ19" s="97"/>
      <c r="BA19" s="97"/>
      <c r="BB19" s="97"/>
      <c r="BC19" s="97"/>
      <c r="BD19" s="97"/>
      <c r="BE19" s="98"/>
      <c r="BF19" s="98"/>
      <c r="BG19" s="98"/>
      <c r="BH19" s="98"/>
      <c r="BI19" s="98"/>
      <c r="BJ19" s="98"/>
      <c r="BK19" s="98"/>
      <c r="BL19" s="98"/>
      <c r="BM19" s="98"/>
      <c r="BN19" s="98"/>
      <c r="BO19" s="98"/>
      <c r="BP19" s="98"/>
      <c r="BQ19" s="103">
        <v>13</v>
      </c>
      <c r="BR19" s="104"/>
      <c r="BS19" s="1014"/>
      <c r="BT19" s="1015"/>
      <c r="BU19" s="1015"/>
      <c r="BV19" s="1015"/>
      <c r="BW19" s="1015"/>
      <c r="BX19" s="1015"/>
      <c r="BY19" s="1015"/>
      <c r="BZ19" s="1015"/>
      <c r="CA19" s="1015"/>
      <c r="CB19" s="1015"/>
      <c r="CC19" s="1015"/>
      <c r="CD19" s="1015"/>
      <c r="CE19" s="1015"/>
      <c r="CF19" s="1015"/>
      <c r="CG19" s="1036"/>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99"/>
    </row>
    <row r="20" spans="1:131" s="100" customFormat="1" ht="26.25" customHeight="1">
      <c r="A20" s="103">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3"/>
      <c r="AL20" s="1104"/>
      <c r="AM20" s="1104"/>
      <c r="AN20" s="1104"/>
      <c r="AO20" s="1104"/>
      <c r="AP20" s="1104"/>
      <c r="AQ20" s="1104"/>
      <c r="AR20" s="1104"/>
      <c r="AS20" s="1104"/>
      <c r="AT20" s="1104"/>
      <c r="AU20" s="1105"/>
      <c r="AV20" s="1105"/>
      <c r="AW20" s="1105"/>
      <c r="AX20" s="1105"/>
      <c r="AY20" s="1106"/>
      <c r="AZ20" s="97"/>
      <c r="BA20" s="97"/>
      <c r="BB20" s="97"/>
      <c r="BC20" s="97"/>
      <c r="BD20" s="97"/>
      <c r="BE20" s="98"/>
      <c r="BF20" s="98"/>
      <c r="BG20" s="98"/>
      <c r="BH20" s="98"/>
      <c r="BI20" s="98"/>
      <c r="BJ20" s="98"/>
      <c r="BK20" s="98"/>
      <c r="BL20" s="98"/>
      <c r="BM20" s="98"/>
      <c r="BN20" s="98"/>
      <c r="BO20" s="98"/>
      <c r="BP20" s="98"/>
      <c r="BQ20" s="103">
        <v>14</v>
      </c>
      <c r="BR20" s="104"/>
      <c r="BS20" s="1014"/>
      <c r="BT20" s="1015"/>
      <c r="BU20" s="1015"/>
      <c r="BV20" s="1015"/>
      <c r="BW20" s="1015"/>
      <c r="BX20" s="1015"/>
      <c r="BY20" s="1015"/>
      <c r="BZ20" s="1015"/>
      <c r="CA20" s="1015"/>
      <c r="CB20" s="1015"/>
      <c r="CC20" s="1015"/>
      <c r="CD20" s="1015"/>
      <c r="CE20" s="1015"/>
      <c r="CF20" s="1015"/>
      <c r="CG20" s="1036"/>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99"/>
    </row>
    <row r="21" spans="1:131" s="100" customFormat="1" ht="26.25" customHeight="1" thickBot="1">
      <c r="A21" s="103">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3"/>
      <c r="AL21" s="1104"/>
      <c r="AM21" s="1104"/>
      <c r="AN21" s="1104"/>
      <c r="AO21" s="1104"/>
      <c r="AP21" s="1104"/>
      <c r="AQ21" s="1104"/>
      <c r="AR21" s="1104"/>
      <c r="AS21" s="1104"/>
      <c r="AT21" s="1104"/>
      <c r="AU21" s="1105"/>
      <c r="AV21" s="1105"/>
      <c r="AW21" s="1105"/>
      <c r="AX21" s="1105"/>
      <c r="AY21" s="1106"/>
      <c r="AZ21" s="97"/>
      <c r="BA21" s="97"/>
      <c r="BB21" s="97"/>
      <c r="BC21" s="97"/>
      <c r="BD21" s="97"/>
      <c r="BE21" s="98"/>
      <c r="BF21" s="98"/>
      <c r="BG21" s="98"/>
      <c r="BH21" s="98"/>
      <c r="BI21" s="98"/>
      <c r="BJ21" s="98"/>
      <c r="BK21" s="98"/>
      <c r="BL21" s="98"/>
      <c r="BM21" s="98"/>
      <c r="BN21" s="98"/>
      <c r="BO21" s="98"/>
      <c r="BP21" s="98"/>
      <c r="BQ21" s="103">
        <v>15</v>
      </c>
      <c r="BR21" s="104"/>
      <c r="BS21" s="1014"/>
      <c r="BT21" s="1015"/>
      <c r="BU21" s="1015"/>
      <c r="BV21" s="1015"/>
      <c r="BW21" s="1015"/>
      <c r="BX21" s="1015"/>
      <c r="BY21" s="1015"/>
      <c r="BZ21" s="1015"/>
      <c r="CA21" s="1015"/>
      <c r="CB21" s="1015"/>
      <c r="CC21" s="1015"/>
      <c r="CD21" s="1015"/>
      <c r="CE21" s="1015"/>
      <c r="CF21" s="1015"/>
      <c r="CG21" s="1036"/>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99"/>
    </row>
    <row r="22" spans="1:131" s="100" customFormat="1" ht="26.25" customHeight="1">
      <c r="A22" s="103">
        <v>16</v>
      </c>
      <c r="B22" s="1053"/>
      <c r="C22" s="1054"/>
      <c r="D22" s="1054"/>
      <c r="E22" s="1054"/>
      <c r="F22" s="1054"/>
      <c r="G22" s="1054"/>
      <c r="H22" s="1054"/>
      <c r="I22" s="1054"/>
      <c r="J22" s="1054"/>
      <c r="K22" s="1054"/>
      <c r="L22" s="1054"/>
      <c r="M22" s="1054"/>
      <c r="N22" s="1054"/>
      <c r="O22" s="1054"/>
      <c r="P22" s="1055"/>
      <c r="Q22" s="1096"/>
      <c r="R22" s="1097"/>
      <c r="S22" s="1097"/>
      <c r="T22" s="1097"/>
      <c r="U22" s="1097"/>
      <c r="V22" s="1097"/>
      <c r="W22" s="1097"/>
      <c r="X22" s="1097"/>
      <c r="Y22" s="1097"/>
      <c r="Z22" s="1097"/>
      <c r="AA22" s="1097"/>
      <c r="AB22" s="1097"/>
      <c r="AC22" s="1097"/>
      <c r="AD22" s="1097"/>
      <c r="AE22" s="1098"/>
      <c r="AF22" s="1058"/>
      <c r="AG22" s="1059"/>
      <c r="AH22" s="1059"/>
      <c r="AI22" s="1059"/>
      <c r="AJ22" s="1060"/>
      <c r="AK22" s="1099"/>
      <c r="AL22" s="1100"/>
      <c r="AM22" s="1100"/>
      <c r="AN22" s="1100"/>
      <c r="AO22" s="1100"/>
      <c r="AP22" s="1100"/>
      <c r="AQ22" s="1100"/>
      <c r="AR22" s="1100"/>
      <c r="AS22" s="1100"/>
      <c r="AT22" s="1100"/>
      <c r="AU22" s="1101"/>
      <c r="AV22" s="1101"/>
      <c r="AW22" s="1101"/>
      <c r="AX22" s="1101"/>
      <c r="AY22" s="1102"/>
      <c r="AZ22" s="1051" t="s">
        <v>329</v>
      </c>
      <c r="BA22" s="1051"/>
      <c r="BB22" s="1051"/>
      <c r="BC22" s="1051"/>
      <c r="BD22" s="1052"/>
      <c r="BE22" s="98"/>
      <c r="BF22" s="98"/>
      <c r="BG22" s="98"/>
      <c r="BH22" s="98"/>
      <c r="BI22" s="98"/>
      <c r="BJ22" s="98"/>
      <c r="BK22" s="98"/>
      <c r="BL22" s="98"/>
      <c r="BM22" s="98"/>
      <c r="BN22" s="98"/>
      <c r="BO22" s="98"/>
      <c r="BP22" s="98"/>
      <c r="BQ22" s="103">
        <v>16</v>
      </c>
      <c r="BR22" s="104"/>
      <c r="BS22" s="1014"/>
      <c r="BT22" s="1015"/>
      <c r="BU22" s="1015"/>
      <c r="BV22" s="1015"/>
      <c r="BW22" s="1015"/>
      <c r="BX22" s="1015"/>
      <c r="BY22" s="1015"/>
      <c r="BZ22" s="1015"/>
      <c r="CA22" s="1015"/>
      <c r="CB22" s="1015"/>
      <c r="CC22" s="1015"/>
      <c r="CD22" s="1015"/>
      <c r="CE22" s="1015"/>
      <c r="CF22" s="1015"/>
      <c r="CG22" s="1036"/>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99"/>
    </row>
    <row r="23" spans="1:131" s="100" customFormat="1" ht="26.25" customHeight="1" thickBot="1">
      <c r="A23" s="105" t="s">
        <v>330</v>
      </c>
      <c r="B23" s="959" t="s">
        <v>331</v>
      </c>
      <c r="C23" s="960"/>
      <c r="D23" s="960"/>
      <c r="E23" s="960"/>
      <c r="F23" s="960"/>
      <c r="G23" s="960"/>
      <c r="H23" s="960"/>
      <c r="I23" s="960"/>
      <c r="J23" s="960"/>
      <c r="K23" s="960"/>
      <c r="L23" s="960"/>
      <c r="M23" s="960"/>
      <c r="N23" s="960"/>
      <c r="O23" s="960"/>
      <c r="P23" s="970"/>
      <c r="Q23" s="1090">
        <f>SUM(Q7:U22)</f>
        <v>43729</v>
      </c>
      <c r="R23" s="1084"/>
      <c r="S23" s="1084"/>
      <c r="T23" s="1084"/>
      <c r="U23" s="1084"/>
      <c r="V23" s="1084">
        <f t="shared" ref="V23" si="0">SUM(V7:Z22)</f>
        <v>41947</v>
      </c>
      <c r="W23" s="1084"/>
      <c r="X23" s="1084"/>
      <c r="Y23" s="1084"/>
      <c r="Z23" s="1084"/>
      <c r="AA23" s="1084">
        <f t="shared" ref="AA23" si="1">SUM(AA7:AE22)</f>
        <v>1782</v>
      </c>
      <c r="AB23" s="1084"/>
      <c r="AC23" s="1084"/>
      <c r="AD23" s="1084"/>
      <c r="AE23" s="1091"/>
      <c r="AF23" s="1092">
        <v>1765</v>
      </c>
      <c r="AG23" s="1084"/>
      <c r="AH23" s="1084"/>
      <c r="AI23" s="1084"/>
      <c r="AJ23" s="1093"/>
      <c r="AK23" s="1094"/>
      <c r="AL23" s="1095"/>
      <c r="AM23" s="1095"/>
      <c r="AN23" s="1095"/>
      <c r="AO23" s="1095"/>
      <c r="AP23" s="1084">
        <f>SUM(AP7:AT22)</f>
        <v>20162</v>
      </c>
      <c r="AQ23" s="1084"/>
      <c r="AR23" s="1084"/>
      <c r="AS23" s="1084"/>
      <c r="AT23" s="1084"/>
      <c r="AU23" s="1085"/>
      <c r="AV23" s="1085"/>
      <c r="AW23" s="1085"/>
      <c r="AX23" s="1085"/>
      <c r="AY23" s="1086"/>
      <c r="AZ23" s="1087" t="s">
        <v>63</v>
      </c>
      <c r="BA23" s="1088"/>
      <c r="BB23" s="1088"/>
      <c r="BC23" s="1088"/>
      <c r="BD23" s="1089"/>
      <c r="BE23" s="98"/>
      <c r="BF23" s="98"/>
      <c r="BG23" s="98"/>
      <c r="BH23" s="98"/>
      <c r="BI23" s="98"/>
      <c r="BJ23" s="98"/>
      <c r="BK23" s="98"/>
      <c r="BL23" s="98"/>
      <c r="BM23" s="98"/>
      <c r="BN23" s="98"/>
      <c r="BO23" s="98"/>
      <c r="BP23" s="98"/>
      <c r="BQ23" s="103">
        <v>17</v>
      </c>
      <c r="BR23" s="104"/>
      <c r="BS23" s="1014"/>
      <c r="BT23" s="1015"/>
      <c r="BU23" s="1015"/>
      <c r="BV23" s="1015"/>
      <c r="BW23" s="1015"/>
      <c r="BX23" s="1015"/>
      <c r="BY23" s="1015"/>
      <c r="BZ23" s="1015"/>
      <c r="CA23" s="1015"/>
      <c r="CB23" s="1015"/>
      <c r="CC23" s="1015"/>
      <c r="CD23" s="1015"/>
      <c r="CE23" s="1015"/>
      <c r="CF23" s="1015"/>
      <c r="CG23" s="1036"/>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99"/>
    </row>
    <row r="24" spans="1:131" s="100" customFormat="1" ht="26.25" customHeight="1">
      <c r="A24" s="1083" t="s">
        <v>332</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97"/>
      <c r="BA24" s="97"/>
      <c r="BB24" s="97"/>
      <c r="BC24" s="97"/>
      <c r="BD24" s="97"/>
      <c r="BE24" s="98"/>
      <c r="BF24" s="98"/>
      <c r="BG24" s="98"/>
      <c r="BH24" s="98"/>
      <c r="BI24" s="98"/>
      <c r="BJ24" s="98"/>
      <c r="BK24" s="98"/>
      <c r="BL24" s="98"/>
      <c r="BM24" s="98"/>
      <c r="BN24" s="98"/>
      <c r="BO24" s="98"/>
      <c r="BP24" s="98"/>
      <c r="BQ24" s="103">
        <v>18</v>
      </c>
      <c r="BR24" s="104"/>
      <c r="BS24" s="1014"/>
      <c r="BT24" s="1015"/>
      <c r="BU24" s="1015"/>
      <c r="BV24" s="1015"/>
      <c r="BW24" s="1015"/>
      <c r="BX24" s="1015"/>
      <c r="BY24" s="1015"/>
      <c r="BZ24" s="1015"/>
      <c r="CA24" s="1015"/>
      <c r="CB24" s="1015"/>
      <c r="CC24" s="1015"/>
      <c r="CD24" s="1015"/>
      <c r="CE24" s="1015"/>
      <c r="CF24" s="1015"/>
      <c r="CG24" s="1036"/>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99"/>
    </row>
    <row r="25" spans="1:131" ht="26.25" customHeight="1" thickBot="1">
      <c r="A25" s="1082" t="s">
        <v>333</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97"/>
      <c r="BK25" s="97"/>
      <c r="BL25" s="97"/>
      <c r="BM25" s="97"/>
      <c r="BN25" s="97"/>
      <c r="BO25" s="106"/>
      <c r="BP25" s="106"/>
      <c r="BQ25" s="103">
        <v>19</v>
      </c>
      <c r="BR25" s="104"/>
      <c r="BS25" s="1014"/>
      <c r="BT25" s="1015"/>
      <c r="BU25" s="1015"/>
      <c r="BV25" s="1015"/>
      <c r="BW25" s="1015"/>
      <c r="BX25" s="1015"/>
      <c r="BY25" s="1015"/>
      <c r="BZ25" s="1015"/>
      <c r="CA25" s="1015"/>
      <c r="CB25" s="1015"/>
      <c r="CC25" s="1015"/>
      <c r="CD25" s="1015"/>
      <c r="CE25" s="1015"/>
      <c r="CF25" s="1015"/>
      <c r="CG25" s="1036"/>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95"/>
    </row>
    <row r="26" spans="1:131" ht="26.25" customHeight="1">
      <c r="A26" s="1017" t="s">
        <v>306</v>
      </c>
      <c r="B26" s="1018"/>
      <c r="C26" s="1018"/>
      <c r="D26" s="1018"/>
      <c r="E26" s="1018"/>
      <c r="F26" s="1018"/>
      <c r="G26" s="1018"/>
      <c r="H26" s="1018"/>
      <c r="I26" s="1018"/>
      <c r="J26" s="1018"/>
      <c r="K26" s="1018"/>
      <c r="L26" s="1018"/>
      <c r="M26" s="1018"/>
      <c r="N26" s="1018"/>
      <c r="O26" s="1018"/>
      <c r="P26" s="1019"/>
      <c r="Q26" s="1023" t="s">
        <v>334</v>
      </c>
      <c r="R26" s="1024"/>
      <c r="S26" s="1024"/>
      <c r="T26" s="1024"/>
      <c r="U26" s="1025"/>
      <c r="V26" s="1023" t="s">
        <v>335</v>
      </c>
      <c r="W26" s="1024"/>
      <c r="X26" s="1024"/>
      <c r="Y26" s="1024"/>
      <c r="Z26" s="1025"/>
      <c r="AA26" s="1023" t="s">
        <v>336</v>
      </c>
      <c r="AB26" s="1024"/>
      <c r="AC26" s="1024"/>
      <c r="AD26" s="1024"/>
      <c r="AE26" s="1024"/>
      <c r="AF26" s="1078" t="s">
        <v>337</v>
      </c>
      <c r="AG26" s="1030"/>
      <c r="AH26" s="1030"/>
      <c r="AI26" s="1030"/>
      <c r="AJ26" s="1079"/>
      <c r="AK26" s="1024" t="s">
        <v>338</v>
      </c>
      <c r="AL26" s="1024"/>
      <c r="AM26" s="1024"/>
      <c r="AN26" s="1024"/>
      <c r="AO26" s="1025"/>
      <c r="AP26" s="1023" t="s">
        <v>339</v>
      </c>
      <c r="AQ26" s="1024"/>
      <c r="AR26" s="1024"/>
      <c r="AS26" s="1024"/>
      <c r="AT26" s="1025"/>
      <c r="AU26" s="1023" t="s">
        <v>340</v>
      </c>
      <c r="AV26" s="1024"/>
      <c r="AW26" s="1024"/>
      <c r="AX26" s="1024"/>
      <c r="AY26" s="1025"/>
      <c r="AZ26" s="1023" t="s">
        <v>341</v>
      </c>
      <c r="BA26" s="1024"/>
      <c r="BB26" s="1024"/>
      <c r="BC26" s="1024"/>
      <c r="BD26" s="1025"/>
      <c r="BE26" s="1023" t="s">
        <v>313</v>
      </c>
      <c r="BF26" s="1024"/>
      <c r="BG26" s="1024"/>
      <c r="BH26" s="1024"/>
      <c r="BI26" s="1037"/>
      <c r="BJ26" s="97"/>
      <c r="BK26" s="97"/>
      <c r="BL26" s="97"/>
      <c r="BM26" s="97"/>
      <c r="BN26" s="97"/>
      <c r="BO26" s="106"/>
      <c r="BP26" s="106"/>
      <c r="BQ26" s="103">
        <v>20</v>
      </c>
      <c r="BR26" s="104"/>
      <c r="BS26" s="1014"/>
      <c r="BT26" s="1015"/>
      <c r="BU26" s="1015"/>
      <c r="BV26" s="1015"/>
      <c r="BW26" s="1015"/>
      <c r="BX26" s="1015"/>
      <c r="BY26" s="1015"/>
      <c r="BZ26" s="1015"/>
      <c r="CA26" s="1015"/>
      <c r="CB26" s="1015"/>
      <c r="CC26" s="1015"/>
      <c r="CD26" s="1015"/>
      <c r="CE26" s="1015"/>
      <c r="CF26" s="1015"/>
      <c r="CG26" s="1036"/>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95"/>
    </row>
    <row r="27" spans="1:131" ht="26.25" customHeight="1" thickBot="1">
      <c r="A27" s="1020"/>
      <c r="B27" s="1021"/>
      <c r="C27" s="1021"/>
      <c r="D27" s="1021"/>
      <c r="E27" s="1021"/>
      <c r="F27" s="1021"/>
      <c r="G27" s="1021"/>
      <c r="H27" s="1021"/>
      <c r="I27" s="1021"/>
      <c r="J27" s="1021"/>
      <c r="K27" s="1021"/>
      <c r="L27" s="1021"/>
      <c r="M27" s="1021"/>
      <c r="N27" s="1021"/>
      <c r="O27" s="1021"/>
      <c r="P27" s="1022"/>
      <c r="Q27" s="1026"/>
      <c r="R27" s="1027"/>
      <c r="S27" s="1027"/>
      <c r="T27" s="1027"/>
      <c r="U27" s="1028"/>
      <c r="V27" s="1026"/>
      <c r="W27" s="1027"/>
      <c r="X27" s="1027"/>
      <c r="Y27" s="1027"/>
      <c r="Z27" s="1028"/>
      <c r="AA27" s="1026"/>
      <c r="AB27" s="1027"/>
      <c r="AC27" s="1027"/>
      <c r="AD27" s="1027"/>
      <c r="AE27" s="1027"/>
      <c r="AF27" s="1080"/>
      <c r="AG27" s="1033"/>
      <c r="AH27" s="1033"/>
      <c r="AI27" s="1033"/>
      <c r="AJ27" s="1081"/>
      <c r="AK27" s="1027"/>
      <c r="AL27" s="1027"/>
      <c r="AM27" s="1027"/>
      <c r="AN27" s="1027"/>
      <c r="AO27" s="1028"/>
      <c r="AP27" s="1026"/>
      <c r="AQ27" s="1027"/>
      <c r="AR27" s="1027"/>
      <c r="AS27" s="1027"/>
      <c r="AT27" s="1028"/>
      <c r="AU27" s="1026"/>
      <c r="AV27" s="1027"/>
      <c r="AW27" s="1027"/>
      <c r="AX27" s="1027"/>
      <c r="AY27" s="1028"/>
      <c r="AZ27" s="1026"/>
      <c r="BA27" s="1027"/>
      <c r="BB27" s="1027"/>
      <c r="BC27" s="1027"/>
      <c r="BD27" s="1028"/>
      <c r="BE27" s="1026"/>
      <c r="BF27" s="1027"/>
      <c r="BG27" s="1027"/>
      <c r="BH27" s="1027"/>
      <c r="BI27" s="1038"/>
      <c r="BJ27" s="97"/>
      <c r="BK27" s="97"/>
      <c r="BL27" s="97"/>
      <c r="BM27" s="97"/>
      <c r="BN27" s="97"/>
      <c r="BO27" s="106"/>
      <c r="BP27" s="106"/>
      <c r="BQ27" s="103">
        <v>21</v>
      </c>
      <c r="BR27" s="104"/>
      <c r="BS27" s="1014"/>
      <c r="BT27" s="1015"/>
      <c r="BU27" s="1015"/>
      <c r="BV27" s="1015"/>
      <c r="BW27" s="1015"/>
      <c r="BX27" s="1015"/>
      <c r="BY27" s="1015"/>
      <c r="BZ27" s="1015"/>
      <c r="CA27" s="1015"/>
      <c r="CB27" s="1015"/>
      <c r="CC27" s="1015"/>
      <c r="CD27" s="1015"/>
      <c r="CE27" s="1015"/>
      <c r="CF27" s="1015"/>
      <c r="CG27" s="1036"/>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95"/>
    </row>
    <row r="28" spans="1:131" ht="26.25" customHeight="1" thickTop="1">
      <c r="A28" s="107">
        <v>1</v>
      </c>
      <c r="B28" s="1070" t="s">
        <v>342</v>
      </c>
      <c r="C28" s="1071"/>
      <c r="D28" s="1071"/>
      <c r="E28" s="1071"/>
      <c r="F28" s="1071"/>
      <c r="G28" s="1071"/>
      <c r="H28" s="1071"/>
      <c r="I28" s="1071"/>
      <c r="J28" s="1071"/>
      <c r="K28" s="1071"/>
      <c r="L28" s="1071"/>
      <c r="M28" s="1071"/>
      <c r="N28" s="1071"/>
      <c r="O28" s="1071"/>
      <c r="P28" s="1072"/>
      <c r="Q28" s="1073">
        <v>8848</v>
      </c>
      <c r="R28" s="1074"/>
      <c r="S28" s="1074"/>
      <c r="T28" s="1074"/>
      <c r="U28" s="1074"/>
      <c r="V28" s="1074">
        <v>8838</v>
      </c>
      <c r="W28" s="1074"/>
      <c r="X28" s="1074"/>
      <c r="Y28" s="1074"/>
      <c r="Z28" s="1074"/>
      <c r="AA28" s="1074">
        <v>9</v>
      </c>
      <c r="AB28" s="1074"/>
      <c r="AC28" s="1074"/>
      <c r="AD28" s="1074"/>
      <c r="AE28" s="1075"/>
      <c r="AF28" s="1076">
        <v>9</v>
      </c>
      <c r="AG28" s="1074"/>
      <c r="AH28" s="1074"/>
      <c r="AI28" s="1074"/>
      <c r="AJ28" s="1077"/>
      <c r="AK28" s="1065">
        <v>1184</v>
      </c>
      <c r="AL28" s="1066"/>
      <c r="AM28" s="1066"/>
      <c r="AN28" s="1066"/>
      <c r="AO28" s="1066"/>
      <c r="AP28" s="1066"/>
      <c r="AQ28" s="1066"/>
      <c r="AR28" s="1066"/>
      <c r="AS28" s="1066"/>
      <c r="AT28" s="1066"/>
      <c r="AU28" s="1066"/>
      <c r="AV28" s="1066"/>
      <c r="AW28" s="1066"/>
      <c r="AX28" s="1066"/>
      <c r="AY28" s="1066"/>
      <c r="AZ28" s="1067"/>
      <c r="BA28" s="1067"/>
      <c r="BB28" s="1067"/>
      <c r="BC28" s="1067"/>
      <c r="BD28" s="1067"/>
      <c r="BE28" s="1068"/>
      <c r="BF28" s="1068"/>
      <c r="BG28" s="1068"/>
      <c r="BH28" s="1068"/>
      <c r="BI28" s="1069"/>
      <c r="BJ28" s="97"/>
      <c r="BK28" s="97"/>
      <c r="BL28" s="97"/>
      <c r="BM28" s="97"/>
      <c r="BN28" s="97"/>
      <c r="BO28" s="106"/>
      <c r="BP28" s="106"/>
      <c r="BQ28" s="103">
        <v>22</v>
      </c>
      <c r="BR28" s="104"/>
      <c r="BS28" s="1014"/>
      <c r="BT28" s="1015"/>
      <c r="BU28" s="1015"/>
      <c r="BV28" s="1015"/>
      <c r="BW28" s="1015"/>
      <c r="BX28" s="1015"/>
      <c r="BY28" s="1015"/>
      <c r="BZ28" s="1015"/>
      <c r="CA28" s="1015"/>
      <c r="CB28" s="1015"/>
      <c r="CC28" s="1015"/>
      <c r="CD28" s="1015"/>
      <c r="CE28" s="1015"/>
      <c r="CF28" s="1015"/>
      <c r="CG28" s="1036"/>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95"/>
    </row>
    <row r="29" spans="1:131" ht="26.25" customHeight="1">
      <c r="A29" s="107">
        <v>2</v>
      </c>
      <c r="B29" s="1053" t="s">
        <v>343</v>
      </c>
      <c r="C29" s="1054"/>
      <c r="D29" s="1054"/>
      <c r="E29" s="1054"/>
      <c r="F29" s="1054"/>
      <c r="G29" s="1054"/>
      <c r="H29" s="1054"/>
      <c r="I29" s="1054"/>
      <c r="J29" s="1054"/>
      <c r="K29" s="1054"/>
      <c r="L29" s="1054"/>
      <c r="M29" s="1054"/>
      <c r="N29" s="1054"/>
      <c r="O29" s="1054"/>
      <c r="P29" s="1055"/>
      <c r="Q29" s="1061">
        <v>6053</v>
      </c>
      <c r="R29" s="1062"/>
      <c r="S29" s="1062"/>
      <c r="T29" s="1062"/>
      <c r="U29" s="1062"/>
      <c r="V29" s="1062">
        <v>5939</v>
      </c>
      <c r="W29" s="1062"/>
      <c r="X29" s="1062"/>
      <c r="Y29" s="1062"/>
      <c r="Z29" s="1062"/>
      <c r="AA29" s="1062">
        <v>114</v>
      </c>
      <c r="AB29" s="1062"/>
      <c r="AC29" s="1062"/>
      <c r="AD29" s="1062"/>
      <c r="AE29" s="1063"/>
      <c r="AF29" s="1058">
        <v>114</v>
      </c>
      <c r="AG29" s="1059"/>
      <c r="AH29" s="1059"/>
      <c r="AI29" s="1059"/>
      <c r="AJ29" s="1060"/>
      <c r="AK29" s="1002">
        <v>1015</v>
      </c>
      <c r="AL29" s="993"/>
      <c r="AM29" s="993"/>
      <c r="AN29" s="993"/>
      <c r="AO29" s="993"/>
      <c r="AP29" s="993"/>
      <c r="AQ29" s="993"/>
      <c r="AR29" s="993"/>
      <c r="AS29" s="993"/>
      <c r="AT29" s="993"/>
      <c r="AU29" s="993"/>
      <c r="AV29" s="993"/>
      <c r="AW29" s="993"/>
      <c r="AX29" s="993"/>
      <c r="AY29" s="993"/>
      <c r="AZ29" s="1064"/>
      <c r="BA29" s="1064"/>
      <c r="BB29" s="1064"/>
      <c r="BC29" s="1064"/>
      <c r="BD29" s="1064"/>
      <c r="BE29" s="994"/>
      <c r="BF29" s="994"/>
      <c r="BG29" s="994"/>
      <c r="BH29" s="994"/>
      <c r="BI29" s="995"/>
      <c r="BJ29" s="97"/>
      <c r="BK29" s="97"/>
      <c r="BL29" s="97"/>
      <c r="BM29" s="97"/>
      <c r="BN29" s="97"/>
      <c r="BO29" s="106"/>
      <c r="BP29" s="106"/>
      <c r="BQ29" s="103">
        <v>23</v>
      </c>
      <c r="BR29" s="104"/>
      <c r="BS29" s="1014"/>
      <c r="BT29" s="1015"/>
      <c r="BU29" s="1015"/>
      <c r="BV29" s="1015"/>
      <c r="BW29" s="1015"/>
      <c r="BX29" s="1015"/>
      <c r="BY29" s="1015"/>
      <c r="BZ29" s="1015"/>
      <c r="CA29" s="1015"/>
      <c r="CB29" s="1015"/>
      <c r="CC29" s="1015"/>
      <c r="CD29" s="1015"/>
      <c r="CE29" s="1015"/>
      <c r="CF29" s="1015"/>
      <c r="CG29" s="1036"/>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95"/>
    </row>
    <row r="30" spans="1:131" ht="26.25" customHeight="1">
      <c r="A30" s="107">
        <v>3</v>
      </c>
      <c r="B30" s="1053" t="s">
        <v>344</v>
      </c>
      <c r="C30" s="1054"/>
      <c r="D30" s="1054"/>
      <c r="E30" s="1054"/>
      <c r="F30" s="1054"/>
      <c r="G30" s="1054"/>
      <c r="H30" s="1054"/>
      <c r="I30" s="1054"/>
      <c r="J30" s="1054"/>
      <c r="K30" s="1054"/>
      <c r="L30" s="1054"/>
      <c r="M30" s="1054"/>
      <c r="N30" s="1054"/>
      <c r="O30" s="1054"/>
      <c r="P30" s="1055"/>
      <c r="Q30" s="1061">
        <v>46</v>
      </c>
      <c r="R30" s="1062"/>
      <c r="S30" s="1062"/>
      <c r="T30" s="1062"/>
      <c r="U30" s="1062"/>
      <c r="V30" s="1062">
        <v>28</v>
      </c>
      <c r="W30" s="1062"/>
      <c r="X30" s="1062"/>
      <c r="Y30" s="1062"/>
      <c r="Z30" s="1062"/>
      <c r="AA30" s="1062">
        <v>18</v>
      </c>
      <c r="AB30" s="1062"/>
      <c r="AC30" s="1062"/>
      <c r="AD30" s="1062"/>
      <c r="AE30" s="1063"/>
      <c r="AF30" s="1058">
        <v>18</v>
      </c>
      <c r="AG30" s="1059"/>
      <c r="AH30" s="1059"/>
      <c r="AI30" s="1059"/>
      <c r="AJ30" s="1060"/>
      <c r="AK30" s="1002">
        <v>17</v>
      </c>
      <c r="AL30" s="993"/>
      <c r="AM30" s="993"/>
      <c r="AN30" s="993"/>
      <c r="AO30" s="993"/>
      <c r="AP30" s="993"/>
      <c r="AQ30" s="993"/>
      <c r="AR30" s="993"/>
      <c r="AS30" s="993"/>
      <c r="AT30" s="993"/>
      <c r="AU30" s="993"/>
      <c r="AV30" s="993"/>
      <c r="AW30" s="993"/>
      <c r="AX30" s="993"/>
      <c r="AY30" s="993"/>
      <c r="AZ30" s="1064"/>
      <c r="BA30" s="1064"/>
      <c r="BB30" s="1064"/>
      <c r="BC30" s="1064"/>
      <c r="BD30" s="1064"/>
      <c r="BE30" s="994"/>
      <c r="BF30" s="994"/>
      <c r="BG30" s="994"/>
      <c r="BH30" s="994"/>
      <c r="BI30" s="995"/>
      <c r="BJ30" s="97"/>
      <c r="BK30" s="97"/>
      <c r="BL30" s="97"/>
      <c r="BM30" s="97"/>
      <c r="BN30" s="97"/>
      <c r="BO30" s="106"/>
      <c r="BP30" s="106"/>
      <c r="BQ30" s="103">
        <v>24</v>
      </c>
      <c r="BR30" s="104"/>
      <c r="BS30" s="1014"/>
      <c r="BT30" s="1015"/>
      <c r="BU30" s="1015"/>
      <c r="BV30" s="1015"/>
      <c r="BW30" s="1015"/>
      <c r="BX30" s="1015"/>
      <c r="BY30" s="1015"/>
      <c r="BZ30" s="1015"/>
      <c r="CA30" s="1015"/>
      <c r="CB30" s="1015"/>
      <c r="CC30" s="1015"/>
      <c r="CD30" s="1015"/>
      <c r="CE30" s="1015"/>
      <c r="CF30" s="1015"/>
      <c r="CG30" s="1036"/>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95"/>
    </row>
    <row r="31" spans="1:131" ht="26.25" customHeight="1">
      <c r="A31" s="107">
        <v>4</v>
      </c>
      <c r="B31" s="1053" t="s">
        <v>345</v>
      </c>
      <c r="C31" s="1054"/>
      <c r="D31" s="1054"/>
      <c r="E31" s="1054"/>
      <c r="F31" s="1054"/>
      <c r="G31" s="1054"/>
      <c r="H31" s="1054"/>
      <c r="I31" s="1054"/>
      <c r="J31" s="1054"/>
      <c r="K31" s="1054"/>
      <c r="L31" s="1054"/>
      <c r="M31" s="1054"/>
      <c r="N31" s="1054"/>
      <c r="O31" s="1054"/>
      <c r="P31" s="1055"/>
      <c r="Q31" s="1061">
        <v>1396</v>
      </c>
      <c r="R31" s="1062"/>
      <c r="S31" s="1062"/>
      <c r="T31" s="1062"/>
      <c r="U31" s="1062"/>
      <c r="V31" s="1062">
        <v>1352</v>
      </c>
      <c r="W31" s="1062"/>
      <c r="X31" s="1062"/>
      <c r="Y31" s="1062"/>
      <c r="Z31" s="1062"/>
      <c r="AA31" s="1062">
        <v>45</v>
      </c>
      <c r="AB31" s="1062"/>
      <c r="AC31" s="1062"/>
      <c r="AD31" s="1062"/>
      <c r="AE31" s="1063"/>
      <c r="AF31" s="1058">
        <v>45</v>
      </c>
      <c r="AG31" s="1059"/>
      <c r="AH31" s="1059"/>
      <c r="AI31" s="1059"/>
      <c r="AJ31" s="1060"/>
      <c r="AK31" s="1002">
        <v>265</v>
      </c>
      <c r="AL31" s="993"/>
      <c r="AM31" s="993"/>
      <c r="AN31" s="993"/>
      <c r="AO31" s="993"/>
      <c r="AP31" s="993"/>
      <c r="AQ31" s="993"/>
      <c r="AR31" s="993"/>
      <c r="AS31" s="993"/>
      <c r="AT31" s="993"/>
      <c r="AU31" s="993"/>
      <c r="AV31" s="993"/>
      <c r="AW31" s="993"/>
      <c r="AX31" s="993"/>
      <c r="AY31" s="993"/>
      <c r="AZ31" s="1064"/>
      <c r="BA31" s="1064"/>
      <c r="BB31" s="1064"/>
      <c r="BC31" s="1064"/>
      <c r="BD31" s="1064"/>
      <c r="BE31" s="994"/>
      <c r="BF31" s="994"/>
      <c r="BG31" s="994"/>
      <c r="BH31" s="994"/>
      <c r="BI31" s="995"/>
      <c r="BJ31" s="97"/>
      <c r="BK31" s="97"/>
      <c r="BL31" s="97"/>
      <c r="BM31" s="97"/>
      <c r="BN31" s="97"/>
      <c r="BO31" s="106"/>
      <c r="BP31" s="106"/>
      <c r="BQ31" s="103">
        <v>25</v>
      </c>
      <c r="BR31" s="104"/>
      <c r="BS31" s="1014"/>
      <c r="BT31" s="1015"/>
      <c r="BU31" s="1015"/>
      <c r="BV31" s="1015"/>
      <c r="BW31" s="1015"/>
      <c r="BX31" s="1015"/>
      <c r="BY31" s="1015"/>
      <c r="BZ31" s="1015"/>
      <c r="CA31" s="1015"/>
      <c r="CB31" s="1015"/>
      <c r="CC31" s="1015"/>
      <c r="CD31" s="1015"/>
      <c r="CE31" s="1015"/>
      <c r="CF31" s="1015"/>
      <c r="CG31" s="1036"/>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95"/>
    </row>
    <row r="32" spans="1:131" ht="26.25" customHeight="1">
      <c r="A32" s="107">
        <v>5</v>
      </c>
      <c r="B32" s="1053" t="s">
        <v>346</v>
      </c>
      <c r="C32" s="1054"/>
      <c r="D32" s="1054"/>
      <c r="E32" s="1054"/>
      <c r="F32" s="1054"/>
      <c r="G32" s="1054"/>
      <c r="H32" s="1054"/>
      <c r="I32" s="1054"/>
      <c r="J32" s="1054"/>
      <c r="K32" s="1054"/>
      <c r="L32" s="1054"/>
      <c r="M32" s="1054"/>
      <c r="N32" s="1054"/>
      <c r="O32" s="1054"/>
      <c r="P32" s="1055"/>
      <c r="Q32" s="1061">
        <v>13</v>
      </c>
      <c r="R32" s="1062"/>
      <c r="S32" s="1062"/>
      <c r="T32" s="1062"/>
      <c r="U32" s="1062"/>
      <c r="V32" s="1062">
        <v>13</v>
      </c>
      <c r="W32" s="1062"/>
      <c r="X32" s="1062"/>
      <c r="Y32" s="1062"/>
      <c r="Z32" s="1062"/>
      <c r="AA32" s="1062" t="s">
        <v>325</v>
      </c>
      <c r="AB32" s="1062"/>
      <c r="AC32" s="1062"/>
      <c r="AD32" s="1062"/>
      <c r="AE32" s="1063"/>
      <c r="AF32" s="1058" t="s">
        <v>63</v>
      </c>
      <c r="AG32" s="1059"/>
      <c r="AH32" s="1059"/>
      <c r="AI32" s="1059"/>
      <c r="AJ32" s="1060"/>
      <c r="AK32" s="1002"/>
      <c r="AL32" s="993"/>
      <c r="AM32" s="993"/>
      <c r="AN32" s="993"/>
      <c r="AO32" s="993"/>
      <c r="AP32" s="993"/>
      <c r="AQ32" s="993"/>
      <c r="AR32" s="993"/>
      <c r="AS32" s="993"/>
      <c r="AT32" s="993"/>
      <c r="AU32" s="993"/>
      <c r="AV32" s="993"/>
      <c r="AW32" s="993"/>
      <c r="AX32" s="993"/>
      <c r="AY32" s="993"/>
      <c r="AZ32" s="1064"/>
      <c r="BA32" s="1064"/>
      <c r="BB32" s="1064"/>
      <c r="BC32" s="1064"/>
      <c r="BD32" s="1064"/>
      <c r="BE32" s="994"/>
      <c r="BF32" s="994"/>
      <c r="BG32" s="994"/>
      <c r="BH32" s="994"/>
      <c r="BI32" s="995"/>
      <c r="BJ32" s="97"/>
      <c r="BK32" s="97"/>
      <c r="BL32" s="97"/>
      <c r="BM32" s="97"/>
      <c r="BN32" s="97"/>
      <c r="BO32" s="106"/>
      <c r="BP32" s="106"/>
      <c r="BQ32" s="103">
        <v>26</v>
      </c>
      <c r="BR32" s="104"/>
      <c r="BS32" s="1014"/>
      <c r="BT32" s="1015"/>
      <c r="BU32" s="1015"/>
      <c r="BV32" s="1015"/>
      <c r="BW32" s="1015"/>
      <c r="BX32" s="1015"/>
      <c r="BY32" s="1015"/>
      <c r="BZ32" s="1015"/>
      <c r="CA32" s="1015"/>
      <c r="CB32" s="1015"/>
      <c r="CC32" s="1015"/>
      <c r="CD32" s="1015"/>
      <c r="CE32" s="1015"/>
      <c r="CF32" s="1015"/>
      <c r="CG32" s="1036"/>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95"/>
    </row>
    <row r="33" spans="1:131" ht="26.25" customHeight="1">
      <c r="A33" s="107">
        <v>6</v>
      </c>
      <c r="B33" s="1053" t="s">
        <v>347</v>
      </c>
      <c r="C33" s="1054"/>
      <c r="D33" s="1054"/>
      <c r="E33" s="1054"/>
      <c r="F33" s="1054"/>
      <c r="G33" s="1054"/>
      <c r="H33" s="1054"/>
      <c r="I33" s="1054"/>
      <c r="J33" s="1054"/>
      <c r="K33" s="1054"/>
      <c r="L33" s="1054"/>
      <c r="M33" s="1054"/>
      <c r="N33" s="1054"/>
      <c r="O33" s="1054"/>
      <c r="P33" s="1055"/>
      <c r="Q33" s="1061">
        <v>2260</v>
      </c>
      <c r="R33" s="1062"/>
      <c r="S33" s="1062"/>
      <c r="T33" s="1062"/>
      <c r="U33" s="1062"/>
      <c r="V33" s="1062">
        <v>1868</v>
      </c>
      <c r="W33" s="1062"/>
      <c r="X33" s="1062"/>
      <c r="Y33" s="1062"/>
      <c r="Z33" s="1062"/>
      <c r="AA33" s="1062">
        <v>392</v>
      </c>
      <c r="AB33" s="1062"/>
      <c r="AC33" s="1062"/>
      <c r="AD33" s="1062"/>
      <c r="AE33" s="1063"/>
      <c r="AF33" s="1058">
        <v>2187</v>
      </c>
      <c r="AG33" s="1059"/>
      <c r="AH33" s="1059"/>
      <c r="AI33" s="1059"/>
      <c r="AJ33" s="1060"/>
      <c r="AK33" s="1002">
        <v>13</v>
      </c>
      <c r="AL33" s="993"/>
      <c r="AM33" s="993"/>
      <c r="AN33" s="993"/>
      <c r="AO33" s="993"/>
      <c r="AP33" s="993">
        <v>5261</v>
      </c>
      <c r="AQ33" s="993"/>
      <c r="AR33" s="993"/>
      <c r="AS33" s="993"/>
      <c r="AT33" s="993"/>
      <c r="AU33" s="993">
        <v>42</v>
      </c>
      <c r="AV33" s="993"/>
      <c r="AW33" s="993"/>
      <c r="AX33" s="993"/>
      <c r="AY33" s="993"/>
      <c r="AZ33" s="1064"/>
      <c r="BA33" s="1064"/>
      <c r="BB33" s="1064"/>
      <c r="BC33" s="1064"/>
      <c r="BD33" s="1064"/>
      <c r="BE33" s="994" t="s">
        <v>348</v>
      </c>
      <c r="BF33" s="994"/>
      <c r="BG33" s="994"/>
      <c r="BH33" s="994"/>
      <c r="BI33" s="995"/>
      <c r="BJ33" s="97"/>
      <c r="BK33" s="97"/>
      <c r="BL33" s="97"/>
      <c r="BM33" s="97"/>
      <c r="BN33" s="97"/>
      <c r="BO33" s="106"/>
      <c r="BP33" s="106"/>
      <c r="BQ33" s="103">
        <v>27</v>
      </c>
      <c r="BR33" s="104"/>
      <c r="BS33" s="1014"/>
      <c r="BT33" s="1015"/>
      <c r="BU33" s="1015"/>
      <c r="BV33" s="1015"/>
      <c r="BW33" s="1015"/>
      <c r="BX33" s="1015"/>
      <c r="BY33" s="1015"/>
      <c r="BZ33" s="1015"/>
      <c r="CA33" s="1015"/>
      <c r="CB33" s="1015"/>
      <c r="CC33" s="1015"/>
      <c r="CD33" s="1015"/>
      <c r="CE33" s="1015"/>
      <c r="CF33" s="1015"/>
      <c r="CG33" s="1036"/>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95"/>
    </row>
    <row r="34" spans="1:131" ht="26.25" customHeight="1">
      <c r="A34" s="107">
        <v>7</v>
      </c>
      <c r="B34" s="1053" t="s">
        <v>349</v>
      </c>
      <c r="C34" s="1054"/>
      <c r="D34" s="1054"/>
      <c r="E34" s="1054"/>
      <c r="F34" s="1054"/>
      <c r="G34" s="1054"/>
      <c r="H34" s="1054"/>
      <c r="I34" s="1054"/>
      <c r="J34" s="1054"/>
      <c r="K34" s="1054"/>
      <c r="L34" s="1054"/>
      <c r="M34" s="1054"/>
      <c r="N34" s="1054"/>
      <c r="O34" s="1054"/>
      <c r="P34" s="1055"/>
      <c r="Q34" s="1061">
        <v>2148</v>
      </c>
      <c r="R34" s="1062"/>
      <c r="S34" s="1062"/>
      <c r="T34" s="1062"/>
      <c r="U34" s="1062"/>
      <c r="V34" s="1062">
        <v>1849</v>
      </c>
      <c r="W34" s="1062"/>
      <c r="X34" s="1062"/>
      <c r="Y34" s="1062"/>
      <c r="Z34" s="1062"/>
      <c r="AA34" s="1062">
        <v>300</v>
      </c>
      <c r="AB34" s="1062"/>
      <c r="AC34" s="1062"/>
      <c r="AD34" s="1062"/>
      <c r="AE34" s="1063"/>
      <c r="AF34" s="1058">
        <v>1267</v>
      </c>
      <c r="AG34" s="1059"/>
      <c r="AH34" s="1059"/>
      <c r="AI34" s="1059"/>
      <c r="AJ34" s="1060"/>
      <c r="AK34" s="1002">
        <v>604</v>
      </c>
      <c r="AL34" s="993"/>
      <c r="AM34" s="993"/>
      <c r="AN34" s="993"/>
      <c r="AO34" s="993"/>
      <c r="AP34" s="993">
        <v>8325</v>
      </c>
      <c r="AQ34" s="993"/>
      <c r="AR34" s="993"/>
      <c r="AS34" s="993"/>
      <c r="AT34" s="993"/>
      <c r="AU34" s="993">
        <v>3230</v>
      </c>
      <c r="AV34" s="993"/>
      <c r="AW34" s="993"/>
      <c r="AX34" s="993"/>
      <c r="AY34" s="993"/>
      <c r="AZ34" s="1064"/>
      <c r="BA34" s="1064"/>
      <c r="BB34" s="1064"/>
      <c r="BC34" s="1064"/>
      <c r="BD34" s="1064"/>
      <c r="BE34" s="994" t="s">
        <v>348</v>
      </c>
      <c r="BF34" s="994"/>
      <c r="BG34" s="994"/>
      <c r="BH34" s="994"/>
      <c r="BI34" s="995"/>
      <c r="BJ34" s="97"/>
      <c r="BK34" s="97"/>
      <c r="BL34" s="97"/>
      <c r="BM34" s="97"/>
      <c r="BN34" s="97"/>
      <c r="BO34" s="106"/>
      <c r="BP34" s="106"/>
      <c r="BQ34" s="103">
        <v>28</v>
      </c>
      <c r="BR34" s="104"/>
      <c r="BS34" s="1014"/>
      <c r="BT34" s="1015"/>
      <c r="BU34" s="1015"/>
      <c r="BV34" s="1015"/>
      <c r="BW34" s="1015"/>
      <c r="BX34" s="1015"/>
      <c r="BY34" s="1015"/>
      <c r="BZ34" s="1015"/>
      <c r="CA34" s="1015"/>
      <c r="CB34" s="1015"/>
      <c r="CC34" s="1015"/>
      <c r="CD34" s="1015"/>
      <c r="CE34" s="1015"/>
      <c r="CF34" s="1015"/>
      <c r="CG34" s="1036"/>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95"/>
    </row>
    <row r="35" spans="1:131" ht="26.25" customHeight="1">
      <c r="A35" s="107">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2"/>
      <c r="AL35" s="993"/>
      <c r="AM35" s="993"/>
      <c r="AN35" s="993"/>
      <c r="AO35" s="993"/>
      <c r="AP35" s="993"/>
      <c r="AQ35" s="993"/>
      <c r="AR35" s="993"/>
      <c r="AS35" s="993"/>
      <c r="AT35" s="993"/>
      <c r="AU35" s="993"/>
      <c r="AV35" s="993"/>
      <c r="AW35" s="993"/>
      <c r="AX35" s="993"/>
      <c r="AY35" s="993"/>
      <c r="AZ35" s="1064"/>
      <c r="BA35" s="1064"/>
      <c r="BB35" s="1064"/>
      <c r="BC35" s="1064"/>
      <c r="BD35" s="1064"/>
      <c r="BE35" s="994"/>
      <c r="BF35" s="994"/>
      <c r="BG35" s="994"/>
      <c r="BH35" s="994"/>
      <c r="BI35" s="995"/>
      <c r="BJ35" s="97"/>
      <c r="BK35" s="97"/>
      <c r="BL35" s="97"/>
      <c r="BM35" s="97"/>
      <c r="BN35" s="97"/>
      <c r="BO35" s="106"/>
      <c r="BP35" s="106"/>
      <c r="BQ35" s="103">
        <v>29</v>
      </c>
      <c r="BR35" s="104"/>
      <c r="BS35" s="1014"/>
      <c r="BT35" s="1015"/>
      <c r="BU35" s="1015"/>
      <c r="BV35" s="1015"/>
      <c r="BW35" s="1015"/>
      <c r="BX35" s="1015"/>
      <c r="BY35" s="1015"/>
      <c r="BZ35" s="1015"/>
      <c r="CA35" s="1015"/>
      <c r="CB35" s="1015"/>
      <c r="CC35" s="1015"/>
      <c r="CD35" s="1015"/>
      <c r="CE35" s="1015"/>
      <c r="CF35" s="1015"/>
      <c r="CG35" s="1036"/>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95"/>
    </row>
    <row r="36" spans="1:131" ht="26.25" customHeight="1">
      <c r="A36" s="107">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2"/>
      <c r="AL36" s="993"/>
      <c r="AM36" s="993"/>
      <c r="AN36" s="993"/>
      <c r="AO36" s="993"/>
      <c r="AP36" s="993"/>
      <c r="AQ36" s="993"/>
      <c r="AR36" s="993"/>
      <c r="AS36" s="993"/>
      <c r="AT36" s="993"/>
      <c r="AU36" s="993"/>
      <c r="AV36" s="993"/>
      <c r="AW36" s="993"/>
      <c r="AX36" s="993"/>
      <c r="AY36" s="993"/>
      <c r="AZ36" s="1064"/>
      <c r="BA36" s="1064"/>
      <c r="BB36" s="1064"/>
      <c r="BC36" s="1064"/>
      <c r="BD36" s="1064"/>
      <c r="BE36" s="994"/>
      <c r="BF36" s="994"/>
      <c r="BG36" s="994"/>
      <c r="BH36" s="994"/>
      <c r="BI36" s="995"/>
      <c r="BJ36" s="97"/>
      <c r="BK36" s="97"/>
      <c r="BL36" s="97"/>
      <c r="BM36" s="97"/>
      <c r="BN36" s="97"/>
      <c r="BO36" s="106"/>
      <c r="BP36" s="106"/>
      <c r="BQ36" s="103">
        <v>30</v>
      </c>
      <c r="BR36" s="104"/>
      <c r="BS36" s="1014"/>
      <c r="BT36" s="1015"/>
      <c r="BU36" s="1015"/>
      <c r="BV36" s="1015"/>
      <c r="BW36" s="1015"/>
      <c r="BX36" s="1015"/>
      <c r="BY36" s="1015"/>
      <c r="BZ36" s="1015"/>
      <c r="CA36" s="1015"/>
      <c r="CB36" s="1015"/>
      <c r="CC36" s="1015"/>
      <c r="CD36" s="1015"/>
      <c r="CE36" s="1015"/>
      <c r="CF36" s="1015"/>
      <c r="CG36" s="1036"/>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95"/>
    </row>
    <row r="37" spans="1:131" ht="26.25" customHeight="1">
      <c r="A37" s="107">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2"/>
      <c r="AL37" s="993"/>
      <c r="AM37" s="993"/>
      <c r="AN37" s="993"/>
      <c r="AO37" s="993"/>
      <c r="AP37" s="993"/>
      <c r="AQ37" s="993"/>
      <c r="AR37" s="993"/>
      <c r="AS37" s="993"/>
      <c r="AT37" s="993"/>
      <c r="AU37" s="993"/>
      <c r="AV37" s="993"/>
      <c r="AW37" s="993"/>
      <c r="AX37" s="993"/>
      <c r="AY37" s="993"/>
      <c r="AZ37" s="1064"/>
      <c r="BA37" s="1064"/>
      <c r="BB37" s="1064"/>
      <c r="BC37" s="1064"/>
      <c r="BD37" s="1064"/>
      <c r="BE37" s="994"/>
      <c r="BF37" s="994"/>
      <c r="BG37" s="994"/>
      <c r="BH37" s="994"/>
      <c r="BI37" s="995"/>
      <c r="BJ37" s="97"/>
      <c r="BK37" s="97"/>
      <c r="BL37" s="97"/>
      <c r="BM37" s="97"/>
      <c r="BN37" s="97"/>
      <c r="BO37" s="106"/>
      <c r="BP37" s="106"/>
      <c r="BQ37" s="103">
        <v>31</v>
      </c>
      <c r="BR37" s="104"/>
      <c r="BS37" s="1014"/>
      <c r="BT37" s="1015"/>
      <c r="BU37" s="1015"/>
      <c r="BV37" s="1015"/>
      <c r="BW37" s="1015"/>
      <c r="BX37" s="1015"/>
      <c r="BY37" s="1015"/>
      <c r="BZ37" s="1015"/>
      <c r="CA37" s="1015"/>
      <c r="CB37" s="1015"/>
      <c r="CC37" s="1015"/>
      <c r="CD37" s="1015"/>
      <c r="CE37" s="1015"/>
      <c r="CF37" s="1015"/>
      <c r="CG37" s="1036"/>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95"/>
    </row>
    <row r="38" spans="1:131" ht="26.25" customHeight="1">
      <c r="A38" s="107">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2"/>
      <c r="AL38" s="993"/>
      <c r="AM38" s="993"/>
      <c r="AN38" s="993"/>
      <c r="AO38" s="993"/>
      <c r="AP38" s="993"/>
      <c r="AQ38" s="993"/>
      <c r="AR38" s="993"/>
      <c r="AS38" s="993"/>
      <c r="AT38" s="993"/>
      <c r="AU38" s="993"/>
      <c r="AV38" s="993"/>
      <c r="AW38" s="993"/>
      <c r="AX38" s="993"/>
      <c r="AY38" s="993"/>
      <c r="AZ38" s="1064"/>
      <c r="BA38" s="1064"/>
      <c r="BB38" s="1064"/>
      <c r="BC38" s="1064"/>
      <c r="BD38" s="1064"/>
      <c r="BE38" s="994"/>
      <c r="BF38" s="994"/>
      <c r="BG38" s="994"/>
      <c r="BH38" s="994"/>
      <c r="BI38" s="995"/>
      <c r="BJ38" s="97"/>
      <c r="BK38" s="97"/>
      <c r="BL38" s="97"/>
      <c r="BM38" s="97"/>
      <c r="BN38" s="97"/>
      <c r="BO38" s="106"/>
      <c r="BP38" s="106"/>
      <c r="BQ38" s="103">
        <v>32</v>
      </c>
      <c r="BR38" s="104"/>
      <c r="BS38" s="1014"/>
      <c r="BT38" s="1015"/>
      <c r="BU38" s="1015"/>
      <c r="BV38" s="1015"/>
      <c r="BW38" s="1015"/>
      <c r="BX38" s="1015"/>
      <c r="BY38" s="1015"/>
      <c r="BZ38" s="1015"/>
      <c r="CA38" s="1015"/>
      <c r="CB38" s="1015"/>
      <c r="CC38" s="1015"/>
      <c r="CD38" s="1015"/>
      <c r="CE38" s="1015"/>
      <c r="CF38" s="1015"/>
      <c r="CG38" s="1036"/>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95"/>
    </row>
    <row r="39" spans="1:131" ht="26.25" customHeight="1">
      <c r="A39" s="107">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2"/>
      <c r="AL39" s="993"/>
      <c r="AM39" s="993"/>
      <c r="AN39" s="993"/>
      <c r="AO39" s="993"/>
      <c r="AP39" s="993"/>
      <c r="AQ39" s="993"/>
      <c r="AR39" s="993"/>
      <c r="AS39" s="993"/>
      <c r="AT39" s="993"/>
      <c r="AU39" s="993"/>
      <c r="AV39" s="993"/>
      <c r="AW39" s="993"/>
      <c r="AX39" s="993"/>
      <c r="AY39" s="993"/>
      <c r="AZ39" s="1064"/>
      <c r="BA39" s="1064"/>
      <c r="BB39" s="1064"/>
      <c r="BC39" s="1064"/>
      <c r="BD39" s="1064"/>
      <c r="BE39" s="994"/>
      <c r="BF39" s="994"/>
      <c r="BG39" s="994"/>
      <c r="BH39" s="994"/>
      <c r="BI39" s="995"/>
      <c r="BJ39" s="97"/>
      <c r="BK39" s="97"/>
      <c r="BL39" s="97"/>
      <c r="BM39" s="97"/>
      <c r="BN39" s="97"/>
      <c r="BO39" s="106"/>
      <c r="BP39" s="106"/>
      <c r="BQ39" s="103">
        <v>33</v>
      </c>
      <c r="BR39" s="104"/>
      <c r="BS39" s="1014"/>
      <c r="BT39" s="1015"/>
      <c r="BU39" s="1015"/>
      <c r="BV39" s="1015"/>
      <c r="BW39" s="1015"/>
      <c r="BX39" s="1015"/>
      <c r="BY39" s="1015"/>
      <c r="BZ39" s="1015"/>
      <c r="CA39" s="1015"/>
      <c r="CB39" s="1015"/>
      <c r="CC39" s="1015"/>
      <c r="CD39" s="1015"/>
      <c r="CE39" s="1015"/>
      <c r="CF39" s="1015"/>
      <c r="CG39" s="1036"/>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95"/>
    </row>
    <row r="40" spans="1:131" ht="26.25" customHeight="1">
      <c r="A40" s="103">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2"/>
      <c r="AL40" s="993"/>
      <c r="AM40" s="993"/>
      <c r="AN40" s="993"/>
      <c r="AO40" s="993"/>
      <c r="AP40" s="993"/>
      <c r="AQ40" s="993"/>
      <c r="AR40" s="993"/>
      <c r="AS40" s="993"/>
      <c r="AT40" s="993"/>
      <c r="AU40" s="993"/>
      <c r="AV40" s="993"/>
      <c r="AW40" s="993"/>
      <c r="AX40" s="993"/>
      <c r="AY40" s="993"/>
      <c r="AZ40" s="1064"/>
      <c r="BA40" s="1064"/>
      <c r="BB40" s="1064"/>
      <c r="BC40" s="1064"/>
      <c r="BD40" s="1064"/>
      <c r="BE40" s="994"/>
      <c r="BF40" s="994"/>
      <c r="BG40" s="994"/>
      <c r="BH40" s="994"/>
      <c r="BI40" s="995"/>
      <c r="BJ40" s="97"/>
      <c r="BK40" s="97"/>
      <c r="BL40" s="97"/>
      <c r="BM40" s="97"/>
      <c r="BN40" s="97"/>
      <c r="BO40" s="106"/>
      <c r="BP40" s="106"/>
      <c r="BQ40" s="103">
        <v>34</v>
      </c>
      <c r="BR40" s="104"/>
      <c r="BS40" s="1014"/>
      <c r="BT40" s="1015"/>
      <c r="BU40" s="1015"/>
      <c r="BV40" s="1015"/>
      <c r="BW40" s="1015"/>
      <c r="BX40" s="1015"/>
      <c r="BY40" s="1015"/>
      <c r="BZ40" s="1015"/>
      <c r="CA40" s="1015"/>
      <c r="CB40" s="1015"/>
      <c r="CC40" s="1015"/>
      <c r="CD40" s="1015"/>
      <c r="CE40" s="1015"/>
      <c r="CF40" s="1015"/>
      <c r="CG40" s="1036"/>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95"/>
    </row>
    <row r="41" spans="1:131" ht="26.25" customHeight="1">
      <c r="A41" s="103">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2"/>
      <c r="AL41" s="993"/>
      <c r="AM41" s="993"/>
      <c r="AN41" s="993"/>
      <c r="AO41" s="993"/>
      <c r="AP41" s="993"/>
      <c r="AQ41" s="993"/>
      <c r="AR41" s="993"/>
      <c r="AS41" s="993"/>
      <c r="AT41" s="993"/>
      <c r="AU41" s="993"/>
      <c r="AV41" s="993"/>
      <c r="AW41" s="993"/>
      <c r="AX41" s="993"/>
      <c r="AY41" s="993"/>
      <c r="AZ41" s="1064"/>
      <c r="BA41" s="1064"/>
      <c r="BB41" s="1064"/>
      <c r="BC41" s="1064"/>
      <c r="BD41" s="1064"/>
      <c r="BE41" s="994"/>
      <c r="BF41" s="994"/>
      <c r="BG41" s="994"/>
      <c r="BH41" s="994"/>
      <c r="BI41" s="995"/>
      <c r="BJ41" s="97"/>
      <c r="BK41" s="97"/>
      <c r="BL41" s="97"/>
      <c r="BM41" s="97"/>
      <c r="BN41" s="97"/>
      <c r="BO41" s="106"/>
      <c r="BP41" s="106"/>
      <c r="BQ41" s="103">
        <v>35</v>
      </c>
      <c r="BR41" s="104"/>
      <c r="BS41" s="1014"/>
      <c r="BT41" s="1015"/>
      <c r="BU41" s="1015"/>
      <c r="BV41" s="1015"/>
      <c r="BW41" s="1015"/>
      <c r="BX41" s="1015"/>
      <c r="BY41" s="1015"/>
      <c r="BZ41" s="1015"/>
      <c r="CA41" s="1015"/>
      <c r="CB41" s="1015"/>
      <c r="CC41" s="1015"/>
      <c r="CD41" s="1015"/>
      <c r="CE41" s="1015"/>
      <c r="CF41" s="1015"/>
      <c r="CG41" s="1036"/>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95"/>
    </row>
    <row r="42" spans="1:131" ht="26.25" customHeight="1">
      <c r="A42" s="103">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2"/>
      <c r="AL42" s="993"/>
      <c r="AM42" s="993"/>
      <c r="AN42" s="993"/>
      <c r="AO42" s="993"/>
      <c r="AP42" s="993"/>
      <c r="AQ42" s="993"/>
      <c r="AR42" s="993"/>
      <c r="AS42" s="993"/>
      <c r="AT42" s="993"/>
      <c r="AU42" s="993"/>
      <c r="AV42" s="993"/>
      <c r="AW42" s="993"/>
      <c r="AX42" s="993"/>
      <c r="AY42" s="993"/>
      <c r="AZ42" s="1064"/>
      <c r="BA42" s="1064"/>
      <c r="BB42" s="1064"/>
      <c r="BC42" s="1064"/>
      <c r="BD42" s="1064"/>
      <c r="BE42" s="994"/>
      <c r="BF42" s="994"/>
      <c r="BG42" s="994"/>
      <c r="BH42" s="994"/>
      <c r="BI42" s="995"/>
      <c r="BJ42" s="97"/>
      <c r="BK42" s="97"/>
      <c r="BL42" s="97"/>
      <c r="BM42" s="97"/>
      <c r="BN42" s="97"/>
      <c r="BO42" s="106"/>
      <c r="BP42" s="106"/>
      <c r="BQ42" s="103">
        <v>36</v>
      </c>
      <c r="BR42" s="104"/>
      <c r="BS42" s="1014"/>
      <c r="BT42" s="1015"/>
      <c r="BU42" s="1015"/>
      <c r="BV42" s="1015"/>
      <c r="BW42" s="1015"/>
      <c r="BX42" s="1015"/>
      <c r="BY42" s="1015"/>
      <c r="BZ42" s="1015"/>
      <c r="CA42" s="1015"/>
      <c r="CB42" s="1015"/>
      <c r="CC42" s="1015"/>
      <c r="CD42" s="1015"/>
      <c r="CE42" s="1015"/>
      <c r="CF42" s="1015"/>
      <c r="CG42" s="1036"/>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95"/>
    </row>
    <row r="43" spans="1:131" ht="26.25" customHeight="1">
      <c r="A43" s="103">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2"/>
      <c r="AL43" s="993"/>
      <c r="AM43" s="993"/>
      <c r="AN43" s="993"/>
      <c r="AO43" s="993"/>
      <c r="AP43" s="993"/>
      <c r="AQ43" s="993"/>
      <c r="AR43" s="993"/>
      <c r="AS43" s="993"/>
      <c r="AT43" s="993"/>
      <c r="AU43" s="993"/>
      <c r="AV43" s="993"/>
      <c r="AW43" s="993"/>
      <c r="AX43" s="993"/>
      <c r="AY43" s="993"/>
      <c r="AZ43" s="1064"/>
      <c r="BA43" s="1064"/>
      <c r="BB43" s="1064"/>
      <c r="BC43" s="1064"/>
      <c r="BD43" s="1064"/>
      <c r="BE43" s="994"/>
      <c r="BF43" s="994"/>
      <c r="BG43" s="994"/>
      <c r="BH43" s="994"/>
      <c r="BI43" s="995"/>
      <c r="BJ43" s="97"/>
      <c r="BK43" s="97"/>
      <c r="BL43" s="97"/>
      <c r="BM43" s="97"/>
      <c r="BN43" s="97"/>
      <c r="BO43" s="106"/>
      <c r="BP43" s="106"/>
      <c r="BQ43" s="103">
        <v>37</v>
      </c>
      <c r="BR43" s="104"/>
      <c r="BS43" s="1014"/>
      <c r="BT43" s="1015"/>
      <c r="BU43" s="1015"/>
      <c r="BV43" s="1015"/>
      <c r="BW43" s="1015"/>
      <c r="BX43" s="1015"/>
      <c r="BY43" s="1015"/>
      <c r="BZ43" s="1015"/>
      <c r="CA43" s="1015"/>
      <c r="CB43" s="1015"/>
      <c r="CC43" s="1015"/>
      <c r="CD43" s="1015"/>
      <c r="CE43" s="1015"/>
      <c r="CF43" s="1015"/>
      <c r="CG43" s="1036"/>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95"/>
    </row>
    <row r="44" spans="1:131" ht="26.25" customHeight="1">
      <c r="A44" s="103">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2"/>
      <c r="AL44" s="993"/>
      <c r="AM44" s="993"/>
      <c r="AN44" s="993"/>
      <c r="AO44" s="993"/>
      <c r="AP44" s="993"/>
      <c r="AQ44" s="993"/>
      <c r="AR44" s="993"/>
      <c r="AS44" s="993"/>
      <c r="AT44" s="993"/>
      <c r="AU44" s="993"/>
      <c r="AV44" s="993"/>
      <c r="AW44" s="993"/>
      <c r="AX44" s="993"/>
      <c r="AY44" s="993"/>
      <c r="AZ44" s="1064"/>
      <c r="BA44" s="1064"/>
      <c r="BB44" s="1064"/>
      <c r="BC44" s="1064"/>
      <c r="BD44" s="1064"/>
      <c r="BE44" s="994"/>
      <c r="BF44" s="994"/>
      <c r="BG44" s="994"/>
      <c r="BH44" s="994"/>
      <c r="BI44" s="995"/>
      <c r="BJ44" s="97"/>
      <c r="BK44" s="97"/>
      <c r="BL44" s="97"/>
      <c r="BM44" s="97"/>
      <c r="BN44" s="97"/>
      <c r="BO44" s="106"/>
      <c r="BP44" s="106"/>
      <c r="BQ44" s="103">
        <v>38</v>
      </c>
      <c r="BR44" s="104"/>
      <c r="BS44" s="1014"/>
      <c r="BT44" s="1015"/>
      <c r="BU44" s="1015"/>
      <c r="BV44" s="1015"/>
      <c r="BW44" s="1015"/>
      <c r="BX44" s="1015"/>
      <c r="BY44" s="1015"/>
      <c r="BZ44" s="1015"/>
      <c r="CA44" s="1015"/>
      <c r="CB44" s="1015"/>
      <c r="CC44" s="1015"/>
      <c r="CD44" s="1015"/>
      <c r="CE44" s="1015"/>
      <c r="CF44" s="1015"/>
      <c r="CG44" s="1036"/>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95"/>
    </row>
    <row r="45" spans="1:131" ht="26.25" customHeight="1">
      <c r="A45" s="103">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2"/>
      <c r="AL45" s="993"/>
      <c r="AM45" s="993"/>
      <c r="AN45" s="993"/>
      <c r="AO45" s="993"/>
      <c r="AP45" s="993"/>
      <c r="AQ45" s="993"/>
      <c r="AR45" s="993"/>
      <c r="AS45" s="993"/>
      <c r="AT45" s="993"/>
      <c r="AU45" s="993"/>
      <c r="AV45" s="993"/>
      <c r="AW45" s="993"/>
      <c r="AX45" s="993"/>
      <c r="AY45" s="993"/>
      <c r="AZ45" s="1064"/>
      <c r="BA45" s="1064"/>
      <c r="BB45" s="1064"/>
      <c r="BC45" s="1064"/>
      <c r="BD45" s="1064"/>
      <c r="BE45" s="994"/>
      <c r="BF45" s="994"/>
      <c r="BG45" s="994"/>
      <c r="BH45" s="994"/>
      <c r="BI45" s="995"/>
      <c r="BJ45" s="97"/>
      <c r="BK45" s="97"/>
      <c r="BL45" s="97"/>
      <c r="BM45" s="97"/>
      <c r="BN45" s="97"/>
      <c r="BO45" s="106"/>
      <c r="BP45" s="106"/>
      <c r="BQ45" s="103">
        <v>39</v>
      </c>
      <c r="BR45" s="104"/>
      <c r="BS45" s="1014"/>
      <c r="BT45" s="1015"/>
      <c r="BU45" s="1015"/>
      <c r="BV45" s="1015"/>
      <c r="BW45" s="1015"/>
      <c r="BX45" s="1015"/>
      <c r="BY45" s="1015"/>
      <c r="BZ45" s="1015"/>
      <c r="CA45" s="1015"/>
      <c r="CB45" s="1015"/>
      <c r="CC45" s="1015"/>
      <c r="CD45" s="1015"/>
      <c r="CE45" s="1015"/>
      <c r="CF45" s="1015"/>
      <c r="CG45" s="1036"/>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95"/>
    </row>
    <row r="46" spans="1:131" ht="26.25" customHeight="1">
      <c r="A46" s="103">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2"/>
      <c r="AL46" s="993"/>
      <c r="AM46" s="993"/>
      <c r="AN46" s="993"/>
      <c r="AO46" s="993"/>
      <c r="AP46" s="993"/>
      <c r="AQ46" s="993"/>
      <c r="AR46" s="993"/>
      <c r="AS46" s="993"/>
      <c r="AT46" s="993"/>
      <c r="AU46" s="993"/>
      <c r="AV46" s="993"/>
      <c r="AW46" s="993"/>
      <c r="AX46" s="993"/>
      <c r="AY46" s="993"/>
      <c r="AZ46" s="1064"/>
      <c r="BA46" s="1064"/>
      <c r="BB46" s="1064"/>
      <c r="BC46" s="1064"/>
      <c r="BD46" s="1064"/>
      <c r="BE46" s="994"/>
      <c r="BF46" s="994"/>
      <c r="BG46" s="994"/>
      <c r="BH46" s="994"/>
      <c r="BI46" s="995"/>
      <c r="BJ46" s="97"/>
      <c r="BK46" s="97"/>
      <c r="BL46" s="97"/>
      <c r="BM46" s="97"/>
      <c r="BN46" s="97"/>
      <c r="BO46" s="106"/>
      <c r="BP46" s="106"/>
      <c r="BQ46" s="103">
        <v>40</v>
      </c>
      <c r="BR46" s="104"/>
      <c r="BS46" s="1014"/>
      <c r="BT46" s="1015"/>
      <c r="BU46" s="1015"/>
      <c r="BV46" s="1015"/>
      <c r="BW46" s="1015"/>
      <c r="BX46" s="1015"/>
      <c r="BY46" s="1015"/>
      <c r="BZ46" s="1015"/>
      <c r="CA46" s="1015"/>
      <c r="CB46" s="1015"/>
      <c r="CC46" s="1015"/>
      <c r="CD46" s="1015"/>
      <c r="CE46" s="1015"/>
      <c r="CF46" s="1015"/>
      <c r="CG46" s="1036"/>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95"/>
    </row>
    <row r="47" spans="1:131" ht="26.25" customHeight="1">
      <c r="A47" s="103">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2"/>
      <c r="AL47" s="993"/>
      <c r="AM47" s="993"/>
      <c r="AN47" s="993"/>
      <c r="AO47" s="993"/>
      <c r="AP47" s="993"/>
      <c r="AQ47" s="993"/>
      <c r="AR47" s="993"/>
      <c r="AS47" s="993"/>
      <c r="AT47" s="993"/>
      <c r="AU47" s="993"/>
      <c r="AV47" s="993"/>
      <c r="AW47" s="993"/>
      <c r="AX47" s="993"/>
      <c r="AY47" s="993"/>
      <c r="AZ47" s="1064"/>
      <c r="BA47" s="1064"/>
      <c r="BB47" s="1064"/>
      <c r="BC47" s="1064"/>
      <c r="BD47" s="1064"/>
      <c r="BE47" s="994"/>
      <c r="BF47" s="994"/>
      <c r="BG47" s="994"/>
      <c r="BH47" s="994"/>
      <c r="BI47" s="995"/>
      <c r="BJ47" s="97"/>
      <c r="BK47" s="97"/>
      <c r="BL47" s="97"/>
      <c r="BM47" s="97"/>
      <c r="BN47" s="97"/>
      <c r="BO47" s="106"/>
      <c r="BP47" s="106"/>
      <c r="BQ47" s="103">
        <v>41</v>
      </c>
      <c r="BR47" s="104"/>
      <c r="BS47" s="1014"/>
      <c r="BT47" s="1015"/>
      <c r="BU47" s="1015"/>
      <c r="BV47" s="1015"/>
      <c r="BW47" s="1015"/>
      <c r="BX47" s="1015"/>
      <c r="BY47" s="1015"/>
      <c r="BZ47" s="1015"/>
      <c r="CA47" s="1015"/>
      <c r="CB47" s="1015"/>
      <c r="CC47" s="1015"/>
      <c r="CD47" s="1015"/>
      <c r="CE47" s="1015"/>
      <c r="CF47" s="1015"/>
      <c r="CG47" s="1036"/>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95"/>
    </row>
    <row r="48" spans="1:131" ht="26.25" customHeight="1">
      <c r="A48" s="103">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2"/>
      <c r="AL48" s="993"/>
      <c r="AM48" s="993"/>
      <c r="AN48" s="993"/>
      <c r="AO48" s="993"/>
      <c r="AP48" s="993"/>
      <c r="AQ48" s="993"/>
      <c r="AR48" s="993"/>
      <c r="AS48" s="993"/>
      <c r="AT48" s="993"/>
      <c r="AU48" s="993"/>
      <c r="AV48" s="993"/>
      <c r="AW48" s="993"/>
      <c r="AX48" s="993"/>
      <c r="AY48" s="993"/>
      <c r="AZ48" s="1064"/>
      <c r="BA48" s="1064"/>
      <c r="BB48" s="1064"/>
      <c r="BC48" s="1064"/>
      <c r="BD48" s="1064"/>
      <c r="BE48" s="994"/>
      <c r="BF48" s="994"/>
      <c r="BG48" s="994"/>
      <c r="BH48" s="994"/>
      <c r="BI48" s="995"/>
      <c r="BJ48" s="97"/>
      <c r="BK48" s="97"/>
      <c r="BL48" s="97"/>
      <c r="BM48" s="97"/>
      <c r="BN48" s="97"/>
      <c r="BO48" s="106"/>
      <c r="BP48" s="106"/>
      <c r="BQ48" s="103">
        <v>42</v>
      </c>
      <c r="BR48" s="104"/>
      <c r="BS48" s="1014"/>
      <c r="BT48" s="1015"/>
      <c r="BU48" s="1015"/>
      <c r="BV48" s="1015"/>
      <c r="BW48" s="1015"/>
      <c r="BX48" s="1015"/>
      <c r="BY48" s="1015"/>
      <c r="BZ48" s="1015"/>
      <c r="CA48" s="1015"/>
      <c r="CB48" s="1015"/>
      <c r="CC48" s="1015"/>
      <c r="CD48" s="1015"/>
      <c r="CE48" s="1015"/>
      <c r="CF48" s="1015"/>
      <c r="CG48" s="1036"/>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95"/>
    </row>
    <row r="49" spans="1:131" ht="26.25" customHeight="1">
      <c r="A49" s="103">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2"/>
      <c r="AL49" s="993"/>
      <c r="AM49" s="993"/>
      <c r="AN49" s="993"/>
      <c r="AO49" s="993"/>
      <c r="AP49" s="993"/>
      <c r="AQ49" s="993"/>
      <c r="AR49" s="993"/>
      <c r="AS49" s="993"/>
      <c r="AT49" s="993"/>
      <c r="AU49" s="993"/>
      <c r="AV49" s="993"/>
      <c r="AW49" s="993"/>
      <c r="AX49" s="993"/>
      <c r="AY49" s="993"/>
      <c r="AZ49" s="1064"/>
      <c r="BA49" s="1064"/>
      <c r="BB49" s="1064"/>
      <c r="BC49" s="1064"/>
      <c r="BD49" s="1064"/>
      <c r="BE49" s="994"/>
      <c r="BF49" s="994"/>
      <c r="BG49" s="994"/>
      <c r="BH49" s="994"/>
      <c r="BI49" s="995"/>
      <c r="BJ49" s="97"/>
      <c r="BK49" s="97"/>
      <c r="BL49" s="97"/>
      <c r="BM49" s="97"/>
      <c r="BN49" s="97"/>
      <c r="BO49" s="106"/>
      <c r="BP49" s="106"/>
      <c r="BQ49" s="103">
        <v>43</v>
      </c>
      <c r="BR49" s="104"/>
      <c r="BS49" s="1014"/>
      <c r="BT49" s="1015"/>
      <c r="BU49" s="1015"/>
      <c r="BV49" s="1015"/>
      <c r="BW49" s="1015"/>
      <c r="BX49" s="1015"/>
      <c r="BY49" s="1015"/>
      <c r="BZ49" s="1015"/>
      <c r="CA49" s="1015"/>
      <c r="CB49" s="1015"/>
      <c r="CC49" s="1015"/>
      <c r="CD49" s="1015"/>
      <c r="CE49" s="1015"/>
      <c r="CF49" s="1015"/>
      <c r="CG49" s="1036"/>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95"/>
    </row>
    <row r="50" spans="1:131" ht="26.25" customHeight="1">
      <c r="A50" s="103">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4"/>
      <c r="BF50" s="994"/>
      <c r="BG50" s="994"/>
      <c r="BH50" s="994"/>
      <c r="BI50" s="995"/>
      <c r="BJ50" s="97"/>
      <c r="BK50" s="97"/>
      <c r="BL50" s="97"/>
      <c r="BM50" s="97"/>
      <c r="BN50" s="97"/>
      <c r="BO50" s="106"/>
      <c r="BP50" s="106"/>
      <c r="BQ50" s="103">
        <v>44</v>
      </c>
      <c r="BR50" s="104"/>
      <c r="BS50" s="1014"/>
      <c r="BT50" s="1015"/>
      <c r="BU50" s="1015"/>
      <c r="BV50" s="1015"/>
      <c r="BW50" s="1015"/>
      <c r="BX50" s="1015"/>
      <c r="BY50" s="1015"/>
      <c r="BZ50" s="1015"/>
      <c r="CA50" s="1015"/>
      <c r="CB50" s="1015"/>
      <c r="CC50" s="1015"/>
      <c r="CD50" s="1015"/>
      <c r="CE50" s="1015"/>
      <c r="CF50" s="1015"/>
      <c r="CG50" s="1036"/>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95"/>
    </row>
    <row r="51" spans="1:131" ht="26.25" customHeight="1">
      <c r="A51" s="103">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4"/>
      <c r="BF51" s="994"/>
      <c r="BG51" s="994"/>
      <c r="BH51" s="994"/>
      <c r="BI51" s="995"/>
      <c r="BJ51" s="97"/>
      <c r="BK51" s="97"/>
      <c r="BL51" s="97"/>
      <c r="BM51" s="97"/>
      <c r="BN51" s="97"/>
      <c r="BO51" s="106"/>
      <c r="BP51" s="106"/>
      <c r="BQ51" s="103">
        <v>45</v>
      </c>
      <c r="BR51" s="104"/>
      <c r="BS51" s="1014"/>
      <c r="BT51" s="1015"/>
      <c r="BU51" s="1015"/>
      <c r="BV51" s="1015"/>
      <c r="BW51" s="1015"/>
      <c r="BX51" s="1015"/>
      <c r="BY51" s="1015"/>
      <c r="BZ51" s="1015"/>
      <c r="CA51" s="1015"/>
      <c r="CB51" s="1015"/>
      <c r="CC51" s="1015"/>
      <c r="CD51" s="1015"/>
      <c r="CE51" s="1015"/>
      <c r="CF51" s="1015"/>
      <c r="CG51" s="1036"/>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95"/>
    </row>
    <row r="52" spans="1:131" ht="26.25" customHeight="1">
      <c r="A52" s="103">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4"/>
      <c r="BF52" s="994"/>
      <c r="BG52" s="994"/>
      <c r="BH52" s="994"/>
      <c r="BI52" s="995"/>
      <c r="BJ52" s="97"/>
      <c r="BK52" s="97"/>
      <c r="BL52" s="97"/>
      <c r="BM52" s="97"/>
      <c r="BN52" s="97"/>
      <c r="BO52" s="106"/>
      <c r="BP52" s="106"/>
      <c r="BQ52" s="103">
        <v>46</v>
      </c>
      <c r="BR52" s="104"/>
      <c r="BS52" s="1014"/>
      <c r="BT52" s="1015"/>
      <c r="BU52" s="1015"/>
      <c r="BV52" s="1015"/>
      <c r="BW52" s="1015"/>
      <c r="BX52" s="1015"/>
      <c r="BY52" s="1015"/>
      <c r="BZ52" s="1015"/>
      <c r="CA52" s="1015"/>
      <c r="CB52" s="1015"/>
      <c r="CC52" s="1015"/>
      <c r="CD52" s="1015"/>
      <c r="CE52" s="1015"/>
      <c r="CF52" s="1015"/>
      <c r="CG52" s="1036"/>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95"/>
    </row>
    <row r="53" spans="1:131" ht="26.25" customHeight="1">
      <c r="A53" s="103">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4"/>
      <c r="BF53" s="994"/>
      <c r="BG53" s="994"/>
      <c r="BH53" s="994"/>
      <c r="BI53" s="995"/>
      <c r="BJ53" s="97"/>
      <c r="BK53" s="97"/>
      <c r="BL53" s="97"/>
      <c r="BM53" s="97"/>
      <c r="BN53" s="97"/>
      <c r="BO53" s="106"/>
      <c r="BP53" s="106"/>
      <c r="BQ53" s="103">
        <v>47</v>
      </c>
      <c r="BR53" s="104"/>
      <c r="BS53" s="1014"/>
      <c r="BT53" s="1015"/>
      <c r="BU53" s="1015"/>
      <c r="BV53" s="1015"/>
      <c r="BW53" s="1015"/>
      <c r="BX53" s="1015"/>
      <c r="BY53" s="1015"/>
      <c r="BZ53" s="1015"/>
      <c r="CA53" s="1015"/>
      <c r="CB53" s="1015"/>
      <c r="CC53" s="1015"/>
      <c r="CD53" s="1015"/>
      <c r="CE53" s="1015"/>
      <c r="CF53" s="1015"/>
      <c r="CG53" s="1036"/>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95"/>
    </row>
    <row r="54" spans="1:131" ht="26.25" customHeight="1">
      <c r="A54" s="103">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4"/>
      <c r="BF54" s="994"/>
      <c r="BG54" s="994"/>
      <c r="BH54" s="994"/>
      <c r="BI54" s="995"/>
      <c r="BJ54" s="97"/>
      <c r="BK54" s="97"/>
      <c r="BL54" s="97"/>
      <c r="BM54" s="97"/>
      <c r="BN54" s="97"/>
      <c r="BO54" s="106"/>
      <c r="BP54" s="106"/>
      <c r="BQ54" s="103">
        <v>48</v>
      </c>
      <c r="BR54" s="104"/>
      <c r="BS54" s="1014"/>
      <c r="BT54" s="1015"/>
      <c r="BU54" s="1015"/>
      <c r="BV54" s="1015"/>
      <c r="BW54" s="1015"/>
      <c r="BX54" s="1015"/>
      <c r="BY54" s="1015"/>
      <c r="BZ54" s="1015"/>
      <c r="CA54" s="1015"/>
      <c r="CB54" s="1015"/>
      <c r="CC54" s="1015"/>
      <c r="CD54" s="1015"/>
      <c r="CE54" s="1015"/>
      <c r="CF54" s="1015"/>
      <c r="CG54" s="1036"/>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95"/>
    </row>
    <row r="55" spans="1:131" ht="26.25" customHeight="1">
      <c r="A55" s="103">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4"/>
      <c r="BF55" s="994"/>
      <c r="BG55" s="994"/>
      <c r="BH55" s="994"/>
      <c r="BI55" s="995"/>
      <c r="BJ55" s="97"/>
      <c r="BK55" s="97"/>
      <c r="BL55" s="97"/>
      <c r="BM55" s="97"/>
      <c r="BN55" s="97"/>
      <c r="BO55" s="106"/>
      <c r="BP55" s="106"/>
      <c r="BQ55" s="103">
        <v>49</v>
      </c>
      <c r="BR55" s="104"/>
      <c r="BS55" s="1014"/>
      <c r="BT55" s="1015"/>
      <c r="BU55" s="1015"/>
      <c r="BV55" s="1015"/>
      <c r="BW55" s="1015"/>
      <c r="BX55" s="1015"/>
      <c r="BY55" s="1015"/>
      <c r="BZ55" s="1015"/>
      <c r="CA55" s="1015"/>
      <c r="CB55" s="1015"/>
      <c r="CC55" s="1015"/>
      <c r="CD55" s="1015"/>
      <c r="CE55" s="1015"/>
      <c r="CF55" s="1015"/>
      <c r="CG55" s="1036"/>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95"/>
    </row>
    <row r="56" spans="1:131" ht="26.25" customHeight="1">
      <c r="A56" s="103">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4"/>
      <c r="BF56" s="994"/>
      <c r="BG56" s="994"/>
      <c r="BH56" s="994"/>
      <c r="BI56" s="995"/>
      <c r="BJ56" s="97"/>
      <c r="BK56" s="97"/>
      <c r="BL56" s="97"/>
      <c r="BM56" s="97"/>
      <c r="BN56" s="97"/>
      <c r="BO56" s="106"/>
      <c r="BP56" s="106"/>
      <c r="BQ56" s="103">
        <v>50</v>
      </c>
      <c r="BR56" s="104"/>
      <c r="BS56" s="1014"/>
      <c r="BT56" s="1015"/>
      <c r="BU56" s="1015"/>
      <c r="BV56" s="1015"/>
      <c r="BW56" s="1015"/>
      <c r="BX56" s="1015"/>
      <c r="BY56" s="1015"/>
      <c r="BZ56" s="1015"/>
      <c r="CA56" s="1015"/>
      <c r="CB56" s="1015"/>
      <c r="CC56" s="1015"/>
      <c r="CD56" s="1015"/>
      <c r="CE56" s="1015"/>
      <c r="CF56" s="1015"/>
      <c r="CG56" s="1036"/>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95"/>
    </row>
    <row r="57" spans="1:131" ht="26.25" customHeight="1">
      <c r="A57" s="103">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4"/>
      <c r="BF57" s="994"/>
      <c r="BG57" s="994"/>
      <c r="BH57" s="994"/>
      <c r="BI57" s="995"/>
      <c r="BJ57" s="97"/>
      <c r="BK57" s="97"/>
      <c r="BL57" s="97"/>
      <c r="BM57" s="97"/>
      <c r="BN57" s="97"/>
      <c r="BO57" s="106"/>
      <c r="BP57" s="106"/>
      <c r="BQ57" s="103">
        <v>51</v>
      </c>
      <c r="BR57" s="104"/>
      <c r="BS57" s="1014"/>
      <c r="BT57" s="1015"/>
      <c r="BU57" s="1015"/>
      <c r="BV57" s="1015"/>
      <c r="BW57" s="1015"/>
      <c r="BX57" s="1015"/>
      <c r="BY57" s="1015"/>
      <c r="BZ57" s="1015"/>
      <c r="CA57" s="1015"/>
      <c r="CB57" s="1015"/>
      <c r="CC57" s="1015"/>
      <c r="CD57" s="1015"/>
      <c r="CE57" s="1015"/>
      <c r="CF57" s="1015"/>
      <c r="CG57" s="1036"/>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95"/>
    </row>
    <row r="58" spans="1:131" ht="26.25" customHeight="1">
      <c r="A58" s="103">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4"/>
      <c r="BF58" s="994"/>
      <c r="BG58" s="994"/>
      <c r="BH58" s="994"/>
      <c r="BI58" s="995"/>
      <c r="BJ58" s="97"/>
      <c r="BK58" s="97"/>
      <c r="BL58" s="97"/>
      <c r="BM58" s="97"/>
      <c r="BN58" s="97"/>
      <c r="BO58" s="106"/>
      <c r="BP58" s="106"/>
      <c r="BQ58" s="103">
        <v>52</v>
      </c>
      <c r="BR58" s="104"/>
      <c r="BS58" s="1014"/>
      <c r="BT58" s="1015"/>
      <c r="BU58" s="1015"/>
      <c r="BV58" s="1015"/>
      <c r="BW58" s="1015"/>
      <c r="BX58" s="1015"/>
      <c r="BY58" s="1015"/>
      <c r="BZ58" s="1015"/>
      <c r="CA58" s="1015"/>
      <c r="CB58" s="1015"/>
      <c r="CC58" s="1015"/>
      <c r="CD58" s="1015"/>
      <c r="CE58" s="1015"/>
      <c r="CF58" s="1015"/>
      <c r="CG58" s="1036"/>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95"/>
    </row>
    <row r="59" spans="1:131" ht="26.25" customHeight="1">
      <c r="A59" s="103">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4"/>
      <c r="BF59" s="994"/>
      <c r="BG59" s="994"/>
      <c r="BH59" s="994"/>
      <c r="BI59" s="995"/>
      <c r="BJ59" s="97"/>
      <c r="BK59" s="97"/>
      <c r="BL59" s="97"/>
      <c r="BM59" s="97"/>
      <c r="BN59" s="97"/>
      <c r="BO59" s="106"/>
      <c r="BP59" s="106"/>
      <c r="BQ59" s="103">
        <v>53</v>
      </c>
      <c r="BR59" s="104"/>
      <c r="BS59" s="1014"/>
      <c r="BT59" s="1015"/>
      <c r="BU59" s="1015"/>
      <c r="BV59" s="1015"/>
      <c r="BW59" s="1015"/>
      <c r="BX59" s="1015"/>
      <c r="BY59" s="1015"/>
      <c r="BZ59" s="1015"/>
      <c r="CA59" s="1015"/>
      <c r="CB59" s="1015"/>
      <c r="CC59" s="1015"/>
      <c r="CD59" s="1015"/>
      <c r="CE59" s="1015"/>
      <c r="CF59" s="1015"/>
      <c r="CG59" s="1036"/>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95"/>
    </row>
    <row r="60" spans="1:131" ht="26.25" customHeight="1">
      <c r="A60" s="103">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4"/>
      <c r="BF60" s="994"/>
      <c r="BG60" s="994"/>
      <c r="BH60" s="994"/>
      <c r="BI60" s="995"/>
      <c r="BJ60" s="97"/>
      <c r="BK60" s="97"/>
      <c r="BL60" s="97"/>
      <c r="BM60" s="97"/>
      <c r="BN60" s="97"/>
      <c r="BO60" s="106"/>
      <c r="BP60" s="106"/>
      <c r="BQ60" s="103">
        <v>54</v>
      </c>
      <c r="BR60" s="104"/>
      <c r="BS60" s="1014"/>
      <c r="BT60" s="1015"/>
      <c r="BU60" s="1015"/>
      <c r="BV60" s="1015"/>
      <c r="BW60" s="1015"/>
      <c r="BX60" s="1015"/>
      <c r="BY60" s="1015"/>
      <c r="BZ60" s="1015"/>
      <c r="CA60" s="1015"/>
      <c r="CB60" s="1015"/>
      <c r="CC60" s="1015"/>
      <c r="CD60" s="1015"/>
      <c r="CE60" s="1015"/>
      <c r="CF60" s="1015"/>
      <c r="CG60" s="1036"/>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95"/>
    </row>
    <row r="61" spans="1:131" ht="26.25" customHeight="1" thickBot="1">
      <c r="A61" s="103">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4"/>
      <c r="BF61" s="994"/>
      <c r="BG61" s="994"/>
      <c r="BH61" s="994"/>
      <c r="BI61" s="995"/>
      <c r="BJ61" s="97"/>
      <c r="BK61" s="97"/>
      <c r="BL61" s="97"/>
      <c r="BM61" s="97"/>
      <c r="BN61" s="97"/>
      <c r="BO61" s="106"/>
      <c r="BP61" s="106"/>
      <c r="BQ61" s="103">
        <v>55</v>
      </c>
      <c r="BR61" s="104"/>
      <c r="BS61" s="1014"/>
      <c r="BT61" s="1015"/>
      <c r="BU61" s="1015"/>
      <c r="BV61" s="1015"/>
      <c r="BW61" s="1015"/>
      <c r="BX61" s="1015"/>
      <c r="BY61" s="1015"/>
      <c r="BZ61" s="1015"/>
      <c r="CA61" s="1015"/>
      <c r="CB61" s="1015"/>
      <c r="CC61" s="1015"/>
      <c r="CD61" s="1015"/>
      <c r="CE61" s="1015"/>
      <c r="CF61" s="1015"/>
      <c r="CG61" s="1036"/>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95"/>
    </row>
    <row r="62" spans="1:131" ht="26.25" customHeight="1">
      <c r="A62" s="103">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4"/>
      <c r="BF62" s="994"/>
      <c r="BG62" s="994"/>
      <c r="BH62" s="994"/>
      <c r="BI62" s="995"/>
      <c r="BJ62" s="1050" t="s">
        <v>350</v>
      </c>
      <c r="BK62" s="1051"/>
      <c r="BL62" s="1051"/>
      <c r="BM62" s="1051"/>
      <c r="BN62" s="1052"/>
      <c r="BO62" s="106"/>
      <c r="BP62" s="106"/>
      <c r="BQ62" s="103">
        <v>56</v>
      </c>
      <c r="BR62" s="104"/>
      <c r="BS62" s="1014"/>
      <c r="BT62" s="1015"/>
      <c r="BU62" s="1015"/>
      <c r="BV62" s="1015"/>
      <c r="BW62" s="1015"/>
      <c r="BX62" s="1015"/>
      <c r="BY62" s="1015"/>
      <c r="BZ62" s="1015"/>
      <c r="CA62" s="1015"/>
      <c r="CB62" s="1015"/>
      <c r="CC62" s="1015"/>
      <c r="CD62" s="1015"/>
      <c r="CE62" s="1015"/>
      <c r="CF62" s="1015"/>
      <c r="CG62" s="1036"/>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95"/>
    </row>
    <row r="63" spans="1:131" ht="26.25" customHeight="1" thickBot="1">
      <c r="A63" s="105" t="s">
        <v>330</v>
      </c>
      <c r="B63" s="959" t="s">
        <v>351</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3"/>
      <c r="AF63" s="1044">
        <v>3640</v>
      </c>
      <c r="AG63" s="981"/>
      <c r="AH63" s="981"/>
      <c r="AI63" s="981"/>
      <c r="AJ63" s="1045"/>
      <c r="AK63" s="1046"/>
      <c r="AL63" s="985"/>
      <c r="AM63" s="985"/>
      <c r="AN63" s="985"/>
      <c r="AO63" s="985"/>
      <c r="AP63" s="981">
        <f>SUM(AP28:AT62)</f>
        <v>13586</v>
      </c>
      <c r="AQ63" s="981"/>
      <c r="AR63" s="981"/>
      <c r="AS63" s="981"/>
      <c r="AT63" s="981"/>
      <c r="AU63" s="981">
        <f>SUM(AU28:AY62)</f>
        <v>3272</v>
      </c>
      <c r="AV63" s="981"/>
      <c r="AW63" s="981"/>
      <c r="AX63" s="981"/>
      <c r="AY63" s="981"/>
      <c r="AZ63" s="1039"/>
      <c r="BA63" s="1039"/>
      <c r="BB63" s="1039"/>
      <c r="BC63" s="1039"/>
      <c r="BD63" s="1039"/>
      <c r="BE63" s="1040"/>
      <c r="BF63" s="982"/>
      <c r="BG63" s="982"/>
      <c r="BH63" s="982"/>
      <c r="BI63" s="983"/>
      <c r="BJ63" s="1041" t="s">
        <v>63</v>
      </c>
      <c r="BK63" s="975"/>
      <c r="BL63" s="975"/>
      <c r="BM63" s="975"/>
      <c r="BN63" s="1042"/>
      <c r="BO63" s="106"/>
      <c r="BP63" s="106"/>
      <c r="BQ63" s="103">
        <v>57</v>
      </c>
      <c r="BR63" s="104"/>
      <c r="BS63" s="1014"/>
      <c r="BT63" s="1015"/>
      <c r="BU63" s="1015"/>
      <c r="BV63" s="1015"/>
      <c r="BW63" s="1015"/>
      <c r="BX63" s="1015"/>
      <c r="BY63" s="1015"/>
      <c r="BZ63" s="1015"/>
      <c r="CA63" s="1015"/>
      <c r="CB63" s="1015"/>
      <c r="CC63" s="1015"/>
      <c r="CD63" s="1015"/>
      <c r="CE63" s="1015"/>
      <c r="CF63" s="1015"/>
      <c r="CG63" s="1036"/>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95"/>
    </row>
    <row r="64" spans="1:131" ht="26.2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14"/>
      <c r="BT64" s="1015"/>
      <c r="BU64" s="1015"/>
      <c r="BV64" s="1015"/>
      <c r="BW64" s="1015"/>
      <c r="BX64" s="1015"/>
      <c r="BY64" s="1015"/>
      <c r="BZ64" s="1015"/>
      <c r="CA64" s="1015"/>
      <c r="CB64" s="1015"/>
      <c r="CC64" s="1015"/>
      <c r="CD64" s="1015"/>
      <c r="CE64" s="1015"/>
      <c r="CF64" s="1015"/>
      <c r="CG64" s="1036"/>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95"/>
    </row>
    <row r="65" spans="1:131" ht="26.25" customHeight="1" thickBot="1">
      <c r="A65" s="97" t="s">
        <v>352</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14"/>
      <c r="BT65" s="1015"/>
      <c r="BU65" s="1015"/>
      <c r="BV65" s="1015"/>
      <c r="BW65" s="1015"/>
      <c r="BX65" s="1015"/>
      <c r="BY65" s="1015"/>
      <c r="BZ65" s="1015"/>
      <c r="CA65" s="1015"/>
      <c r="CB65" s="1015"/>
      <c r="CC65" s="1015"/>
      <c r="CD65" s="1015"/>
      <c r="CE65" s="1015"/>
      <c r="CF65" s="1015"/>
      <c r="CG65" s="1036"/>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95"/>
    </row>
    <row r="66" spans="1:131" ht="26.25" customHeight="1">
      <c r="A66" s="1017" t="s">
        <v>353</v>
      </c>
      <c r="B66" s="1018"/>
      <c r="C66" s="1018"/>
      <c r="D66" s="1018"/>
      <c r="E66" s="1018"/>
      <c r="F66" s="1018"/>
      <c r="G66" s="1018"/>
      <c r="H66" s="1018"/>
      <c r="I66" s="1018"/>
      <c r="J66" s="1018"/>
      <c r="K66" s="1018"/>
      <c r="L66" s="1018"/>
      <c r="M66" s="1018"/>
      <c r="N66" s="1018"/>
      <c r="O66" s="1018"/>
      <c r="P66" s="1019"/>
      <c r="Q66" s="1023" t="s">
        <v>334</v>
      </c>
      <c r="R66" s="1024"/>
      <c r="S66" s="1024"/>
      <c r="T66" s="1024"/>
      <c r="U66" s="1025"/>
      <c r="V66" s="1023" t="s">
        <v>335</v>
      </c>
      <c r="W66" s="1024"/>
      <c r="X66" s="1024"/>
      <c r="Y66" s="1024"/>
      <c r="Z66" s="1025"/>
      <c r="AA66" s="1023" t="s">
        <v>336</v>
      </c>
      <c r="AB66" s="1024"/>
      <c r="AC66" s="1024"/>
      <c r="AD66" s="1024"/>
      <c r="AE66" s="1025"/>
      <c r="AF66" s="1029" t="s">
        <v>337</v>
      </c>
      <c r="AG66" s="1030"/>
      <c r="AH66" s="1030"/>
      <c r="AI66" s="1030"/>
      <c r="AJ66" s="1031"/>
      <c r="AK66" s="1023" t="s">
        <v>338</v>
      </c>
      <c r="AL66" s="1018"/>
      <c r="AM66" s="1018"/>
      <c r="AN66" s="1018"/>
      <c r="AO66" s="1019"/>
      <c r="AP66" s="1023" t="s">
        <v>339</v>
      </c>
      <c r="AQ66" s="1024"/>
      <c r="AR66" s="1024"/>
      <c r="AS66" s="1024"/>
      <c r="AT66" s="1025"/>
      <c r="AU66" s="1023" t="s">
        <v>354</v>
      </c>
      <c r="AV66" s="1024"/>
      <c r="AW66" s="1024"/>
      <c r="AX66" s="1024"/>
      <c r="AY66" s="1025"/>
      <c r="AZ66" s="1023" t="s">
        <v>313</v>
      </c>
      <c r="BA66" s="1024"/>
      <c r="BB66" s="1024"/>
      <c r="BC66" s="1024"/>
      <c r="BD66" s="103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c r="A67" s="1020"/>
      <c r="B67" s="1021"/>
      <c r="C67" s="1021"/>
      <c r="D67" s="1021"/>
      <c r="E67" s="1021"/>
      <c r="F67" s="1021"/>
      <c r="G67" s="1021"/>
      <c r="H67" s="1021"/>
      <c r="I67" s="1021"/>
      <c r="J67" s="1021"/>
      <c r="K67" s="1021"/>
      <c r="L67" s="1021"/>
      <c r="M67" s="1021"/>
      <c r="N67" s="1021"/>
      <c r="O67" s="1021"/>
      <c r="P67" s="1022"/>
      <c r="Q67" s="1026"/>
      <c r="R67" s="1027"/>
      <c r="S67" s="1027"/>
      <c r="T67" s="1027"/>
      <c r="U67" s="1028"/>
      <c r="V67" s="1026"/>
      <c r="W67" s="1027"/>
      <c r="X67" s="1027"/>
      <c r="Y67" s="1027"/>
      <c r="Z67" s="1028"/>
      <c r="AA67" s="1026"/>
      <c r="AB67" s="1027"/>
      <c r="AC67" s="1027"/>
      <c r="AD67" s="1027"/>
      <c r="AE67" s="1028"/>
      <c r="AF67" s="1032"/>
      <c r="AG67" s="1033"/>
      <c r="AH67" s="1033"/>
      <c r="AI67" s="1033"/>
      <c r="AJ67" s="1034"/>
      <c r="AK67" s="1035"/>
      <c r="AL67" s="1021"/>
      <c r="AM67" s="1021"/>
      <c r="AN67" s="1021"/>
      <c r="AO67" s="1022"/>
      <c r="AP67" s="1026"/>
      <c r="AQ67" s="1027"/>
      <c r="AR67" s="1027"/>
      <c r="AS67" s="1027"/>
      <c r="AT67" s="1028"/>
      <c r="AU67" s="1026"/>
      <c r="AV67" s="1027"/>
      <c r="AW67" s="1027"/>
      <c r="AX67" s="1027"/>
      <c r="AY67" s="1028"/>
      <c r="AZ67" s="1026"/>
      <c r="BA67" s="1027"/>
      <c r="BB67" s="1027"/>
      <c r="BC67" s="1027"/>
      <c r="BD67" s="103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c r="A68" s="101">
        <v>1</v>
      </c>
      <c r="B68" s="1007" t="s">
        <v>355</v>
      </c>
      <c r="C68" s="1008"/>
      <c r="D68" s="1008"/>
      <c r="E68" s="1008"/>
      <c r="F68" s="1008"/>
      <c r="G68" s="1008"/>
      <c r="H68" s="1008"/>
      <c r="I68" s="1008"/>
      <c r="J68" s="1008"/>
      <c r="K68" s="1008"/>
      <c r="L68" s="1008"/>
      <c r="M68" s="1008"/>
      <c r="N68" s="1008"/>
      <c r="O68" s="1008"/>
      <c r="P68" s="1009"/>
      <c r="Q68" s="1010">
        <v>86</v>
      </c>
      <c r="R68" s="1004"/>
      <c r="S68" s="1004"/>
      <c r="T68" s="1004"/>
      <c r="U68" s="1004"/>
      <c r="V68" s="1004">
        <v>83</v>
      </c>
      <c r="W68" s="1004"/>
      <c r="X68" s="1004"/>
      <c r="Y68" s="1004"/>
      <c r="Z68" s="1004"/>
      <c r="AA68" s="1004">
        <v>3</v>
      </c>
      <c r="AB68" s="1004"/>
      <c r="AC68" s="1004"/>
      <c r="AD68" s="1004"/>
      <c r="AE68" s="1004"/>
      <c r="AF68" s="1004">
        <v>3</v>
      </c>
      <c r="AG68" s="1004"/>
      <c r="AH68" s="1004"/>
      <c r="AI68" s="1004"/>
      <c r="AJ68" s="1004"/>
      <c r="AK68" s="1004" t="s">
        <v>356</v>
      </c>
      <c r="AL68" s="1004"/>
      <c r="AM68" s="1004"/>
      <c r="AN68" s="1004"/>
      <c r="AO68" s="1004"/>
      <c r="AP68" s="1004" t="s">
        <v>356</v>
      </c>
      <c r="AQ68" s="1004"/>
      <c r="AR68" s="1004"/>
      <c r="AS68" s="1004"/>
      <c r="AT68" s="1004"/>
      <c r="AU68" s="1004" t="s">
        <v>356</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c r="A69" s="103">
        <v>2</v>
      </c>
      <c r="B69" s="996" t="s">
        <v>357</v>
      </c>
      <c r="C69" s="997"/>
      <c r="D69" s="997"/>
      <c r="E69" s="997"/>
      <c r="F69" s="997"/>
      <c r="G69" s="997"/>
      <c r="H69" s="997"/>
      <c r="I69" s="997"/>
      <c r="J69" s="997"/>
      <c r="K69" s="997"/>
      <c r="L69" s="997"/>
      <c r="M69" s="997"/>
      <c r="N69" s="997"/>
      <c r="O69" s="997"/>
      <c r="P69" s="998"/>
      <c r="Q69" s="999">
        <v>10461</v>
      </c>
      <c r="R69" s="993"/>
      <c r="S69" s="993"/>
      <c r="T69" s="993"/>
      <c r="U69" s="993"/>
      <c r="V69" s="993">
        <v>10445</v>
      </c>
      <c r="W69" s="993"/>
      <c r="X69" s="993"/>
      <c r="Y69" s="993"/>
      <c r="Z69" s="993"/>
      <c r="AA69" s="993">
        <v>17</v>
      </c>
      <c r="AB69" s="993"/>
      <c r="AC69" s="993"/>
      <c r="AD69" s="993"/>
      <c r="AE69" s="993"/>
      <c r="AF69" s="993">
        <v>17</v>
      </c>
      <c r="AG69" s="993"/>
      <c r="AH69" s="993"/>
      <c r="AI69" s="993"/>
      <c r="AJ69" s="993"/>
      <c r="AK69" s="993" t="s">
        <v>356</v>
      </c>
      <c r="AL69" s="993"/>
      <c r="AM69" s="993"/>
      <c r="AN69" s="993"/>
      <c r="AO69" s="993"/>
      <c r="AP69" s="993" t="s">
        <v>356</v>
      </c>
      <c r="AQ69" s="993"/>
      <c r="AR69" s="993"/>
      <c r="AS69" s="993"/>
      <c r="AT69" s="993"/>
      <c r="AU69" s="993" t="s">
        <v>356</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c r="A70" s="103">
        <v>3</v>
      </c>
      <c r="B70" s="996" t="s">
        <v>358</v>
      </c>
      <c r="C70" s="997"/>
      <c r="D70" s="997"/>
      <c r="E70" s="997"/>
      <c r="F70" s="997"/>
      <c r="G70" s="997"/>
      <c r="H70" s="997"/>
      <c r="I70" s="997"/>
      <c r="J70" s="997"/>
      <c r="K70" s="997"/>
      <c r="L70" s="997"/>
      <c r="M70" s="997"/>
      <c r="N70" s="997"/>
      <c r="O70" s="997"/>
      <c r="P70" s="998"/>
      <c r="Q70" s="999">
        <v>63</v>
      </c>
      <c r="R70" s="993"/>
      <c r="S70" s="993"/>
      <c r="T70" s="993"/>
      <c r="U70" s="993"/>
      <c r="V70" s="993">
        <v>63</v>
      </c>
      <c r="W70" s="993"/>
      <c r="X70" s="993"/>
      <c r="Y70" s="993"/>
      <c r="Z70" s="993"/>
      <c r="AA70" s="993" t="s">
        <v>356</v>
      </c>
      <c r="AB70" s="993"/>
      <c r="AC70" s="993"/>
      <c r="AD70" s="993"/>
      <c r="AE70" s="993"/>
      <c r="AF70" s="993" t="s">
        <v>356</v>
      </c>
      <c r="AG70" s="993"/>
      <c r="AH70" s="993"/>
      <c r="AI70" s="993"/>
      <c r="AJ70" s="993"/>
      <c r="AK70" s="993" t="s">
        <v>356</v>
      </c>
      <c r="AL70" s="993"/>
      <c r="AM70" s="993"/>
      <c r="AN70" s="993"/>
      <c r="AO70" s="993"/>
      <c r="AP70" s="993" t="s">
        <v>356</v>
      </c>
      <c r="AQ70" s="993"/>
      <c r="AR70" s="993"/>
      <c r="AS70" s="993"/>
      <c r="AT70" s="993"/>
      <c r="AU70" s="993" t="s">
        <v>356</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c r="A71" s="103">
        <v>4</v>
      </c>
      <c r="B71" s="996" t="s">
        <v>359</v>
      </c>
      <c r="C71" s="997"/>
      <c r="D71" s="997"/>
      <c r="E71" s="997"/>
      <c r="F71" s="997"/>
      <c r="G71" s="997"/>
      <c r="H71" s="997"/>
      <c r="I71" s="997"/>
      <c r="J71" s="997"/>
      <c r="K71" s="997"/>
      <c r="L71" s="997"/>
      <c r="M71" s="997"/>
      <c r="N71" s="997"/>
      <c r="O71" s="997"/>
      <c r="P71" s="998"/>
      <c r="Q71" s="999">
        <v>45</v>
      </c>
      <c r="R71" s="993"/>
      <c r="S71" s="993"/>
      <c r="T71" s="993"/>
      <c r="U71" s="993"/>
      <c r="V71" s="993">
        <v>43</v>
      </c>
      <c r="W71" s="993"/>
      <c r="X71" s="993"/>
      <c r="Y71" s="993"/>
      <c r="Z71" s="993"/>
      <c r="AA71" s="993">
        <v>3</v>
      </c>
      <c r="AB71" s="993"/>
      <c r="AC71" s="993"/>
      <c r="AD71" s="993"/>
      <c r="AE71" s="993"/>
      <c r="AF71" s="993">
        <v>3</v>
      </c>
      <c r="AG71" s="993"/>
      <c r="AH71" s="993"/>
      <c r="AI71" s="993"/>
      <c r="AJ71" s="993"/>
      <c r="AK71" s="993" t="s">
        <v>356</v>
      </c>
      <c r="AL71" s="993"/>
      <c r="AM71" s="993"/>
      <c r="AN71" s="993"/>
      <c r="AO71" s="993"/>
      <c r="AP71" s="993">
        <v>9</v>
      </c>
      <c r="AQ71" s="993"/>
      <c r="AR71" s="993"/>
      <c r="AS71" s="993"/>
      <c r="AT71" s="993"/>
      <c r="AU71" s="993">
        <v>2</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c r="A72" s="103">
        <v>5</v>
      </c>
      <c r="B72" s="996" t="s">
        <v>360</v>
      </c>
      <c r="C72" s="997"/>
      <c r="D72" s="997"/>
      <c r="E72" s="997"/>
      <c r="F72" s="997"/>
      <c r="G72" s="997"/>
      <c r="H72" s="997"/>
      <c r="I72" s="997"/>
      <c r="J72" s="997"/>
      <c r="K72" s="997"/>
      <c r="L72" s="997"/>
      <c r="M72" s="997"/>
      <c r="N72" s="997"/>
      <c r="O72" s="997"/>
      <c r="P72" s="998"/>
      <c r="Q72" s="999">
        <v>1</v>
      </c>
      <c r="R72" s="993"/>
      <c r="S72" s="993"/>
      <c r="T72" s="993"/>
      <c r="U72" s="993"/>
      <c r="V72" s="993">
        <v>0</v>
      </c>
      <c r="W72" s="993"/>
      <c r="X72" s="993"/>
      <c r="Y72" s="993"/>
      <c r="Z72" s="993"/>
      <c r="AA72" s="993">
        <v>1</v>
      </c>
      <c r="AB72" s="993"/>
      <c r="AC72" s="993"/>
      <c r="AD72" s="993"/>
      <c r="AE72" s="993"/>
      <c r="AF72" s="993">
        <v>1</v>
      </c>
      <c r="AG72" s="993"/>
      <c r="AH72" s="993"/>
      <c r="AI72" s="993"/>
      <c r="AJ72" s="993"/>
      <c r="AK72" s="993" t="s">
        <v>356</v>
      </c>
      <c r="AL72" s="993"/>
      <c r="AM72" s="993"/>
      <c r="AN72" s="993"/>
      <c r="AO72" s="993"/>
      <c r="AP72" s="993" t="s">
        <v>356</v>
      </c>
      <c r="AQ72" s="993"/>
      <c r="AR72" s="993"/>
      <c r="AS72" s="993"/>
      <c r="AT72" s="993"/>
      <c r="AU72" s="993" t="s">
        <v>356</v>
      </c>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c r="A73" s="103">
        <v>6</v>
      </c>
      <c r="B73" s="996" t="s">
        <v>361</v>
      </c>
      <c r="C73" s="997"/>
      <c r="D73" s="997"/>
      <c r="E73" s="997"/>
      <c r="F73" s="997"/>
      <c r="G73" s="997"/>
      <c r="H73" s="997"/>
      <c r="I73" s="997"/>
      <c r="J73" s="997"/>
      <c r="K73" s="997"/>
      <c r="L73" s="997"/>
      <c r="M73" s="997"/>
      <c r="N73" s="997"/>
      <c r="O73" s="997"/>
      <c r="P73" s="998"/>
      <c r="Q73" s="999">
        <v>2645</v>
      </c>
      <c r="R73" s="993"/>
      <c r="S73" s="993"/>
      <c r="T73" s="993"/>
      <c r="U73" s="993"/>
      <c r="V73" s="993">
        <v>2601</v>
      </c>
      <c r="W73" s="993"/>
      <c r="X73" s="993"/>
      <c r="Y73" s="993"/>
      <c r="Z73" s="993"/>
      <c r="AA73" s="993">
        <v>45</v>
      </c>
      <c r="AB73" s="993"/>
      <c r="AC73" s="993"/>
      <c r="AD73" s="993"/>
      <c r="AE73" s="993"/>
      <c r="AF73" s="993">
        <v>45</v>
      </c>
      <c r="AG73" s="993"/>
      <c r="AH73" s="993"/>
      <c r="AI73" s="993"/>
      <c r="AJ73" s="993"/>
      <c r="AK73" s="993">
        <v>57</v>
      </c>
      <c r="AL73" s="993"/>
      <c r="AM73" s="993"/>
      <c r="AN73" s="993"/>
      <c r="AO73" s="993"/>
      <c r="AP73" s="993">
        <v>802</v>
      </c>
      <c r="AQ73" s="993"/>
      <c r="AR73" s="993"/>
      <c r="AS73" s="993"/>
      <c r="AT73" s="993"/>
      <c r="AU73" s="993">
        <v>286</v>
      </c>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c r="A74" s="103">
        <v>7</v>
      </c>
      <c r="B74" s="996" t="s">
        <v>362</v>
      </c>
      <c r="C74" s="997"/>
      <c r="D74" s="997"/>
      <c r="E74" s="997"/>
      <c r="F74" s="997"/>
      <c r="G74" s="997"/>
      <c r="H74" s="997"/>
      <c r="I74" s="997"/>
      <c r="J74" s="997"/>
      <c r="K74" s="997"/>
      <c r="L74" s="997"/>
      <c r="M74" s="997"/>
      <c r="N74" s="997"/>
      <c r="O74" s="997"/>
      <c r="P74" s="998"/>
      <c r="Q74" s="999">
        <v>301</v>
      </c>
      <c r="R74" s="993"/>
      <c r="S74" s="993"/>
      <c r="T74" s="993"/>
      <c r="U74" s="993"/>
      <c r="V74" s="993">
        <v>273</v>
      </c>
      <c r="W74" s="993"/>
      <c r="X74" s="993"/>
      <c r="Y74" s="993"/>
      <c r="Z74" s="993"/>
      <c r="AA74" s="993">
        <v>28</v>
      </c>
      <c r="AB74" s="993"/>
      <c r="AC74" s="993"/>
      <c r="AD74" s="993"/>
      <c r="AE74" s="993"/>
      <c r="AF74" s="993">
        <v>28</v>
      </c>
      <c r="AG74" s="993"/>
      <c r="AH74" s="993"/>
      <c r="AI74" s="993"/>
      <c r="AJ74" s="993"/>
      <c r="AK74" s="993">
        <v>15</v>
      </c>
      <c r="AL74" s="993"/>
      <c r="AM74" s="993"/>
      <c r="AN74" s="993"/>
      <c r="AO74" s="993"/>
      <c r="AP74" s="993">
        <v>350</v>
      </c>
      <c r="AQ74" s="993"/>
      <c r="AR74" s="993"/>
      <c r="AS74" s="993"/>
      <c r="AT74" s="993"/>
      <c r="AU74" s="993">
        <v>199</v>
      </c>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c r="A75" s="103">
        <v>8</v>
      </c>
      <c r="B75" s="996" t="s">
        <v>363</v>
      </c>
      <c r="C75" s="997"/>
      <c r="D75" s="997"/>
      <c r="E75" s="997"/>
      <c r="F75" s="997"/>
      <c r="G75" s="997"/>
      <c r="H75" s="997"/>
      <c r="I75" s="997"/>
      <c r="J75" s="997"/>
      <c r="K75" s="997"/>
      <c r="L75" s="997"/>
      <c r="M75" s="997"/>
      <c r="N75" s="997"/>
      <c r="O75" s="997"/>
      <c r="P75" s="998"/>
      <c r="Q75" s="1000">
        <v>379</v>
      </c>
      <c r="R75" s="1001"/>
      <c r="S75" s="1001"/>
      <c r="T75" s="1001"/>
      <c r="U75" s="1002"/>
      <c r="V75" s="1003">
        <v>370</v>
      </c>
      <c r="W75" s="1001"/>
      <c r="X75" s="1001"/>
      <c r="Y75" s="1001"/>
      <c r="Z75" s="1002"/>
      <c r="AA75" s="1003">
        <v>8</v>
      </c>
      <c r="AB75" s="1001"/>
      <c r="AC75" s="1001"/>
      <c r="AD75" s="1001"/>
      <c r="AE75" s="1002"/>
      <c r="AF75" s="1003">
        <v>8</v>
      </c>
      <c r="AG75" s="1001"/>
      <c r="AH75" s="1001"/>
      <c r="AI75" s="1001"/>
      <c r="AJ75" s="1002"/>
      <c r="AK75" s="1003">
        <v>165</v>
      </c>
      <c r="AL75" s="1001"/>
      <c r="AM75" s="1001"/>
      <c r="AN75" s="1001"/>
      <c r="AO75" s="1002"/>
      <c r="AP75" s="1003" t="s">
        <v>356</v>
      </c>
      <c r="AQ75" s="1001"/>
      <c r="AR75" s="1001"/>
      <c r="AS75" s="1001"/>
      <c r="AT75" s="1002"/>
      <c r="AU75" s="1003" t="s">
        <v>356</v>
      </c>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c r="A76" s="103">
        <v>9</v>
      </c>
      <c r="B76" s="996" t="s">
        <v>364</v>
      </c>
      <c r="C76" s="997"/>
      <c r="D76" s="997"/>
      <c r="E76" s="997"/>
      <c r="F76" s="997"/>
      <c r="G76" s="997"/>
      <c r="H76" s="997"/>
      <c r="I76" s="997"/>
      <c r="J76" s="997"/>
      <c r="K76" s="997"/>
      <c r="L76" s="997"/>
      <c r="M76" s="997"/>
      <c r="N76" s="997"/>
      <c r="O76" s="997"/>
      <c r="P76" s="998"/>
      <c r="Q76" s="1000">
        <v>63</v>
      </c>
      <c r="R76" s="1001"/>
      <c r="S76" s="1001"/>
      <c r="T76" s="1001"/>
      <c r="U76" s="1002"/>
      <c r="V76" s="1003">
        <v>63</v>
      </c>
      <c r="W76" s="1001"/>
      <c r="X76" s="1001"/>
      <c r="Y76" s="1001"/>
      <c r="Z76" s="1002"/>
      <c r="AA76" s="1003" t="s">
        <v>356</v>
      </c>
      <c r="AB76" s="1001"/>
      <c r="AC76" s="1001"/>
      <c r="AD76" s="1001"/>
      <c r="AE76" s="1002"/>
      <c r="AF76" s="1003" t="s">
        <v>356</v>
      </c>
      <c r="AG76" s="1001"/>
      <c r="AH76" s="1001"/>
      <c r="AI76" s="1001"/>
      <c r="AJ76" s="1002"/>
      <c r="AK76" s="1003" t="s">
        <v>356</v>
      </c>
      <c r="AL76" s="1001"/>
      <c r="AM76" s="1001"/>
      <c r="AN76" s="1001"/>
      <c r="AO76" s="1002"/>
      <c r="AP76" s="1003" t="s">
        <v>356</v>
      </c>
      <c r="AQ76" s="1001"/>
      <c r="AR76" s="1001"/>
      <c r="AS76" s="1001"/>
      <c r="AT76" s="1002"/>
      <c r="AU76" s="1003" t="s">
        <v>356</v>
      </c>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c r="A77" s="103">
        <v>10</v>
      </c>
      <c r="B77" s="996" t="s">
        <v>365</v>
      </c>
      <c r="C77" s="997"/>
      <c r="D77" s="997"/>
      <c r="E77" s="997"/>
      <c r="F77" s="997"/>
      <c r="G77" s="997"/>
      <c r="H77" s="997"/>
      <c r="I77" s="997"/>
      <c r="J77" s="997"/>
      <c r="K77" s="997"/>
      <c r="L77" s="997"/>
      <c r="M77" s="997"/>
      <c r="N77" s="997"/>
      <c r="O77" s="997"/>
      <c r="P77" s="998"/>
      <c r="Q77" s="1000">
        <v>587</v>
      </c>
      <c r="R77" s="1001"/>
      <c r="S77" s="1001"/>
      <c r="T77" s="1001"/>
      <c r="U77" s="1002"/>
      <c r="V77" s="1003">
        <v>536</v>
      </c>
      <c r="W77" s="1001"/>
      <c r="X77" s="1001"/>
      <c r="Y77" s="1001"/>
      <c r="Z77" s="1002"/>
      <c r="AA77" s="1003">
        <v>51</v>
      </c>
      <c r="AB77" s="1001"/>
      <c r="AC77" s="1001"/>
      <c r="AD77" s="1001"/>
      <c r="AE77" s="1002"/>
      <c r="AF77" s="1003">
        <v>51</v>
      </c>
      <c r="AG77" s="1001"/>
      <c r="AH77" s="1001"/>
      <c r="AI77" s="1001"/>
      <c r="AJ77" s="1002"/>
      <c r="AK77" s="1003" t="s">
        <v>356</v>
      </c>
      <c r="AL77" s="1001"/>
      <c r="AM77" s="1001"/>
      <c r="AN77" s="1001"/>
      <c r="AO77" s="1002"/>
      <c r="AP77" s="1003" t="s">
        <v>356</v>
      </c>
      <c r="AQ77" s="1001"/>
      <c r="AR77" s="1001"/>
      <c r="AS77" s="1001"/>
      <c r="AT77" s="1002"/>
      <c r="AU77" s="1003" t="s">
        <v>356</v>
      </c>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c r="A78" s="103">
        <v>11</v>
      </c>
      <c r="B78" s="996" t="s">
        <v>366</v>
      </c>
      <c r="C78" s="997"/>
      <c r="D78" s="997"/>
      <c r="E78" s="997"/>
      <c r="F78" s="997"/>
      <c r="G78" s="997"/>
      <c r="H78" s="997"/>
      <c r="I78" s="997"/>
      <c r="J78" s="997"/>
      <c r="K78" s="997"/>
      <c r="L78" s="997"/>
      <c r="M78" s="997"/>
      <c r="N78" s="997"/>
      <c r="O78" s="997"/>
      <c r="P78" s="998"/>
      <c r="Q78" s="999">
        <v>275</v>
      </c>
      <c r="R78" s="993"/>
      <c r="S78" s="993"/>
      <c r="T78" s="993"/>
      <c r="U78" s="993"/>
      <c r="V78" s="993">
        <v>266</v>
      </c>
      <c r="W78" s="993"/>
      <c r="X78" s="993"/>
      <c r="Y78" s="993"/>
      <c r="Z78" s="993"/>
      <c r="AA78" s="993">
        <v>8</v>
      </c>
      <c r="AB78" s="993"/>
      <c r="AC78" s="993"/>
      <c r="AD78" s="993"/>
      <c r="AE78" s="993"/>
      <c r="AF78" s="993">
        <v>8</v>
      </c>
      <c r="AG78" s="993"/>
      <c r="AH78" s="993"/>
      <c r="AI78" s="993"/>
      <c r="AJ78" s="993"/>
      <c r="AK78" s="993" t="s">
        <v>356</v>
      </c>
      <c r="AL78" s="993"/>
      <c r="AM78" s="993"/>
      <c r="AN78" s="993"/>
      <c r="AO78" s="993"/>
      <c r="AP78" s="993" t="s">
        <v>356</v>
      </c>
      <c r="AQ78" s="993"/>
      <c r="AR78" s="993"/>
      <c r="AS78" s="993"/>
      <c r="AT78" s="993"/>
      <c r="AU78" s="993" t="s">
        <v>356</v>
      </c>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c r="A79" s="103">
        <v>12</v>
      </c>
      <c r="B79" s="996" t="s">
        <v>367</v>
      </c>
      <c r="C79" s="997"/>
      <c r="D79" s="997"/>
      <c r="E79" s="997"/>
      <c r="F79" s="997"/>
      <c r="G79" s="997"/>
      <c r="H79" s="997"/>
      <c r="I79" s="997"/>
      <c r="J79" s="997"/>
      <c r="K79" s="997"/>
      <c r="L79" s="997"/>
      <c r="M79" s="997"/>
      <c r="N79" s="997"/>
      <c r="O79" s="997"/>
      <c r="P79" s="998"/>
      <c r="Q79" s="999">
        <v>319</v>
      </c>
      <c r="R79" s="993"/>
      <c r="S79" s="993"/>
      <c r="T79" s="993"/>
      <c r="U79" s="993"/>
      <c r="V79" s="993">
        <v>246</v>
      </c>
      <c r="W79" s="993"/>
      <c r="X79" s="993"/>
      <c r="Y79" s="993"/>
      <c r="Z79" s="993"/>
      <c r="AA79" s="993">
        <v>73</v>
      </c>
      <c r="AB79" s="993"/>
      <c r="AC79" s="993"/>
      <c r="AD79" s="993"/>
      <c r="AE79" s="993"/>
      <c r="AF79" s="993">
        <v>73</v>
      </c>
      <c r="AG79" s="993"/>
      <c r="AH79" s="993"/>
      <c r="AI79" s="993"/>
      <c r="AJ79" s="993"/>
      <c r="AK79" s="993" t="s">
        <v>356</v>
      </c>
      <c r="AL79" s="993"/>
      <c r="AM79" s="993"/>
      <c r="AN79" s="993"/>
      <c r="AO79" s="993"/>
      <c r="AP79" s="993" t="s">
        <v>356</v>
      </c>
      <c r="AQ79" s="993"/>
      <c r="AR79" s="993"/>
      <c r="AS79" s="993"/>
      <c r="AT79" s="993"/>
      <c r="AU79" s="993" t="s">
        <v>356</v>
      </c>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c r="A80" s="103">
        <v>13</v>
      </c>
      <c r="B80" s="996" t="s">
        <v>368</v>
      </c>
      <c r="C80" s="997"/>
      <c r="D80" s="997"/>
      <c r="E80" s="997"/>
      <c r="F80" s="997"/>
      <c r="G80" s="997"/>
      <c r="H80" s="997"/>
      <c r="I80" s="997"/>
      <c r="J80" s="997"/>
      <c r="K80" s="997"/>
      <c r="L80" s="997"/>
      <c r="M80" s="997"/>
      <c r="N80" s="997"/>
      <c r="O80" s="997"/>
      <c r="P80" s="998"/>
      <c r="Q80" s="999">
        <v>23</v>
      </c>
      <c r="R80" s="993"/>
      <c r="S80" s="993"/>
      <c r="T80" s="993"/>
      <c r="U80" s="993"/>
      <c r="V80" s="993">
        <v>23</v>
      </c>
      <c r="W80" s="993"/>
      <c r="X80" s="993"/>
      <c r="Y80" s="993"/>
      <c r="Z80" s="993"/>
      <c r="AA80" s="993" t="s">
        <v>356</v>
      </c>
      <c r="AB80" s="993"/>
      <c r="AC80" s="993"/>
      <c r="AD80" s="993"/>
      <c r="AE80" s="993"/>
      <c r="AF80" s="993" t="s">
        <v>356</v>
      </c>
      <c r="AG80" s="993"/>
      <c r="AH80" s="993"/>
      <c r="AI80" s="993"/>
      <c r="AJ80" s="993"/>
      <c r="AK80" s="993">
        <v>23</v>
      </c>
      <c r="AL80" s="993"/>
      <c r="AM80" s="993"/>
      <c r="AN80" s="993"/>
      <c r="AO80" s="993"/>
      <c r="AP80" s="993" t="s">
        <v>356</v>
      </c>
      <c r="AQ80" s="993"/>
      <c r="AR80" s="993"/>
      <c r="AS80" s="993"/>
      <c r="AT80" s="993"/>
      <c r="AU80" s="993" t="s">
        <v>356</v>
      </c>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c r="A81" s="103">
        <v>14</v>
      </c>
      <c r="B81" s="996" t="s">
        <v>369</v>
      </c>
      <c r="C81" s="997"/>
      <c r="D81" s="997"/>
      <c r="E81" s="997"/>
      <c r="F81" s="997"/>
      <c r="G81" s="997"/>
      <c r="H81" s="997"/>
      <c r="I81" s="997"/>
      <c r="J81" s="997"/>
      <c r="K81" s="997"/>
      <c r="L81" s="997"/>
      <c r="M81" s="997"/>
      <c r="N81" s="997"/>
      <c r="O81" s="997"/>
      <c r="P81" s="998"/>
      <c r="Q81" s="999">
        <v>6185</v>
      </c>
      <c r="R81" s="993"/>
      <c r="S81" s="993"/>
      <c r="T81" s="993"/>
      <c r="U81" s="993"/>
      <c r="V81" s="993">
        <v>6049</v>
      </c>
      <c r="W81" s="993"/>
      <c r="X81" s="993"/>
      <c r="Y81" s="993"/>
      <c r="Z81" s="993"/>
      <c r="AA81" s="993">
        <v>136</v>
      </c>
      <c r="AB81" s="993"/>
      <c r="AC81" s="993"/>
      <c r="AD81" s="993"/>
      <c r="AE81" s="993"/>
      <c r="AF81" s="993">
        <v>136</v>
      </c>
      <c r="AG81" s="993"/>
      <c r="AH81" s="993"/>
      <c r="AI81" s="993"/>
      <c r="AJ81" s="993"/>
      <c r="AK81" s="993" t="s">
        <v>356</v>
      </c>
      <c r="AL81" s="993"/>
      <c r="AM81" s="993"/>
      <c r="AN81" s="993"/>
      <c r="AO81" s="993"/>
      <c r="AP81" s="993" t="s">
        <v>356</v>
      </c>
      <c r="AQ81" s="993"/>
      <c r="AR81" s="993"/>
      <c r="AS81" s="993"/>
      <c r="AT81" s="993"/>
      <c r="AU81" s="993" t="s">
        <v>356</v>
      </c>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c r="A82" s="103">
        <v>15</v>
      </c>
      <c r="B82" s="996" t="s">
        <v>370</v>
      </c>
      <c r="C82" s="997"/>
      <c r="D82" s="997"/>
      <c r="E82" s="997"/>
      <c r="F82" s="997"/>
      <c r="G82" s="997"/>
      <c r="H82" s="997"/>
      <c r="I82" s="997"/>
      <c r="J82" s="997"/>
      <c r="K82" s="997"/>
      <c r="L82" s="997"/>
      <c r="M82" s="997"/>
      <c r="N82" s="997"/>
      <c r="O82" s="997"/>
      <c r="P82" s="998"/>
      <c r="Q82" s="999">
        <v>3226</v>
      </c>
      <c r="R82" s="993"/>
      <c r="S82" s="993"/>
      <c r="T82" s="993"/>
      <c r="U82" s="993"/>
      <c r="V82" s="993">
        <v>2951</v>
      </c>
      <c r="W82" s="993"/>
      <c r="X82" s="993"/>
      <c r="Y82" s="993"/>
      <c r="Z82" s="993"/>
      <c r="AA82" s="993">
        <v>275</v>
      </c>
      <c r="AB82" s="993"/>
      <c r="AC82" s="993"/>
      <c r="AD82" s="993"/>
      <c r="AE82" s="993"/>
      <c r="AF82" s="993">
        <v>275</v>
      </c>
      <c r="AG82" s="993"/>
      <c r="AH82" s="993"/>
      <c r="AI82" s="993"/>
      <c r="AJ82" s="993"/>
      <c r="AK82" s="993">
        <v>375</v>
      </c>
      <c r="AL82" s="993"/>
      <c r="AM82" s="993"/>
      <c r="AN82" s="993"/>
      <c r="AO82" s="993"/>
      <c r="AP82" s="993">
        <v>10989</v>
      </c>
      <c r="AQ82" s="993"/>
      <c r="AR82" s="993"/>
      <c r="AS82" s="993"/>
      <c r="AT82" s="993"/>
      <c r="AU82" s="993">
        <v>2330</v>
      </c>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c r="A83" s="103">
        <v>16</v>
      </c>
      <c r="B83" s="996" t="s">
        <v>371</v>
      </c>
      <c r="C83" s="997"/>
      <c r="D83" s="997"/>
      <c r="E83" s="997"/>
      <c r="F83" s="997"/>
      <c r="G83" s="997"/>
      <c r="H83" s="997"/>
      <c r="I83" s="997"/>
      <c r="J83" s="997"/>
      <c r="K83" s="997"/>
      <c r="L83" s="997"/>
      <c r="M83" s="997"/>
      <c r="N83" s="997"/>
      <c r="O83" s="997"/>
      <c r="P83" s="998"/>
      <c r="Q83" s="999">
        <v>194</v>
      </c>
      <c r="R83" s="993"/>
      <c r="S83" s="993"/>
      <c r="T83" s="993"/>
      <c r="U83" s="993"/>
      <c r="V83" s="993">
        <v>161</v>
      </c>
      <c r="W83" s="993"/>
      <c r="X83" s="993"/>
      <c r="Y83" s="993"/>
      <c r="Z83" s="993"/>
      <c r="AA83" s="993">
        <v>33</v>
      </c>
      <c r="AB83" s="993"/>
      <c r="AC83" s="993"/>
      <c r="AD83" s="993"/>
      <c r="AE83" s="993"/>
      <c r="AF83" s="993">
        <v>33</v>
      </c>
      <c r="AG83" s="993"/>
      <c r="AH83" s="993"/>
      <c r="AI83" s="993"/>
      <c r="AJ83" s="993"/>
      <c r="AK83" s="993" t="s">
        <v>356</v>
      </c>
      <c r="AL83" s="993"/>
      <c r="AM83" s="993"/>
      <c r="AN83" s="993"/>
      <c r="AO83" s="993"/>
      <c r="AP83" s="993" t="s">
        <v>356</v>
      </c>
      <c r="AQ83" s="993"/>
      <c r="AR83" s="993"/>
      <c r="AS83" s="993"/>
      <c r="AT83" s="993"/>
      <c r="AU83" s="993" t="s">
        <v>356</v>
      </c>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c r="A84" s="103">
        <v>17</v>
      </c>
      <c r="B84" s="996" t="s">
        <v>372</v>
      </c>
      <c r="C84" s="997"/>
      <c r="D84" s="997"/>
      <c r="E84" s="997"/>
      <c r="F84" s="997"/>
      <c r="G84" s="997"/>
      <c r="H84" s="997"/>
      <c r="I84" s="997"/>
      <c r="J84" s="997"/>
      <c r="K84" s="997"/>
      <c r="L84" s="997"/>
      <c r="M84" s="997"/>
      <c r="N84" s="997"/>
      <c r="O84" s="997"/>
      <c r="P84" s="998"/>
      <c r="Q84" s="999">
        <v>814330</v>
      </c>
      <c r="R84" s="993"/>
      <c r="S84" s="993"/>
      <c r="T84" s="993"/>
      <c r="U84" s="993"/>
      <c r="V84" s="993">
        <v>784571</v>
      </c>
      <c r="W84" s="993"/>
      <c r="X84" s="993"/>
      <c r="Y84" s="993"/>
      <c r="Z84" s="993"/>
      <c r="AA84" s="993">
        <v>29760</v>
      </c>
      <c r="AB84" s="993"/>
      <c r="AC84" s="993"/>
      <c r="AD84" s="993"/>
      <c r="AE84" s="993"/>
      <c r="AF84" s="993">
        <v>29760</v>
      </c>
      <c r="AG84" s="993"/>
      <c r="AH84" s="993"/>
      <c r="AI84" s="993"/>
      <c r="AJ84" s="993"/>
      <c r="AK84" s="993">
        <v>5568</v>
      </c>
      <c r="AL84" s="993"/>
      <c r="AM84" s="993"/>
      <c r="AN84" s="993"/>
      <c r="AO84" s="993"/>
      <c r="AP84" s="993" t="s">
        <v>356</v>
      </c>
      <c r="AQ84" s="993"/>
      <c r="AR84" s="993"/>
      <c r="AS84" s="993"/>
      <c r="AT84" s="993"/>
      <c r="AU84" s="993" t="s">
        <v>356</v>
      </c>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c r="A85" s="103">
        <v>18</v>
      </c>
      <c r="B85" s="996" t="s">
        <v>373</v>
      </c>
      <c r="C85" s="997"/>
      <c r="D85" s="997"/>
      <c r="E85" s="997"/>
      <c r="F85" s="997"/>
      <c r="G85" s="997"/>
      <c r="H85" s="997"/>
      <c r="I85" s="997"/>
      <c r="J85" s="997"/>
      <c r="K85" s="997"/>
      <c r="L85" s="997"/>
      <c r="M85" s="997"/>
      <c r="N85" s="997"/>
      <c r="O85" s="997"/>
      <c r="P85" s="998"/>
      <c r="Q85" s="999">
        <v>11656</v>
      </c>
      <c r="R85" s="993"/>
      <c r="S85" s="993"/>
      <c r="T85" s="993"/>
      <c r="U85" s="993"/>
      <c r="V85" s="993">
        <v>10459</v>
      </c>
      <c r="W85" s="993"/>
      <c r="X85" s="993"/>
      <c r="Y85" s="993"/>
      <c r="Z85" s="993"/>
      <c r="AA85" s="993">
        <v>1196</v>
      </c>
      <c r="AB85" s="993"/>
      <c r="AC85" s="993"/>
      <c r="AD85" s="993"/>
      <c r="AE85" s="993"/>
      <c r="AF85" s="993">
        <v>7363</v>
      </c>
      <c r="AG85" s="993"/>
      <c r="AH85" s="993"/>
      <c r="AI85" s="993"/>
      <c r="AJ85" s="993"/>
      <c r="AK85" s="993">
        <v>1109</v>
      </c>
      <c r="AL85" s="993"/>
      <c r="AM85" s="993"/>
      <c r="AN85" s="993"/>
      <c r="AO85" s="993"/>
      <c r="AP85" s="993">
        <v>9502</v>
      </c>
      <c r="AQ85" s="993"/>
      <c r="AR85" s="993"/>
      <c r="AS85" s="993"/>
      <c r="AT85" s="993"/>
      <c r="AU85" s="993" t="s">
        <v>356</v>
      </c>
      <c r="AV85" s="993"/>
      <c r="AW85" s="993"/>
      <c r="AX85" s="993"/>
      <c r="AY85" s="993"/>
      <c r="AZ85" s="994" t="s">
        <v>374</v>
      </c>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c r="A88" s="105" t="s">
        <v>330</v>
      </c>
      <c r="B88" s="959" t="s">
        <v>375</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37803</v>
      </c>
      <c r="AG88" s="981"/>
      <c r="AH88" s="981"/>
      <c r="AI88" s="981"/>
      <c r="AJ88" s="981"/>
      <c r="AK88" s="985"/>
      <c r="AL88" s="985"/>
      <c r="AM88" s="985"/>
      <c r="AN88" s="985"/>
      <c r="AO88" s="985"/>
      <c r="AP88" s="981">
        <v>21652</v>
      </c>
      <c r="AQ88" s="981"/>
      <c r="AR88" s="981"/>
      <c r="AS88" s="981"/>
      <c r="AT88" s="981"/>
      <c r="AU88" s="981">
        <v>2816</v>
      </c>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330</v>
      </c>
      <c r="BR102" s="959" t="s">
        <v>376</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f>SUM(CR7:CV88)</f>
        <v>308</v>
      </c>
      <c r="CS102" s="975"/>
      <c r="CT102" s="975"/>
      <c r="CU102" s="975"/>
      <c r="CV102" s="976"/>
      <c r="CW102" s="974">
        <f t="shared" ref="CW102" si="2">SUM(CW7:DA88)</f>
        <v>193</v>
      </c>
      <c r="CX102" s="975"/>
      <c r="CY102" s="975"/>
      <c r="CZ102" s="975"/>
      <c r="DA102" s="976"/>
      <c r="DB102" s="974">
        <f t="shared" ref="DB102" si="3">SUM(DB7:DF88)</f>
        <v>0</v>
      </c>
      <c r="DC102" s="975"/>
      <c r="DD102" s="975"/>
      <c r="DE102" s="975"/>
      <c r="DF102" s="976"/>
      <c r="DG102" s="974">
        <f t="shared" ref="DG102" si="4">SUM(DG7:DK88)</f>
        <v>420</v>
      </c>
      <c r="DH102" s="975"/>
      <c r="DI102" s="975"/>
      <c r="DJ102" s="975"/>
      <c r="DK102" s="976"/>
      <c r="DL102" s="974">
        <f t="shared" ref="DL102" si="5">SUM(DL7:DP88)</f>
        <v>0</v>
      </c>
      <c r="DM102" s="975"/>
      <c r="DN102" s="975"/>
      <c r="DO102" s="975"/>
      <c r="DP102" s="976"/>
      <c r="DQ102" s="974">
        <f t="shared" ref="DQ102" si="6">SUM(DQ7:DU88)</f>
        <v>0</v>
      </c>
      <c r="DR102" s="975"/>
      <c r="DS102" s="975"/>
      <c r="DT102" s="975"/>
      <c r="DU102" s="976"/>
      <c r="DV102" s="959"/>
      <c r="DW102" s="960"/>
      <c r="DX102" s="960"/>
      <c r="DY102" s="960"/>
      <c r="DZ102" s="961"/>
      <c r="EA102" s="95"/>
    </row>
    <row r="103" spans="1:131" ht="26.25" customHeight="1">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377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378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c r="A107" s="114" t="s">
        <v>379</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380</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c r="A108" s="964" t="s">
        <v>381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c r="A109" s="917" t="s">
        <v>383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384</v>
      </c>
      <c r="AB109" s="918"/>
      <c r="AC109" s="918"/>
      <c r="AD109" s="918"/>
      <c r="AE109" s="919"/>
      <c r="AF109" s="920" t="s">
        <v>385</v>
      </c>
      <c r="AG109" s="918"/>
      <c r="AH109" s="918"/>
      <c r="AI109" s="918"/>
      <c r="AJ109" s="919"/>
      <c r="AK109" s="920" t="s">
        <v>240</v>
      </c>
      <c r="AL109" s="918"/>
      <c r="AM109" s="918"/>
      <c r="AN109" s="918"/>
      <c r="AO109" s="919"/>
      <c r="AP109" s="920" t="s">
        <v>386</v>
      </c>
      <c r="AQ109" s="918"/>
      <c r="AR109" s="918"/>
      <c r="AS109" s="918"/>
      <c r="AT109" s="951"/>
      <c r="AU109" s="917" t="s">
        <v>383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384</v>
      </c>
      <c r="BR109" s="918"/>
      <c r="BS109" s="918"/>
      <c r="BT109" s="918"/>
      <c r="BU109" s="919"/>
      <c r="BV109" s="920" t="s">
        <v>385</v>
      </c>
      <c r="BW109" s="918"/>
      <c r="BX109" s="918"/>
      <c r="BY109" s="918"/>
      <c r="BZ109" s="919"/>
      <c r="CA109" s="920" t="s">
        <v>240</v>
      </c>
      <c r="CB109" s="918"/>
      <c r="CC109" s="918"/>
      <c r="CD109" s="918"/>
      <c r="CE109" s="919"/>
      <c r="CF109" s="958" t="s">
        <v>386</v>
      </c>
      <c r="CG109" s="958"/>
      <c r="CH109" s="958"/>
      <c r="CI109" s="958"/>
      <c r="CJ109" s="958"/>
      <c r="CK109" s="920" t="s">
        <v>387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384</v>
      </c>
      <c r="DH109" s="918"/>
      <c r="DI109" s="918"/>
      <c r="DJ109" s="918"/>
      <c r="DK109" s="919"/>
      <c r="DL109" s="920" t="s">
        <v>385</v>
      </c>
      <c r="DM109" s="918"/>
      <c r="DN109" s="918"/>
      <c r="DO109" s="918"/>
      <c r="DP109" s="919"/>
      <c r="DQ109" s="920" t="s">
        <v>240</v>
      </c>
      <c r="DR109" s="918"/>
      <c r="DS109" s="918"/>
      <c r="DT109" s="918"/>
      <c r="DU109" s="919"/>
      <c r="DV109" s="920" t="s">
        <v>386</v>
      </c>
      <c r="DW109" s="918"/>
      <c r="DX109" s="918"/>
      <c r="DY109" s="918"/>
      <c r="DZ109" s="951"/>
    </row>
    <row r="110" spans="1:131" s="95" customFormat="1" ht="26.25" customHeight="1">
      <c r="A110" s="831" t="s">
        <v>388</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910">
        <v>2915321</v>
      </c>
      <c r="AB110" s="911"/>
      <c r="AC110" s="911"/>
      <c r="AD110" s="911"/>
      <c r="AE110" s="912"/>
      <c r="AF110" s="913">
        <v>3009240</v>
      </c>
      <c r="AG110" s="911"/>
      <c r="AH110" s="911"/>
      <c r="AI110" s="911"/>
      <c r="AJ110" s="912"/>
      <c r="AK110" s="913">
        <v>2960400</v>
      </c>
      <c r="AL110" s="911"/>
      <c r="AM110" s="911"/>
      <c r="AN110" s="911"/>
      <c r="AO110" s="912"/>
      <c r="AP110" s="914">
        <v>16.5</v>
      </c>
      <c r="AQ110" s="915"/>
      <c r="AR110" s="915"/>
      <c r="AS110" s="915"/>
      <c r="AT110" s="916"/>
      <c r="AU110" s="952" t="s">
        <v>389</v>
      </c>
      <c r="AV110" s="953"/>
      <c r="AW110" s="953"/>
      <c r="AX110" s="953"/>
      <c r="AY110" s="953"/>
      <c r="AZ110" s="882" t="s">
        <v>390</v>
      </c>
      <c r="BA110" s="832"/>
      <c r="BB110" s="832"/>
      <c r="BC110" s="832"/>
      <c r="BD110" s="832"/>
      <c r="BE110" s="832"/>
      <c r="BF110" s="832"/>
      <c r="BG110" s="832"/>
      <c r="BH110" s="832"/>
      <c r="BI110" s="832"/>
      <c r="BJ110" s="832"/>
      <c r="BK110" s="832"/>
      <c r="BL110" s="832"/>
      <c r="BM110" s="832"/>
      <c r="BN110" s="832"/>
      <c r="BO110" s="832"/>
      <c r="BP110" s="833"/>
      <c r="BQ110" s="883">
        <v>21911772</v>
      </c>
      <c r="BR110" s="864"/>
      <c r="BS110" s="864"/>
      <c r="BT110" s="864"/>
      <c r="BU110" s="864"/>
      <c r="BV110" s="864">
        <v>22130518</v>
      </c>
      <c r="BW110" s="864"/>
      <c r="BX110" s="864"/>
      <c r="BY110" s="864"/>
      <c r="BZ110" s="864"/>
      <c r="CA110" s="864">
        <v>20162336</v>
      </c>
      <c r="CB110" s="864"/>
      <c r="CC110" s="864"/>
      <c r="CD110" s="864"/>
      <c r="CE110" s="864"/>
      <c r="CF110" s="888">
        <v>112.2</v>
      </c>
      <c r="CG110" s="889"/>
      <c r="CH110" s="889"/>
      <c r="CI110" s="889"/>
      <c r="CJ110" s="889"/>
      <c r="CK110" s="948" t="s">
        <v>391</v>
      </c>
      <c r="CL110" s="841"/>
      <c r="CM110" s="882" t="s">
        <v>392</v>
      </c>
      <c r="CN110" s="832"/>
      <c r="CO110" s="832"/>
      <c r="CP110" s="832"/>
      <c r="CQ110" s="832"/>
      <c r="CR110" s="832"/>
      <c r="CS110" s="832"/>
      <c r="CT110" s="832"/>
      <c r="CU110" s="832"/>
      <c r="CV110" s="832"/>
      <c r="CW110" s="832"/>
      <c r="CX110" s="832"/>
      <c r="CY110" s="832"/>
      <c r="CZ110" s="832"/>
      <c r="DA110" s="832"/>
      <c r="DB110" s="832"/>
      <c r="DC110" s="832"/>
      <c r="DD110" s="832"/>
      <c r="DE110" s="832"/>
      <c r="DF110" s="833"/>
      <c r="DG110" s="883" t="s">
        <v>63</v>
      </c>
      <c r="DH110" s="864"/>
      <c r="DI110" s="864"/>
      <c r="DJ110" s="864"/>
      <c r="DK110" s="864"/>
      <c r="DL110" s="864" t="s">
        <v>63</v>
      </c>
      <c r="DM110" s="864"/>
      <c r="DN110" s="864"/>
      <c r="DO110" s="864"/>
      <c r="DP110" s="864"/>
      <c r="DQ110" s="864" t="s">
        <v>63</v>
      </c>
      <c r="DR110" s="864"/>
      <c r="DS110" s="864"/>
      <c r="DT110" s="864"/>
      <c r="DU110" s="864"/>
      <c r="DV110" s="865" t="s">
        <v>63</v>
      </c>
      <c r="DW110" s="865"/>
      <c r="DX110" s="865"/>
      <c r="DY110" s="865"/>
      <c r="DZ110" s="866"/>
    </row>
    <row r="111" spans="1:131" s="95" customFormat="1" ht="26.25" customHeight="1">
      <c r="A111" s="796" t="s">
        <v>393</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40" t="s">
        <v>63</v>
      </c>
      <c r="AB111" s="941"/>
      <c r="AC111" s="941"/>
      <c r="AD111" s="941"/>
      <c r="AE111" s="942"/>
      <c r="AF111" s="943" t="s">
        <v>63</v>
      </c>
      <c r="AG111" s="941"/>
      <c r="AH111" s="941"/>
      <c r="AI111" s="941"/>
      <c r="AJ111" s="942"/>
      <c r="AK111" s="943" t="s">
        <v>63</v>
      </c>
      <c r="AL111" s="941"/>
      <c r="AM111" s="941"/>
      <c r="AN111" s="941"/>
      <c r="AO111" s="942"/>
      <c r="AP111" s="944" t="s">
        <v>63</v>
      </c>
      <c r="AQ111" s="945"/>
      <c r="AR111" s="945"/>
      <c r="AS111" s="945"/>
      <c r="AT111" s="946"/>
      <c r="AU111" s="954"/>
      <c r="AV111" s="955"/>
      <c r="AW111" s="955"/>
      <c r="AX111" s="955"/>
      <c r="AY111" s="955"/>
      <c r="AZ111" s="839" t="s">
        <v>394</v>
      </c>
      <c r="BA111" s="774"/>
      <c r="BB111" s="774"/>
      <c r="BC111" s="774"/>
      <c r="BD111" s="774"/>
      <c r="BE111" s="774"/>
      <c r="BF111" s="774"/>
      <c r="BG111" s="774"/>
      <c r="BH111" s="774"/>
      <c r="BI111" s="774"/>
      <c r="BJ111" s="774"/>
      <c r="BK111" s="774"/>
      <c r="BL111" s="774"/>
      <c r="BM111" s="774"/>
      <c r="BN111" s="774"/>
      <c r="BO111" s="774"/>
      <c r="BP111" s="775"/>
      <c r="BQ111" s="811">
        <v>572504</v>
      </c>
      <c r="BR111" s="812"/>
      <c r="BS111" s="812"/>
      <c r="BT111" s="812"/>
      <c r="BU111" s="812"/>
      <c r="BV111" s="812">
        <v>445431</v>
      </c>
      <c r="BW111" s="812"/>
      <c r="BX111" s="812"/>
      <c r="BY111" s="812"/>
      <c r="BZ111" s="812"/>
      <c r="CA111" s="812">
        <v>457609</v>
      </c>
      <c r="CB111" s="812"/>
      <c r="CC111" s="812"/>
      <c r="CD111" s="812"/>
      <c r="CE111" s="812"/>
      <c r="CF111" s="897">
        <v>2.5</v>
      </c>
      <c r="CG111" s="898"/>
      <c r="CH111" s="898"/>
      <c r="CI111" s="898"/>
      <c r="CJ111" s="898"/>
      <c r="CK111" s="949"/>
      <c r="CL111" s="843"/>
      <c r="CM111" s="839" t="s">
        <v>395</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11" t="s">
        <v>63</v>
      </c>
      <c r="DH111" s="812"/>
      <c r="DI111" s="812"/>
      <c r="DJ111" s="812"/>
      <c r="DK111" s="812"/>
      <c r="DL111" s="812" t="s">
        <v>63</v>
      </c>
      <c r="DM111" s="812"/>
      <c r="DN111" s="812"/>
      <c r="DO111" s="812"/>
      <c r="DP111" s="812"/>
      <c r="DQ111" s="812" t="s">
        <v>63</v>
      </c>
      <c r="DR111" s="812"/>
      <c r="DS111" s="812"/>
      <c r="DT111" s="812"/>
      <c r="DU111" s="812"/>
      <c r="DV111" s="818" t="s">
        <v>63</v>
      </c>
      <c r="DW111" s="818"/>
      <c r="DX111" s="818"/>
      <c r="DY111" s="818"/>
      <c r="DZ111" s="819"/>
    </row>
    <row r="112" spans="1:131" s="95" customFormat="1" ht="26.25" customHeight="1">
      <c r="A112" s="934" t="s">
        <v>396</v>
      </c>
      <c r="B112" s="935"/>
      <c r="C112" s="774" t="s">
        <v>397</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63</v>
      </c>
      <c r="AB112" s="802"/>
      <c r="AC112" s="802"/>
      <c r="AD112" s="802"/>
      <c r="AE112" s="803"/>
      <c r="AF112" s="804" t="s">
        <v>63</v>
      </c>
      <c r="AG112" s="802"/>
      <c r="AH112" s="802"/>
      <c r="AI112" s="802"/>
      <c r="AJ112" s="803"/>
      <c r="AK112" s="804" t="s">
        <v>63</v>
      </c>
      <c r="AL112" s="802"/>
      <c r="AM112" s="802"/>
      <c r="AN112" s="802"/>
      <c r="AO112" s="803"/>
      <c r="AP112" s="846" t="s">
        <v>63</v>
      </c>
      <c r="AQ112" s="847"/>
      <c r="AR112" s="847"/>
      <c r="AS112" s="847"/>
      <c r="AT112" s="848"/>
      <c r="AU112" s="954"/>
      <c r="AV112" s="955"/>
      <c r="AW112" s="955"/>
      <c r="AX112" s="955"/>
      <c r="AY112" s="955"/>
      <c r="AZ112" s="839" t="s">
        <v>398</v>
      </c>
      <c r="BA112" s="774"/>
      <c r="BB112" s="774"/>
      <c r="BC112" s="774"/>
      <c r="BD112" s="774"/>
      <c r="BE112" s="774"/>
      <c r="BF112" s="774"/>
      <c r="BG112" s="774"/>
      <c r="BH112" s="774"/>
      <c r="BI112" s="774"/>
      <c r="BJ112" s="774"/>
      <c r="BK112" s="774"/>
      <c r="BL112" s="774"/>
      <c r="BM112" s="774"/>
      <c r="BN112" s="774"/>
      <c r="BO112" s="774"/>
      <c r="BP112" s="775"/>
      <c r="BQ112" s="811">
        <v>3607663</v>
      </c>
      <c r="BR112" s="812"/>
      <c r="BS112" s="812"/>
      <c r="BT112" s="812"/>
      <c r="BU112" s="812"/>
      <c r="BV112" s="812">
        <v>3450493</v>
      </c>
      <c r="BW112" s="812"/>
      <c r="BX112" s="812"/>
      <c r="BY112" s="812"/>
      <c r="BZ112" s="812"/>
      <c r="CA112" s="812">
        <v>3272297</v>
      </c>
      <c r="CB112" s="812"/>
      <c r="CC112" s="812"/>
      <c r="CD112" s="812"/>
      <c r="CE112" s="812"/>
      <c r="CF112" s="897">
        <v>18.2</v>
      </c>
      <c r="CG112" s="898"/>
      <c r="CH112" s="898"/>
      <c r="CI112" s="898"/>
      <c r="CJ112" s="898"/>
      <c r="CK112" s="949"/>
      <c r="CL112" s="843"/>
      <c r="CM112" s="839" t="s">
        <v>399</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11" t="s">
        <v>63</v>
      </c>
      <c r="DH112" s="812"/>
      <c r="DI112" s="812"/>
      <c r="DJ112" s="812"/>
      <c r="DK112" s="812"/>
      <c r="DL112" s="812" t="s">
        <v>63</v>
      </c>
      <c r="DM112" s="812"/>
      <c r="DN112" s="812"/>
      <c r="DO112" s="812"/>
      <c r="DP112" s="812"/>
      <c r="DQ112" s="812" t="s">
        <v>63</v>
      </c>
      <c r="DR112" s="812"/>
      <c r="DS112" s="812"/>
      <c r="DT112" s="812"/>
      <c r="DU112" s="812"/>
      <c r="DV112" s="818" t="s">
        <v>63</v>
      </c>
      <c r="DW112" s="818"/>
      <c r="DX112" s="818"/>
      <c r="DY112" s="818"/>
      <c r="DZ112" s="819"/>
    </row>
    <row r="113" spans="1:130" s="95" customFormat="1" ht="26.25" customHeight="1">
      <c r="A113" s="936"/>
      <c r="B113" s="937"/>
      <c r="C113" s="774" t="s">
        <v>400</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40">
        <v>506810</v>
      </c>
      <c r="AB113" s="941"/>
      <c r="AC113" s="941"/>
      <c r="AD113" s="941"/>
      <c r="AE113" s="942"/>
      <c r="AF113" s="943">
        <v>495965</v>
      </c>
      <c r="AG113" s="941"/>
      <c r="AH113" s="941"/>
      <c r="AI113" s="941"/>
      <c r="AJ113" s="942"/>
      <c r="AK113" s="943">
        <v>458351</v>
      </c>
      <c r="AL113" s="941"/>
      <c r="AM113" s="941"/>
      <c r="AN113" s="941"/>
      <c r="AO113" s="942"/>
      <c r="AP113" s="944">
        <v>2.5</v>
      </c>
      <c r="AQ113" s="945"/>
      <c r="AR113" s="945"/>
      <c r="AS113" s="945"/>
      <c r="AT113" s="946"/>
      <c r="AU113" s="954"/>
      <c r="AV113" s="955"/>
      <c r="AW113" s="955"/>
      <c r="AX113" s="955"/>
      <c r="AY113" s="955"/>
      <c r="AZ113" s="839" t="s">
        <v>401</v>
      </c>
      <c r="BA113" s="774"/>
      <c r="BB113" s="774"/>
      <c r="BC113" s="774"/>
      <c r="BD113" s="774"/>
      <c r="BE113" s="774"/>
      <c r="BF113" s="774"/>
      <c r="BG113" s="774"/>
      <c r="BH113" s="774"/>
      <c r="BI113" s="774"/>
      <c r="BJ113" s="774"/>
      <c r="BK113" s="774"/>
      <c r="BL113" s="774"/>
      <c r="BM113" s="774"/>
      <c r="BN113" s="774"/>
      <c r="BO113" s="774"/>
      <c r="BP113" s="775"/>
      <c r="BQ113" s="811">
        <v>3480804</v>
      </c>
      <c r="BR113" s="812"/>
      <c r="BS113" s="812"/>
      <c r="BT113" s="812"/>
      <c r="BU113" s="812"/>
      <c r="BV113" s="812">
        <v>3192650</v>
      </c>
      <c r="BW113" s="812"/>
      <c r="BX113" s="812"/>
      <c r="BY113" s="812"/>
      <c r="BZ113" s="812"/>
      <c r="CA113" s="812">
        <v>2816447</v>
      </c>
      <c r="CB113" s="812"/>
      <c r="CC113" s="812"/>
      <c r="CD113" s="812"/>
      <c r="CE113" s="812"/>
      <c r="CF113" s="897">
        <v>15.7</v>
      </c>
      <c r="CG113" s="898"/>
      <c r="CH113" s="898"/>
      <c r="CI113" s="898"/>
      <c r="CJ113" s="898"/>
      <c r="CK113" s="949"/>
      <c r="CL113" s="843"/>
      <c r="CM113" s="839" t="s">
        <v>402</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63</v>
      </c>
      <c r="DH113" s="802"/>
      <c r="DI113" s="802"/>
      <c r="DJ113" s="802"/>
      <c r="DK113" s="803"/>
      <c r="DL113" s="804" t="s">
        <v>63</v>
      </c>
      <c r="DM113" s="802"/>
      <c r="DN113" s="802"/>
      <c r="DO113" s="802"/>
      <c r="DP113" s="803"/>
      <c r="DQ113" s="804" t="s">
        <v>63</v>
      </c>
      <c r="DR113" s="802"/>
      <c r="DS113" s="802"/>
      <c r="DT113" s="802"/>
      <c r="DU113" s="803"/>
      <c r="DV113" s="846" t="s">
        <v>63</v>
      </c>
      <c r="DW113" s="847"/>
      <c r="DX113" s="847"/>
      <c r="DY113" s="847"/>
      <c r="DZ113" s="848"/>
    </row>
    <row r="114" spans="1:130" s="95" customFormat="1" ht="26.25" customHeight="1">
      <c r="A114" s="936"/>
      <c r="B114" s="937"/>
      <c r="C114" s="774" t="s">
        <v>403</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v>1613</v>
      </c>
      <c r="AB114" s="802"/>
      <c r="AC114" s="802"/>
      <c r="AD114" s="802"/>
      <c r="AE114" s="803"/>
      <c r="AF114" s="804">
        <v>1341</v>
      </c>
      <c r="AG114" s="802"/>
      <c r="AH114" s="802"/>
      <c r="AI114" s="802"/>
      <c r="AJ114" s="803"/>
      <c r="AK114" s="804">
        <v>962</v>
      </c>
      <c r="AL114" s="802"/>
      <c r="AM114" s="802"/>
      <c r="AN114" s="802"/>
      <c r="AO114" s="803"/>
      <c r="AP114" s="846">
        <v>0</v>
      </c>
      <c r="AQ114" s="847"/>
      <c r="AR114" s="847"/>
      <c r="AS114" s="847"/>
      <c r="AT114" s="848"/>
      <c r="AU114" s="954"/>
      <c r="AV114" s="955"/>
      <c r="AW114" s="955"/>
      <c r="AX114" s="955"/>
      <c r="AY114" s="955"/>
      <c r="AZ114" s="839" t="s">
        <v>404</v>
      </c>
      <c r="BA114" s="774"/>
      <c r="BB114" s="774"/>
      <c r="BC114" s="774"/>
      <c r="BD114" s="774"/>
      <c r="BE114" s="774"/>
      <c r="BF114" s="774"/>
      <c r="BG114" s="774"/>
      <c r="BH114" s="774"/>
      <c r="BI114" s="774"/>
      <c r="BJ114" s="774"/>
      <c r="BK114" s="774"/>
      <c r="BL114" s="774"/>
      <c r="BM114" s="774"/>
      <c r="BN114" s="774"/>
      <c r="BO114" s="774"/>
      <c r="BP114" s="775"/>
      <c r="BQ114" s="811">
        <v>816226</v>
      </c>
      <c r="BR114" s="812"/>
      <c r="BS114" s="812"/>
      <c r="BT114" s="812"/>
      <c r="BU114" s="812"/>
      <c r="BV114" s="812">
        <v>465480</v>
      </c>
      <c r="BW114" s="812"/>
      <c r="BX114" s="812"/>
      <c r="BY114" s="812"/>
      <c r="BZ114" s="812"/>
      <c r="CA114" s="812">
        <v>303929</v>
      </c>
      <c r="CB114" s="812"/>
      <c r="CC114" s="812"/>
      <c r="CD114" s="812"/>
      <c r="CE114" s="812"/>
      <c r="CF114" s="897">
        <v>1.7</v>
      </c>
      <c r="CG114" s="898"/>
      <c r="CH114" s="898"/>
      <c r="CI114" s="898"/>
      <c r="CJ114" s="898"/>
      <c r="CK114" s="949"/>
      <c r="CL114" s="843"/>
      <c r="CM114" s="839" t="s">
        <v>405</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63</v>
      </c>
      <c r="DH114" s="802"/>
      <c r="DI114" s="802"/>
      <c r="DJ114" s="802"/>
      <c r="DK114" s="803"/>
      <c r="DL114" s="804" t="s">
        <v>63</v>
      </c>
      <c r="DM114" s="802"/>
      <c r="DN114" s="802"/>
      <c r="DO114" s="802"/>
      <c r="DP114" s="803"/>
      <c r="DQ114" s="804" t="s">
        <v>63</v>
      </c>
      <c r="DR114" s="802"/>
      <c r="DS114" s="802"/>
      <c r="DT114" s="802"/>
      <c r="DU114" s="803"/>
      <c r="DV114" s="846" t="s">
        <v>63</v>
      </c>
      <c r="DW114" s="847"/>
      <c r="DX114" s="847"/>
      <c r="DY114" s="847"/>
      <c r="DZ114" s="848"/>
    </row>
    <row r="115" spans="1:130" s="95" customFormat="1" ht="26.25" customHeight="1">
      <c r="A115" s="936"/>
      <c r="B115" s="937"/>
      <c r="C115" s="774" t="s">
        <v>406</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40">
        <v>339667</v>
      </c>
      <c r="AB115" s="941"/>
      <c r="AC115" s="941"/>
      <c r="AD115" s="941"/>
      <c r="AE115" s="942"/>
      <c r="AF115" s="943">
        <v>369740</v>
      </c>
      <c r="AG115" s="941"/>
      <c r="AH115" s="941"/>
      <c r="AI115" s="941"/>
      <c r="AJ115" s="942"/>
      <c r="AK115" s="943">
        <v>380097</v>
      </c>
      <c r="AL115" s="941"/>
      <c r="AM115" s="941"/>
      <c r="AN115" s="941"/>
      <c r="AO115" s="942"/>
      <c r="AP115" s="944">
        <v>2.1</v>
      </c>
      <c r="AQ115" s="945"/>
      <c r="AR115" s="945"/>
      <c r="AS115" s="945"/>
      <c r="AT115" s="946"/>
      <c r="AU115" s="954"/>
      <c r="AV115" s="955"/>
      <c r="AW115" s="955"/>
      <c r="AX115" s="955"/>
      <c r="AY115" s="955"/>
      <c r="AZ115" s="839" t="s">
        <v>407</v>
      </c>
      <c r="BA115" s="774"/>
      <c r="BB115" s="774"/>
      <c r="BC115" s="774"/>
      <c r="BD115" s="774"/>
      <c r="BE115" s="774"/>
      <c r="BF115" s="774"/>
      <c r="BG115" s="774"/>
      <c r="BH115" s="774"/>
      <c r="BI115" s="774"/>
      <c r="BJ115" s="774"/>
      <c r="BK115" s="774"/>
      <c r="BL115" s="774"/>
      <c r="BM115" s="774"/>
      <c r="BN115" s="774"/>
      <c r="BO115" s="774"/>
      <c r="BP115" s="775"/>
      <c r="BQ115" s="811" t="s">
        <v>63</v>
      </c>
      <c r="BR115" s="812"/>
      <c r="BS115" s="812"/>
      <c r="BT115" s="812"/>
      <c r="BU115" s="812"/>
      <c r="BV115" s="812" t="s">
        <v>63</v>
      </c>
      <c r="BW115" s="812"/>
      <c r="BX115" s="812"/>
      <c r="BY115" s="812"/>
      <c r="BZ115" s="812"/>
      <c r="CA115" s="812" t="s">
        <v>63</v>
      </c>
      <c r="CB115" s="812"/>
      <c r="CC115" s="812"/>
      <c r="CD115" s="812"/>
      <c r="CE115" s="812"/>
      <c r="CF115" s="897" t="s">
        <v>63</v>
      </c>
      <c r="CG115" s="898"/>
      <c r="CH115" s="898"/>
      <c r="CI115" s="898"/>
      <c r="CJ115" s="898"/>
      <c r="CK115" s="949"/>
      <c r="CL115" s="843"/>
      <c r="CM115" s="839" t="s">
        <v>408</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v>572504</v>
      </c>
      <c r="DH115" s="802"/>
      <c r="DI115" s="802"/>
      <c r="DJ115" s="802"/>
      <c r="DK115" s="803"/>
      <c r="DL115" s="804">
        <v>445431</v>
      </c>
      <c r="DM115" s="802"/>
      <c r="DN115" s="802"/>
      <c r="DO115" s="802"/>
      <c r="DP115" s="803"/>
      <c r="DQ115" s="804">
        <v>457609</v>
      </c>
      <c r="DR115" s="802"/>
      <c r="DS115" s="802"/>
      <c r="DT115" s="802"/>
      <c r="DU115" s="803"/>
      <c r="DV115" s="846">
        <v>2.5</v>
      </c>
      <c r="DW115" s="847"/>
      <c r="DX115" s="847"/>
      <c r="DY115" s="847"/>
      <c r="DZ115" s="848"/>
    </row>
    <row r="116" spans="1:130" s="95" customFormat="1" ht="26.25" customHeight="1">
      <c r="A116" s="938"/>
      <c r="B116" s="939"/>
      <c r="C116" s="861" t="s">
        <v>409</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801" t="s">
        <v>63</v>
      </c>
      <c r="AB116" s="802"/>
      <c r="AC116" s="802"/>
      <c r="AD116" s="802"/>
      <c r="AE116" s="803"/>
      <c r="AF116" s="804" t="s">
        <v>63</v>
      </c>
      <c r="AG116" s="802"/>
      <c r="AH116" s="802"/>
      <c r="AI116" s="802"/>
      <c r="AJ116" s="803"/>
      <c r="AK116" s="804" t="s">
        <v>63</v>
      </c>
      <c r="AL116" s="802"/>
      <c r="AM116" s="802"/>
      <c r="AN116" s="802"/>
      <c r="AO116" s="803"/>
      <c r="AP116" s="846" t="s">
        <v>63</v>
      </c>
      <c r="AQ116" s="847"/>
      <c r="AR116" s="847"/>
      <c r="AS116" s="847"/>
      <c r="AT116" s="848"/>
      <c r="AU116" s="954"/>
      <c r="AV116" s="955"/>
      <c r="AW116" s="955"/>
      <c r="AX116" s="955"/>
      <c r="AY116" s="955"/>
      <c r="AZ116" s="931" t="s">
        <v>410</v>
      </c>
      <c r="BA116" s="932"/>
      <c r="BB116" s="932"/>
      <c r="BC116" s="932"/>
      <c r="BD116" s="932"/>
      <c r="BE116" s="932"/>
      <c r="BF116" s="932"/>
      <c r="BG116" s="932"/>
      <c r="BH116" s="932"/>
      <c r="BI116" s="932"/>
      <c r="BJ116" s="932"/>
      <c r="BK116" s="932"/>
      <c r="BL116" s="932"/>
      <c r="BM116" s="932"/>
      <c r="BN116" s="932"/>
      <c r="BO116" s="932"/>
      <c r="BP116" s="933"/>
      <c r="BQ116" s="811" t="s">
        <v>63</v>
      </c>
      <c r="BR116" s="812"/>
      <c r="BS116" s="812"/>
      <c r="BT116" s="812"/>
      <c r="BU116" s="812"/>
      <c r="BV116" s="812" t="s">
        <v>63</v>
      </c>
      <c r="BW116" s="812"/>
      <c r="BX116" s="812"/>
      <c r="BY116" s="812"/>
      <c r="BZ116" s="812"/>
      <c r="CA116" s="812" t="s">
        <v>63</v>
      </c>
      <c r="CB116" s="812"/>
      <c r="CC116" s="812"/>
      <c r="CD116" s="812"/>
      <c r="CE116" s="812"/>
      <c r="CF116" s="897" t="s">
        <v>63</v>
      </c>
      <c r="CG116" s="898"/>
      <c r="CH116" s="898"/>
      <c r="CI116" s="898"/>
      <c r="CJ116" s="898"/>
      <c r="CK116" s="949"/>
      <c r="CL116" s="843"/>
      <c r="CM116" s="839" t="s">
        <v>411</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63</v>
      </c>
      <c r="DH116" s="802"/>
      <c r="DI116" s="802"/>
      <c r="DJ116" s="802"/>
      <c r="DK116" s="803"/>
      <c r="DL116" s="804" t="s">
        <v>63</v>
      </c>
      <c r="DM116" s="802"/>
      <c r="DN116" s="802"/>
      <c r="DO116" s="802"/>
      <c r="DP116" s="803"/>
      <c r="DQ116" s="804" t="s">
        <v>63</v>
      </c>
      <c r="DR116" s="802"/>
      <c r="DS116" s="802"/>
      <c r="DT116" s="802"/>
      <c r="DU116" s="803"/>
      <c r="DV116" s="846" t="s">
        <v>63</v>
      </c>
      <c r="DW116" s="847"/>
      <c r="DX116" s="847"/>
      <c r="DY116" s="847"/>
      <c r="DZ116" s="848"/>
    </row>
    <row r="117" spans="1:130" s="95" customFormat="1" ht="26.25" customHeight="1">
      <c r="A117" s="917" t="s">
        <v>121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99" t="s">
        <v>412</v>
      </c>
      <c r="Z117" s="919"/>
      <c r="AA117" s="924">
        <v>3763411</v>
      </c>
      <c r="AB117" s="925"/>
      <c r="AC117" s="925"/>
      <c r="AD117" s="925"/>
      <c r="AE117" s="926"/>
      <c r="AF117" s="927">
        <v>3876286</v>
      </c>
      <c r="AG117" s="925"/>
      <c r="AH117" s="925"/>
      <c r="AI117" s="925"/>
      <c r="AJ117" s="926"/>
      <c r="AK117" s="927">
        <v>3799810</v>
      </c>
      <c r="AL117" s="925"/>
      <c r="AM117" s="925"/>
      <c r="AN117" s="925"/>
      <c r="AO117" s="926"/>
      <c r="AP117" s="928"/>
      <c r="AQ117" s="929"/>
      <c r="AR117" s="929"/>
      <c r="AS117" s="929"/>
      <c r="AT117" s="930"/>
      <c r="AU117" s="954"/>
      <c r="AV117" s="955"/>
      <c r="AW117" s="955"/>
      <c r="AX117" s="955"/>
      <c r="AY117" s="955"/>
      <c r="AZ117" s="885" t="s">
        <v>413</v>
      </c>
      <c r="BA117" s="886"/>
      <c r="BB117" s="886"/>
      <c r="BC117" s="886"/>
      <c r="BD117" s="886"/>
      <c r="BE117" s="886"/>
      <c r="BF117" s="886"/>
      <c r="BG117" s="886"/>
      <c r="BH117" s="886"/>
      <c r="BI117" s="886"/>
      <c r="BJ117" s="886"/>
      <c r="BK117" s="886"/>
      <c r="BL117" s="886"/>
      <c r="BM117" s="886"/>
      <c r="BN117" s="886"/>
      <c r="BO117" s="886"/>
      <c r="BP117" s="887"/>
      <c r="BQ117" s="811" t="s">
        <v>63</v>
      </c>
      <c r="BR117" s="812"/>
      <c r="BS117" s="812"/>
      <c r="BT117" s="812"/>
      <c r="BU117" s="812"/>
      <c r="BV117" s="812" t="s">
        <v>63</v>
      </c>
      <c r="BW117" s="812"/>
      <c r="BX117" s="812"/>
      <c r="BY117" s="812"/>
      <c r="BZ117" s="812"/>
      <c r="CA117" s="812" t="s">
        <v>63</v>
      </c>
      <c r="CB117" s="812"/>
      <c r="CC117" s="812"/>
      <c r="CD117" s="812"/>
      <c r="CE117" s="812"/>
      <c r="CF117" s="897" t="s">
        <v>63</v>
      </c>
      <c r="CG117" s="898"/>
      <c r="CH117" s="898"/>
      <c r="CI117" s="898"/>
      <c r="CJ117" s="898"/>
      <c r="CK117" s="949"/>
      <c r="CL117" s="843"/>
      <c r="CM117" s="839" t="s">
        <v>414</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63</v>
      </c>
      <c r="DH117" s="802"/>
      <c r="DI117" s="802"/>
      <c r="DJ117" s="802"/>
      <c r="DK117" s="803"/>
      <c r="DL117" s="804" t="s">
        <v>63</v>
      </c>
      <c r="DM117" s="802"/>
      <c r="DN117" s="802"/>
      <c r="DO117" s="802"/>
      <c r="DP117" s="803"/>
      <c r="DQ117" s="804" t="s">
        <v>63</v>
      </c>
      <c r="DR117" s="802"/>
      <c r="DS117" s="802"/>
      <c r="DT117" s="802"/>
      <c r="DU117" s="803"/>
      <c r="DV117" s="846" t="s">
        <v>63</v>
      </c>
      <c r="DW117" s="847"/>
      <c r="DX117" s="847"/>
      <c r="DY117" s="847"/>
      <c r="DZ117" s="848"/>
    </row>
    <row r="118" spans="1:130" s="95" customFormat="1" ht="26.25" customHeight="1">
      <c r="A118" s="917" t="s">
        <v>387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384</v>
      </c>
      <c r="AB118" s="918"/>
      <c r="AC118" s="918"/>
      <c r="AD118" s="918"/>
      <c r="AE118" s="919"/>
      <c r="AF118" s="920" t="s">
        <v>385</v>
      </c>
      <c r="AG118" s="918"/>
      <c r="AH118" s="918"/>
      <c r="AI118" s="918"/>
      <c r="AJ118" s="919"/>
      <c r="AK118" s="920" t="s">
        <v>240</v>
      </c>
      <c r="AL118" s="918"/>
      <c r="AM118" s="918"/>
      <c r="AN118" s="918"/>
      <c r="AO118" s="919"/>
      <c r="AP118" s="921" t="s">
        <v>386</v>
      </c>
      <c r="AQ118" s="922"/>
      <c r="AR118" s="922"/>
      <c r="AS118" s="922"/>
      <c r="AT118" s="923"/>
      <c r="AU118" s="954"/>
      <c r="AV118" s="955"/>
      <c r="AW118" s="955"/>
      <c r="AX118" s="955"/>
      <c r="AY118" s="955"/>
      <c r="AZ118" s="860" t="s">
        <v>415</v>
      </c>
      <c r="BA118" s="861"/>
      <c r="BB118" s="861"/>
      <c r="BC118" s="861"/>
      <c r="BD118" s="861"/>
      <c r="BE118" s="861"/>
      <c r="BF118" s="861"/>
      <c r="BG118" s="861"/>
      <c r="BH118" s="861"/>
      <c r="BI118" s="861"/>
      <c r="BJ118" s="861"/>
      <c r="BK118" s="861"/>
      <c r="BL118" s="861"/>
      <c r="BM118" s="861"/>
      <c r="BN118" s="861"/>
      <c r="BO118" s="861"/>
      <c r="BP118" s="862"/>
      <c r="BQ118" s="901" t="s">
        <v>63</v>
      </c>
      <c r="BR118" s="867"/>
      <c r="BS118" s="867"/>
      <c r="BT118" s="867"/>
      <c r="BU118" s="867"/>
      <c r="BV118" s="867" t="s">
        <v>63</v>
      </c>
      <c r="BW118" s="867"/>
      <c r="BX118" s="867"/>
      <c r="BY118" s="867"/>
      <c r="BZ118" s="867"/>
      <c r="CA118" s="867" t="s">
        <v>63</v>
      </c>
      <c r="CB118" s="867"/>
      <c r="CC118" s="867"/>
      <c r="CD118" s="867"/>
      <c r="CE118" s="867"/>
      <c r="CF118" s="897" t="s">
        <v>63</v>
      </c>
      <c r="CG118" s="898"/>
      <c r="CH118" s="898"/>
      <c r="CI118" s="898"/>
      <c r="CJ118" s="898"/>
      <c r="CK118" s="949"/>
      <c r="CL118" s="843"/>
      <c r="CM118" s="839" t="s">
        <v>416</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63</v>
      </c>
      <c r="DH118" s="802"/>
      <c r="DI118" s="802"/>
      <c r="DJ118" s="802"/>
      <c r="DK118" s="803"/>
      <c r="DL118" s="804" t="s">
        <v>63</v>
      </c>
      <c r="DM118" s="802"/>
      <c r="DN118" s="802"/>
      <c r="DO118" s="802"/>
      <c r="DP118" s="803"/>
      <c r="DQ118" s="804" t="s">
        <v>63</v>
      </c>
      <c r="DR118" s="802"/>
      <c r="DS118" s="802"/>
      <c r="DT118" s="802"/>
      <c r="DU118" s="803"/>
      <c r="DV118" s="846" t="s">
        <v>63</v>
      </c>
      <c r="DW118" s="847"/>
      <c r="DX118" s="847"/>
      <c r="DY118" s="847"/>
      <c r="DZ118" s="848"/>
    </row>
    <row r="119" spans="1:130" s="95" customFormat="1" ht="26.25" customHeight="1">
      <c r="A119" s="840" t="s">
        <v>391</v>
      </c>
      <c r="B119" s="841"/>
      <c r="C119" s="882" t="s">
        <v>392</v>
      </c>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3"/>
      <c r="AA119" s="910" t="s">
        <v>63</v>
      </c>
      <c r="AB119" s="911"/>
      <c r="AC119" s="911"/>
      <c r="AD119" s="911"/>
      <c r="AE119" s="912"/>
      <c r="AF119" s="913" t="s">
        <v>63</v>
      </c>
      <c r="AG119" s="911"/>
      <c r="AH119" s="911"/>
      <c r="AI119" s="911"/>
      <c r="AJ119" s="912"/>
      <c r="AK119" s="913" t="s">
        <v>63</v>
      </c>
      <c r="AL119" s="911"/>
      <c r="AM119" s="911"/>
      <c r="AN119" s="911"/>
      <c r="AO119" s="912"/>
      <c r="AP119" s="914" t="s">
        <v>63</v>
      </c>
      <c r="AQ119" s="915"/>
      <c r="AR119" s="915"/>
      <c r="AS119" s="915"/>
      <c r="AT119" s="916"/>
      <c r="AU119" s="956"/>
      <c r="AV119" s="957"/>
      <c r="AW119" s="957"/>
      <c r="AX119" s="957"/>
      <c r="AY119" s="957"/>
      <c r="AZ119" s="116" t="s">
        <v>121</v>
      </c>
      <c r="BA119" s="116"/>
      <c r="BB119" s="116"/>
      <c r="BC119" s="116"/>
      <c r="BD119" s="116"/>
      <c r="BE119" s="116"/>
      <c r="BF119" s="116"/>
      <c r="BG119" s="116"/>
      <c r="BH119" s="116"/>
      <c r="BI119" s="116"/>
      <c r="BJ119" s="116"/>
      <c r="BK119" s="116"/>
      <c r="BL119" s="116"/>
      <c r="BM119" s="116"/>
      <c r="BN119" s="116"/>
      <c r="BO119" s="899" t="s">
        <v>417</v>
      </c>
      <c r="BP119" s="900"/>
      <c r="BQ119" s="901">
        <v>30388969</v>
      </c>
      <c r="BR119" s="867"/>
      <c r="BS119" s="867"/>
      <c r="BT119" s="867"/>
      <c r="BU119" s="867"/>
      <c r="BV119" s="867">
        <v>29684572</v>
      </c>
      <c r="BW119" s="867"/>
      <c r="BX119" s="867"/>
      <c r="BY119" s="867"/>
      <c r="BZ119" s="867"/>
      <c r="CA119" s="867">
        <v>27012618</v>
      </c>
      <c r="CB119" s="867"/>
      <c r="CC119" s="867"/>
      <c r="CD119" s="867"/>
      <c r="CE119" s="867"/>
      <c r="CF119" s="770"/>
      <c r="CG119" s="771"/>
      <c r="CH119" s="771"/>
      <c r="CI119" s="771"/>
      <c r="CJ119" s="856"/>
      <c r="CK119" s="950"/>
      <c r="CL119" s="845"/>
      <c r="CM119" s="860" t="s">
        <v>418</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5" t="s">
        <v>63</v>
      </c>
      <c r="DH119" s="786"/>
      <c r="DI119" s="786"/>
      <c r="DJ119" s="786"/>
      <c r="DK119" s="787"/>
      <c r="DL119" s="788" t="s">
        <v>63</v>
      </c>
      <c r="DM119" s="786"/>
      <c r="DN119" s="786"/>
      <c r="DO119" s="786"/>
      <c r="DP119" s="787"/>
      <c r="DQ119" s="788" t="s">
        <v>63</v>
      </c>
      <c r="DR119" s="786"/>
      <c r="DS119" s="786"/>
      <c r="DT119" s="786"/>
      <c r="DU119" s="787"/>
      <c r="DV119" s="870" t="s">
        <v>63</v>
      </c>
      <c r="DW119" s="871"/>
      <c r="DX119" s="871"/>
      <c r="DY119" s="871"/>
      <c r="DZ119" s="872"/>
    </row>
    <row r="120" spans="1:130" s="95" customFormat="1" ht="26.25" customHeight="1">
      <c r="A120" s="842"/>
      <c r="B120" s="843"/>
      <c r="C120" s="839" t="s">
        <v>395</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v>339667</v>
      </c>
      <c r="AB120" s="802"/>
      <c r="AC120" s="802"/>
      <c r="AD120" s="802"/>
      <c r="AE120" s="803"/>
      <c r="AF120" s="804">
        <v>369740</v>
      </c>
      <c r="AG120" s="802"/>
      <c r="AH120" s="802"/>
      <c r="AI120" s="802"/>
      <c r="AJ120" s="803"/>
      <c r="AK120" s="804">
        <v>380097</v>
      </c>
      <c r="AL120" s="802"/>
      <c r="AM120" s="802"/>
      <c r="AN120" s="802"/>
      <c r="AO120" s="803"/>
      <c r="AP120" s="846">
        <v>2.1</v>
      </c>
      <c r="AQ120" s="847"/>
      <c r="AR120" s="847"/>
      <c r="AS120" s="847"/>
      <c r="AT120" s="848"/>
      <c r="AU120" s="902" t="s">
        <v>419</v>
      </c>
      <c r="AV120" s="903"/>
      <c r="AW120" s="903"/>
      <c r="AX120" s="903"/>
      <c r="AY120" s="904"/>
      <c r="AZ120" s="882" t="s">
        <v>420</v>
      </c>
      <c r="BA120" s="832"/>
      <c r="BB120" s="832"/>
      <c r="BC120" s="832"/>
      <c r="BD120" s="832"/>
      <c r="BE120" s="832"/>
      <c r="BF120" s="832"/>
      <c r="BG120" s="832"/>
      <c r="BH120" s="832"/>
      <c r="BI120" s="832"/>
      <c r="BJ120" s="832"/>
      <c r="BK120" s="832"/>
      <c r="BL120" s="832"/>
      <c r="BM120" s="832"/>
      <c r="BN120" s="832"/>
      <c r="BO120" s="832"/>
      <c r="BP120" s="833"/>
      <c r="BQ120" s="883">
        <v>13384504</v>
      </c>
      <c r="BR120" s="864"/>
      <c r="BS120" s="864"/>
      <c r="BT120" s="864"/>
      <c r="BU120" s="864"/>
      <c r="BV120" s="864">
        <v>12801705</v>
      </c>
      <c r="BW120" s="864"/>
      <c r="BX120" s="864"/>
      <c r="BY120" s="864"/>
      <c r="BZ120" s="864"/>
      <c r="CA120" s="864">
        <v>12635293</v>
      </c>
      <c r="CB120" s="864"/>
      <c r="CC120" s="864"/>
      <c r="CD120" s="864"/>
      <c r="CE120" s="864"/>
      <c r="CF120" s="888">
        <v>70.3</v>
      </c>
      <c r="CG120" s="889"/>
      <c r="CH120" s="889"/>
      <c r="CI120" s="889"/>
      <c r="CJ120" s="889"/>
      <c r="CK120" s="890" t="s">
        <v>421</v>
      </c>
      <c r="CL120" s="874"/>
      <c r="CM120" s="874"/>
      <c r="CN120" s="874"/>
      <c r="CO120" s="875"/>
      <c r="CP120" s="894" t="s">
        <v>349</v>
      </c>
      <c r="CQ120" s="895"/>
      <c r="CR120" s="895"/>
      <c r="CS120" s="895"/>
      <c r="CT120" s="895"/>
      <c r="CU120" s="895"/>
      <c r="CV120" s="895"/>
      <c r="CW120" s="895"/>
      <c r="CX120" s="895"/>
      <c r="CY120" s="895"/>
      <c r="CZ120" s="895"/>
      <c r="DA120" s="895"/>
      <c r="DB120" s="895"/>
      <c r="DC120" s="895"/>
      <c r="DD120" s="895"/>
      <c r="DE120" s="895"/>
      <c r="DF120" s="896"/>
      <c r="DG120" s="883">
        <v>3543493</v>
      </c>
      <c r="DH120" s="864"/>
      <c r="DI120" s="864"/>
      <c r="DJ120" s="864"/>
      <c r="DK120" s="864"/>
      <c r="DL120" s="864">
        <v>3397934</v>
      </c>
      <c r="DM120" s="864"/>
      <c r="DN120" s="864"/>
      <c r="DO120" s="864"/>
      <c r="DP120" s="864"/>
      <c r="DQ120" s="864">
        <v>3230209</v>
      </c>
      <c r="DR120" s="864"/>
      <c r="DS120" s="864"/>
      <c r="DT120" s="864"/>
      <c r="DU120" s="864"/>
      <c r="DV120" s="865">
        <v>18</v>
      </c>
      <c r="DW120" s="865"/>
      <c r="DX120" s="865"/>
      <c r="DY120" s="865"/>
      <c r="DZ120" s="866"/>
    </row>
    <row r="121" spans="1:130" s="95" customFormat="1" ht="26.25" customHeight="1">
      <c r="A121" s="842"/>
      <c r="B121" s="843"/>
      <c r="C121" s="885" t="s">
        <v>422</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01" t="s">
        <v>63</v>
      </c>
      <c r="AB121" s="802"/>
      <c r="AC121" s="802"/>
      <c r="AD121" s="802"/>
      <c r="AE121" s="803"/>
      <c r="AF121" s="804" t="s">
        <v>63</v>
      </c>
      <c r="AG121" s="802"/>
      <c r="AH121" s="802"/>
      <c r="AI121" s="802"/>
      <c r="AJ121" s="803"/>
      <c r="AK121" s="804" t="s">
        <v>63</v>
      </c>
      <c r="AL121" s="802"/>
      <c r="AM121" s="802"/>
      <c r="AN121" s="802"/>
      <c r="AO121" s="803"/>
      <c r="AP121" s="846" t="s">
        <v>63</v>
      </c>
      <c r="AQ121" s="847"/>
      <c r="AR121" s="847"/>
      <c r="AS121" s="847"/>
      <c r="AT121" s="848"/>
      <c r="AU121" s="905"/>
      <c r="AV121" s="906"/>
      <c r="AW121" s="906"/>
      <c r="AX121" s="906"/>
      <c r="AY121" s="907"/>
      <c r="AZ121" s="839" t="s">
        <v>423</v>
      </c>
      <c r="BA121" s="774"/>
      <c r="BB121" s="774"/>
      <c r="BC121" s="774"/>
      <c r="BD121" s="774"/>
      <c r="BE121" s="774"/>
      <c r="BF121" s="774"/>
      <c r="BG121" s="774"/>
      <c r="BH121" s="774"/>
      <c r="BI121" s="774"/>
      <c r="BJ121" s="774"/>
      <c r="BK121" s="774"/>
      <c r="BL121" s="774"/>
      <c r="BM121" s="774"/>
      <c r="BN121" s="774"/>
      <c r="BO121" s="774"/>
      <c r="BP121" s="775"/>
      <c r="BQ121" s="811">
        <v>6438166</v>
      </c>
      <c r="BR121" s="812"/>
      <c r="BS121" s="812"/>
      <c r="BT121" s="812"/>
      <c r="BU121" s="812"/>
      <c r="BV121" s="812">
        <v>6076970</v>
      </c>
      <c r="BW121" s="812"/>
      <c r="BX121" s="812"/>
      <c r="BY121" s="812"/>
      <c r="BZ121" s="812"/>
      <c r="CA121" s="812">
        <v>5821067</v>
      </c>
      <c r="CB121" s="812"/>
      <c r="CC121" s="812"/>
      <c r="CD121" s="812"/>
      <c r="CE121" s="812"/>
      <c r="CF121" s="897">
        <v>32.4</v>
      </c>
      <c r="CG121" s="898"/>
      <c r="CH121" s="898"/>
      <c r="CI121" s="898"/>
      <c r="CJ121" s="898"/>
      <c r="CK121" s="891"/>
      <c r="CL121" s="877"/>
      <c r="CM121" s="877"/>
      <c r="CN121" s="877"/>
      <c r="CO121" s="878"/>
      <c r="CP121" s="857" t="s">
        <v>347</v>
      </c>
      <c r="CQ121" s="858"/>
      <c r="CR121" s="858"/>
      <c r="CS121" s="858"/>
      <c r="CT121" s="858"/>
      <c r="CU121" s="858"/>
      <c r="CV121" s="858"/>
      <c r="CW121" s="858"/>
      <c r="CX121" s="858"/>
      <c r="CY121" s="858"/>
      <c r="CZ121" s="858"/>
      <c r="DA121" s="858"/>
      <c r="DB121" s="858"/>
      <c r="DC121" s="858"/>
      <c r="DD121" s="858"/>
      <c r="DE121" s="858"/>
      <c r="DF121" s="859"/>
      <c r="DG121" s="811">
        <v>64170</v>
      </c>
      <c r="DH121" s="812"/>
      <c r="DI121" s="812"/>
      <c r="DJ121" s="812"/>
      <c r="DK121" s="812"/>
      <c r="DL121" s="812">
        <v>52559</v>
      </c>
      <c r="DM121" s="812"/>
      <c r="DN121" s="812"/>
      <c r="DO121" s="812"/>
      <c r="DP121" s="812"/>
      <c r="DQ121" s="812">
        <v>42088</v>
      </c>
      <c r="DR121" s="812"/>
      <c r="DS121" s="812"/>
      <c r="DT121" s="812"/>
      <c r="DU121" s="812"/>
      <c r="DV121" s="818">
        <v>0.2</v>
      </c>
      <c r="DW121" s="818"/>
      <c r="DX121" s="818"/>
      <c r="DY121" s="818"/>
      <c r="DZ121" s="819"/>
    </row>
    <row r="122" spans="1:130" s="95" customFormat="1" ht="26.25" customHeight="1">
      <c r="A122" s="842"/>
      <c r="B122" s="843"/>
      <c r="C122" s="839" t="s">
        <v>405</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63</v>
      </c>
      <c r="AB122" s="802"/>
      <c r="AC122" s="802"/>
      <c r="AD122" s="802"/>
      <c r="AE122" s="803"/>
      <c r="AF122" s="804" t="s">
        <v>63</v>
      </c>
      <c r="AG122" s="802"/>
      <c r="AH122" s="802"/>
      <c r="AI122" s="802"/>
      <c r="AJ122" s="803"/>
      <c r="AK122" s="804" t="s">
        <v>63</v>
      </c>
      <c r="AL122" s="802"/>
      <c r="AM122" s="802"/>
      <c r="AN122" s="802"/>
      <c r="AO122" s="803"/>
      <c r="AP122" s="846" t="s">
        <v>63</v>
      </c>
      <c r="AQ122" s="847"/>
      <c r="AR122" s="847"/>
      <c r="AS122" s="847"/>
      <c r="AT122" s="848"/>
      <c r="AU122" s="905"/>
      <c r="AV122" s="906"/>
      <c r="AW122" s="906"/>
      <c r="AX122" s="906"/>
      <c r="AY122" s="907"/>
      <c r="AZ122" s="860" t="s">
        <v>424</v>
      </c>
      <c r="BA122" s="861"/>
      <c r="BB122" s="861"/>
      <c r="BC122" s="861"/>
      <c r="BD122" s="861"/>
      <c r="BE122" s="861"/>
      <c r="BF122" s="861"/>
      <c r="BG122" s="861"/>
      <c r="BH122" s="861"/>
      <c r="BI122" s="861"/>
      <c r="BJ122" s="861"/>
      <c r="BK122" s="861"/>
      <c r="BL122" s="861"/>
      <c r="BM122" s="861"/>
      <c r="BN122" s="861"/>
      <c r="BO122" s="861"/>
      <c r="BP122" s="862"/>
      <c r="BQ122" s="901">
        <v>30106918</v>
      </c>
      <c r="BR122" s="867"/>
      <c r="BS122" s="867"/>
      <c r="BT122" s="867"/>
      <c r="BU122" s="867"/>
      <c r="BV122" s="867">
        <v>30032784</v>
      </c>
      <c r="BW122" s="867"/>
      <c r="BX122" s="867"/>
      <c r="BY122" s="867"/>
      <c r="BZ122" s="867"/>
      <c r="CA122" s="867">
        <v>29430103</v>
      </c>
      <c r="CB122" s="867"/>
      <c r="CC122" s="867"/>
      <c r="CD122" s="867"/>
      <c r="CE122" s="867"/>
      <c r="CF122" s="868">
        <v>163.69999999999999</v>
      </c>
      <c r="CG122" s="869"/>
      <c r="CH122" s="869"/>
      <c r="CI122" s="869"/>
      <c r="CJ122" s="869"/>
      <c r="CK122" s="891"/>
      <c r="CL122" s="877"/>
      <c r="CM122" s="877"/>
      <c r="CN122" s="877"/>
      <c r="CO122" s="878"/>
      <c r="CP122" s="857"/>
      <c r="CQ122" s="858"/>
      <c r="CR122" s="858"/>
      <c r="CS122" s="858"/>
      <c r="CT122" s="858"/>
      <c r="CU122" s="858"/>
      <c r="CV122" s="858"/>
      <c r="CW122" s="858"/>
      <c r="CX122" s="858"/>
      <c r="CY122" s="858"/>
      <c r="CZ122" s="858"/>
      <c r="DA122" s="858"/>
      <c r="DB122" s="858"/>
      <c r="DC122" s="858"/>
      <c r="DD122" s="858"/>
      <c r="DE122" s="858"/>
      <c r="DF122" s="859"/>
      <c r="DG122" s="811"/>
      <c r="DH122" s="812"/>
      <c r="DI122" s="812"/>
      <c r="DJ122" s="812"/>
      <c r="DK122" s="812"/>
      <c r="DL122" s="812"/>
      <c r="DM122" s="812"/>
      <c r="DN122" s="812"/>
      <c r="DO122" s="812"/>
      <c r="DP122" s="812"/>
      <c r="DQ122" s="812"/>
      <c r="DR122" s="812"/>
      <c r="DS122" s="812"/>
      <c r="DT122" s="812"/>
      <c r="DU122" s="812"/>
      <c r="DV122" s="818"/>
      <c r="DW122" s="818"/>
      <c r="DX122" s="818"/>
      <c r="DY122" s="818"/>
      <c r="DZ122" s="819"/>
    </row>
    <row r="123" spans="1:130" s="95" customFormat="1" ht="26.25" customHeight="1">
      <c r="A123" s="842"/>
      <c r="B123" s="843"/>
      <c r="C123" s="839" t="s">
        <v>411</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63</v>
      </c>
      <c r="AB123" s="802"/>
      <c r="AC123" s="802"/>
      <c r="AD123" s="802"/>
      <c r="AE123" s="803"/>
      <c r="AF123" s="804" t="s">
        <v>63</v>
      </c>
      <c r="AG123" s="802"/>
      <c r="AH123" s="802"/>
      <c r="AI123" s="802"/>
      <c r="AJ123" s="803"/>
      <c r="AK123" s="804" t="s">
        <v>63</v>
      </c>
      <c r="AL123" s="802"/>
      <c r="AM123" s="802"/>
      <c r="AN123" s="802"/>
      <c r="AO123" s="803"/>
      <c r="AP123" s="846" t="s">
        <v>63</v>
      </c>
      <c r="AQ123" s="847"/>
      <c r="AR123" s="847"/>
      <c r="AS123" s="847"/>
      <c r="AT123" s="848"/>
      <c r="AU123" s="908"/>
      <c r="AV123" s="909"/>
      <c r="AW123" s="909"/>
      <c r="AX123" s="909"/>
      <c r="AY123" s="909"/>
      <c r="AZ123" s="116" t="s">
        <v>121</v>
      </c>
      <c r="BA123" s="116"/>
      <c r="BB123" s="116"/>
      <c r="BC123" s="116"/>
      <c r="BD123" s="116"/>
      <c r="BE123" s="116"/>
      <c r="BF123" s="116"/>
      <c r="BG123" s="116"/>
      <c r="BH123" s="116"/>
      <c r="BI123" s="116"/>
      <c r="BJ123" s="116"/>
      <c r="BK123" s="116"/>
      <c r="BL123" s="116"/>
      <c r="BM123" s="116"/>
      <c r="BN123" s="116"/>
      <c r="BO123" s="899" t="s">
        <v>425</v>
      </c>
      <c r="BP123" s="900"/>
      <c r="BQ123" s="854">
        <v>49929588</v>
      </c>
      <c r="BR123" s="855"/>
      <c r="BS123" s="855"/>
      <c r="BT123" s="855"/>
      <c r="BU123" s="855"/>
      <c r="BV123" s="855">
        <v>48911459</v>
      </c>
      <c r="BW123" s="855"/>
      <c r="BX123" s="855"/>
      <c r="BY123" s="855"/>
      <c r="BZ123" s="855"/>
      <c r="CA123" s="855">
        <v>47886463</v>
      </c>
      <c r="CB123" s="855"/>
      <c r="CC123" s="855"/>
      <c r="CD123" s="855"/>
      <c r="CE123" s="855"/>
      <c r="CF123" s="770"/>
      <c r="CG123" s="771"/>
      <c r="CH123" s="771"/>
      <c r="CI123" s="771"/>
      <c r="CJ123" s="856"/>
      <c r="CK123" s="891"/>
      <c r="CL123" s="877"/>
      <c r="CM123" s="877"/>
      <c r="CN123" s="877"/>
      <c r="CO123" s="878"/>
      <c r="CP123" s="857"/>
      <c r="CQ123" s="858"/>
      <c r="CR123" s="858"/>
      <c r="CS123" s="858"/>
      <c r="CT123" s="858"/>
      <c r="CU123" s="858"/>
      <c r="CV123" s="858"/>
      <c r="CW123" s="858"/>
      <c r="CX123" s="858"/>
      <c r="CY123" s="858"/>
      <c r="CZ123" s="858"/>
      <c r="DA123" s="858"/>
      <c r="DB123" s="858"/>
      <c r="DC123" s="858"/>
      <c r="DD123" s="858"/>
      <c r="DE123" s="858"/>
      <c r="DF123" s="859"/>
      <c r="DG123" s="801"/>
      <c r="DH123" s="802"/>
      <c r="DI123" s="802"/>
      <c r="DJ123" s="802"/>
      <c r="DK123" s="803"/>
      <c r="DL123" s="804"/>
      <c r="DM123" s="802"/>
      <c r="DN123" s="802"/>
      <c r="DO123" s="802"/>
      <c r="DP123" s="803"/>
      <c r="DQ123" s="804"/>
      <c r="DR123" s="802"/>
      <c r="DS123" s="802"/>
      <c r="DT123" s="802"/>
      <c r="DU123" s="803"/>
      <c r="DV123" s="846"/>
      <c r="DW123" s="847"/>
      <c r="DX123" s="847"/>
      <c r="DY123" s="847"/>
      <c r="DZ123" s="848"/>
    </row>
    <row r="124" spans="1:130" s="95" customFormat="1" ht="26.25" customHeight="1" thickBot="1">
      <c r="A124" s="842"/>
      <c r="B124" s="843"/>
      <c r="C124" s="839" t="s">
        <v>414</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63</v>
      </c>
      <c r="AB124" s="802"/>
      <c r="AC124" s="802"/>
      <c r="AD124" s="802"/>
      <c r="AE124" s="803"/>
      <c r="AF124" s="804" t="s">
        <v>63</v>
      </c>
      <c r="AG124" s="802"/>
      <c r="AH124" s="802"/>
      <c r="AI124" s="802"/>
      <c r="AJ124" s="803"/>
      <c r="AK124" s="804" t="s">
        <v>63</v>
      </c>
      <c r="AL124" s="802"/>
      <c r="AM124" s="802"/>
      <c r="AN124" s="802"/>
      <c r="AO124" s="803"/>
      <c r="AP124" s="846" t="s">
        <v>63</v>
      </c>
      <c r="AQ124" s="847"/>
      <c r="AR124" s="847"/>
      <c r="AS124" s="847"/>
      <c r="AT124" s="848"/>
      <c r="AU124" s="849" t="s">
        <v>426</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t="s">
        <v>63</v>
      </c>
      <c r="BR124" s="853"/>
      <c r="BS124" s="853"/>
      <c r="BT124" s="853"/>
      <c r="BU124" s="853"/>
      <c r="BV124" s="853" t="s">
        <v>63</v>
      </c>
      <c r="BW124" s="853"/>
      <c r="BX124" s="853"/>
      <c r="BY124" s="853"/>
      <c r="BZ124" s="853"/>
      <c r="CA124" s="853" t="s">
        <v>63</v>
      </c>
      <c r="CB124" s="853"/>
      <c r="CC124" s="853"/>
      <c r="CD124" s="853"/>
      <c r="CE124" s="853"/>
      <c r="CF124" s="748"/>
      <c r="CG124" s="749"/>
      <c r="CH124" s="749"/>
      <c r="CI124" s="749"/>
      <c r="CJ124" s="884"/>
      <c r="CK124" s="892"/>
      <c r="CL124" s="892"/>
      <c r="CM124" s="892"/>
      <c r="CN124" s="892"/>
      <c r="CO124" s="893"/>
      <c r="CP124" s="857" t="s">
        <v>427</v>
      </c>
      <c r="CQ124" s="858"/>
      <c r="CR124" s="858"/>
      <c r="CS124" s="858"/>
      <c r="CT124" s="858"/>
      <c r="CU124" s="858"/>
      <c r="CV124" s="858"/>
      <c r="CW124" s="858"/>
      <c r="CX124" s="858"/>
      <c r="CY124" s="858"/>
      <c r="CZ124" s="858"/>
      <c r="DA124" s="858"/>
      <c r="DB124" s="858"/>
      <c r="DC124" s="858"/>
      <c r="DD124" s="858"/>
      <c r="DE124" s="858"/>
      <c r="DF124" s="859"/>
      <c r="DG124" s="785" t="s">
        <v>63</v>
      </c>
      <c r="DH124" s="786"/>
      <c r="DI124" s="786"/>
      <c r="DJ124" s="786"/>
      <c r="DK124" s="787"/>
      <c r="DL124" s="788" t="s">
        <v>63</v>
      </c>
      <c r="DM124" s="786"/>
      <c r="DN124" s="786"/>
      <c r="DO124" s="786"/>
      <c r="DP124" s="787"/>
      <c r="DQ124" s="788" t="s">
        <v>63</v>
      </c>
      <c r="DR124" s="786"/>
      <c r="DS124" s="786"/>
      <c r="DT124" s="786"/>
      <c r="DU124" s="787"/>
      <c r="DV124" s="870" t="s">
        <v>63</v>
      </c>
      <c r="DW124" s="871"/>
      <c r="DX124" s="871"/>
      <c r="DY124" s="871"/>
      <c r="DZ124" s="872"/>
    </row>
    <row r="125" spans="1:130" s="95" customFormat="1" ht="26.25" customHeight="1">
      <c r="A125" s="842"/>
      <c r="B125" s="843"/>
      <c r="C125" s="839" t="s">
        <v>416</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63</v>
      </c>
      <c r="AB125" s="802"/>
      <c r="AC125" s="802"/>
      <c r="AD125" s="802"/>
      <c r="AE125" s="803"/>
      <c r="AF125" s="804" t="s">
        <v>63</v>
      </c>
      <c r="AG125" s="802"/>
      <c r="AH125" s="802"/>
      <c r="AI125" s="802"/>
      <c r="AJ125" s="803"/>
      <c r="AK125" s="804" t="s">
        <v>63</v>
      </c>
      <c r="AL125" s="802"/>
      <c r="AM125" s="802"/>
      <c r="AN125" s="802"/>
      <c r="AO125" s="803"/>
      <c r="AP125" s="846" t="s">
        <v>63</v>
      </c>
      <c r="AQ125" s="847"/>
      <c r="AR125" s="847"/>
      <c r="AS125" s="847"/>
      <c r="AT125" s="848"/>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73" t="s">
        <v>428</v>
      </c>
      <c r="CL125" s="874"/>
      <c r="CM125" s="874"/>
      <c r="CN125" s="874"/>
      <c r="CO125" s="875"/>
      <c r="CP125" s="882" t="s">
        <v>429</v>
      </c>
      <c r="CQ125" s="832"/>
      <c r="CR125" s="832"/>
      <c r="CS125" s="832"/>
      <c r="CT125" s="832"/>
      <c r="CU125" s="832"/>
      <c r="CV125" s="832"/>
      <c r="CW125" s="832"/>
      <c r="CX125" s="832"/>
      <c r="CY125" s="832"/>
      <c r="CZ125" s="832"/>
      <c r="DA125" s="832"/>
      <c r="DB125" s="832"/>
      <c r="DC125" s="832"/>
      <c r="DD125" s="832"/>
      <c r="DE125" s="832"/>
      <c r="DF125" s="833"/>
      <c r="DG125" s="883" t="s">
        <v>63</v>
      </c>
      <c r="DH125" s="864"/>
      <c r="DI125" s="864"/>
      <c r="DJ125" s="864"/>
      <c r="DK125" s="864"/>
      <c r="DL125" s="864" t="s">
        <v>63</v>
      </c>
      <c r="DM125" s="864"/>
      <c r="DN125" s="864"/>
      <c r="DO125" s="864"/>
      <c r="DP125" s="864"/>
      <c r="DQ125" s="864" t="s">
        <v>63</v>
      </c>
      <c r="DR125" s="864"/>
      <c r="DS125" s="864"/>
      <c r="DT125" s="864"/>
      <c r="DU125" s="864"/>
      <c r="DV125" s="865" t="s">
        <v>63</v>
      </c>
      <c r="DW125" s="865"/>
      <c r="DX125" s="865"/>
      <c r="DY125" s="865"/>
      <c r="DZ125" s="866"/>
    </row>
    <row r="126" spans="1:130" s="95" customFormat="1" ht="26.25" customHeight="1" thickBot="1">
      <c r="A126" s="842"/>
      <c r="B126" s="843"/>
      <c r="C126" s="839" t="s">
        <v>418</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63</v>
      </c>
      <c r="AB126" s="802"/>
      <c r="AC126" s="802"/>
      <c r="AD126" s="802"/>
      <c r="AE126" s="803"/>
      <c r="AF126" s="804" t="s">
        <v>63</v>
      </c>
      <c r="AG126" s="802"/>
      <c r="AH126" s="802"/>
      <c r="AI126" s="802"/>
      <c r="AJ126" s="803"/>
      <c r="AK126" s="804" t="s">
        <v>63</v>
      </c>
      <c r="AL126" s="802"/>
      <c r="AM126" s="802"/>
      <c r="AN126" s="802"/>
      <c r="AO126" s="803"/>
      <c r="AP126" s="846" t="s">
        <v>63</v>
      </c>
      <c r="AQ126" s="847"/>
      <c r="AR126" s="847"/>
      <c r="AS126" s="847"/>
      <c r="AT126" s="848"/>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76"/>
      <c r="CL126" s="877"/>
      <c r="CM126" s="877"/>
      <c r="CN126" s="877"/>
      <c r="CO126" s="878"/>
      <c r="CP126" s="839" t="s">
        <v>430</v>
      </c>
      <c r="CQ126" s="774"/>
      <c r="CR126" s="774"/>
      <c r="CS126" s="774"/>
      <c r="CT126" s="774"/>
      <c r="CU126" s="774"/>
      <c r="CV126" s="774"/>
      <c r="CW126" s="774"/>
      <c r="CX126" s="774"/>
      <c r="CY126" s="774"/>
      <c r="CZ126" s="774"/>
      <c r="DA126" s="774"/>
      <c r="DB126" s="774"/>
      <c r="DC126" s="774"/>
      <c r="DD126" s="774"/>
      <c r="DE126" s="774"/>
      <c r="DF126" s="775"/>
      <c r="DG126" s="811" t="s">
        <v>63</v>
      </c>
      <c r="DH126" s="812"/>
      <c r="DI126" s="812"/>
      <c r="DJ126" s="812"/>
      <c r="DK126" s="812"/>
      <c r="DL126" s="812" t="s">
        <v>63</v>
      </c>
      <c r="DM126" s="812"/>
      <c r="DN126" s="812"/>
      <c r="DO126" s="812"/>
      <c r="DP126" s="812"/>
      <c r="DQ126" s="812" t="s">
        <v>63</v>
      </c>
      <c r="DR126" s="812"/>
      <c r="DS126" s="812"/>
      <c r="DT126" s="812"/>
      <c r="DU126" s="812"/>
      <c r="DV126" s="818" t="s">
        <v>63</v>
      </c>
      <c r="DW126" s="818"/>
      <c r="DX126" s="818"/>
      <c r="DY126" s="818"/>
      <c r="DZ126" s="819"/>
    </row>
    <row r="127" spans="1:130" s="95" customFormat="1" ht="26.25" customHeight="1">
      <c r="A127" s="844"/>
      <c r="B127" s="845"/>
      <c r="C127" s="860" t="s">
        <v>431</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01" t="s">
        <v>63</v>
      </c>
      <c r="AB127" s="802"/>
      <c r="AC127" s="802"/>
      <c r="AD127" s="802"/>
      <c r="AE127" s="803"/>
      <c r="AF127" s="804" t="s">
        <v>63</v>
      </c>
      <c r="AG127" s="802"/>
      <c r="AH127" s="802"/>
      <c r="AI127" s="802"/>
      <c r="AJ127" s="803"/>
      <c r="AK127" s="804" t="s">
        <v>63</v>
      </c>
      <c r="AL127" s="802"/>
      <c r="AM127" s="802"/>
      <c r="AN127" s="802"/>
      <c r="AO127" s="803"/>
      <c r="AP127" s="846" t="s">
        <v>63</v>
      </c>
      <c r="AQ127" s="847"/>
      <c r="AR127" s="847"/>
      <c r="AS127" s="847"/>
      <c r="AT127" s="848"/>
      <c r="AU127" s="97"/>
      <c r="AV127" s="97"/>
      <c r="AW127" s="97"/>
      <c r="AX127" s="863" t="s">
        <v>432</v>
      </c>
      <c r="AY127" s="836"/>
      <c r="AZ127" s="836"/>
      <c r="BA127" s="836"/>
      <c r="BB127" s="836"/>
      <c r="BC127" s="836"/>
      <c r="BD127" s="836"/>
      <c r="BE127" s="837"/>
      <c r="BF127" s="835" t="s">
        <v>433</v>
      </c>
      <c r="BG127" s="836"/>
      <c r="BH127" s="836"/>
      <c r="BI127" s="836"/>
      <c r="BJ127" s="836"/>
      <c r="BK127" s="836"/>
      <c r="BL127" s="837"/>
      <c r="BM127" s="835" t="s">
        <v>434</v>
      </c>
      <c r="BN127" s="836"/>
      <c r="BO127" s="836"/>
      <c r="BP127" s="836"/>
      <c r="BQ127" s="836"/>
      <c r="BR127" s="836"/>
      <c r="BS127" s="837"/>
      <c r="BT127" s="835" t="s">
        <v>435</v>
      </c>
      <c r="BU127" s="836"/>
      <c r="BV127" s="836"/>
      <c r="BW127" s="836"/>
      <c r="BX127" s="836"/>
      <c r="BY127" s="836"/>
      <c r="BZ127" s="838"/>
      <c r="CA127" s="97"/>
      <c r="CB127" s="97"/>
      <c r="CC127" s="97"/>
      <c r="CD127" s="120"/>
      <c r="CE127" s="120"/>
      <c r="CF127" s="120"/>
      <c r="CG127" s="97"/>
      <c r="CH127" s="97"/>
      <c r="CI127" s="97"/>
      <c r="CJ127" s="119"/>
      <c r="CK127" s="876"/>
      <c r="CL127" s="877"/>
      <c r="CM127" s="877"/>
      <c r="CN127" s="877"/>
      <c r="CO127" s="878"/>
      <c r="CP127" s="839" t="s">
        <v>436</v>
      </c>
      <c r="CQ127" s="774"/>
      <c r="CR127" s="774"/>
      <c r="CS127" s="774"/>
      <c r="CT127" s="774"/>
      <c r="CU127" s="774"/>
      <c r="CV127" s="774"/>
      <c r="CW127" s="774"/>
      <c r="CX127" s="774"/>
      <c r="CY127" s="774"/>
      <c r="CZ127" s="774"/>
      <c r="DA127" s="774"/>
      <c r="DB127" s="774"/>
      <c r="DC127" s="774"/>
      <c r="DD127" s="774"/>
      <c r="DE127" s="774"/>
      <c r="DF127" s="775"/>
      <c r="DG127" s="811" t="s">
        <v>63</v>
      </c>
      <c r="DH127" s="812"/>
      <c r="DI127" s="812"/>
      <c r="DJ127" s="812"/>
      <c r="DK127" s="812"/>
      <c r="DL127" s="812" t="s">
        <v>63</v>
      </c>
      <c r="DM127" s="812"/>
      <c r="DN127" s="812"/>
      <c r="DO127" s="812"/>
      <c r="DP127" s="812"/>
      <c r="DQ127" s="812" t="s">
        <v>63</v>
      </c>
      <c r="DR127" s="812"/>
      <c r="DS127" s="812"/>
      <c r="DT127" s="812"/>
      <c r="DU127" s="812"/>
      <c r="DV127" s="818" t="s">
        <v>63</v>
      </c>
      <c r="DW127" s="818"/>
      <c r="DX127" s="818"/>
      <c r="DY127" s="818"/>
      <c r="DZ127" s="819"/>
    </row>
    <row r="128" spans="1:130" s="95" customFormat="1" ht="26.25" customHeight="1" thickBot="1">
      <c r="A128" s="820" t="s">
        <v>437</v>
      </c>
      <c r="B128" s="821"/>
      <c r="C128" s="821"/>
      <c r="D128" s="821"/>
      <c r="E128" s="821"/>
      <c r="F128" s="821"/>
      <c r="G128" s="821"/>
      <c r="H128" s="821"/>
      <c r="I128" s="821"/>
      <c r="J128" s="821"/>
      <c r="K128" s="821"/>
      <c r="L128" s="821"/>
      <c r="M128" s="821"/>
      <c r="N128" s="821"/>
      <c r="O128" s="821"/>
      <c r="P128" s="821"/>
      <c r="Q128" s="821"/>
      <c r="R128" s="821"/>
      <c r="S128" s="821"/>
      <c r="T128" s="821"/>
      <c r="U128" s="821"/>
      <c r="V128" s="821"/>
      <c r="W128" s="822" t="s">
        <v>438</v>
      </c>
      <c r="X128" s="822"/>
      <c r="Y128" s="822"/>
      <c r="Z128" s="823"/>
      <c r="AA128" s="824">
        <v>711808</v>
      </c>
      <c r="AB128" s="825"/>
      <c r="AC128" s="825"/>
      <c r="AD128" s="825"/>
      <c r="AE128" s="826"/>
      <c r="AF128" s="827">
        <v>750677</v>
      </c>
      <c r="AG128" s="825"/>
      <c r="AH128" s="825"/>
      <c r="AI128" s="825"/>
      <c r="AJ128" s="826"/>
      <c r="AK128" s="827">
        <v>779776</v>
      </c>
      <c r="AL128" s="825"/>
      <c r="AM128" s="825"/>
      <c r="AN128" s="825"/>
      <c r="AO128" s="826"/>
      <c r="AP128" s="828"/>
      <c r="AQ128" s="829"/>
      <c r="AR128" s="829"/>
      <c r="AS128" s="829"/>
      <c r="AT128" s="830"/>
      <c r="AU128" s="97"/>
      <c r="AV128" s="97"/>
      <c r="AW128" s="97"/>
      <c r="AX128" s="831" t="s">
        <v>439</v>
      </c>
      <c r="AY128" s="832"/>
      <c r="AZ128" s="832"/>
      <c r="BA128" s="832"/>
      <c r="BB128" s="832"/>
      <c r="BC128" s="832"/>
      <c r="BD128" s="832"/>
      <c r="BE128" s="833"/>
      <c r="BF128" s="808" t="s">
        <v>63</v>
      </c>
      <c r="BG128" s="809"/>
      <c r="BH128" s="809"/>
      <c r="BI128" s="809"/>
      <c r="BJ128" s="809"/>
      <c r="BK128" s="809"/>
      <c r="BL128" s="834"/>
      <c r="BM128" s="808">
        <v>12.45</v>
      </c>
      <c r="BN128" s="809"/>
      <c r="BO128" s="809"/>
      <c r="BP128" s="809"/>
      <c r="BQ128" s="809"/>
      <c r="BR128" s="809"/>
      <c r="BS128" s="834"/>
      <c r="BT128" s="808">
        <v>20</v>
      </c>
      <c r="BU128" s="809"/>
      <c r="BV128" s="809"/>
      <c r="BW128" s="809"/>
      <c r="BX128" s="809"/>
      <c r="BY128" s="809"/>
      <c r="BZ128" s="810"/>
      <c r="CA128" s="120"/>
      <c r="CB128" s="120"/>
      <c r="CC128" s="120"/>
      <c r="CD128" s="120"/>
      <c r="CE128" s="120"/>
      <c r="CF128" s="120"/>
      <c r="CG128" s="97"/>
      <c r="CH128" s="97"/>
      <c r="CI128" s="97"/>
      <c r="CJ128" s="119"/>
      <c r="CK128" s="879"/>
      <c r="CL128" s="880"/>
      <c r="CM128" s="880"/>
      <c r="CN128" s="880"/>
      <c r="CO128" s="881"/>
      <c r="CP128" s="813" t="s">
        <v>440</v>
      </c>
      <c r="CQ128" s="752"/>
      <c r="CR128" s="752"/>
      <c r="CS128" s="752"/>
      <c r="CT128" s="752"/>
      <c r="CU128" s="752"/>
      <c r="CV128" s="752"/>
      <c r="CW128" s="752"/>
      <c r="CX128" s="752"/>
      <c r="CY128" s="752"/>
      <c r="CZ128" s="752"/>
      <c r="DA128" s="752"/>
      <c r="DB128" s="752"/>
      <c r="DC128" s="752"/>
      <c r="DD128" s="752"/>
      <c r="DE128" s="752"/>
      <c r="DF128" s="753"/>
      <c r="DG128" s="814" t="s">
        <v>63</v>
      </c>
      <c r="DH128" s="815"/>
      <c r="DI128" s="815"/>
      <c r="DJ128" s="815"/>
      <c r="DK128" s="815"/>
      <c r="DL128" s="815" t="s">
        <v>63</v>
      </c>
      <c r="DM128" s="815"/>
      <c r="DN128" s="815"/>
      <c r="DO128" s="815"/>
      <c r="DP128" s="815"/>
      <c r="DQ128" s="815" t="s">
        <v>63</v>
      </c>
      <c r="DR128" s="815"/>
      <c r="DS128" s="815"/>
      <c r="DT128" s="815"/>
      <c r="DU128" s="815"/>
      <c r="DV128" s="816" t="s">
        <v>63</v>
      </c>
      <c r="DW128" s="816"/>
      <c r="DX128" s="816"/>
      <c r="DY128" s="816"/>
      <c r="DZ128" s="817"/>
    </row>
    <row r="129" spans="1:131" s="95" customFormat="1" ht="26.25" customHeight="1">
      <c r="A129" s="796" t="s">
        <v>44</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441</v>
      </c>
      <c r="X129" s="799"/>
      <c r="Y129" s="799"/>
      <c r="Z129" s="800"/>
      <c r="AA129" s="801">
        <v>18787566</v>
      </c>
      <c r="AB129" s="802"/>
      <c r="AC129" s="802"/>
      <c r="AD129" s="802"/>
      <c r="AE129" s="803"/>
      <c r="AF129" s="804">
        <v>19300684</v>
      </c>
      <c r="AG129" s="802"/>
      <c r="AH129" s="802"/>
      <c r="AI129" s="802"/>
      <c r="AJ129" s="803"/>
      <c r="AK129" s="804">
        <v>20484744</v>
      </c>
      <c r="AL129" s="802"/>
      <c r="AM129" s="802"/>
      <c r="AN129" s="802"/>
      <c r="AO129" s="803"/>
      <c r="AP129" s="805"/>
      <c r="AQ129" s="806"/>
      <c r="AR129" s="806"/>
      <c r="AS129" s="806"/>
      <c r="AT129" s="807"/>
      <c r="AU129" s="98"/>
      <c r="AV129" s="98"/>
      <c r="AW129" s="98"/>
      <c r="AX129" s="773" t="s">
        <v>442</v>
      </c>
      <c r="AY129" s="774"/>
      <c r="AZ129" s="774"/>
      <c r="BA129" s="774"/>
      <c r="BB129" s="774"/>
      <c r="BC129" s="774"/>
      <c r="BD129" s="774"/>
      <c r="BE129" s="775"/>
      <c r="BF129" s="792" t="s">
        <v>63</v>
      </c>
      <c r="BG129" s="793"/>
      <c r="BH129" s="793"/>
      <c r="BI129" s="793"/>
      <c r="BJ129" s="793"/>
      <c r="BK129" s="793"/>
      <c r="BL129" s="794"/>
      <c r="BM129" s="792">
        <v>17.45</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c r="A130" s="796" t="s">
        <v>443</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444</v>
      </c>
      <c r="X130" s="799"/>
      <c r="Y130" s="799"/>
      <c r="Z130" s="800"/>
      <c r="AA130" s="801">
        <v>2564821</v>
      </c>
      <c r="AB130" s="802"/>
      <c r="AC130" s="802"/>
      <c r="AD130" s="802"/>
      <c r="AE130" s="803"/>
      <c r="AF130" s="804">
        <v>2559364</v>
      </c>
      <c r="AG130" s="802"/>
      <c r="AH130" s="802"/>
      <c r="AI130" s="802"/>
      <c r="AJ130" s="803"/>
      <c r="AK130" s="804">
        <v>2509884</v>
      </c>
      <c r="AL130" s="802"/>
      <c r="AM130" s="802"/>
      <c r="AN130" s="802"/>
      <c r="AO130" s="803"/>
      <c r="AP130" s="805"/>
      <c r="AQ130" s="806"/>
      <c r="AR130" s="806"/>
      <c r="AS130" s="806"/>
      <c r="AT130" s="807"/>
      <c r="AU130" s="98"/>
      <c r="AV130" s="98"/>
      <c r="AW130" s="98"/>
      <c r="AX130" s="773" t="s">
        <v>445</v>
      </c>
      <c r="AY130" s="774"/>
      <c r="AZ130" s="774"/>
      <c r="BA130" s="774"/>
      <c r="BB130" s="774"/>
      <c r="BC130" s="774"/>
      <c r="BD130" s="774"/>
      <c r="BE130" s="775"/>
      <c r="BF130" s="776">
        <v>3</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446</v>
      </c>
      <c r="X131" s="783"/>
      <c r="Y131" s="783"/>
      <c r="Z131" s="784"/>
      <c r="AA131" s="785">
        <v>16222745</v>
      </c>
      <c r="AB131" s="786"/>
      <c r="AC131" s="786"/>
      <c r="AD131" s="786"/>
      <c r="AE131" s="787"/>
      <c r="AF131" s="788">
        <v>16741320</v>
      </c>
      <c r="AG131" s="786"/>
      <c r="AH131" s="786"/>
      <c r="AI131" s="786"/>
      <c r="AJ131" s="787"/>
      <c r="AK131" s="788">
        <v>17974860</v>
      </c>
      <c r="AL131" s="786"/>
      <c r="AM131" s="786"/>
      <c r="AN131" s="786"/>
      <c r="AO131" s="787"/>
      <c r="AP131" s="789"/>
      <c r="AQ131" s="790"/>
      <c r="AR131" s="790"/>
      <c r="AS131" s="790"/>
      <c r="AT131" s="791"/>
      <c r="AU131" s="98"/>
      <c r="AV131" s="98"/>
      <c r="AW131" s="98"/>
      <c r="AX131" s="751" t="s">
        <v>447</v>
      </c>
      <c r="AY131" s="752"/>
      <c r="AZ131" s="752"/>
      <c r="BA131" s="752"/>
      <c r="BB131" s="752"/>
      <c r="BC131" s="752"/>
      <c r="BD131" s="752"/>
      <c r="BE131" s="753"/>
      <c r="BF131" s="754" t="s">
        <v>63</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c r="A132" s="760" t="s">
        <v>448</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449</v>
      </c>
      <c r="W132" s="764"/>
      <c r="X132" s="764"/>
      <c r="Y132" s="764"/>
      <c r="Z132" s="765"/>
      <c r="AA132" s="766">
        <v>3.0006142609999999</v>
      </c>
      <c r="AB132" s="767"/>
      <c r="AC132" s="767"/>
      <c r="AD132" s="767"/>
      <c r="AE132" s="768"/>
      <c r="AF132" s="769">
        <v>3.3823199129999999</v>
      </c>
      <c r="AG132" s="767"/>
      <c r="AH132" s="767"/>
      <c r="AI132" s="767"/>
      <c r="AJ132" s="768"/>
      <c r="AK132" s="769">
        <v>2.8381305889999999</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450</v>
      </c>
      <c r="W133" s="743"/>
      <c r="X133" s="743"/>
      <c r="Y133" s="743"/>
      <c r="Z133" s="744"/>
      <c r="AA133" s="745">
        <v>1.3</v>
      </c>
      <c r="AB133" s="746"/>
      <c r="AC133" s="746"/>
      <c r="AD133" s="746"/>
      <c r="AE133" s="747"/>
      <c r="AF133" s="745">
        <v>2.4</v>
      </c>
      <c r="AG133" s="746"/>
      <c r="AH133" s="746"/>
      <c r="AI133" s="746"/>
      <c r="AJ133" s="747"/>
      <c r="AK133" s="745">
        <v>3</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SCO7vljRQtKqghsM5Op3HnumRp23U2s96ObMB6qIowPClpV98u8jexgg6tvKfdft6MenSnBg1javC266QlAjfw==" saltValue="wuyhBmRnxBImnCgy9n/Q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38" customWidth="1"/>
    <col min="121" max="121" width="0" style="5" hidden="1" customWidth="1"/>
    <col min="122" max="16384" width="9" style="5" hidden="1"/>
  </cols>
  <sheetData>
    <row r="1" spans="1:120">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row r="3" spans="1:120"/>
    <row r="4" spans="1:120"/>
    <row r="5" spans="1:120"/>
    <row r="6" spans="1:120"/>
    <row r="7" spans="1:120"/>
    <row r="8" spans="1:120"/>
    <row r="9" spans="1:120"/>
    <row r="10" spans="1:120"/>
    <row r="11" spans="1:120"/>
    <row r="12" spans="1:120"/>
    <row r="13" spans="1:120"/>
    <row r="14" spans="1:120"/>
    <row r="15" spans="1:120"/>
    <row r="16" spans="1:120">
      <c r="DP16" s="5"/>
    </row>
    <row r="17" spans="119:120">
      <c r="DP17" s="5"/>
    </row>
    <row r="18" spans="119:120"/>
    <row r="19" spans="119:120"/>
    <row r="20" spans="119:120">
      <c r="DO20" s="5"/>
      <c r="DP20" s="5"/>
    </row>
    <row r="21" spans="119:120">
      <c r="DP21" s="5"/>
    </row>
    <row r="22" spans="119:120"/>
    <row r="23" spans="119:120">
      <c r="DO23" s="5"/>
      <c r="DP23" s="5"/>
    </row>
    <row r="24" spans="119:120">
      <c r="DP24" s="5"/>
    </row>
    <row r="25" spans="119:120">
      <c r="DP25" s="5"/>
    </row>
    <row r="26" spans="119:120">
      <c r="DO26" s="5"/>
      <c r="DP26" s="5"/>
    </row>
    <row r="27" spans="119:120"/>
    <row r="28" spans="119:120">
      <c r="DO28" s="5"/>
      <c r="DP28" s="5"/>
    </row>
    <row r="29" spans="119:120">
      <c r="DP29" s="5"/>
    </row>
    <row r="30" spans="119:120"/>
    <row r="31" spans="119:120">
      <c r="DO31" s="5"/>
      <c r="DP31" s="5"/>
    </row>
    <row r="32" spans="119:120"/>
    <row r="33" spans="98:120">
      <c r="DO33" s="5"/>
      <c r="DP33" s="5"/>
    </row>
    <row r="34" spans="98:120">
      <c r="DM34" s="5"/>
    </row>
    <row r="35" spans="98:120">
      <c r="CT35" s="5"/>
      <c r="CU35" s="5"/>
      <c r="CV35" s="5"/>
      <c r="CY35" s="5"/>
      <c r="CZ35" s="5"/>
      <c r="DA35" s="5"/>
      <c r="DD35" s="5"/>
      <c r="DE35" s="5"/>
      <c r="DF35" s="5"/>
      <c r="DI35" s="5"/>
      <c r="DJ35" s="5"/>
      <c r="DK35" s="5"/>
      <c r="DM35" s="5"/>
      <c r="DN35" s="5"/>
      <c r="DO35" s="5"/>
      <c r="DP35" s="5"/>
    </row>
    <row r="36" spans="98:120"/>
    <row r="37" spans="98:120">
      <c r="CW37" s="5"/>
      <c r="DB37" s="5"/>
      <c r="DG37" s="5"/>
      <c r="DL37" s="5"/>
      <c r="DP37" s="5"/>
    </row>
    <row r="38" spans="98:120">
      <c r="CT38" s="5"/>
      <c r="CU38" s="5"/>
      <c r="CV38" s="5"/>
      <c r="CW38" s="5"/>
      <c r="CY38" s="5"/>
      <c r="CZ38" s="5"/>
      <c r="DA38" s="5"/>
      <c r="DB38" s="5"/>
      <c r="DD38" s="5"/>
      <c r="DE38" s="5"/>
      <c r="DF38" s="5"/>
      <c r="DG38" s="5"/>
      <c r="DI38" s="5"/>
      <c r="DJ38" s="5"/>
      <c r="DK38" s="5"/>
      <c r="DL38" s="5"/>
      <c r="DN38" s="5"/>
      <c r="DO38" s="5"/>
      <c r="DP38" s="5"/>
    </row>
    <row r="39" spans="98:120"/>
    <row r="40" spans="98:120"/>
    <row r="41" spans="98:120"/>
    <row r="42" spans="98:120"/>
    <row r="43" spans="98:120"/>
    <row r="44" spans="98:120"/>
    <row r="45" spans="98:120"/>
    <row r="46" spans="98:120"/>
    <row r="47" spans="98:120"/>
    <row r="48" spans="98:120"/>
    <row r="49" spans="22:120">
      <c r="DN49" s="5"/>
      <c r="DO49" s="5"/>
      <c r="DP49" s="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5"/>
      <c r="CS63" s="5"/>
      <c r="CX63" s="5"/>
      <c r="DC63" s="5"/>
      <c r="DH63" s="5"/>
    </row>
    <row r="64" spans="22:120">
      <c r="V64" s="5"/>
    </row>
    <row r="65" spans="15:120">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c r="Q66" s="5"/>
      <c r="S66" s="5"/>
      <c r="U66" s="5"/>
      <c r="DM66" s="5"/>
    </row>
    <row r="67" spans="15:120">
      <c r="O67" s="5"/>
      <c r="P67" s="5"/>
      <c r="R67" s="5"/>
      <c r="T67" s="5"/>
      <c r="Y67" s="5"/>
      <c r="CT67" s="5"/>
      <c r="CV67" s="5"/>
      <c r="CW67" s="5"/>
      <c r="CY67" s="5"/>
      <c r="DA67" s="5"/>
      <c r="DB67" s="5"/>
      <c r="DD67" s="5"/>
      <c r="DF67" s="5"/>
      <c r="DG67" s="5"/>
      <c r="DI67" s="5"/>
      <c r="DK67" s="5"/>
      <c r="DL67" s="5"/>
      <c r="DN67" s="5"/>
      <c r="DO67" s="5"/>
      <c r="DP67" s="5"/>
    </row>
    <row r="68" spans="15:120"/>
    <row r="69" spans="15:120"/>
    <row r="70" spans="15:120"/>
    <row r="71" spans="15:120"/>
    <row r="72" spans="15:120">
      <c r="DP72" s="5"/>
    </row>
    <row r="73" spans="15:120">
      <c r="DP73" s="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5"/>
      <c r="CX96" s="5"/>
      <c r="DC96" s="5"/>
      <c r="DH96" s="5"/>
    </row>
    <row r="97" spans="24:120">
      <c r="CS97" s="5"/>
      <c r="CX97" s="5"/>
      <c r="DC97" s="5"/>
      <c r="DH97" s="5"/>
      <c r="DP97" s="38" t="s">
        <v>14</v>
      </c>
    </row>
    <row r="98" spans="24:120" hidden="1">
      <c r="CS98" s="5"/>
      <c r="CX98" s="5"/>
      <c r="DC98" s="5"/>
      <c r="DH98" s="5"/>
    </row>
    <row r="99" spans="24:120"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idden="1">
      <c r="CT103" s="5"/>
      <c r="CV103" s="5"/>
      <c r="CW103" s="5"/>
      <c r="CY103" s="5"/>
      <c r="DA103" s="5"/>
      <c r="DB103" s="5"/>
      <c r="DD103" s="5"/>
      <c r="DF103" s="5"/>
      <c r="DG103" s="5"/>
      <c r="DI103" s="5"/>
      <c r="DK103" s="5"/>
      <c r="DL103" s="5"/>
      <c r="DM103" s="5"/>
      <c r="DN103" s="5"/>
      <c r="DO103" s="5"/>
      <c r="DP103" s="5"/>
    </row>
    <row r="104" spans="24:120" hidden="1">
      <c r="CV104" s="5"/>
      <c r="CW104" s="5"/>
      <c r="DA104" s="5"/>
      <c r="DB104" s="5"/>
      <c r="DF104" s="5"/>
      <c r="DG104" s="5"/>
      <c r="DK104" s="5"/>
      <c r="DL104" s="5"/>
      <c r="DN104" s="5"/>
      <c r="DO104" s="5"/>
      <c r="DP104" s="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38" customWidth="1"/>
    <col min="117" max="16384" width="9" style="5" hidden="1"/>
  </cols>
  <sheetData>
    <row r="1" spans="2:116">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row r="3" spans="2:116"/>
    <row r="4" spans="2:11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row r="7" spans="2:116"/>
    <row r="8" spans="2:116"/>
    <row r="9" spans="2:116"/>
    <row r="10" spans="2:116"/>
    <row r="11" spans="2:116"/>
    <row r="12" spans="2:116"/>
    <row r="13" spans="2:116"/>
    <row r="14" spans="2:116"/>
    <row r="15" spans="2:116"/>
    <row r="16" spans="2:116"/>
    <row r="17" spans="9:116"/>
    <row r="18" spans="9:11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row r="20" spans="9:116"/>
    <row r="21" spans="9:116">
      <c r="DL21" s="5"/>
    </row>
    <row r="22" spans="9:116">
      <c r="DI22" s="5"/>
      <c r="DJ22" s="5"/>
      <c r="DK22" s="5"/>
      <c r="DL22" s="5"/>
    </row>
    <row r="23" spans="9:116">
      <c r="CY23" s="5"/>
      <c r="CZ23" s="5"/>
      <c r="DA23" s="5"/>
      <c r="DB23" s="5"/>
      <c r="DC23" s="5"/>
      <c r="DD23" s="5"/>
      <c r="DE23" s="5"/>
      <c r="DF23" s="5"/>
      <c r="DG23" s="5"/>
      <c r="DH23" s="5"/>
      <c r="DI23" s="5"/>
      <c r="DJ23" s="5"/>
      <c r="DK23" s="5"/>
      <c r="DL23" s="5"/>
    </row>
    <row r="24" spans="9:116"/>
    <row r="25" spans="9:116"/>
    <row r="26" spans="9:116"/>
    <row r="27" spans="9:116"/>
    <row r="28" spans="9:116"/>
    <row r="29" spans="9:116"/>
    <row r="30" spans="9:116"/>
    <row r="31" spans="9:116"/>
    <row r="32" spans="9:116"/>
    <row r="33" spans="15:116"/>
    <row r="34" spans="15:116"/>
    <row r="35" spans="15:116">
      <c r="CZ35" s="5"/>
      <c r="DA35" s="5"/>
      <c r="DB35" s="5"/>
      <c r="DC35" s="5"/>
      <c r="DD35" s="5"/>
      <c r="DE35" s="5"/>
      <c r="DF35" s="5"/>
      <c r="DG35" s="5"/>
      <c r="DH35" s="5"/>
      <c r="DI35" s="5"/>
      <c r="DJ35" s="5"/>
      <c r="DK35" s="5"/>
      <c r="DL35" s="5"/>
    </row>
    <row r="36" spans="15:116"/>
    <row r="37" spans="15:116">
      <c r="DL37" s="5"/>
    </row>
    <row r="38" spans="15:116">
      <c r="DI38" s="5"/>
      <c r="DJ38" s="5"/>
      <c r="DK38" s="5"/>
      <c r="DL38" s="5"/>
    </row>
    <row r="39" spans="15:116"/>
    <row r="40" spans="15:116"/>
    <row r="41" spans="15:116"/>
    <row r="42" spans="15:116"/>
    <row r="43" spans="15:116">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c r="DL44" s="5"/>
    </row>
    <row r="45" spans="15:116"/>
    <row r="46" spans="15:116">
      <c r="DA46" s="5"/>
      <c r="DB46" s="5"/>
      <c r="DC46" s="5"/>
      <c r="DD46" s="5"/>
      <c r="DE46" s="5"/>
      <c r="DF46" s="5"/>
      <c r="DG46" s="5"/>
      <c r="DH46" s="5"/>
      <c r="DI46" s="5"/>
      <c r="DJ46" s="5"/>
      <c r="DK46" s="5"/>
      <c r="DL46" s="5"/>
    </row>
    <row r="47" spans="15:116"/>
    <row r="48" spans="15:116"/>
    <row r="49" spans="104:116"/>
    <row r="50" spans="104:116">
      <c r="CZ50" s="5"/>
      <c r="DA50" s="5"/>
      <c r="DB50" s="5"/>
      <c r="DC50" s="5"/>
      <c r="DD50" s="5"/>
      <c r="DE50" s="5"/>
      <c r="DF50" s="5"/>
      <c r="DG50" s="5"/>
      <c r="DH50" s="5"/>
      <c r="DI50" s="5"/>
      <c r="DJ50" s="5"/>
      <c r="DK50" s="5"/>
      <c r="DL50" s="5"/>
    </row>
    <row r="51" spans="104:116"/>
    <row r="52" spans="104:116"/>
    <row r="53" spans="104:116">
      <c r="DL53" s="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5"/>
      <c r="DD67" s="5"/>
      <c r="DE67" s="5"/>
      <c r="DF67" s="5"/>
      <c r="DG67" s="5"/>
      <c r="DH67" s="5"/>
      <c r="DI67" s="5"/>
      <c r="DJ67" s="5"/>
      <c r="DK67" s="5"/>
      <c r="DL67" s="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hXKWrN81TTjKP5s1DBHviHdYDWbWxrqDb8XGbbjWjKYS61PAtdJJnLKRZVpkx60u7bLp86D8NHHSOoBcr1S0g==" saltValue="8rVycKz+AKYEv7BzRckZH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c r="AS1" s="125"/>
      <c r="AT1" s="125"/>
    </row>
    <row r="2" spans="1:46">
      <c r="AS2" s="125"/>
      <c r="AT2" s="125"/>
    </row>
    <row r="3" spans="1:46">
      <c r="AS3" s="125"/>
      <c r="AT3" s="125"/>
    </row>
    <row r="4" spans="1:46">
      <c r="AS4" s="125"/>
      <c r="AT4" s="125"/>
    </row>
    <row r="5" spans="1:46" ht="17.25">
      <c r="A5" s="126" t="s">
        <v>451</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452</v>
      </c>
      <c r="AL6" s="130"/>
      <c r="AM6" s="130"/>
      <c r="AN6" s="130"/>
      <c r="AO6" s="125"/>
      <c r="AP6" s="125"/>
      <c r="AQ6" s="125"/>
      <c r="AR6" s="125"/>
    </row>
    <row r="7" spans="1:46" ht="13.5" customHeight="1">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1" t="s">
        <v>453</v>
      </c>
      <c r="AP7" s="135"/>
      <c r="AQ7" s="136" t="s">
        <v>454</v>
      </c>
      <c r="AR7" s="137"/>
    </row>
    <row r="8" spans="1:46">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42"/>
      <c r="AP8" s="141" t="s">
        <v>455</v>
      </c>
      <c r="AQ8" s="142" t="s">
        <v>456</v>
      </c>
      <c r="AR8" s="143" t="s">
        <v>457</v>
      </c>
    </row>
    <row r="9" spans="1:46">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3" t="s">
        <v>458</v>
      </c>
      <c r="AL9" s="1154"/>
      <c r="AM9" s="1154"/>
      <c r="AN9" s="1155"/>
      <c r="AO9" s="144">
        <v>5058194</v>
      </c>
      <c r="AP9" s="144">
        <v>49627</v>
      </c>
      <c r="AQ9" s="145">
        <v>62021</v>
      </c>
      <c r="AR9" s="146">
        <v>-20</v>
      </c>
    </row>
    <row r="10" spans="1:46" ht="13.5" customHeight="1">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3" t="s">
        <v>459</v>
      </c>
      <c r="AL10" s="1154"/>
      <c r="AM10" s="1154"/>
      <c r="AN10" s="1155"/>
      <c r="AO10" s="147">
        <v>716384</v>
      </c>
      <c r="AP10" s="147">
        <v>7029</v>
      </c>
      <c r="AQ10" s="148">
        <v>4339</v>
      </c>
      <c r="AR10" s="149">
        <v>62</v>
      </c>
    </row>
    <row r="11" spans="1:46" ht="13.5" customHeight="1">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3" t="s">
        <v>460</v>
      </c>
      <c r="AL11" s="1154"/>
      <c r="AM11" s="1154"/>
      <c r="AN11" s="1155"/>
      <c r="AO11" s="147">
        <v>1079</v>
      </c>
      <c r="AP11" s="147">
        <v>11</v>
      </c>
      <c r="AQ11" s="148">
        <v>554</v>
      </c>
      <c r="AR11" s="149">
        <v>-98</v>
      </c>
    </row>
    <row r="12" spans="1:46" ht="13.5" customHeight="1">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3" t="s">
        <v>461</v>
      </c>
      <c r="AL12" s="1154"/>
      <c r="AM12" s="1154"/>
      <c r="AN12" s="1155"/>
      <c r="AO12" s="147" t="s">
        <v>356</v>
      </c>
      <c r="AP12" s="147" t="s">
        <v>356</v>
      </c>
      <c r="AQ12" s="148">
        <v>17</v>
      </c>
      <c r="AR12" s="149" t="s">
        <v>356</v>
      </c>
    </row>
    <row r="13" spans="1:46" ht="13.5" customHeight="1">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3" t="s">
        <v>462</v>
      </c>
      <c r="AL13" s="1154"/>
      <c r="AM13" s="1154"/>
      <c r="AN13" s="1155"/>
      <c r="AO13" s="147">
        <v>255258</v>
      </c>
      <c r="AP13" s="147">
        <v>2504</v>
      </c>
      <c r="AQ13" s="148">
        <v>2525</v>
      </c>
      <c r="AR13" s="149">
        <v>-0.8</v>
      </c>
    </row>
    <row r="14" spans="1:46" ht="13.5" customHeight="1">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3" t="s">
        <v>463</v>
      </c>
      <c r="AL14" s="1154"/>
      <c r="AM14" s="1154"/>
      <c r="AN14" s="1155"/>
      <c r="AO14" s="147">
        <v>49882</v>
      </c>
      <c r="AP14" s="147">
        <v>489</v>
      </c>
      <c r="AQ14" s="148">
        <v>1158</v>
      </c>
      <c r="AR14" s="149">
        <v>-57.8</v>
      </c>
    </row>
    <row r="15" spans="1:46" ht="13.5" customHeight="1">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6" t="s">
        <v>464</v>
      </c>
      <c r="AL15" s="1157"/>
      <c r="AM15" s="1157"/>
      <c r="AN15" s="1158"/>
      <c r="AO15" s="147">
        <v>-392123</v>
      </c>
      <c r="AP15" s="147">
        <v>-3847</v>
      </c>
      <c r="AQ15" s="148">
        <v>-4174</v>
      </c>
      <c r="AR15" s="149">
        <v>-7.8</v>
      </c>
    </row>
    <row r="16" spans="1:46">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6" t="s">
        <v>121</v>
      </c>
      <c r="AL16" s="1157"/>
      <c r="AM16" s="1157"/>
      <c r="AN16" s="1158"/>
      <c r="AO16" s="147">
        <v>5688674</v>
      </c>
      <c r="AP16" s="147">
        <v>55812</v>
      </c>
      <c r="AQ16" s="148">
        <v>66439</v>
      </c>
      <c r="AR16" s="149">
        <v>-16</v>
      </c>
    </row>
    <row r="17" spans="1:46">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465</v>
      </c>
      <c r="AL19" s="125"/>
      <c r="AM19" s="125"/>
      <c r="AN19" s="125"/>
      <c r="AO19" s="125"/>
      <c r="AP19" s="125"/>
      <c r="AQ19" s="125"/>
      <c r="AR19" s="125"/>
    </row>
    <row r="20" spans="1:46">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466</v>
      </c>
      <c r="AP20" s="156" t="s">
        <v>467</v>
      </c>
      <c r="AQ20" s="157" t="s">
        <v>468</v>
      </c>
      <c r="AR20" s="158"/>
    </row>
    <row r="21" spans="1:46" s="164" customFormat="1">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59" t="s">
        <v>469</v>
      </c>
      <c r="AL21" s="1160"/>
      <c r="AM21" s="1160"/>
      <c r="AN21" s="1161"/>
      <c r="AO21" s="160">
        <v>3.99</v>
      </c>
      <c r="AP21" s="161">
        <v>6.1</v>
      </c>
      <c r="AQ21" s="162">
        <v>-2.11</v>
      </c>
      <c r="AR21" s="130"/>
      <c r="AS21" s="163"/>
      <c r="AT21" s="159"/>
    </row>
    <row r="22" spans="1:46" s="164" customFormat="1">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59" t="s">
        <v>470</v>
      </c>
      <c r="AL22" s="1160"/>
      <c r="AM22" s="1160"/>
      <c r="AN22" s="1161"/>
      <c r="AO22" s="165">
        <v>100.5</v>
      </c>
      <c r="AP22" s="166">
        <v>99</v>
      </c>
      <c r="AQ22" s="167">
        <v>1.5</v>
      </c>
      <c r="AR22" s="151"/>
      <c r="AS22" s="163"/>
      <c r="AT22" s="159"/>
    </row>
    <row r="23" spans="1:46" s="164" customFormat="1">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c r="A26" s="1152" t="s">
        <v>471</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c r="AT26" s="130"/>
    </row>
    <row r="27" spans="1:46">
      <c r="A27" s="172"/>
      <c r="AO27" s="125"/>
      <c r="AP27" s="125"/>
      <c r="AQ27" s="125"/>
      <c r="AR27" s="125"/>
      <c r="AS27" s="125"/>
      <c r="AT27" s="125"/>
    </row>
    <row r="28" spans="1:46" ht="17.25">
      <c r="A28" s="126" t="s">
        <v>472</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473</v>
      </c>
      <c r="AL29" s="130"/>
      <c r="AM29" s="130"/>
      <c r="AN29" s="130"/>
      <c r="AO29" s="125"/>
      <c r="AP29" s="125"/>
      <c r="AQ29" s="125"/>
      <c r="AR29" s="125"/>
      <c r="AS29" s="174"/>
    </row>
    <row r="30" spans="1:46" ht="13.5" customHeight="1">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1" t="s">
        <v>453</v>
      </c>
      <c r="AP30" s="135"/>
      <c r="AQ30" s="136" t="s">
        <v>454</v>
      </c>
      <c r="AR30" s="137"/>
    </row>
    <row r="31" spans="1:46">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42"/>
      <c r="AP31" s="141" t="s">
        <v>455</v>
      </c>
      <c r="AQ31" s="142" t="s">
        <v>456</v>
      </c>
      <c r="AR31" s="143" t="s">
        <v>457</v>
      </c>
    </row>
    <row r="32" spans="1:46" ht="27" customHeight="1">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43" t="s">
        <v>474</v>
      </c>
      <c r="AL32" s="1144"/>
      <c r="AM32" s="1144"/>
      <c r="AN32" s="1145"/>
      <c r="AO32" s="175">
        <v>2960400</v>
      </c>
      <c r="AP32" s="175">
        <v>29045</v>
      </c>
      <c r="AQ32" s="176">
        <v>33147</v>
      </c>
      <c r="AR32" s="177">
        <v>-12.4</v>
      </c>
    </row>
    <row r="33" spans="1:46" ht="13.5" customHeight="1">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43" t="s">
        <v>475</v>
      </c>
      <c r="AL33" s="1144"/>
      <c r="AM33" s="1144"/>
      <c r="AN33" s="1145"/>
      <c r="AO33" s="175" t="s">
        <v>356</v>
      </c>
      <c r="AP33" s="175" t="s">
        <v>356</v>
      </c>
      <c r="AQ33" s="176">
        <v>7</v>
      </c>
      <c r="AR33" s="177" t="s">
        <v>356</v>
      </c>
    </row>
    <row r="34" spans="1:46" ht="27" customHeight="1">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43" t="s">
        <v>476</v>
      </c>
      <c r="AL34" s="1144"/>
      <c r="AM34" s="1144"/>
      <c r="AN34" s="1145"/>
      <c r="AO34" s="175" t="s">
        <v>356</v>
      </c>
      <c r="AP34" s="175" t="s">
        <v>356</v>
      </c>
      <c r="AQ34" s="176">
        <v>24</v>
      </c>
      <c r="AR34" s="177" t="s">
        <v>356</v>
      </c>
    </row>
    <row r="35" spans="1:46" ht="27" customHeight="1">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43" t="s">
        <v>477</v>
      </c>
      <c r="AL35" s="1144"/>
      <c r="AM35" s="1144"/>
      <c r="AN35" s="1145"/>
      <c r="AO35" s="175">
        <v>458351</v>
      </c>
      <c r="AP35" s="175">
        <v>4497</v>
      </c>
      <c r="AQ35" s="176">
        <v>5872</v>
      </c>
      <c r="AR35" s="177">
        <v>-23.4</v>
      </c>
    </row>
    <row r="36" spans="1:46" ht="27" customHeight="1">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43" t="s">
        <v>478</v>
      </c>
      <c r="AL36" s="1144"/>
      <c r="AM36" s="1144"/>
      <c r="AN36" s="1145"/>
      <c r="AO36" s="175">
        <v>962</v>
      </c>
      <c r="AP36" s="175">
        <v>9</v>
      </c>
      <c r="AQ36" s="176">
        <v>1168</v>
      </c>
      <c r="AR36" s="177">
        <v>-99.2</v>
      </c>
    </row>
    <row r="37" spans="1:46" ht="13.5" customHeight="1">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43" t="s">
        <v>479</v>
      </c>
      <c r="AL37" s="1144"/>
      <c r="AM37" s="1144"/>
      <c r="AN37" s="1145"/>
      <c r="AO37" s="175">
        <v>380097</v>
      </c>
      <c r="AP37" s="175">
        <v>3729</v>
      </c>
      <c r="AQ37" s="176">
        <v>720</v>
      </c>
      <c r="AR37" s="177">
        <v>417.9</v>
      </c>
    </row>
    <row r="38" spans="1:46" ht="27" customHeight="1">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46" t="s">
        <v>480</v>
      </c>
      <c r="AL38" s="1147"/>
      <c r="AM38" s="1147"/>
      <c r="AN38" s="1148"/>
      <c r="AO38" s="178" t="s">
        <v>356</v>
      </c>
      <c r="AP38" s="178" t="s">
        <v>356</v>
      </c>
      <c r="AQ38" s="179">
        <v>1</v>
      </c>
      <c r="AR38" s="167" t="s">
        <v>356</v>
      </c>
      <c r="AS38" s="174"/>
    </row>
    <row r="39" spans="1:46">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46" t="s">
        <v>481</v>
      </c>
      <c r="AL39" s="1147"/>
      <c r="AM39" s="1147"/>
      <c r="AN39" s="1148"/>
      <c r="AO39" s="175">
        <v>-779776</v>
      </c>
      <c r="AP39" s="175">
        <v>-7650</v>
      </c>
      <c r="AQ39" s="176">
        <v>-6245</v>
      </c>
      <c r="AR39" s="177">
        <v>22.5</v>
      </c>
      <c r="AS39" s="174"/>
    </row>
    <row r="40" spans="1:46" ht="27" customHeight="1">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43" t="s">
        <v>482</v>
      </c>
      <c r="AL40" s="1144"/>
      <c r="AM40" s="1144"/>
      <c r="AN40" s="1145"/>
      <c r="AO40" s="175">
        <v>-2509884</v>
      </c>
      <c r="AP40" s="175">
        <v>-24625</v>
      </c>
      <c r="AQ40" s="176">
        <v>-25563</v>
      </c>
      <c r="AR40" s="177">
        <v>-3.7</v>
      </c>
      <c r="AS40" s="174"/>
    </row>
    <row r="41" spans="1:46">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9" t="s">
        <v>232</v>
      </c>
      <c r="AL41" s="1150"/>
      <c r="AM41" s="1150"/>
      <c r="AN41" s="1151"/>
      <c r="AO41" s="175">
        <v>510150</v>
      </c>
      <c r="AP41" s="175">
        <v>5005</v>
      </c>
      <c r="AQ41" s="176">
        <v>9130</v>
      </c>
      <c r="AR41" s="177">
        <v>-45.2</v>
      </c>
      <c r="AS41" s="174"/>
    </row>
    <row r="42" spans="1:46">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483</v>
      </c>
      <c r="AL42" s="125"/>
      <c r="AM42" s="125"/>
      <c r="AN42" s="125"/>
      <c r="AO42" s="125"/>
      <c r="AP42" s="125"/>
      <c r="AQ42" s="151"/>
      <c r="AR42" s="151"/>
      <c r="AS42" s="174"/>
    </row>
    <row r="43" spans="1:46">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c r="A47" s="184" t="s">
        <v>484</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485</v>
      </c>
      <c r="AL48" s="185"/>
      <c r="AM48" s="185"/>
      <c r="AN48" s="185"/>
      <c r="AO48" s="185"/>
      <c r="AP48" s="185"/>
      <c r="AQ48" s="186"/>
      <c r="AR48" s="185"/>
    </row>
    <row r="49" spans="1:44" ht="13.5" customHeight="1">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36" t="s">
        <v>453</v>
      </c>
      <c r="AN49" s="1138" t="s">
        <v>486</v>
      </c>
      <c r="AO49" s="1139"/>
      <c r="AP49" s="1139"/>
      <c r="AQ49" s="1139"/>
      <c r="AR49" s="1140"/>
    </row>
    <row r="50" spans="1:44">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37"/>
      <c r="AN50" s="191" t="s">
        <v>487</v>
      </c>
      <c r="AO50" s="192" t="s">
        <v>488</v>
      </c>
      <c r="AP50" s="193" t="s">
        <v>489</v>
      </c>
      <c r="AQ50" s="194" t="s">
        <v>490</v>
      </c>
      <c r="AR50" s="195" t="s">
        <v>491</v>
      </c>
    </row>
    <row r="51" spans="1:44">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492</v>
      </c>
      <c r="AL51" s="188"/>
      <c r="AM51" s="196">
        <v>4653092</v>
      </c>
      <c r="AN51" s="197">
        <v>46281</v>
      </c>
      <c r="AO51" s="198">
        <v>9.5</v>
      </c>
      <c r="AP51" s="199">
        <v>47820</v>
      </c>
      <c r="AQ51" s="200">
        <v>7.5</v>
      </c>
      <c r="AR51" s="201">
        <v>2</v>
      </c>
    </row>
    <row r="52" spans="1:44">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493</v>
      </c>
      <c r="AM52" s="204">
        <v>997836</v>
      </c>
      <c r="AN52" s="205">
        <v>9925</v>
      </c>
      <c r="AO52" s="206">
        <v>-13.8</v>
      </c>
      <c r="AP52" s="207">
        <v>25855</v>
      </c>
      <c r="AQ52" s="208">
        <v>-0.1</v>
      </c>
      <c r="AR52" s="209">
        <v>-13.7</v>
      </c>
    </row>
    <row r="53" spans="1:44">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494</v>
      </c>
      <c r="AL53" s="188"/>
      <c r="AM53" s="196">
        <v>5224511</v>
      </c>
      <c r="AN53" s="197">
        <v>51762</v>
      </c>
      <c r="AO53" s="198">
        <v>11.8</v>
      </c>
      <c r="AP53" s="199">
        <v>41934</v>
      </c>
      <c r="AQ53" s="200">
        <v>-12.3</v>
      </c>
      <c r="AR53" s="201">
        <v>24.1</v>
      </c>
    </row>
    <row r="54" spans="1:44">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493</v>
      </c>
      <c r="AM54" s="204">
        <v>1662349</v>
      </c>
      <c r="AN54" s="205">
        <v>16470</v>
      </c>
      <c r="AO54" s="206">
        <v>65.900000000000006</v>
      </c>
      <c r="AP54" s="207">
        <v>23352</v>
      </c>
      <c r="AQ54" s="208">
        <v>-9.6999999999999993</v>
      </c>
      <c r="AR54" s="209">
        <v>75.599999999999994</v>
      </c>
    </row>
    <row r="55" spans="1:44">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495</v>
      </c>
      <c r="AL55" s="188"/>
      <c r="AM55" s="196">
        <v>4279678</v>
      </c>
      <c r="AN55" s="197">
        <v>42308</v>
      </c>
      <c r="AO55" s="198">
        <v>-18.3</v>
      </c>
      <c r="AP55" s="199">
        <v>45588</v>
      </c>
      <c r="AQ55" s="200">
        <v>8.6999999999999993</v>
      </c>
      <c r="AR55" s="201">
        <v>-27</v>
      </c>
    </row>
    <row r="56" spans="1:44">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493</v>
      </c>
      <c r="AM56" s="204">
        <v>1717349</v>
      </c>
      <c r="AN56" s="205">
        <v>16977</v>
      </c>
      <c r="AO56" s="206">
        <v>3.1</v>
      </c>
      <c r="AP56" s="207">
        <v>24150</v>
      </c>
      <c r="AQ56" s="208">
        <v>3.4</v>
      </c>
      <c r="AR56" s="209">
        <v>-0.3</v>
      </c>
    </row>
    <row r="57" spans="1:44">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496</v>
      </c>
      <c r="AL57" s="188"/>
      <c r="AM57" s="196">
        <v>4399985</v>
      </c>
      <c r="AN57" s="197">
        <v>43158</v>
      </c>
      <c r="AO57" s="198">
        <v>2</v>
      </c>
      <c r="AP57" s="199">
        <v>44161</v>
      </c>
      <c r="AQ57" s="200">
        <v>-3.1</v>
      </c>
      <c r="AR57" s="201">
        <v>5.0999999999999996</v>
      </c>
    </row>
    <row r="58" spans="1:44">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493</v>
      </c>
      <c r="AM58" s="204">
        <v>1934360</v>
      </c>
      <c r="AN58" s="205">
        <v>18974</v>
      </c>
      <c r="AO58" s="206">
        <v>11.8</v>
      </c>
      <c r="AP58" s="207">
        <v>23644</v>
      </c>
      <c r="AQ58" s="208">
        <v>-2.1</v>
      </c>
      <c r="AR58" s="209">
        <v>13.9</v>
      </c>
    </row>
    <row r="59" spans="1:44">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497</v>
      </c>
      <c r="AL59" s="188"/>
      <c r="AM59" s="196">
        <v>2733099</v>
      </c>
      <c r="AN59" s="197">
        <v>26815</v>
      </c>
      <c r="AO59" s="198">
        <v>-37.9</v>
      </c>
      <c r="AP59" s="199">
        <v>43955</v>
      </c>
      <c r="AQ59" s="200">
        <v>-0.5</v>
      </c>
      <c r="AR59" s="201">
        <v>-37.4</v>
      </c>
    </row>
    <row r="60" spans="1:44">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493</v>
      </c>
      <c r="AM60" s="204">
        <v>975841</v>
      </c>
      <c r="AN60" s="205">
        <v>9574</v>
      </c>
      <c r="AO60" s="206">
        <v>-49.5</v>
      </c>
      <c r="AP60" s="207">
        <v>21318</v>
      </c>
      <c r="AQ60" s="208">
        <v>-9.8000000000000007</v>
      </c>
      <c r="AR60" s="209">
        <v>-39.700000000000003</v>
      </c>
    </row>
    <row r="61" spans="1:44">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498</v>
      </c>
      <c r="AL61" s="210"/>
      <c r="AM61" s="211">
        <v>4258073</v>
      </c>
      <c r="AN61" s="212">
        <v>42065</v>
      </c>
      <c r="AO61" s="213">
        <v>-6.6</v>
      </c>
      <c r="AP61" s="214">
        <v>44692</v>
      </c>
      <c r="AQ61" s="215">
        <v>0.1</v>
      </c>
      <c r="AR61" s="201">
        <v>-6.7</v>
      </c>
    </row>
    <row r="62" spans="1:44">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493</v>
      </c>
      <c r="AM62" s="204">
        <v>1457547</v>
      </c>
      <c r="AN62" s="205">
        <v>14384</v>
      </c>
      <c r="AO62" s="206">
        <v>3.5</v>
      </c>
      <c r="AP62" s="207">
        <v>23664</v>
      </c>
      <c r="AQ62" s="208">
        <v>-3.7</v>
      </c>
      <c r="AR62" s="209">
        <v>7.2</v>
      </c>
    </row>
    <row r="63" spans="1:44">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c r="AK67" s="125"/>
      <c r="AL67" s="125"/>
      <c r="AM67" s="125"/>
      <c r="AN67" s="125"/>
      <c r="AO67" s="125"/>
      <c r="AP67" s="125"/>
      <c r="AQ67" s="125"/>
      <c r="AR67" s="125"/>
      <c r="AS67" s="125"/>
      <c r="AT67" s="125"/>
    </row>
    <row r="68" spans="1:46" ht="13.5" hidden="1" customHeight="1">
      <c r="AK68" s="125"/>
      <c r="AL68" s="125"/>
      <c r="AM68" s="125"/>
      <c r="AN68" s="125"/>
      <c r="AO68" s="125"/>
      <c r="AP68" s="125"/>
      <c r="AQ68" s="125"/>
      <c r="AR68" s="125"/>
    </row>
    <row r="69" spans="1:46" ht="13.5" hidden="1" customHeight="1">
      <c r="AK69" s="125"/>
      <c r="AL69" s="125"/>
      <c r="AM69" s="125"/>
      <c r="AN69" s="125"/>
      <c r="AO69" s="125"/>
      <c r="AP69" s="125"/>
      <c r="AQ69" s="125"/>
      <c r="AR69" s="125"/>
    </row>
    <row r="70" spans="1:46" hidden="1">
      <c r="AK70" s="125"/>
      <c r="AL70" s="125"/>
      <c r="AM70" s="125"/>
      <c r="AN70" s="125"/>
      <c r="AO70" s="125"/>
      <c r="AP70" s="125"/>
      <c r="AQ70" s="125"/>
      <c r="AR70" s="125"/>
    </row>
    <row r="71" spans="1:46" hidden="1">
      <c r="AK71" s="125"/>
      <c r="AL71" s="125"/>
      <c r="AM71" s="125"/>
      <c r="AN71" s="125"/>
      <c r="AO71" s="125"/>
      <c r="AP71" s="125"/>
      <c r="AQ71" s="125"/>
      <c r="AR71" s="125"/>
    </row>
    <row r="72" spans="1:46" hidden="1">
      <c r="AK72" s="125"/>
      <c r="AL72" s="125"/>
      <c r="AM72" s="125"/>
      <c r="AN72" s="125"/>
      <c r="AO72" s="125"/>
      <c r="AP72" s="125"/>
      <c r="AQ72" s="125"/>
      <c r="AR72" s="125"/>
    </row>
    <row r="73" spans="1:46" hidden="1">
      <c r="AK73" s="125"/>
      <c r="AL73" s="125"/>
      <c r="AM73" s="125"/>
      <c r="AN73" s="125"/>
      <c r="AO73" s="125"/>
      <c r="AP73" s="125"/>
      <c r="AQ73" s="125"/>
      <c r="AR73" s="125"/>
    </row>
  </sheetData>
  <sheetProtection algorithmName="SHA-512" hashValue="rAuKWqeNABflGiMqj4aIKD+Cexiy4ofR50PzEZKQMHzCoOUUwfUs3gXLPfriUfp8TfyKb1urdGPKnAX0H3xbXQ==" saltValue="uuHb+o/+g9dWA9XJiJYC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c r="B2" s="5"/>
      <c r="DG2" s="5"/>
    </row>
    <row r="3" spans="2:12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row r="5" spans="2:125"/>
    <row r="6" spans="2:125"/>
    <row r="7" spans="2:125"/>
    <row r="8" spans="2:125"/>
    <row r="9" spans="2:125">
      <c r="DU9" s="5"/>
    </row>
    <row r="10" spans="2:125"/>
    <row r="11" spans="2:125"/>
    <row r="12" spans="2:125"/>
    <row r="13" spans="2:125"/>
    <row r="14" spans="2:125"/>
    <row r="15" spans="2:125"/>
    <row r="16" spans="2:125"/>
    <row r="17" spans="125:125">
      <c r="DU17" s="5"/>
    </row>
    <row r="18" spans="125:125"/>
    <row r="19" spans="125:125"/>
    <row r="20" spans="125:125">
      <c r="DU20" s="5"/>
    </row>
    <row r="21" spans="125:125">
      <c r="DU21" s="5"/>
    </row>
    <row r="22" spans="125:125"/>
    <row r="23" spans="125:125"/>
    <row r="24" spans="125:125"/>
    <row r="25" spans="125:125"/>
    <row r="26" spans="125:125"/>
    <row r="27" spans="125:125"/>
    <row r="28" spans="125:125">
      <c r="DU28" s="5"/>
    </row>
    <row r="29" spans="125:125"/>
    <row r="30" spans="125:125"/>
    <row r="31" spans="125:125"/>
    <row r="32" spans="125:125"/>
    <row r="33" spans="2:125">
      <c r="B33" s="5"/>
      <c r="G33" s="5"/>
      <c r="I33" s="5"/>
    </row>
    <row r="34" spans="2:125">
      <c r="C34" s="5"/>
      <c r="P34" s="5"/>
      <c r="DE34" s="5"/>
      <c r="DH34" s="5"/>
    </row>
    <row r="35" spans="2:125">
      <c r="D35" s="5"/>
      <c r="E35" s="5"/>
      <c r="DG35" s="5"/>
      <c r="DJ35" s="5"/>
      <c r="DP35" s="5"/>
      <c r="DQ35" s="5"/>
      <c r="DR35" s="5"/>
      <c r="DS35" s="5"/>
      <c r="DT35" s="5"/>
      <c r="DU35" s="5"/>
    </row>
    <row r="36" spans="2:12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c r="DU37" s="5"/>
    </row>
    <row r="38" spans="2:125">
      <c r="DT38" s="5"/>
      <c r="DU38" s="5"/>
    </row>
    <row r="39" spans="2:125"/>
    <row r="40" spans="2:125">
      <c r="DH40" s="5"/>
    </row>
    <row r="41" spans="2:125">
      <c r="DE41" s="5"/>
    </row>
    <row r="42" spans="2:125">
      <c r="DG42" s="5"/>
      <c r="DJ42" s="5"/>
    </row>
    <row r="43" spans="2:12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c r="DU44" s="5"/>
    </row>
    <row r="45" spans="2:125"/>
    <row r="46" spans="2:125"/>
    <row r="47" spans="2:125"/>
    <row r="48" spans="2:125">
      <c r="DT48" s="5"/>
      <c r="DU48" s="5"/>
    </row>
    <row r="49" spans="120:125">
      <c r="DU49" s="5"/>
    </row>
    <row r="50" spans="120:125">
      <c r="DU50" s="5"/>
    </row>
    <row r="51" spans="120:125">
      <c r="DP51" s="5"/>
      <c r="DQ51" s="5"/>
      <c r="DR51" s="5"/>
      <c r="DS51" s="5"/>
      <c r="DT51" s="5"/>
      <c r="DU51" s="5"/>
    </row>
    <row r="52" spans="120:125"/>
    <row r="53" spans="120:125"/>
    <row r="54" spans="120:125">
      <c r="DU54" s="5"/>
    </row>
    <row r="55" spans="120:125"/>
    <row r="56" spans="120:125"/>
    <row r="57" spans="120:125"/>
    <row r="58" spans="120:125">
      <c r="DU58" s="5"/>
    </row>
    <row r="59" spans="120:125"/>
    <row r="60" spans="120:125"/>
    <row r="61" spans="120:125"/>
    <row r="62" spans="120:125"/>
    <row r="63" spans="120:125">
      <c r="DU63" s="5"/>
    </row>
    <row r="64" spans="120:125">
      <c r="DT64" s="5"/>
      <c r="DU64" s="5"/>
    </row>
    <row r="65" spans="123:125"/>
    <row r="66" spans="123:125"/>
    <row r="67" spans="123:125"/>
    <row r="68" spans="123:125"/>
    <row r="69" spans="123:125">
      <c r="DS69" s="5"/>
      <c r="DT69" s="5"/>
      <c r="DU69" s="5"/>
    </row>
    <row r="70" spans="123:125"/>
    <row r="71" spans="123:125"/>
    <row r="72" spans="123:125"/>
    <row r="73" spans="123:125"/>
    <row r="74" spans="123:125"/>
    <row r="75" spans="123:125"/>
    <row r="76" spans="123:125"/>
    <row r="77" spans="123:125"/>
    <row r="78" spans="123:125"/>
    <row r="79" spans="123:125"/>
    <row r="80" spans="123:125"/>
    <row r="81" spans="116:125"/>
    <row r="82" spans="116:125">
      <c r="DL82" s="5"/>
    </row>
    <row r="83" spans="116:125">
      <c r="DM83" s="5"/>
      <c r="DN83" s="5"/>
      <c r="DO83" s="5"/>
      <c r="DP83" s="5"/>
      <c r="DQ83" s="5"/>
      <c r="DR83" s="5"/>
      <c r="DS83" s="5"/>
      <c r="DT83" s="5"/>
      <c r="DU83" s="5"/>
    </row>
    <row r="84" spans="116:125"/>
    <row r="85" spans="116:125"/>
    <row r="86" spans="116:125"/>
    <row r="87" spans="116:125"/>
    <row r="88" spans="116:125">
      <c r="DU88" s="5"/>
    </row>
    <row r="89" spans="116:125"/>
    <row r="90" spans="116:125"/>
    <row r="91" spans="116:125"/>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0" spans="125:125" ht="13.5" hidden="1" customHeight="1"/>
    <row r="121" spans="125:125" ht="13.5" hidden="1" customHeight="1">
      <c r="DU121" s="5"/>
    </row>
  </sheetData>
  <sheetProtection algorithmName="SHA-512" hashValue="6sh3vK2c6yudJDpb1p7TwURsWo7g0s/JQNub/8rc+rd1oYbB8hTBUzolVCGaAu03JfVRMIj4AR/dksl3FG2eWw==" saltValue="F3TWjz40URjYUybFM/+n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c r="B2" s="5"/>
      <c r="T2" s="5"/>
    </row>
    <row r="3" spans="1:12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5"/>
      <c r="G33" s="5"/>
      <c r="I33" s="5"/>
    </row>
    <row r="34" spans="2:125">
      <c r="C34" s="5"/>
      <c r="P34" s="5"/>
      <c r="R34" s="5"/>
      <c r="U34" s="5"/>
    </row>
    <row r="35" spans="2:12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c r="F36" s="5"/>
      <c r="H36" s="5"/>
      <c r="J36" s="5"/>
      <c r="K36" s="5"/>
      <c r="L36" s="5"/>
      <c r="M36" s="5"/>
      <c r="N36" s="5"/>
      <c r="O36" s="5"/>
      <c r="Q36" s="5"/>
      <c r="S36" s="5"/>
      <c r="V36" s="5"/>
    </row>
    <row r="37" spans="2:125"/>
    <row r="38" spans="2:125"/>
    <row r="39" spans="2:125"/>
    <row r="40" spans="2:125">
      <c r="U40" s="5"/>
    </row>
    <row r="41" spans="2:125">
      <c r="R41" s="5"/>
    </row>
    <row r="42" spans="2:12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c r="Q43" s="5"/>
      <c r="S43" s="5"/>
      <c r="V43" s="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AqeRqOIUwocESkybb7/MfDB+FKXoYVOC71gnBd04aMUgfb9ZroS727SuriMaDMXC+nboo/r15DP9lEaL/Fjncg==" saltValue="xdX//JG6BRW/IAk6VOpt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218" customWidth="1"/>
    <col min="2" max="16" width="14.625" style="218" customWidth="1"/>
    <col min="17" max="16384" width="0" style="218"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19"/>
      <c r="C45" s="219"/>
      <c r="D45" s="219"/>
      <c r="E45" s="219"/>
      <c r="F45" s="219"/>
      <c r="G45" s="219"/>
      <c r="H45" s="219"/>
      <c r="I45" s="219"/>
      <c r="J45" s="220" t="s">
        <v>499</v>
      </c>
    </row>
    <row r="46" spans="2:10" ht="29.25" customHeight="1" thickBot="1">
      <c r="B46" s="221" t="s">
        <v>24</v>
      </c>
      <c r="C46" s="222"/>
      <c r="D46" s="222"/>
      <c r="E46" s="223" t="s">
        <v>500</v>
      </c>
      <c r="F46" s="224" t="s">
        <v>3</v>
      </c>
      <c r="G46" s="225" t="s">
        <v>4</v>
      </c>
      <c r="H46" s="225" t="s">
        <v>5</v>
      </c>
      <c r="I46" s="225" t="s">
        <v>6</v>
      </c>
      <c r="J46" s="226" t="s">
        <v>7</v>
      </c>
    </row>
    <row r="47" spans="2:10" ht="57.75" customHeight="1">
      <c r="B47" s="227"/>
      <c r="C47" s="1162" t="s">
        <v>501</v>
      </c>
      <c r="D47" s="1162"/>
      <c r="E47" s="1163"/>
      <c r="F47" s="228">
        <v>27.75</v>
      </c>
      <c r="G47" s="229">
        <v>25.44</v>
      </c>
      <c r="H47" s="229">
        <v>21.85</v>
      </c>
      <c r="I47" s="229">
        <v>19.95</v>
      </c>
      <c r="J47" s="230">
        <v>16.54</v>
      </c>
    </row>
    <row r="48" spans="2:10" ht="57.75" customHeight="1">
      <c r="B48" s="231"/>
      <c r="C48" s="1164" t="s">
        <v>502</v>
      </c>
      <c r="D48" s="1164"/>
      <c r="E48" s="1165"/>
      <c r="F48" s="232">
        <v>4.0199999999999996</v>
      </c>
      <c r="G48" s="233">
        <v>3.61</v>
      </c>
      <c r="H48" s="233">
        <v>3.16</v>
      </c>
      <c r="I48" s="233">
        <v>5.12</v>
      </c>
      <c r="J48" s="234">
        <v>8.6199999999999992</v>
      </c>
    </row>
    <row r="49" spans="2:10" ht="57.75" customHeight="1" thickBot="1">
      <c r="B49" s="235"/>
      <c r="C49" s="1166" t="s">
        <v>503</v>
      </c>
      <c r="D49" s="1166"/>
      <c r="E49" s="1167"/>
      <c r="F49" s="236">
        <v>1.52</v>
      </c>
      <c r="G49" s="237" t="s">
        <v>504</v>
      </c>
      <c r="H49" s="237" t="s">
        <v>505</v>
      </c>
      <c r="I49" s="237" t="s">
        <v>506</v>
      </c>
      <c r="J49" s="238">
        <v>9</v>
      </c>
    </row>
    <row r="50" spans="2:10"/>
  </sheetData>
  <sheetProtection algorithmName="SHA-512" hashValue="i0QMMH6tJ01acGj3E28NQhlgN63NobcAAhZKWh01+2WMzKlujlb9kKUOWtccRuqxcxmR8euDXDzz1skN95DzaQ==" saltValue="eGJsqwKVksfm3z5aMvzr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2023-10-06T12:22:40Z</cp:lastPrinted>
  <dcterms:created xsi:type="dcterms:W3CDTF">2023-09-21T00:49:12Z</dcterms:created>
  <dcterms:modified xsi:type="dcterms:W3CDTF">2023-11-01T01:23:23Z</dcterms:modified>
  <cp:category/>
</cp:coreProperties>
</file>