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435" yWindow="65446" windowWidth="13695" windowHeight="8100" tabRatio="797" firstSheet="1" activeTab="5"/>
  </bookViews>
  <sheets>
    <sheet name="様式第１号" sheetId="1" r:id="rId1"/>
    <sheet name="別紙1-1（認こ）" sheetId="2" r:id="rId2"/>
    <sheet name="別紙1-2（幼）" sheetId="3" r:id="rId3"/>
    <sheet name="別紙２" sheetId="4" r:id="rId4"/>
    <sheet name="別紙３" sheetId="5" r:id="rId5"/>
    <sheet name="様式第１号 （記入例) " sheetId="6" r:id="rId6"/>
    <sheet name="別紙1-1（記入例）" sheetId="7" r:id="rId7"/>
    <sheet name="別紙1-2（記入例）" sheetId="8" r:id="rId8"/>
    <sheet name="別紙２（記入例） " sheetId="9" r:id="rId9"/>
    <sheet name="別紙３（記入例）" sheetId="10" r:id="rId10"/>
  </sheets>
  <definedNames>
    <definedName name="_xlnm.Print_Area" localSheetId="6">'別紙1-1（記入例）'!$A$1:$L$30</definedName>
    <definedName name="_xlnm.Print_Area" localSheetId="1">'別紙1-1（認こ）'!$A$1:$L$30</definedName>
    <definedName name="_xlnm.Print_Area" localSheetId="7">'別紙1-2（記入例）'!$A$1:$L$30</definedName>
    <definedName name="_xlnm.Print_Area" localSheetId="2">'別紙1-2（幼）'!$A$1:$L$30</definedName>
    <definedName name="_xlnm.Print_Area" localSheetId="3">'別紙２'!$A$1:$I$39</definedName>
    <definedName name="_xlnm.Print_Area" localSheetId="8">'別紙２（記入例） '!$A$1:$I$39</definedName>
    <definedName name="_xlnm.Print_Area" localSheetId="4">'別紙３'!$A$1:$M$42</definedName>
    <definedName name="_xlnm.Print_Area" localSheetId="9">'別紙３（記入例）'!$A$1:$M$43</definedName>
  </definedNames>
  <calcPr fullCalcOnLoad="1"/>
</workbook>
</file>

<file path=xl/sharedStrings.xml><?xml version="1.0" encoding="utf-8"?>
<sst xmlns="http://schemas.openxmlformats.org/spreadsheetml/2006/main" count="370" uniqueCount="135">
  <si>
    <t>円</t>
  </si>
  <si>
    <t>　　収　入</t>
  </si>
  <si>
    <t>金　　額（円）</t>
  </si>
  <si>
    <t>　１　福岡県私立幼稚園等</t>
  </si>
  <si>
    <t>　２　一般収入（３－１）</t>
  </si>
  <si>
    <t>　３　合　　　　　計</t>
  </si>
  <si>
    <t>　　支　出</t>
  </si>
  <si>
    <t>　　　科　　　　　目</t>
  </si>
  <si>
    <t>収入合計と一致</t>
  </si>
  <si>
    <t>科　　　　　目</t>
  </si>
  <si>
    <t>備　　　考</t>
  </si>
  <si>
    <t>　　　設備費補助金</t>
  </si>
  <si>
    <t>合　　　　　計</t>
  </si>
  <si>
    <t>学校法人けんちょう学園</t>
  </si>
  <si>
    <t>法人コード</t>
  </si>
  <si>
    <t>（文書番号）</t>
  </si>
  <si>
    <t>所　在　地</t>
  </si>
  <si>
    <t>理事長名　　　　　　　　　　　　　印</t>
  </si>
  <si>
    <t>幼稚園名</t>
  </si>
  <si>
    <t>４　添付書類</t>
  </si>
  <si>
    <t>幼稚園ごとに報告書を作成してください。</t>
  </si>
  <si>
    <t>記入上の注意</t>
  </si>
  <si>
    <t>支払日</t>
  </si>
  <si>
    <t>５５５</t>
  </si>
  <si>
    <t>記入者氏名</t>
  </si>
  <si>
    <t>法人コード
（3ケタ）</t>
  </si>
  <si>
    <t>補助事業報告書</t>
  </si>
  <si>
    <t>学校法人名</t>
  </si>
  <si>
    <t>様式第４号（第９条関係）</t>
  </si>
  <si>
    <t>１　交付決定額</t>
  </si>
  <si>
    <t>２　実績額</t>
  </si>
  <si>
    <t>３　不用額（１－２）</t>
  </si>
  <si>
    <t>金</t>
  </si>
  <si>
    <t>記</t>
  </si>
  <si>
    <t>　　　　　　　　　　　　　　　　　　　　　　学校法人名</t>
  </si>
  <si>
    <t>幼稚園ｺｰﾄﾞ</t>
  </si>
  <si>
    <t>TEL</t>
  </si>
  <si>
    <t>FAX</t>
  </si>
  <si>
    <t>　福岡市博多区東公園７－７</t>
  </si>
  <si>
    <r>
      <t>　</t>
    </r>
    <r>
      <rPr>
        <sz val="11"/>
        <rFont val="HG教科書体"/>
        <family val="1"/>
      </rPr>
      <t>学校法人けんちょう学園</t>
    </r>
  </si>
  <si>
    <t>　福岡　県庁</t>
  </si>
  <si>
    <t>印</t>
  </si>
  <si>
    <t>福岡　県庁</t>
  </si>
  <si>
    <t>福岡市博多区東公園７－７</t>
  </si>
  <si>
    <t>別紙２</t>
  </si>
  <si>
    <t>別紙３</t>
  </si>
  <si>
    <t>学校法人等名</t>
  </si>
  <si>
    <t>　　　学校法人等名</t>
  </si>
  <si>
    <r>
      <t>　　　学校法人等名　　</t>
    </r>
    <r>
      <rPr>
        <sz val="11"/>
        <rFont val="HG教科書体"/>
        <family val="1"/>
      </rPr>
      <t>学校法人けんちょう学園</t>
    </r>
  </si>
  <si>
    <t>　１　教育研究用機器備品</t>
  </si>
  <si>
    <t>55555</t>
  </si>
  <si>
    <t>092-643-3130</t>
  </si>
  <si>
    <t>092-643-3135</t>
  </si>
  <si>
    <t>令和　　年　　月　　日</t>
  </si>
  <si>
    <t>令和　　年
　　月　　日</t>
  </si>
  <si>
    <t>令和　　年
　　月　　日</t>
  </si>
  <si>
    <t>令和　　年
　　月　　日</t>
  </si>
  <si>
    <t>令和　　年　　月　　日</t>
  </si>
  <si>
    <t>　福岡県知事　殿</t>
  </si>
  <si>
    <t>　③　原本証明書（別紙３）</t>
  </si>
  <si>
    <t>　④　契約書又は注文請書（写し）</t>
  </si>
  <si>
    <t>（記名押印に代えて、署名することができる。）</t>
  </si>
  <si>
    <t>所在地</t>
  </si>
  <si>
    <t>学校法人等名</t>
  </si>
  <si>
    <t>理事長名</t>
  </si>
  <si>
    <t>学校法人名</t>
  </si>
  <si>
    <t>　福岡県知事　殿</t>
  </si>
  <si>
    <t>　①　補助事業報告書（別紙１－１又は１－２）</t>
  </si>
  <si>
    <t>　⑤　納品書（写し）</t>
  </si>
  <si>
    <t>　⑥　請求書（写し）</t>
  </si>
  <si>
    <t>　⑦　領収証（写し）</t>
  </si>
  <si>
    <t>　⑧　写真</t>
  </si>
  <si>
    <t>原本証明書（遊具等整備事業）</t>
  </si>
  <si>
    <t>別紙１－２</t>
  </si>
  <si>
    <t>幼稚園用</t>
  </si>
  <si>
    <t>幼稚園ｺｰﾄﾞ</t>
  </si>
  <si>
    <t>※「契約日」・・・契約書の契約締結日、注文請書の日付</t>
  </si>
  <si>
    <t>※「納品日」・・・納品、設置工事完了日</t>
  </si>
  <si>
    <t>※「備考欄」・・・購入数量、金額が下がった、設置場所を変更した場合に整備計画書と異なる実績
　　　　　　　　　になった内容を記入すること。
　　　　　　　　　　なお、整備計画書と異なる設備は購入できないので、注意すること。</t>
  </si>
  <si>
    <t>契約日</t>
  </si>
  <si>
    <r>
      <t xml:space="preserve">納品日
</t>
    </r>
    <r>
      <rPr>
        <sz val="8"/>
        <rFont val="ＭＳ ゴシック"/>
        <family val="3"/>
      </rPr>
      <t>（設置日）</t>
    </r>
  </si>
  <si>
    <t>金額</t>
  </si>
  <si>
    <t>備考欄</t>
  </si>
  <si>
    <t>令和　　年
　　月　　日</t>
  </si>
  <si>
    <t>令和　　年
　　月　　日</t>
  </si>
  <si>
    <t>補助事業額合計（税込）…（Ａ）</t>
  </si>
  <si>
    <t>補助基準額…（Ｂ）
2,000,000円</t>
  </si>
  <si>
    <t>（Ａ）か（Ｂ）のいずれか低い額×１／３…（Ｃ）
※千円未満切捨て</t>
  </si>
  <si>
    <t>交付決定額</t>
  </si>
  <si>
    <r>
      <t xml:space="preserve">精算額合計
</t>
    </r>
    <r>
      <rPr>
        <sz val="9"/>
        <rFont val="ＭＳ ゴシック"/>
        <family val="3"/>
      </rPr>
      <t>※（Ｄ）と交付決定額のいずれか低い額</t>
    </r>
  </si>
  <si>
    <t>別紙１－１</t>
  </si>
  <si>
    <t>認定こども園・翌年度認定こども園に移行する幼稚園用</t>
  </si>
  <si>
    <t>幼稚園等ごとに報告書を作成してください。</t>
  </si>
  <si>
    <t>認定こども園名</t>
  </si>
  <si>
    <t>（Ａ）か（Ｂ）のいずれか低い額×１／２…（Ｃ）
※千円未満切捨て</t>
  </si>
  <si>
    <t>※「契約日」・・・　契約書の契約締結日、注文請書の日付</t>
  </si>
  <si>
    <t>※「納品日」・・・　納品、設置工事完了日</t>
  </si>
  <si>
    <t>※「備考欄」・・・　購入数量、金額が下がった、設置場所を変更した場合に整備計画書と異なる実績
　　　　　　　　　になった内容を記入すること。
　　　　　　　　　　なお、整備計画書と異なる設備は購入できないので、注意すること。</t>
  </si>
  <si>
    <t>555</t>
  </si>
  <si>
    <t>県庁　太郎</t>
  </si>
  <si>
    <t>けんちょう幼稚園</t>
  </si>
  <si>
    <t>県庁こども園</t>
  </si>
  <si>
    <t>092-643-3130</t>
  </si>
  <si>
    <t>幼稚園ｺｰﾄﾞ</t>
  </si>
  <si>
    <t>092-643-3135</t>
  </si>
  <si>
    <t>　②　資金収支決算書（別紙２）</t>
  </si>
  <si>
    <t>遊具等整備事業</t>
  </si>
  <si>
    <t>整備番号及び名称
（整備計画書の番号及び名称を記入）</t>
  </si>
  <si>
    <t>①複合式遊具</t>
  </si>
  <si>
    <t>②ＡＥＤ</t>
  </si>
  <si>
    <t>①複合式遊具</t>
  </si>
  <si>
    <t>②ＡＥＤ</t>
  </si>
  <si>
    <t>令和３年
　１１月２４日</t>
  </si>
  <si>
    <t>令和４年
　２月１８日</t>
  </si>
  <si>
    <t>令和４年
　２月２２日</t>
  </si>
  <si>
    <t>令和３年
　１１月１５日</t>
  </si>
  <si>
    <t>令和３年
　１１月２９日</t>
  </si>
  <si>
    <t>令和３年
　１２月６日</t>
  </si>
  <si>
    <t>６４５，０００</t>
  </si>
  <si>
    <t>　令和５年１１月１日５私第１６８０号で交付決定を受けた標記補助金に係る実績について、福岡県私立幼稚園等設備費補助金交付要綱第９条の規定により、下記のとおり報告します。</t>
  </si>
  <si>
    <t>令和５年度福岡県私立幼稚園等設備費補助金（遊具等整備事業）実績報告書</t>
  </si>
  <si>
    <t>　令和５年度福岡県私立幼稚園等設備費補助金整備計画書（以下「整備計画書」という。）に基づき、下記の設備を整備しました。</t>
  </si>
  <si>
    <r>
      <t xml:space="preserve">（Ｃ）×0.5088（Ｄ）
</t>
    </r>
    <r>
      <rPr>
        <sz val="9"/>
        <rFont val="ＭＳ ゴシック"/>
        <family val="3"/>
      </rPr>
      <t>※千円未満切り捨て</t>
    </r>
  </si>
  <si>
    <t>令和５年度資金収支決算書（遊具等整備事業）　　</t>
  </si>
  <si>
    <t>　添付している令和５年度福岡県私立幼稚園等設備費補助金（遊具等整備事業）に係る関係書類の写しは、原本と相違ないことを証明します。</t>
  </si>
  <si>
    <r>
      <rPr>
        <sz val="11"/>
        <rFont val="HG教科書体"/>
        <family val="1"/>
      </rPr>
      <t>５第９９９９</t>
    </r>
    <r>
      <rPr>
        <sz val="11"/>
        <rFont val="ＭＳ 明朝"/>
        <family val="1"/>
      </rPr>
      <t>号</t>
    </r>
  </si>
  <si>
    <r>
      <t>令和６年２月</t>
    </r>
    <r>
      <rPr>
        <sz val="11"/>
        <rFont val="HG教科書体"/>
        <family val="1"/>
      </rPr>
      <t>○</t>
    </r>
    <r>
      <rPr>
        <sz val="11"/>
        <rFont val="ＭＳ 明朝"/>
        <family val="1"/>
      </rPr>
      <t>日</t>
    </r>
  </si>
  <si>
    <t>令和５年
　１１月２４日</t>
  </si>
  <si>
    <t>令和５年
　１１月１５日</t>
  </si>
  <si>
    <t>令和６年
　２月１８日</t>
  </si>
  <si>
    <t>令和５年
　１１月２９日</t>
  </si>
  <si>
    <t>令和６年
　２月２２日</t>
  </si>
  <si>
    <t>令和５年
　１２月６日</t>
  </si>
  <si>
    <t>４８０，０００</t>
  </si>
  <si>
    <t>１６５，０００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</si>
</sst>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  <numFmt numFmtId="182" formatCode="#,##0;&quot;△ &quot;#,##0"/>
    <numFmt numFmtId="183" formatCode="#,###"/>
    <numFmt numFmtId="184" formatCode="#,###&quot;円&quot;"/>
    <numFmt numFmtId="185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i/>
      <sz val="11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HG教科書体"/>
      <family val="1"/>
    </font>
    <font>
      <sz val="12"/>
      <name val="ＭＳ ゴシック"/>
      <family val="3"/>
    </font>
    <font>
      <sz val="12"/>
      <name val="HG教科書体"/>
      <family val="1"/>
    </font>
    <font>
      <sz val="10.5"/>
      <name val="ＭＳ 明朝"/>
      <family val="1"/>
    </font>
    <font>
      <sz val="9"/>
      <name val="ＭＳ 明朝"/>
      <family val="1"/>
    </font>
    <font>
      <sz val="10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 style="double"/>
      <diagonal style="thin"/>
    </border>
    <border diagonalUp="1">
      <left>
        <color indexed="63"/>
      </left>
      <right style="medium"/>
      <top style="medium"/>
      <bottom style="double"/>
      <diagonal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10" xfId="49" applyNumberFormat="1" applyFont="1" applyBorder="1" applyAlignment="1">
      <alignment horizontal="distributed" vertical="center" wrapText="1" indent="1"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49" fontId="3" fillId="0" borderId="0" xfId="49" applyNumberFormat="1" applyFont="1" applyBorder="1" applyAlignment="1">
      <alignment horizontal="center" vertical="center"/>
    </xf>
    <xf numFmtId="49" fontId="0" fillId="0" borderId="0" xfId="49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distributed" vertical="center" inden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49" fontId="9" fillId="0" borderId="0" xfId="49" applyNumberFormat="1" applyFont="1" applyBorder="1" applyAlignment="1">
      <alignment vertical="center"/>
    </xf>
    <xf numFmtId="49" fontId="10" fillId="0" borderId="10" xfId="49" applyNumberFormat="1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38" fontId="9" fillId="0" borderId="0" xfId="49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1" fillId="0" borderId="21" xfId="0" applyFont="1" applyBorder="1" applyAlignment="1">
      <alignment vertical="center" wrapText="1"/>
    </xf>
    <xf numFmtId="0" fontId="5" fillId="0" borderId="0" xfId="0" applyNumberFormat="1" applyFont="1" applyAlignment="1">
      <alignment horizontal="right" vertical="center"/>
    </xf>
    <xf numFmtId="0" fontId="9" fillId="33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9" fillId="0" borderId="23" xfId="0" applyFont="1" applyBorder="1" applyAlignment="1">
      <alignment horizontal="center" vertical="center" wrapText="1"/>
    </xf>
    <xf numFmtId="49" fontId="9" fillId="0" borderId="24" xfId="49" applyNumberFormat="1" applyFont="1" applyBorder="1" applyAlignment="1">
      <alignment horizontal="center" vertical="center" wrapText="1" shrinkToFit="1"/>
    </xf>
    <xf numFmtId="49" fontId="9" fillId="0" borderId="24" xfId="49" applyNumberFormat="1" applyFont="1" applyBorder="1" applyAlignment="1">
      <alignment horizontal="center" vertical="center" shrinkToFit="1"/>
    </xf>
    <xf numFmtId="49" fontId="9" fillId="0" borderId="25" xfId="49" applyNumberFormat="1" applyFont="1" applyBorder="1" applyAlignment="1">
      <alignment horizontal="center" vertical="center" wrapText="1"/>
    </xf>
    <xf numFmtId="184" fontId="11" fillId="0" borderId="26" xfId="0" applyNumberFormat="1" applyFont="1" applyBorder="1" applyAlignment="1">
      <alignment horizontal="right" vertical="center" wrapText="1"/>
    </xf>
    <xf numFmtId="184" fontId="11" fillId="0" borderId="27" xfId="0" applyNumberFormat="1" applyFont="1" applyBorder="1" applyAlignment="1">
      <alignment horizontal="right" vertical="center" wrapText="1"/>
    </xf>
    <xf numFmtId="184" fontId="11" fillId="0" borderId="0" xfId="0" applyNumberFormat="1" applyFont="1" applyBorder="1" applyAlignment="1">
      <alignment horizontal="right" vertical="center" wrapText="1"/>
    </xf>
    <xf numFmtId="184" fontId="11" fillId="0" borderId="28" xfId="0" applyNumberFormat="1" applyFont="1" applyBorder="1" applyAlignment="1">
      <alignment horizontal="right" vertical="center" wrapText="1"/>
    </xf>
    <xf numFmtId="0" fontId="9" fillId="18" borderId="29" xfId="0" applyFont="1" applyFill="1" applyBorder="1" applyAlignment="1">
      <alignment vertical="center" wrapText="1"/>
    </xf>
    <xf numFmtId="38" fontId="9" fillId="0" borderId="0" xfId="49" applyFont="1" applyAlignment="1">
      <alignment horizontal="right" vertical="center"/>
    </xf>
    <xf numFmtId="49" fontId="0" fillId="0" borderId="30" xfId="49" applyNumberFormat="1" applyFont="1" applyBorder="1" applyAlignment="1">
      <alignment horizontal="distributed" vertical="center" indent="1"/>
    </xf>
    <xf numFmtId="49" fontId="0" fillId="0" borderId="31" xfId="49" applyNumberFormat="1" applyFont="1" applyBorder="1" applyAlignment="1">
      <alignment horizontal="distributed" vertical="center" indent="1"/>
    </xf>
    <xf numFmtId="49" fontId="0" fillId="0" borderId="32" xfId="49" applyNumberFormat="1" applyFont="1" applyBorder="1" applyAlignment="1">
      <alignment horizontal="distributed" vertical="center" indent="1"/>
    </xf>
    <xf numFmtId="184" fontId="13" fillId="0" borderId="26" xfId="0" applyNumberFormat="1" applyFont="1" applyBorder="1" applyAlignment="1">
      <alignment horizontal="right" vertical="center" wrapText="1"/>
    </xf>
    <xf numFmtId="184" fontId="13" fillId="0" borderId="0" xfId="0" applyNumberFormat="1" applyFont="1" applyBorder="1" applyAlignment="1">
      <alignment horizontal="right" vertical="center" wrapText="1"/>
    </xf>
    <xf numFmtId="184" fontId="13" fillId="0" borderId="28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 applyAlignment="1">
      <alignment horizontal="right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49" fontId="9" fillId="0" borderId="37" xfId="49" applyNumberFormat="1" applyFont="1" applyBorder="1" applyAlignment="1">
      <alignment horizontal="center" vertical="center" wrapText="1"/>
    </xf>
    <xf numFmtId="49" fontId="9" fillId="0" borderId="31" xfId="49" applyNumberFormat="1" applyFont="1" applyBorder="1" applyAlignment="1">
      <alignment horizontal="center" vertical="center"/>
    </xf>
    <xf numFmtId="49" fontId="9" fillId="0" borderId="38" xfId="49" applyNumberFormat="1" applyFont="1" applyBorder="1" applyAlignment="1">
      <alignment horizontal="center" vertical="center" wrapText="1" shrinkToFit="1"/>
    </xf>
    <xf numFmtId="49" fontId="9" fillId="0" borderId="39" xfId="49" applyNumberFormat="1" applyFont="1" applyBorder="1" applyAlignment="1">
      <alignment horizontal="center" vertical="center" wrapText="1" shrinkToFit="1"/>
    </xf>
    <xf numFmtId="49" fontId="9" fillId="0" borderId="40" xfId="49" applyNumberFormat="1" applyFont="1" applyBorder="1" applyAlignment="1">
      <alignment horizontal="center" vertical="center" wrapText="1" shrinkToFit="1"/>
    </xf>
    <xf numFmtId="49" fontId="9" fillId="0" borderId="41" xfId="49" applyNumberFormat="1" applyFont="1" applyBorder="1" applyAlignment="1">
      <alignment horizontal="center" vertical="center" wrapText="1"/>
    </xf>
    <xf numFmtId="49" fontId="9" fillId="0" borderId="42" xfId="49" applyNumberFormat="1" applyFont="1" applyBorder="1" applyAlignment="1">
      <alignment horizontal="center" vertical="center"/>
    </xf>
    <xf numFmtId="49" fontId="0" fillId="0" borderId="43" xfId="49" applyNumberFormat="1" applyFont="1" applyBorder="1" applyAlignment="1">
      <alignment horizontal="distributed" vertical="center" indent="1"/>
    </xf>
    <xf numFmtId="49" fontId="0" fillId="0" borderId="42" xfId="49" applyNumberFormat="1" applyFont="1" applyBorder="1" applyAlignment="1">
      <alignment horizontal="distributed" vertical="center" indent="1"/>
    </xf>
    <xf numFmtId="49" fontId="0" fillId="0" borderId="44" xfId="49" applyNumberFormat="1" applyFont="1" applyBorder="1" applyAlignment="1">
      <alignment horizontal="distributed" vertical="center" indent="1"/>
    </xf>
    <xf numFmtId="49" fontId="9" fillId="0" borderId="38" xfId="49" applyNumberFormat="1" applyFont="1" applyBorder="1" applyAlignment="1">
      <alignment horizontal="center" vertical="center" shrinkToFit="1"/>
    </xf>
    <xf numFmtId="49" fontId="9" fillId="0" borderId="39" xfId="49" applyNumberFormat="1" applyFont="1" applyBorder="1" applyAlignment="1">
      <alignment horizontal="center" vertical="center" shrinkToFit="1"/>
    </xf>
    <xf numFmtId="49" fontId="9" fillId="0" borderId="40" xfId="49" applyNumberFormat="1" applyFont="1" applyBorder="1" applyAlignment="1">
      <alignment horizontal="center" vertical="center" shrinkToFit="1"/>
    </xf>
    <xf numFmtId="49" fontId="9" fillId="0" borderId="45" xfId="49" applyNumberFormat="1" applyFont="1" applyBorder="1" applyAlignment="1">
      <alignment horizontal="center" vertical="center" wrapText="1"/>
    </xf>
    <xf numFmtId="49" fontId="9" fillId="0" borderId="10" xfId="49" applyNumberFormat="1" applyFont="1" applyBorder="1" applyAlignment="1">
      <alignment horizontal="center" vertical="center" wrapText="1"/>
    </xf>
    <xf numFmtId="49" fontId="0" fillId="0" borderId="46" xfId="49" applyNumberFormat="1" applyFont="1" applyBorder="1" applyAlignment="1">
      <alignment horizontal="distributed" vertical="center" indent="1"/>
    </xf>
    <xf numFmtId="49" fontId="0" fillId="0" borderId="47" xfId="49" applyNumberFormat="1" applyFont="1" applyBorder="1" applyAlignment="1">
      <alignment horizontal="distributed" vertical="center" indent="1"/>
    </xf>
    <xf numFmtId="49" fontId="0" fillId="0" borderId="48" xfId="49" applyNumberFormat="1" applyFont="1" applyBorder="1" applyAlignment="1">
      <alignment horizontal="distributed" vertical="center" indent="1"/>
    </xf>
    <xf numFmtId="49" fontId="9" fillId="0" borderId="49" xfId="49" applyNumberFormat="1" applyFont="1" applyBorder="1" applyAlignment="1">
      <alignment horizontal="center" vertical="center" wrapText="1"/>
    </xf>
    <xf numFmtId="49" fontId="9" fillId="0" borderId="50" xfId="49" applyNumberFormat="1" applyFont="1" applyBorder="1" applyAlignment="1">
      <alignment horizontal="center" vertical="center" wrapText="1"/>
    </xf>
    <xf numFmtId="49" fontId="9" fillId="0" borderId="51" xfId="49" applyNumberFormat="1" applyFont="1" applyBorder="1" applyAlignment="1">
      <alignment horizontal="center" vertical="center" wrapText="1"/>
    </xf>
    <xf numFmtId="38" fontId="14" fillId="0" borderId="0" xfId="49" applyFont="1" applyAlignment="1">
      <alignment horizontal="center" vertical="center" wrapText="1"/>
    </xf>
    <xf numFmtId="38" fontId="9" fillId="0" borderId="0" xfId="49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33" borderId="52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 wrapText="1"/>
    </xf>
    <xf numFmtId="184" fontId="9" fillId="0" borderId="70" xfId="0" applyNumberFormat="1" applyFont="1" applyBorder="1" applyAlignment="1">
      <alignment horizontal="right" vertical="center"/>
    </xf>
    <xf numFmtId="184" fontId="9" fillId="0" borderId="66" xfId="0" applyNumberFormat="1" applyFont="1" applyBorder="1" applyAlignment="1">
      <alignment horizontal="right" vertical="center"/>
    </xf>
    <xf numFmtId="0" fontId="9" fillId="33" borderId="66" xfId="0" applyFont="1" applyFill="1" applyBorder="1" applyAlignment="1">
      <alignment horizontal="center" vertical="center" wrapText="1"/>
    </xf>
    <xf numFmtId="184" fontId="9" fillId="0" borderId="70" xfId="0" applyNumberFormat="1" applyFont="1" applyFill="1" applyBorder="1" applyAlignment="1">
      <alignment horizontal="right" vertical="center" wrapText="1"/>
    </xf>
    <xf numFmtId="184" fontId="9" fillId="0" borderId="66" xfId="0" applyNumberFormat="1" applyFont="1" applyFill="1" applyBorder="1" applyAlignment="1">
      <alignment horizontal="right" vertical="center" wrapText="1"/>
    </xf>
    <xf numFmtId="184" fontId="9" fillId="0" borderId="71" xfId="0" applyNumberFormat="1" applyFont="1" applyBorder="1" applyAlignment="1">
      <alignment horizontal="right" vertical="center" wrapText="1"/>
    </xf>
    <xf numFmtId="184" fontId="9" fillId="0" borderId="72" xfId="0" applyNumberFormat="1" applyFont="1" applyBorder="1" applyAlignment="1">
      <alignment horizontal="right" vertical="center" wrapText="1"/>
    </xf>
    <xf numFmtId="49" fontId="13" fillId="0" borderId="35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8" fillId="0" borderId="39" xfId="49" applyNumberFormat="1" applyFont="1" applyBorder="1" applyAlignment="1">
      <alignment horizontal="center" vertical="center"/>
    </xf>
    <xf numFmtId="49" fontId="18" fillId="0" borderId="40" xfId="49" applyNumberFormat="1" applyFont="1" applyBorder="1" applyAlignment="1">
      <alignment horizontal="center" vertical="center"/>
    </xf>
    <xf numFmtId="49" fontId="0" fillId="0" borderId="30" xfId="49" applyNumberFormat="1" applyFont="1" applyBorder="1" applyAlignment="1">
      <alignment vertical="center"/>
    </xf>
    <xf numFmtId="49" fontId="0" fillId="0" borderId="31" xfId="49" applyNumberFormat="1" applyFont="1" applyBorder="1" applyAlignment="1">
      <alignment vertical="center"/>
    </xf>
    <xf numFmtId="49" fontId="0" fillId="0" borderId="32" xfId="49" applyNumberFormat="1" applyFont="1" applyBorder="1" applyAlignment="1">
      <alignment vertical="center"/>
    </xf>
    <xf numFmtId="49" fontId="18" fillId="0" borderId="39" xfId="49" applyNumberFormat="1" applyFont="1" applyBorder="1" applyAlignment="1">
      <alignment horizontal="center" vertical="center" wrapText="1"/>
    </xf>
    <xf numFmtId="49" fontId="18" fillId="0" borderId="40" xfId="49" applyNumberFormat="1" applyFont="1" applyBorder="1" applyAlignment="1">
      <alignment horizontal="center" vertical="center" wrapText="1"/>
    </xf>
    <xf numFmtId="49" fontId="0" fillId="0" borderId="46" xfId="49" applyNumberFormat="1" applyFont="1" applyBorder="1" applyAlignment="1">
      <alignment vertical="center"/>
    </xf>
    <xf numFmtId="49" fontId="0" fillId="0" borderId="47" xfId="49" applyNumberFormat="1" applyFont="1" applyBorder="1" applyAlignment="1">
      <alignment vertical="center"/>
    </xf>
    <xf numFmtId="49" fontId="0" fillId="0" borderId="48" xfId="49" applyNumberFormat="1" applyFont="1" applyBorder="1" applyAlignment="1">
      <alignment vertical="center"/>
    </xf>
    <xf numFmtId="49" fontId="18" fillId="0" borderId="50" xfId="49" applyNumberFormat="1" applyFont="1" applyBorder="1" applyAlignment="1">
      <alignment horizontal="center" vertical="center"/>
    </xf>
    <xf numFmtId="49" fontId="18" fillId="0" borderId="51" xfId="49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5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0" fillId="0" borderId="30" xfId="49" applyNumberFormat="1" applyFont="1" applyBorder="1" applyAlignment="1">
      <alignment horizontal="center" vertical="center"/>
    </xf>
    <xf numFmtId="49" fontId="0" fillId="0" borderId="31" xfId="49" applyNumberFormat="1" applyFont="1" applyBorder="1" applyAlignment="1">
      <alignment horizontal="center" vertical="center"/>
    </xf>
    <xf numFmtId="49" fontId="0" fillId="0" borderId="32" xfId="49" applyNumberFormat="1" applyFont="1" applyBorder="1" applyAlignment="1">
      <alignment horizontal="center" vertical="center"/>
    </xf>
    <xf numFmtId="49" fontId="0" fillId="0" borderId="46" xfId="49" applyNumberFormat="1" applyFont="1" applyBorder="1" applyAlignment="1">
      <alignment horizontal="distributed" vertical="center" indent="1"/>
    </xf>
    <xf numFmtId="0" fontId="13" fillId="0" borderId="5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84" fontId="13" fillId="0" borderId="70" xfId="0" applyNumberFormat="1" applyFont="1" applyFill="1" applyBorder="1" applyAlignment="1">
      <alignment horizontal="right" vertical="center" wrapText="1"/>
    </xf>
    <xf numFmtId="184" fontId="13" fillId="0" borderId="66" xfId="0" applyNumberFormat="1" applyFont="1" applyFill="1" applyBorder="1" applyAlignment="1">
      <alignment horizontal="right" vertical="center" wrapText="1"/>
    </xf>
    <xf numFmtId="184" fontId="13" fillId="0" borderId="71" xfId="0" applyNumberFormat="1" applyFont="1" applyBorder="1" applyAlignment="1">
      <alignment horizontal="right" vertical="center" wrapText="1"/>
    </xf>
    <xf numFmtId="0" fontId="13" fillId="0" borderId="72" xfId="0" applyFont="1" applyBorder="1" applyAlignment="1">
      <alignment horizontal="right" vertical="center" wrapText="1"/>
    </xf>
    <xf numFmtId="49" fontId="0" fillId="0" borderId="30" xfId="49" applyNumberFormat="1" applyFont="1" applyBorder="1" applyAlignment="1">
      <alignment vertical="center"/>
    </xf>
    <xf numFmtId="49" fontId="0" fillId="0" borderId="46" xfId="49" applyNumberFormat="1" applyFont="1" applyBorder="1" applyAlignment="1">
      <alignment vertical="center"/>
    </xf>
    <xf numFmtId="0" fontId="9" fillId="33" borderId="74" xfId="0" applyFont="1" applyFill="1" applyBorder="1" applyAlignment="1">
      <alignment vertical="center" wrapText="1"/>
    </xf>
    <xf numFmtId="0" fontId="9" fillId="33" borderId="75" xfId="0" applyFont="1" applyFill="1" applyBorder="1" applyAlignment="1">
      <alignment vertical="center" wrapText="1"/>
    </xf>
    <xf numFmtId="0" fontId="9" fillId="33" borderId="53" xfId="0" applyFont="1" applyFill="1" applyBorder="1" applyAlignment="1">
      <alignment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13" fillId="0" borderId="76" xfId="0" applyFont="1" applyBorder="1" applyAlignment="1">
      <alignment vertical="center"/>
    </xf>
    <xf numFmtId="0" fontId="13" fillId="0" borderId="73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184" fontId="13" fillId="0" borderId="72" xfId="0" applyNumberFormat="1" applyFont="1" applyBorder="1" applyAlignment="1">
      <alignment horizontal="right" vertical="center" wrapText="1"/>
    </xf>
    <xf numFmtId="49" fontId="13" fillId="0" borderId="13" xfId="0" applyNumberFormat="1" applyFont="1" applyBorder="1" applyAlignment="1">
      <alignment horizontal="right" vertical="center"/>
    </xf>
    <xf numFmtId="49" fontId="13" fillId="0" borderId="14" xfId="0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38" fontId="13" fillId="0" borderId="13" xfId="49" applyFont="1" applyBorder="1" applyAlignment="1">
      <alignment horizontal="right" vertical="center"/>
    </xf>
    <xf numFmtId="38" fontId="13" fillId="0" borderId="14" xfId="49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38" fontId="13" fillId="0" borderId="0" xfId="49" applyFont="1" applyAlignment="1">
      <alignment horizontal="right" vertical="center"/>
    </xf>
    <xf numFmtId="38" fontId="5" fillId="0" borderId="18" xfId="49" applyFont="1" applyBorder="1" applyAlignment="1">
      <alignment horizontal="left" vertical="center"/>
    </xf>
    <xf numFmtId="38" fontId="5" fillId="0" borderId="20" xfId="49" applyFont="1" applyBorder="1" applyAlignment="1">
      <alignment horizontal="left" vertical="center"/>
    </xf>
    <xf numFmtId="38" fontId="5" fillId="0" borderId="15" xfId="49" applyFont="1" applyBorder="1" applyAlignment="1">
      <alignment horizontal="left" vertical="center"/>
    </xf>
    <xf numFmtId="38" fontId="5" fillId="0" borderId="17" xfId="49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114300</xdr:rowOff>
    </xdr:from>
    <xdr:ext cx="5943600" cy="1143000"/>
    <xdr:sp fLocksText="0">
      <xdr:nvSpPr>
        <xdr:cNvPr id="1" name="Text Box 3"/>
        <xdr:cNvSpPr txBox="1">
          <a:spLocks noChangeArrowheads="1"/>
        </xdr:cNvSpPr>
      </xdr:nvSpPr>
      <xdr:spPr>
        <a:xfrm>
          <a:off x="0" y="12820650"/>
          <a:ext cx="59436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114300</xdr:rowOff>
    </xdr:from>
    <xdr:ext cx="5943600" cy="1143000"/>
    <xdr:sp fLocksText="0">
      <xdr:nvSpPr>
        <xdr:cNvPr id="1" name="Text Box 3"/>
        <xdr:cNvSpPr txBox="1">
          <a:spLocks noChangeArrowheads="1"/>
        </xdr:cNvSpPr>
      </xdr:nvSpPr>
      <xdr:spPr>
        <a:xfrm>
          <a:off x="0" y="12820650"/>
          <a:ext cx="59436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11</xdr:row>
      <xdr:rowOff>9525</xdr:rowOff>
    </xdr:from>
    <xdr:to>
      <xdr:col>7</xdr:col>
      <xdr:colOff>409575</xdr:colOff>
      <xdr:row>14</xdr:row>
      <xdr:rowOff>161925</xdr:rowOff>
    </xdr:to>
    <xdr:sp>
      <xdr:nvSpPr>
        <xdr:cNvPr id="1" name="Rectangle 3"/>
        <xdr:cNvSpPr>
          <a:spLocks/>
        </xdr:cNvSpPr>
      </xdr:nvSpPr>
      <xdr:spPr>
        <a:xfrm>
          <a:off x="4924425" y="1933575"/>
          <a:ext cx="6191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95250</xdr:colOff>
      <xdr:row>4</xdr:row>
      <xdr:rowOff>9525</xdr:rowOff>
    </xdr:from>
    <xdr:to>
      <xdr:col>8</xdr:col>
      <xdr:colOff>571500</xdr:colOff>
      <xdr:row>7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838325" y="723900"/>
          <a:ext cx="4600575" cy="638175"/>
        </a:xfrm>
        <a:prstGeom prst="wedgeRectCallout">
          <a:avLst>
            <a:gd name="adj1" fmla="val 35199"/>
            <a:gd name="adj2" fmla="val -114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法人で文書を発行するときの管理番号（通番）を記入する。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　県通知の文書番号（５私第１６８０号）を転記するものではありません。</a:t>
          </a:r>
        </a:p>
      </xdr:txBody>
    </xdr:sp>
    <xdr:clientData/>
  </xdr:twoCellAnchor>
  <xdr:twoCellAnchor>
    <xdr:from>
      <xdr:col>5</xdr:col>
      <xdr:colOff>476250</xdr:colOff>
      <xdr:row>23</xdr:row>
      <xdr:rowOff>0</xdr:rowOff>
    </xdr:from>
    <xdr:to>
      <xdr:col>7</xdr:col>
      <xdr:colOff>133350</xdr:colOff>
      <xdr:row>24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3457575" y="4086225"/>
          <a:ext cx="1809750" cy="314325"/>
        </a:xfrm>
        <a:prstGeom prst="wedgeRectCallout">
          <a:avLst>
            <a:gd name="adj1" fmla="val -52564"/>
            <a:gd name="adj2" fmla="val 1040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交付決定額を記入する。</a:t>
          </a:r>
        </a:p>
      </xdr:txBody>
    </xdr:sp>
    <xdr:clientData/>
  </xdr:twoCellAnchor>
  <xdr:twoCellAnchor>
    <xdr:from>
      <xdr:col>6</xdr:col>
      <xdr:colOff>257175</xdr:colOff>
      <xdr:row>30</xdr:row>
      <xdr:rowOff>28575</xdr:rowOff>
    </xdr:from>
    <xdr:to>
      <xdr:col>8</xdr:col>
      <xdr:colOff>485775</xdr:colOff>
      <xdr:row>35</xdr:row>
      <xdr:rowOff>19050</xdr:rowOff>
    </xdr:to>
    <xdr:sp>
      <xdr:nvSpPr>
        <xdr:cNvPr id="4" name="AutoShape 6"/>
        <xdr:cNvSpPr>
          <a:spLocks/>
        </xdr:cNvSpPr>
      </xdr:nvSpPr>
      <xdr:spPr>
        <a:xfrm>
          <a:off x="4200525" y="5314950"/>
          <a:ext cx="2152650" cy="847725"/>
        </a:xfrm>
        <a:prstGeom prst="wedgeRectCallout">
          <a:avLst>
            <a:gd name="adj1" fmla="val -67115"/>
            <a:gd name="adj2" fmla="val -76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交付決定額と補助対象経費</a:t>
          </a:r>
          <a:r>
            <a:rPr lang="en-US" cap="none" sz="1000" b="0" i="0" u="none" baseline="0">
              <a:solidFill>
                <a:srgbClr val="000000"/>
              </a:solidFill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</a:rPr>
            <a:t>補助率</a:t>
          </a:r>
          <a:r>
            <a:rPr lang="en-US" cap="none" sz="1000" b="0" i="0" u="none" baseline="0">
              <a:solidFill>
                <a:srgbClr val="000000"/>
              </a:solidFill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</a:rPr>
            <a:t>圧縮率のいずれか少ない額を記入する（交付申請時から変更なければ交付決定額を転記）。</a:t>
          </a:r>
        </a:p>
      </xdr:txBody>
    </xdr:sp>
    <xdr:clientData/>
  </xdr:twoCellAnchor>
  <xdr:oneCellAnchor>
    <xdr:from>
      <xdr:col>0</xdr:col>
      <xdr:colOff>76200</xdr:colOff>
      <xdr:row>1</xdr:row>
      <xdr:rowOff>133350</xdr:rowOff>
    </xdr:from>
    <xdr:ext cx="914400" cy="438150"/>
    <xdr:sp>
      <xdr:nvSpPr>
        <xdr:cNvPr id="5" name="Text Box 3"/>
        <xdr:cNvSpPr txBox="1">
          <a:spLocks noChangeArrowheads="1"/>
        </xdr:cNvSpPr>
      </xdr:nvSpPr>
      <xdr:spPr>
        <a:xfrm>
          <a:off x="76200" y="304800"/>
          <a:ext cx="9144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41148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114300</xdr:rowOff>
    </xdr:from>
    <xdr:ext cx="5943600" cy="1143000"/>
    <xdr:sp fLocksText="0">
      <xdr:nvSpPr>
        <xdr:cNvPr id="1" name="Text Box 3"/>
        <xdr:cNvSpPr txBox="1">
          <a:spLocks noChangeArrowheads="1"/>
        </xdr:cNvSpPr>
      </xdr:nvSpPr>
      <xdr:spPr>
        <a:xfrm>
          <a:off x="0" y="12820650"/>
          <a:ext cx="59436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419100"/>
    <xdr:sp>
      <xdr:nvSpPr>
        <xdr:cNvPr id="2" name="Text Box 3"/>
        <xdr:cNvSpPr txBox="1">
          <a:spLocks noChangeArrowheads="1"/>
        </xdr:cNvSpPr>
      </xdr:nvSpPr>
      <xdr:spPr>
        <a:xfrm>
          <a:off x="1314450" y="0"/>
          <a:ext cx="914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41148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114300</xdr:rowOff>
    </xdr:from>
    <xdr:ext cx="5943600" cy="1143000"/>
    <xdr:sp fLocksText="0">
      <xdr:nvSpPr>
        <xdr:cNvPr id="1" name="Text Box 3"/>
        <xdr:cNvSpPr txBox="1">
          <a:spLocks noChangeArrowheads="1"/>
        </xdr:cNvSpPr>
      </xdr:nvSpPr>
      <xdr:spPr>
        <a:xfrm>
          <a:off x="0" y="12820650"/>
          <a:ext cx="59436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419100"/>
    <xdr:sp>
      <xdr:nvSpPr>
        <xdr:cNvPr id="2" name="Text Box 3"/>
        <xdr:cNvSpPr txBox="1">
          <a:spLocks noChangeArrowheads="1"/>
        </xdr:cNvSpPr>
      </xdr:nvSpPr>
      <xdr:spPr>
        <a:xfrm>
          <a:off x="1304925" y="0"/>
          <a:ext cx="914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41148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</xdr:row>
      <xdr:rowOff>66675</xdr:rowOff>
    </xdr:from>
    <xdr:ext cx="914400" cy="400050"/>
    <xdr:sp>
      <xdr:nvSpPr>
        <xdr:cNvPr id="1" name="Text Box 3"/>
        <xdr:cNvSpPr txBox="1">
          <a:spLocks noChangeArrowheads="1"/>
        </xdr:cNvSpPr>
      </xdr:nvSpPr>
      <xdr:spPr>
        <a:xfrm>
          <a:off x="9525" y="276225"/>
          <a:ext cx="91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41148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twoCellAnchor>
    <xdr:from>
      <xdr:col>6</xdr:col>
      <xdr:colOff>371475</xdr:colOff>
      <xdr:row>16</xdr:row>
      <xdr:rowOff>190500</xdr:rowOff>
    </xdr:from>
    <xdr:to>
      <xdr:col>7</xdr:col>
      <xdr:colOff>342900</xdr:colOff>
      <xdr:row>18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4543425" y="4114800"/>
          <a:ext cx="781050" cy="323850"/>
        </a:xfrm>
        <a:prstGeom prst="wedgeRectCallout">
          <a:avLst>
            <a:gd name="adj1" fmla="val -105004"/>
            <a:gd name="adj2" fmla="val 7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＝実績額</a:t>
          </a:r>
        </a:p>
      </xdr:txBody>
    </xdr:sp>
    <xdr:clientData/>
  </xdr:twoCellAnchor>
  <xdr:twoCellAnchor>
    <xdr:from>
      <xdr:col>6</xdr:col>
      <xdr:colOff>352425</xdr:colOff>
      <xdr:row>19</xdr:row>
      <xdr:rowOff>200025</xdr:rowOff>
    </xdr:from>
    <xdr:to>
      <xdr:col>8</xdr:col>
      <xdr:colOff>466725</xdr:colOff>
      <xdr:row>21</xdr:row>
      <xdr:rowOff>28575</xdr:rowOff>
    </xdr:to>
    <xdr:sp>
      <xdr:nvSpPr>
        <xdr:cNvPr id="3" name="AutoShape 6"/>
        <xdr:cNvSpPr>
          <a:spLocks/>
        </xdr:cNvSpPr>
      </xdr:nvSpPr>
      <xdr:spPr>
        <a:xfrm>
          <a:off x="4524375" y="4867275"/>
          <a:ext cx="1733550" cy="323850"/>
        </a:xfrm>
        <a:prstGeom prst="wedgeRectCallout">
          <a:avLst>
            <a:gd name="adj1" fmla="val -70388"/>
            <a:gd name="adj2" fmla="val 7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＝総事業費－実績額</a:t>
          </a:r>
        </a:p>
      </xdr:txBody>
    </xdr:sp>
    <xdr:clientData/>
  </xdr:twoCellAnchor>
  <xdr:twoCellAnchor>
    <xdr:from>
      <xdr:col>6</xdr:col>
      <xdr:colOff>400050</xdr:colOff>
      <xdr:row>22</xdr:row>
      <xdr:rowOff>152400</xdr:rowOff>
    </xdr:from>
    <xdr:to>
      <xdr:col>8</xdr:col>
      <xdr:colOff>171450</xdr:colOff>
      <xdr:row>24</xdr:row>
      <xdr:rowOff>161925</xdr:rowOff>
    </xdr:to>
    <xdr:sp>
      <xdr:nvSpPr>
        <xdr:cNvPr id="4" name="AutoShape 6"/>
        <xdr:cNvSpPr>
          <a:spLocks/>
        </xdr:cNvSpPr>
      </xdr:nvSpPr>
      <xdr:spPr>
        <a:xfrm>
          <a:off x="4572000" y="5562600"/>
          <a:ext cx="1390650" cy="504825"/>
        </a:xfrm>
        <a:prstGeom prst="wedgeRectCallout">
          <a:avLst>
            <a:gd name="adj1" fmla="val -80777"/>
            <a:gd name="adj2" fmla="val -3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＝「補助事業報告書」の総事業費</a:t>
          </a:r>
        </a:p>
      </xdr:txBody>
    </xdr:sp>
    <xdr:clientData/>
  </xdr:twoCellAnchor>
  <xdr:twoCellAnchor>
    <xdr:from>
      <xdr:col>2</xdr:col>
      <xdr:colOff>190500</xdr:colOff>
      <xdr:row>26</xdr:row>
      <xdr:rowOff>28575</xdr:rowOff>
    </xdr:from>
    <xdr:to>
      <xdr:col>5</xdr:col>
      <xdr:colOff>476250</xdr:colOff>
      <xdr:row>29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1123950" y="6429375"/>
          <a:ext cx="2714625" cy="809625"/>
        </a:xfrm>
        <a:prstGeom prst="wedgeRectCallout">
          <a:avLst>
            <a:gd name="adj1" fmla="val -39421"/>
            <a:gd name="adj2" fmla="val 887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法人が決算上、実際に使用する科目を記入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施設関係支出（構築物等）と設備関係支出（教育研究用機器備品等）の区分に注意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47625</xdr:rowOff>
    </xdr:from>
    <xdr:ext cx="914400" cy="409575"/>
    <xdr:sp>
      <xdr:nvSpPr>
        <xdr:cNvPr id="1" name="Text Box 3"/>
        <xdr:cNvSpPr txBox="1">
          <a:spLocks noChangeArrowheads="1"/>
        </xdr:cNvSpPr>
      </xdr:nvSpPr>
      <xdr:spPr>
        <a:xfrm>
          <a:off x="0" y="257175"/>
          <a:ext cx="914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41148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twoCellAnchor>
    <xdr:from>
      <xdr:col>8</xdr:col>
      <xdr:colOff>514350</xdr:colOff>
      <xdr:row>7</xdr:row>
      <xdr:rowOff>9525</xdr:rowOff>
    </xdr:from>
    <xdr:to>
      <xdr:col>9</xdr:col>
      <xdr:colOff>447675</xdr:colOff>
      <xdr:row>10</xdr:row>
      <xdr:rowOff>47625</xdr:rowOff>
    </xdr:to>
    <xdr:sp>
      <xdr:nvSpPr>
        <xdr:cNvPr id="2" name="Rectangle 3"/>
        <xdr:cNvSpPr>
          <a:spLocks/>
        </xdr:cNvSpPr>
      </xdr:nvSpPr>
      <xdr:spPr>
        <a:xfrm>
          <a:off x="5572125" y="1476375"/>
          <a:ext cx="6191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2"/>
  <sheetViews>
    <sheetView view="pageBreakPreview" zoomScaleSheetLayoutView="100" zoomScalePageLayoutView="0" workbookViewId="0" topLeftCell="A31">
      <selection activeCell="A18" sqref="A18"/>
    </sheetView>
  </sheetViews>
  <sheetFormatPr defaultColWidth="9.00390625" defaultRowHeight="13.5"/>
  <cols>
    <col min="1" max="1" width="3.625" style="2" customWidth="1"/>
    <col min="2" max="4" width="9.625" style="2" customWidth="1"/>
    <col min="5" max="5" width="6.625" style="2" customWidth="1"/>
    <col min="6" max="6" width="12.625" style="2" customWidth="1"/>
    <col min="7" max="7" width="15.625" style="2" customWidth="1"/>
    <col min="8" max="9" width="9.625" style="2" customWidth="1"/>
    <col min="10" max="14" width="2.625" style="2" customWidth="1"/>
    <col min="15" max="16384" width="9.00390625" style="2" customWidth="1"/>
  </cols>
  <sheetData>
    <row r="1" spans="1:7" ht="13.5">
      <c r="A1" s="2" t="s">
        <v>28</v>
      </c>
      <c r="B1" s="4"/>
      <c r="C1" s="4"/>
      <c r="D1" s="4"/>
      <c r="E1" s="4"/>
      <c r="F1" s="4"/>
      <c r="G1" s="4"/>
    </row>
    <row r="2" ht="13.5">
      <c r="I2" s="20" t="s">
        <v>15</v>
      </c>
    </row>
    <row r="3" ht="13.5">
      <c r="I3" s="20" t="s">
        <v>53</v>
      </c>
    </row>
    <row r="6" ht="13.5">
      <c r="A6" s="2" t="s">
        <v>58</v>
      </c>
    </row>
    <row r="9" ht="13.5">
      <c r="F9" s="18" t="s">
        <v>16</v>
      </c>
    </row>
    <row r="10" ht="13.5">
      <c r="F10" s="18"/>
    </row>
    <row r="11" ht="13.5">
      <c r="F11" s="18" t="s">
        <v>46</v>
      </c>
    </row>
    <row r="12" ht="13.5">
      <c r="F12" s="18"/>
    </row>
    <row r="13" s="61" customFormat="1" ht="21" customHeight="1">
      <c r="F13" s="62" t="s">
        <v>17</v>
      </c>
    </row>
    <row r="14" ht="13.5">
      <c r="F14" s="60" t="s">
        <v>61</v>
      </c>
    </row>
    <row r="15" ht="13.5">
      <c r="F15" s="18"/>
    </row>
    <row r="16" spans="1:6" ht="13.5">
      <c r="A16" s="55"/>
      <c r="F16" s="56"/>
    </row>
    <row r="17" spans="1:9" ht="13.5">
      <c r="A17" s="88" t="s">
        <v>120</v>
      </c>
      <c r="B17" s="88"/>
      <c r="C17" s="88"/>
      <c r="D17" s="88"/>
      <c r="E17" s="88"/>
      <c r="F17" s="88"/>
      <c r="G17" s="88"/>
      <c r="H17" s="88"/>
      <c r="I17" s="88"/>
    </row>
    <row r="18" spans="2:7" ht="13.5">
      <c r="B18" s="4"/>
      <c r="C18" s="4"/>
      <c r="D18" s="4"/>
      <c r="E18" s="4"/>
      <c r="F18" s="4"/>
      <c r="G18" s="4"/>
    </row>
    <row r="19" spans="1:9" ht="13.5">
      <c r="A19" s="89" t="s">
        <v>119</v>
      </c>
      <c r="B19" s="89"/>
      <c r="C19" s="89"/>
      <c r="D19" s="89"/>
      <c r="E19" s="89"/>
      <c r="F19" s="89"/>
      <c r="G19" s="89"/>
      <c r="H19" s="89"/>
      <c r="I19" s="89"/>
    </row>
    <row r="20" spans="1:9" ht="13.5">
      <c r="A20" s="89"/>
      <c r="B20" s="89"/>
      <c r="C20" s="89"/>
      <c r="D20" s="89"/>
      <c r="E20" s="89"/>
      <c r="F20" s="89"/>
      <c r="G20" s="89"/>
      <c r="H20" s="89"/>
      <c r="I20" s="89"/>
    </row>
    <row r="21" spans="1:9" ht="13.5">
      <c r="A21" s="89"/>
      <c r="B21" s="89"/>
      <c r="C21" s="89"/>
      <c r="D21" s="89"/>
      <c r="E21" s="89"/>
      <c r="F21" s="89"/>
      <c r="G21" s="89"/>
      <c r="H21" s="89"/>
      <c r="I21" s="89"/>
    </row>
    <row r="22" spans="2:7" ht="13.5">
      <c r="B22" s="4"/>
      <c r="C22" s="4"/>
      <c r="D22" s="4"/>
      <c r="E22" s="4"/>
      <c r="F22" s="4"/>
      <c r="G22" s="4"/>
    </row>
    <row r="23" spans="2:7" ht="13.5">
      <c r="B23" s="4"/>
      <c r="C23" s="4"/>
      <c r="D23" s="4"/>
      <c r="E23" s="4"/>
      <c r="F23" s="4"/>
      <c r="G23" s="4"/>
    </row>
    <row r="24" spans="1:9" ht="13.5">
      <c r="A24" s="90" t="s">
        <v>33</v>
      </c>
      <c r="B24" s="90"/>
      <c r="C24" s="90"/>
      <c r="D24" s="90"/>
      <c r="E24" s="90"/>
      <c r="F24" s="90"/>
      <c r="G24" s="90"/>
      <c r="H24" s="90"/>
      <c r="I24" s="90"/>
    </row>
    <row r="25" spans="2:7" ht="13.5">
      <c r="B25" s="4"/>
      <c r="C25" s="4"/>
      <c r="D25" s="4"/>
      <c r="E25" s="4"/>
      <c r="F25" s="4"/>
      <c r="G25" s="4"/>
    </row>
    <row r="26" spans="2:7" ht="13.5">
      <c r="B26" s="4"/>
      <c r="C26" s="4"/>
      <c r="D26" s="4"/>
      <c r="E26" s="4"/>
      <c r="F26" s="4"/>
      <c r="G26" s="4"/>
    </row>
    <row r="27" spans="2:7" ht="13.5">
      <c r="B27" s="2" t="s">
        <v>29</v>
      </c>
      <c r="D27" s="20" t="s">
        <v>32</v>
      </c>
      <c r="E27" s="91"/>
      <c r="F27" s="91"/>
      <c r="G27" s="4" t="s">
        <v>0</v>
      </c>
    </row>
    <row r="28" spans="4:7" ht="13.5">
      <c r="D28" s="20"/>
      <c r="E28" s="21"/>
      <c r="F28" s="21"/>
      <c r="G28" s="4"/>
    </row>
    <row r="29" spans="2:7" ht="13.5">
      <c r="B29" s="2" t="s">
        <v>30</v>
      </c>
      <c r="D29" s="20" t="s">
        <v>32</v>
      </c>
      <c r="E29" s="91"/>
      <c r="F29" s="91"/>
      <c r="G29" s="4" t="s">
        <v>0</v>
      </c>
    </row>
    <row r="30" spans="4:7" ht="13.5">
      <c r="D30" s="20"/>
      <c r="E30" s="21"/>
      <c r="F30" s="21"/>
      <c r="G30" s="4"/>
    </row>
    <row r="31" spans="2:7" ht="13.5">
      <c r="B31" s="2" t="s">
        <v>31</v>
      </c>
      <c r="D31" s="20" t="s">
        <v>32</v>
      </c>
      <c r="E31" s="91"/>
      <c r="F31" s="91"/>
      <c r="G31" s="4" t="s">
        <v>0</v>
      </c>
    </row>
    <row r="32" spans="4:7" ht="13.5">
      <c r="D32" s="4"/>
      <c r="E32" s="4"/>
      <c r="F32" s="4"/>
      <c r="G32" s="4"/>
    </row>
    <row r="33" spans="2:7" ht="13.5">
      <c r="B33" s="2" t="s">
        <v>19</v>
      </c>
      <c r="D33" s="4"/>
      <c r="E33" s="4"/>
      <c r="F33" s="19"/>
      <c r="G33" s="4"/>
    </row>
    <row r="34" spans="2:7" ht="13.5">
      <c r="B34" s="2" t="s">
        <v>67</v>
      </c>
      <c r="D34" s="4"/>
      <c r="E34" s="4"/>
      <c r="F34" s="4"/>
      <c r="G34" s="4"/>
    </row>
    <row r="35" spans="2:7" ht="13.5">
      <c r="B35" s="2" t="s">
        <v>105</v>
      </c>
      <c r="D35" s="4"/>
      <c r="E35" s="4"/>
      <c r="F35" s="4"/>
      <c r="G35" s="4"/>
    </row>
    <row r="36" spans="2:7" ht="13.5">
      <c r="B36" s="2" t="s">
        <v>59</v>
      </c>
      <c r="D36" s="4"/>
      <c r="E36" s="4"/>
      <c r="F36" s="4"/>
      <c r="G36" s="4"/>
    </row>
    <row r="37" spans="2:7" ht="13.5">
      <c r="B37" s="2" t="s">
        <v>60</v>
      </c>
      <c r="D37" s="4"/>
      <c r="E37" s="4"/>
      <c r="F37" s="4"/>
      <c r="G37" s="4"/>
    </row>
    <row r="38" spans="2:7" ht="13.5">
      <c r="B38" s="2" t="s">
        <v>68</v>
      </c>
      <c r="D38" s="4"/>
      <c r="E38" s="4"/>
      <c r="F38" s="4"/>
      <c r="G38" s="4"/>
    </row>
    <row r="39" spans="2:7" ht="13.5">
      <c r="B39" s="2" t="s">
        <v>69</v>
      </c>
      <c r="D39" s="4"/>
      <c r="E39" s="4"/>
      <c r="F39" s="4"/>
      <c r="G39" s="4"/>
    </row>
    <row r="40" spans="2:7" ht="13.5">
      <c r="B40" s="2" t="s">
        <v>70</v>
      </c>
      <c r="D40" s="4"/>
      <c r="E40" s="4"/>
      <c r="F40" s="4"/>
      <c r="G40" s="4"/>
    </row>
    <row r="41" spans="2:7" ht="13.5">
      <c r="B41" s="2" t="s">
        <v>71</v>
      </c>
      <c r="D41" s="4"/>
      <c r="E41" s="4"/>
      <c r="F41" s="4"/>
      <c r="G41" s="4"/>
    </row>
    <row r="42" spans="2:7" ht="13.5">
      <c r="B42" s="4"/>
      <c r="D42" s="4"/>
      <c r="E42" s="4"/>
      <c r="F42" s="4"/>
      <c r="G42" s="4"/>
    </row>
    <row r="43" spans="2:7" ht="13.5">
      <c r="B43" s="4"/>
      <c r="D43" s="4"/>
      <c r="E43" s="4"/>
      <c r="F43" s="4"/>
      <c r="G43" s="4"/>
    </row>
    <row r="44" spans="2:7" ht="13.5">
      <c r="B44" s="4"/>
      <c r="D44" s="4"/>
      <c r="E44" s="4"/>
      <c r="F44" s="4"/>
      <c r="G44" s="4"/>
    </row>
    <row r="45" spans="2:7" ht="13.5">
      <c r="B45" s="4"/>
      <c r="D45" s="4"/>
      <c r="E45" s="4"/>
      <c r="F45" s="4"/>
      <c r="G45" s="4"/>
    </row>
    <row r="46" spans="2:7" ht="13.5">
      <c r="B46" s="4"/>
      <c r="D46" s="4"/>
      <c r="E46" s="4"/>
      <c r="F46" s="4"/>
      <c r="G46" s="4"/>
    </row>
    <row r="47" spans="2:7" ht="13.5">
      <c r="B47" s="4"/>
      <c r="D47" s="4"/>
      <c r="E47" s="4"/>
      <c r="F47" s="4"/>
      <c r="G47" s="4"/>
    </row>
    <row r="48" spans="2:7" ht="13.5">
      <c r="B48" s="4"/>
      <c r="D48" s="4"/>
      <c r="E48" s="4"/>
      <c r="F48" s="4"/>
      <c r="G48" s="4"/>
    </row>
    <row r="49" spans="2:7" ht="13.5">
      <c r="B49" s="4"/>
      <c r="D49" s="4"/>
      <c r="E49" s="4"/>
      <c r="F49" s="4"/>
      <c r="G49" s="4"/>
    </row>
    <row r="50" spans="2:7" ht="13.5">
      <c r="B50" s="4"/>
      <c r="D50" s="4"/>
      <c r="E50" s="4"/>
      <c r="F50" s="4"/>
      <c r="G50" s="4"/>
    </row>
    <row r="51" spans="2:9" ht="13.5">
      <c r="B51" s="4"/>
      <c r="C51" s="4"/>
      <c r="D51" s="4"/>
      <c r="E51" s="4"/>
      <c r="F51" s="4"/>
      <c r="G51" s="82" t="s">
        <v>14</v>
      </c>
      <c r="H51" s="84"/>
      <c r="I51" s="85"/>
    </row>
    <row r="52" spans="2:9" ht="13.5">
      <c r="B52" s="4"/>
      <c r="C52" s="4"/>
      <c r="D52" s="4"/>
      <c r="E52" s="4"/>
      <c r="F52" s="4"/>
      <c r="G52" s="83"/>
      <c r="H52" s="86"/>
      <c r="I52" s="87"/>
    </row>
  </sheetData>
  <sheetProtection/>
  <mergeCells count="8">
    <mergeCell ref="G51:G52"/>
    <mergeCell ref="H51:I52"/>
    <mergeCell ref="A17:I17"/>
    <mergeCell ref="A19:I21"/>
    <mergeCell ref="A24:I24"/>
    <mergeCell ref="E27:F27"/>
    <mergeCell ref="E29:F29"/>
    <mergeCell ref="E31:F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zoomScalePageLayoutView="0" workbookViewId="0" topLeftCell="A10">
      <selection activeCell="M2" sqref="M2"/>
    </sheetView>
  </sheetViews>
  <sheetFormatPr defaultColWidth="9.00390625" defaultRowHeight="16.5" customHeight="1"/>
  <cols>
    <col min="1" max="1" width="3.375" style="12" customWidth="1"/>
    <col min="2" max="10" width="9.00390625" style="11" customWidth="1"/>
    <col min="11" max="14" width="2.625" style="11" customWidth="1"/>
    <col min="15" max="16384" width="9.00390625" style="11" customWidth="1"/>
  </cols>
  <sheetData>
    <row r="1" ht="16.5" customHeight="1">
      <c r="A1" s="18" t="s">
        <v>45</v>
      </c>
    </row>
    <row r="2" spans="9:13" ht="16.5" customHeight="1">
      <c r="I2" s="17"/>
      <c r="M2" s="54" t="str">
        <f>'別紙２（記入例） '!I2</f>
        <v>令和６年２月○日</v>
      </c>
    </row>
    <row r="3" ht="16.5" customHeight="1">
      <c r="I3" s="17"/>
    </row>
    <row r="7" spans="6:8" ht="16.5" customHeight="1">
      <c r="F7" s="11" t="s">
        <v>62</v>
      </c>
      <c r="H7" s="53" t="s">
        <v>43</v>
      </c>
    </row>
    <row r="8" spans="6:8" ht="16.5" customHeight="1">
      <c r="F8" s="11" t="s">
        <v>65</v>
      </c>
      <c r="H8" s="53" t="s">
        <v>13</v>
      </c>
    </row>
    <row r="9" spans="6:10" ht="21" customHeight="1">
      <c r="F9" s="11" t="s">
        <v>64</v>
      </c>
      <c r="H9" s="53" t="s">
        <v>42</v>
      </c>
      <c r="J9" s="11" t="s">
        <v>41</v>
      </c>
    </row>
    <row r="10" ht="16.5" customHeight="1">
      <c r="F10" s="60" t="s">
        <v>61</v>
      </c>
    </row>
    <row r="14" spans="1:13" ht="16.5" customHeight="1">
      <c r="A14" s="188" t="s">
        <v>72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9" spans="1:13" s="13" customFormat="1" ht="33.75" customHeight="1">
      <c r="A19" s="189" t="str">
        <f>'別紙３'!A19:M19</f>
        <v>　添付している令和５年度福岡県私立幼稚園等設備費補助金（遊具等整備事業）に係る関係書類の写しは、原本と相違ないことを証明します。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9" s="13" customFormat="1" ht="16.5" customHeight="1">
      <c r="A20" s="14"/>
      <c r="B20" s="16"/>
      <c r="C20" s="16"/>
      <c r="D20" s="16"/>
      <c r="E20" s="16"/>
      <c r="F20" s="16"/>
      <c r="G20" s="16"/>
      <c r="H20" s="16"/>
      <c r="I20" s="16"/>
    </row>
    <row r="21" spans="1:7" s="13" customFormat="1" ht="16.5" customHeight="1">
      <c r="A21" s="14"/>
      <c r="B21" s="14"/>
      <c r="E21" s="14"/>
      <c r="G21" s="14"/>
    </row>
    <row r="22" spans="1:7" s="13" customFormat="1" ht="16.5" customHeight="1">
      <c r="A22" s="14"/>
      <c r="B22" s="14"/>
      <c r="E22" s="14"/>
      <c r="G22" s="14"/>
    </row>
    <row r="23" spans="1:7" s="13" customFormat="1" ht="16.5" customHeight="1">
      <c r="A23" s="14"/>
      <c r="B23" s="14"/>
      <c r="E23" s="14"/>
      <c r="G23" s="14"/>
    </row>
    <row r="24" spans="1:7" s="13" customFormat="1" ht="16.5" customHeight="1">
      <c r="A24" s="14"/>
      <c r="B24" s="14"/>
      <c r="E24" s="14"/>
      <c r="G24" s="14"/>
    </row>
    <row r="25" spans="1:7" s="13" customFormat="1" ht="16.5" customHeight="1">
      <c r="A25" s="14"/>
      <c r="B25" s="14"/>
      <c r="E25" s="14"/>
      <c r="G25" s="14"/>
    </row>
    <row r="26" spans="1:7" s="13" customFormat="1" ht="16.5" customHeight="1">
      <c r="A26" s="14"/>
      <c r="B26" s="14"/>
      <c r="E26" s="14"/>
      <c r="G26" s="14"/>
    </row>
    <row r="27" spans="1:7" s="13" customFormat="1" ht="16.5" customHeight="1">
      <c r="A27" s="14"/>
      <c r="B27" s="14"/>
      <c r="E27" s="14"/>
      <c r="G27" s="14"/>
    </row>
    <row r="28" spans="1:7" s="13" customFormat="1" ht="16.5" customHeight="1">
      <c r="A28" s="14"/>
      <c r="B28" s="14"/>
      <c r="E28" s="14"/>
      <c r="G28" s="14"/>
    </row>
    <row r="29" spans="1:7" s="13" customFormat="1" ht="16.5" customHeight="1">
      <c r="A29" s="14"/>
      <c r="B29" s="14"/>
      <c r="E29" s="14"/>
      <c r="G29" s="14"/>
    </row>
    <row r="30" s="13" customFormat="1" ht="16.5" customHeight="1">
      <c r="A30" s="14"/>
    </row>
    <row r="31" s="13" customFormat="1" ht="16.5" customHeight="1">
      <c r="A31" s="14"/>
    </row>
    <row r="32" s="13" customFormat="1" ht="16.5" customHeight="1">
      <c r="A32" s="14"/>
    </row>
    <row r="33" spans="1:8" s="13" customFormat="1" ht="16.5" customHeight="1">
      <c r="A33" s="14"/>
      <c r="B33" s="15"/>
      <c r="C33" s="15"/>
      <c r="D33" s="15"/>
      <c r="E33" s="15"/>
      <c r="F33" s="15"/>
      <c r="G33" s="15"/>
      <c r="H33" s="15"/>
    </row>
    <row r="34" spans="1:7" s="13" customFormat="1" ht="16.5" customHeight="1">
      <c r="A34" s="14"/>
      <c r="B34" s="14"/>
      <c r="E34" s="14"/>
      <c r="G34" s="14"/>
    </row>
    <row r="35" spans="1:7" s="13" customFormat="1" ht="16.5" customHeight="1">
      <c r="A35" s="14"/>
      <c r="B35" s="14"/>
      <c r="E35" s="14"/>
      <c r="G35" s="14"/>
    </row>
    <row r="36" spans="1:7" s="13" customFormat="1" ht="16.5" customHeight="1">
      <c r="A36" s="14"/>
      <c r="B36" s="14"/>
      <c r="E36" s="14"/>
      <c r="G36" s="14"/>
    </row>
    <row r="37" spans="1:7" s="13" customFormat="1" ht="16.5" customHeight="1">
      <c r="A37" s="14"/>
      <c r="B37" s="14"/>
      <c r="E37" s="14"/>
      <c r="G37" s="14"/>
    </row>
    <row r="38" spans="1:7" s="13" customFormat="1" ht="16.5" customHeight="1">
      <c r="A38" s="14"/>
      <c r="B38" s="14"/>
      <c r="E38" s="14"/>
      <c r="G38" s="14"/>
    </row>
    <row r="39" spans="1:7" s="13" customFormat="1" ht="16.5" customHeight="1">
      <c r="A39" s="14"/>
      <c r="B39" s="14"/>
      <c r="E39" s="14"/>
      <c r="G39" s="14"/>
    </row>
    <row r="40" spans="1:7" s="13" customFormat="1" ht="16.5" customHeight="1">
      <c r="A40" s="14"/>
      <c r="B40" s="14"/>
      <c r="E40" s="14"/>
      <c r="G40" s="14"/>
    </row>
    <row r="41" spans="1:7" s="13" customFormat="1" ht="16.5" customHeight="1">
      <c r="A41" s="14"/>
      <c r="B41" s="14"/>
      <c r="E41" s="14"/>
      <c r="G41" s="14"/>
    </row>
    <row r="42" spans="1:7" s="13" customFormat="1" ht="16.5" customHeight="1">
      <c r="A42" s="14"/>
      <c r="B42" s="15"/>
      <c r="C42" s="15"/>
      <c r="D42" s="15"/>
      <c r="E42" s="14"/>
      <c r="G42" s="14"/>
    </row>
    <row r="43" spans="1:7" s="13" customFormat="1" ht="16.5" customHeight="1">
      <c r="A43" s="14"/>
      <c r="B43" s="14"/>
      <c r="E43" s="14"/>
      <c r="G43" s="14"/>
    </row>
  </sheetData>
  <sheetProtection/>
  <mergeCells count="2">
    <mergeCell ref="A14:M14"/>
    <mergeCell ref="A19:M19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5"/>
  <sheetViews>
    <sheetView view="pageBreakPreview" zoomScaleSheetLayoutView="100" zoomScalePageLayoutView="0" workbookViewId="0" topLeftCell="A25">
      <selection activeCell="A30" sqref="A30:E30"/>
    </sheetView>
  </sheetViews>
  <sheetFormatPr defaultColWidth="9.00390625" defaultRowHeight="13.5"/>
  <cols>
    <col min="1" max="1" width="8.625" style="0" customWidth="1"/>
    <col min="2" max="2" width="7.625" style="0" customWidth="1"/>
    <col min="3" max="3" width="5.125" style="0" customWidth="1"/>
    <col min="4" max="4" width="5.50390625" style="0" customWidth="1"/>
    <col min="5" max="5" width="5.375" style="0" customWidth="1"/>
    <col min="6" max="6" width="6.125" style="0" customWidth="1"/>
    <col min="7" max="7" width="5.75390625" style="0" customWidth="1"/>
    <col min="8" max="8" width="5.375" style="0" customWidth="1"/>
    <col min="9" max="9" width="11.125" style="0" customWidth="1"/>
    <col min="10" max="10" width="15.125" style="0" customWidth="1"/>
    <col min="11" max="11" width="8.75390625" style="0" customWidth="1"/>
    <col min="12" max="12" width="9.125" style="0" customWidth="1"/>
  </cols>
  <sheetData>
    <row r="1" spans="1:12" ht="27.75" customHeight="1" thickBot="1">
      <c r="A1" s="51" t="s">
        <v>90</v>
      </c>
      <c r="L1" s="75" t="s">
        <v>91</v>
      </c>
    </row>
    <row r="2" spans="1:12" ht="27.75" customHeight="1" thickBot="1">
      <c r="A2" s="22" t="s">
        <v>92</v>
      </c>
      <c r="I2" s="66" t="s">
        <v>25</v>
      </c>
      <c r="J2" s="92"/>
      <c r="K2" s="93"/>
      <c r="L2" s="94"/>
    </row>
    <row r="3" spans="1:12" ht="27.75" customHeight="1">
      <c r="A3" s="95" t="s">
        <v>93</v>
      </c>
      <c r="B3" s="96"/>
      <c r="C3" s="76"/>
      <c r="D3" s="77"/>
      <c r="E3" s="77"/>
      <c r="F3" s="77"/>
      <c r="G3" s="78"/>
      <c r="I3" s="67" t="s">
        <v>24</v>
      </c>
      <c r="J3" s="97"/>
      <c r="K3" s="98"/>
      <c r="L3" s="99"/>
    </row>
    <row r="4" spans="1:12" ht="27.75" customHeight="1">
      <c r="A4" s="100" t="s">
        <v>18</v>
      </c>
      <c r="B4" s="101"/>
      <c r="C4" s="102"/>
      <c r="D4" s="103"/>
      <c r="E4" s="103"/>
      <c r="F4" s="103"/>
      <c r="G4" s="104"/>
      <c r="I4" s="68" t="s">
        <v>36</v>
      </c>
      <c r="J4" s="105"/>
      <c r="K4" s="106"/>
      <c r="L4" s="107"/>
    </row>
    <row r="5" spans="1:12" ht="27.75" customHeight="1" thickBot="1">
      <c r="A5" s="108" t="s">
        <v>35</v>
      </c>
      <c r="B5" s="109"/>
      <c r="C5" s="110"/>
      <c r="D5" s="111"/>
      <c r="E5" s="111"/>
      <c r="F5" s="111"/>
      <c r="G5" s="112"/>
      <c r="I5" s="69" t="s">
        <v>37</v>
      </c>
      <c r="J5" s="113"/>
      <c r="K5" s="114"/>
      <c r="L5" s="115"/>
    </row>
    <row r="6" spans="1:12" ht="27.75" customHeight="1">
      <c r="A6" s="8"/>
      <c r="B6" s="8"/>
      <c r="C6" s="9"/>
      <c r="D6" s="9"/>
      <c r="E6" s="9"/>
      <c r="F6" s="9"/>
      <c r="G6" s="9"/>
      <c r="I6" s="8"/>
      <c r="J6" s="8"/>
      <c r="K6" s="7"/>
      <c r="L6" s="7"/>
    </row>
    <row r="7" spans="1:12" s="1" customFormat="1" ht="27.75" customHeight="1">
      <c r="A7" s="116" t="s">
        <v>26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="1" customFormat="1" ht="25.5" customHeight="1"/>
    <row r="9" spans="1:12" s="1" customFormat="1" ht="27.75" customHeight="1">
      <c r="A9" s="117" t="s">
        <v>121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s="1" customFormat="1" ht="1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4" customHeight="1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4" customHeight="1">
      <c r="A12" s="27" t="s">
        <v>95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4" customHeight="1">
      <c r="A13" s="27" t="s">
        <v>96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1.75" customHeight="1">
      <c r="A14" s="118" t="s">
        <v>97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</row>
    <row r="15" spans="1:12" ht="21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2" ht="24" customHeight="1" thickBot="1">
      <c r="A16" s="28" t="s">
        <v>106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45" customHeight="1">
      <c r="A17" s="119" t="s">
        <v>107</v>
      </c>
      <c r="B17" s="120"/>
      <c r="C17" s="120"/>
      <c r="D17" s="120"/>
      <c r="E17" s="121" t="s">
        <v>79</v>
      </c>
      <c r="F17" s="122"/>
      <c r="G17" s="123" t="s">
        <v>80</v>
      </c>
      <c r="H17" s="124"/>
      <c r="I17" s="24" t="s">
        <v>22</v>
      </c>
      <c r="J17" s="59" t="s">
        <v>81</v>
      </c>
      <c r="K17" s="125" t="s">
        <v>82</v>
      </c>
      <c r="L17" s="126"/>
    </row>
    <row r="18" spans="1:12" ht="27.75" customHeight="1">
      <c r="A18" s="127"/>
      <c r="B18" s="128"/>
      <c r="C18" s="128"/>
      <c r="D18" s="128"/>
      <c r="E18" s="129" t="s">
        <v>54</v>
      </c>
      <c r="F18" s="130"/>
      <c r="G18" s="129" t="s">
        <v>55</v>
      </c>
      <c r="H18" s="130"/>
      <c r="I18" s="25" t="s">
        <v>56</v>
      </c>
      <c r="J18" s="70"/>
      <c r="K18" s="131"/>
      <c r="L18" s="132"/>
    </row>
    <row r="19" spans="1:12" ht="27.75" customHeight="1">
      <c r="A19" s="127"/>
      <c r="B19" s="128"/>
      <c r="C19" s="128"/>
      <c r="D19" s="128"/>
      <c r="E19" s="129" t="s">
        <v>54</v>
      </c>
      <c r="F19" s="130"/>
      <c r="G19" s="129" t="s">
        <v>55</v>
      </c>
      <c r="H19" s="130"/>
      <c r="I19" s="25" t="s">
        <v>83</v>
      </c>
      <c r="J19" s="70"/>
      <c r="K19" s="131"/>
      <c r="L19" s="132"/>
    </row>
    <row r="20" spans="1:12" ht="27.75" customHeight="1">
      <c r="A20" s="127"/>
      <c r="B20" s="128"/>
      <c r="C20" s="128"/>
      <c r="D20" s="128"/>
      <c r="E20" s="129" t="s">
        <v>55</v>
      </c>
      <c r="F20" s="130"/>
      <c r="G20" s="129" t="s">
        <v>55</v>
      </c>
      <c r="H20" s="130"/>
      <c r="I20" s="25" t="s">
        <v>83</v>
      </c>
      <c r="J20" s="70"/>
      <c r="K20" s="131"/>
      <c r="L20" s="132"/>
    </row>
    <row r="21" spans="1:12" ht="27.75" customHeight="1">
      <c r="A21" s="127"/>
      <c r="B21" s="128"/>
      <c r="C21" s="128"/>
      <c r="D21" s="128"/>
      <c r="E21" s="129" t="s">
        <v>55</v>
      </c>
      <c r="F21" s="130"/>
      <c r="G21" s="129" t="s">
        <v>55</v>
      </c>
      <c r="H21" s="130"/>
      <c r="I21" s="25" t="s">
        <v>56</v>
      </c>
      <c r="J21" s="70"/>
      <c r="K21" s="131"/>
      <c r="L21" s="132"/>
    </row>
    <row r="22" spans="1:12" ht="27.75" customHeight="1">
      <c r="A22" s="127"/>
      <c r="B22" s="128"/>
      <c r="C22" s="128"/>
      <c r="D22" s="128"/>
      <c r="E22" s="133" t="s">
        <v>55</v>
      </c>
      <c r="F22" s="134"/>
      <c r="G22" s="133" t="s">
        <v>55</v>
      </c>
      <c r="H22" s="134"/>
      <c r="I22" s="57" t="s">
        <v>83</v>
      </c>
      <c r="J22" s="70"/>
      <c r="K22" s="131"/>
      <c r="L22" s="132"/>
    </row>
    <row r="23" spans="1:12" ht="27.75" customHeight="1">
      <c r="A23" s="127"/>
      <c r="B23" s="128"/>
      <c r="C23" s="128"/>
      <c r="D23" s="128"/>
      <c r="E23" s="129" t="s">
        <v>54</v>
      </c>
      <c r="F23" s="130"/>
      <c r="G23" s="129" t="s">
        <v>55</v>
      </c>
      <c r="H23" s="130"/>
      <c r="I23" s="25" t="s">
        <v>83</v>
      </c>
      <c r="J23" s="70"/>
      <c r="K23" s="131"/>
      <c r="L23" s="132"/>
    </row>
    <row r="24" spans="1:12" ht="27.75" customHeight="1">
      <c r="A24" s="127"/>
      <c r="B24" s="128"/>
      <c r="C24" s="128"/>
      <c r="D24" s="128"/>
      <c r="E24" s="129" t="s">
        <v>54</v>
      </c>
      <c r="F24" s="130"/>
      <c r="G24" s="129" t="s">
        <v>55</v>
      </c>
      <c r="H24" s="130"/>
      <c r="I24" s="25" t="s">
        <v>83</v>
      </c>
      <c r="J24" s="70"/>
      <c r="K24" s="131"/>
      <c r="L24" s="132"/>
    </row>
    <row r="25" spans="1:12" ht="27.75" customHeight="1">
      <c r="A25" s="127"/>
      <c r="B25" s="128"/>
      <c r="C25" s="128"/>
      <c r="D25" s="128"/>
      <c r="E25" s="129" t="s">
        <v>55</v>
      </c>
      <c r="F25" s="130"/>
      <c r="G25" s="129" t="s">
        <v>55</v>
      </c>
      <c r="H25" s="130"/>
      <c r="I25" s="25" t="s">
        <v>83</v>
      </c>
      <c r="J25" s="70"/>
      <c r="K25" s="131"/>
      <c r="L25" s="132"/>
    </row>
    <row r="26" spans="1:12" ht="27.75" customHeight="1">
      <c r="A26" s="127"/>
      <c r="B26" s="128"/>
      <c r="C26" s="128"/>
      <c r="D26" s="128"/>
      <c r="E26" s="129" t="s">
        <v>55</v>
      </c>
      <c r="F26" s="130"/>
      <c r="G26" s="129" t="s">
        <v>55</v>
      </c>
      <c r="H26" s="130"/>
      <c r="I26" s="25" t="s">
        <v>83</v>
      </c>
      <c r="J26" s="70"/>
      <c r="K26" s="131"/>
      <c r="L26" s="132"/>
    </row>
    <row r="27" spans="1:12" ht="27.75" customHeight="1" thickBot="1">
      <c r="A27" s="135"/>
      <c r="B27" s="136"/>
      <c r="C27" s="136"/>
      <c r="D27" s="136"/>
      <c r="E27" s="133" t="s">
        <v>55</v>
      </c>
      <c r="F27" s="134"/>
      <c r="G27" s="133" t="s">
        <v>55</v>
      </c>
      <c r="H27" s="134"/>
      <c r="I27" s="57" t="s">
        <v>83</v>
      </c>
      <c r="J27" s="71"/>
      <c r="K27" s="137"/>
      <c r="L27" s="138"/>
    </row>
    <row r="28" spans="1:12" ht="27.75" customHeight="1" thickBot="1">
      <c r="A28" s="139" t="s">
        <v>85</v>
      </c>
      <c r="B28" s="140"/>
      <c r="C28" s="140"/>
      <c r="D28" s="140"/>
      <c r="E28" s="140"/>
      <c r="F28" s="140"/>
      <c r="G28" s="140"/>
      <c r="H28" s="140"/>
      <c r="I28" s="141"/>
      <c r="J28" s="72">
        <f>SUM(J18:J27)</f>
        <v>0</v>
      </c>
      <c r="K28" s="142" t="s">
        <v>86</v>
      </c>
      <c r="L28" s="143"/>
    </row>
    <row r="29" spans="1:12" ht="27.75" customHeight="1" thickBot="1">
      <c r="A29" s="144" t="s">
        <v>94</v>
      </c>
      <c r="B29" s="145"/>
      <c r="C29" s="145"/>
      <c r="D29" s="145"/>
      <c r="E29" s="145"/>
      <c r="F29" s="145"/>
      <c r="G29" s="145"/>
      <c r="H29" s="145"/>
      <c r="I29" s="145"/>
      <c r="J29" s="73">
        <f>ROUNDDOWN(MIN(J28,2000000)/2,-3)</f>
        <v>0</v>
      </c>
      <c r="K29" s="146"/>
      <c r="L29" s="147"/>
    </row>
    <row r="30" spans="1:12" ht="51.75" customHeight="1" thickBot="1" thickTop="1">
      <c r="A30" s="148" t="s">
        <v>122</v>
      </c>
      <c r="B30" s="149"/>
      <c r="C30" s="150">
        <f>ROUNDDOWN(J29*0.5088,-3)</f>
        <v>0</v>
      </c>
      <c r="D30" s="151"/>
      <c r="E30" s="151"/>
      <c r="F30" s="148" t="s">
        <v>88</v>
      </c>
      <c r="G30" s="152"/>
      <c r="H30" s="153" t="s">
        <v>0</v>
      </c>
      <c r="I30" s="154"/>
      <c r="J30" s="74" t="s">
        <v>89</v>
      </c>
      <c r="K30" s="155">
        <f>MIN(C30,H30)</f>
        <v>0</v>
      </c>
      <c r="L30" s="156"/>
    </row>
    <row r="31" spans="1:12" ht="20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20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20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20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ht="6" customHeight="1"/>
    <row r="37" ht="21" customHeight="1"/>
    <row r="40" ht="22.5" customHeight="1"/>
    <row r="41" ht="22.5" customHeight="1"/>
    <row r="42" ht="22.5" customHeight="1"/>
    <row r="43" ht="36" customHeight="1"/>
    <row r="44" ht="36" customHeight="1"/>
    <row r="45" ht="22.5" customHeight="1"/>
  </sheetData>
  <sheetProtection/>
  <mergeCells count="65">
    <mergeCell ref="A29:I29"/>
    <mergeCell ref="K29:L29"/>
    <mergeCell ref="A30:B30"/>
    <mergeCell ref="C30:E30"/>
    <mergeCell ref="F30:G30"/>
    <mergeCell ref="H30:I30"/>
    <mergeCell ref="K30:L30"/>
    <mergeCell ref="A27:D27"/>
    <mergeCell ref="E27:F27"/>
    <mergeCell ref="G27:H27"/>
    <mergeCell ref="K27:L27"/>
    <mergeCell ref="A28:I28"/>
    <mergeCell ref="K28:L28"/>
    <mergeCell ref="A25:D25"/>
    <mergeCell ref="E25:F25"/>
    <mergeCell ref="G25:H25"/>
    <mergeCell ref="K25:L25"/>
    <mergeCell ref="A26:D26"/>
    <mergeCell ref="E26:F26"/>
    <mergeCell ref="G26:H26"/>
    <mergeCell ref="K26:L26"/>
    <mergeCell ref="A23:D23"/>
    <mergeCell ref="E23:F23"/>
    <mergeCell ref="G23:H23"/>
    <mergeCell ref="K23:L23"/>
    <mergeCell ref="A24:D24"/>
    <mergeCell ref="E24:F24"/>
    <mergeCell ref="G24:H24"/>
    <mergeCell ref="K24:L24"/>
    <mergeCell ref="A21:D21"/>
    <mergeCell ref="E21:F21"/>
    <mergeCell ref="G21:H21"/>
    <mergeCell ref="K21:L21"/>
    <mergeCell ref="A22:D22"/>
    <mergeCell ref="E22:F22"/>
    <mergeCell ref="G22:H22"/>
    <mergeCell ref="K22:L22"/>
    <mergeCell ref="A19:D19"/>
    <mergeCell ref="E19:F19"/>
    <mergeCell ref="G19:H19"/>
    <mergeCell ref="K19:L19"/>
    <mergeCell ref="A20:D20"/>
    <mergeCell ref="E20:F20"/>
    <mergeCell ref="G20:H20"/>
    <mergeCell ref="K20:L20"/>
    <mergeCell ref="A17:D17"/>
    <mergeCell ref="E17:F17"/>
    <mergeCell ref="G17:H17"/>
    <mergeCell ref="K17:L17"/>
    <mergeCell ref="A18:D18"/>
    <mergeCell ref="E18:F18"/>
    <mergeCell ref="G18:H18"/>
    <mergeCell ref="K18:L18"/>
    <mergeCell ref="A5:B5"/>
    <mergeCell ref="C5:G5"/>
    <mergeCell ref="J5:L5"/>
    <mergeCell ref="A7:L7"/>
    <mergeCell ref="A9:L9"/>
    <mergeCell ref="A14:L15"/>
    <mergeCell ref="J2:L2"/>
    <mergeCell ref="A3:B3"/>
    <mergeCell ref="J3:L3"/>
    <mergeCell ref="A4:B4"/>
    <mergeCell ref="C4:G4"/>
    <mergeCell ref="J4:L4"/>
  </mergeCells>
  <dataValidations count="1">
    <dataValidation allowBlank="1" showInputMessage="1" showErrorMessage="1" imeMode="on" sqref="D3:G4 B3:C6 A2:A6 I3:J6 K6:L6"/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35"/>
  <sheetViews>
    <sheetView view="pageBreakPreview" zoomScaleSheetLayoutView="100" zoomScalePageLayoutView="0" workbookViewId="0" topLeftCell="A19">
      <selection activeCell="K30" sqref="K30:L30"/>
    </sheetView>
  </sheetViews>
  <sheetFormatPr defaultColWidth="9.00390625" defaultRowHeight="13.5"/>
  <cols>
    <col min="1" max="1" width="8.625" style="0" customWidth="1"/>
    <col min="2" max="2" width="8.375" style="0" customWidth="1"/>
    <col min="3" max="3" width="5.125" style="0" customWidth="1"/>
    <col min="4" max="4" width="4.625" style="0" customWidth="1"/>
    <col min="5" max="5" width="5.375" style="0" customWidth="1"/>
    <col min="6" max="6" width="6.125" style="0" customWidth="1"/>
    <col min="7" max="7" width="5.75390625" style="0" customWidth="1"/>
    <col min="8" max="8" width="5.375" style="0" customWidth="1"/>
    <col min="9" max="9" width="11.125" style="0" customWidth="1"/>
    <col min="10" max="10" width="15.125" style="0" customWidth="1"/>
    <col min="11" max="11" width="8.75390625" style="0" customWidth="1"/>
    <col min="12" max="12" width="9.25390625" style="0" customWidth="1"/>
  </cols>
  <sheetData>
    <row r="1" spans="1:11" ht="27.75" customHeight="1" thickBot="1">
      <c r="A1" s="51" t="s">
        <v>73</v>
      </c>
      <c r="K1" s="52" t="s">
        <v>74</v>
      </c>
    </row>
    <row r="2" spans="9:11" ht="27.75" customHeight="1">
      <c r="I2" s="66" t="s">
        <v>25</v>
      </c>
      <c r="J2" s="157"/>
      <c r="K2" s="158"/>
    </row>
    <row r="3" spans="1:11" ht="27.75" customHeight="1" thickBot="1">
      <c r="A3" s="22" t="s">
        <v>20</v>
      </c>
      <c r="B3" s="23"/>
      <c r="C3" s="3"/>
      <c r="D3" s="3"/>
      <c r="E3" s="3"/>
      <c r="F3" s="3"/>
      <c r="G3" s="3"/>
      <c r="I3" s="67" t="s">
        <v>24</v>
      </c>
      <c r="J3" s="159"/>
      <c r="K3" s="160"/>
    </row>
    <row r="4" spans="1:11" ht="27.75" customHeight="1">
      <c r="A4" s="95" t="s">
        <v>18</v>
      </c>
      <c r="B4" s="96"/>
      <c r="C4" s="161"/>
      <c r="D4" s="162"/>
      <c r="E4" s="162"/>
      <c r="F4" s="162"/>
      <c r="G4" s="163"/>
      <c r="I4" s="68" t="s">
        <v>36</v>
      </c>
      <c r="J4" s="164"/>
      <c r="K4" s="165"/>
    </row>
    <row r="5" spans="1:11" ht="27.75" customHeight="1" thickBot="1">
      <c r="A5" s="108" t="s">
        <v>75</v>
      </c>
      <c r="B5" s="109"/>
      <c r="C5" s="166"/>
      <c r="D5" s="167"/>
      <c r="E5" s="167"/>
      <c r="F5" s="167"/>
      <c r="G5" s="168"/>
      <c r="I5" s="69" t="s">
        <v>37</v>
      </c>
      <c r="J5" s="169"/>
      <c r="K5" s="170"/>
    </row>
    <row r="6" spans="1:11" ht="27.75" customHeight="1">
      <c r="A6" s="8"/>
      <c r="B6" s="8"/>
      <c r="C6" s="9"/>
      <c r="D6" s="9"/>
      <c r="E6" s="9"/>
      <c r="F6" s="9"/>
      <c r="G6" s="9"/>
      <c r="I6" s="8"/>
      <c r="J6" s="7"/>
      <c r="K6" s="7"/>
    </row>
    <row r="7" spans="1:12" s="1" customFormat="1" ht="27.75" customHeight="1">
      <c r="A7" s="116" t="s">
        <v>26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="1" customFormat="1" ht="25.5" customHeight="1"/>
    <row r="9" spans="1:12" s="1" customFormat="1" ht="27.75" customHeight="1">
      <c r="A9" s="117" t="str">
        <f>'別紙1-1（認こ）'!A9:L9</f>
        <v>　令和５年度福岡県私立幼稚園等設備費補助金整備計画書（以下「整備計画書」という。）に基づき、下記の設備を整備しました。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s="1" customFormat="1" ht="1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4" customHeight="1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4" customHeight="1">
      <c r="A12" s="27" t="s">
        <v>76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4" customHeight="1">
      <c r="A13" s="27" t="s">
        <v>77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1.75" customHeight="1">
      <c r="A14" s="118" t="s">
        <v>78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</row>
    <row r="15" spans="1:12" ht="21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2" ht="24" customHeight="1" thickBot="1">
      <c r="A16" s="28" t="s">
        <v>106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45" customHeight="1">
      <c r="A17" s="119" t="s">
        <v>107</v>
      </c>
      <c r="B17" s="120"/>
      <c r="C17" s="120"/>
      <c r="D17" s="120"/>
      <c r="E17" s="121" t="s">
        <v>79</v>
      </c>
      <c r="F17" s="122"/>
      <c r="G17" s="123" t="s">
        <v>80</v>
      </c>
      <c r="H17" s="124"/>
      <c r="I17" s="24" t="s">
        <v>22</v>
      </c>
      <c r="J17" s="59" t="s">
        <v>81</v>
      </c>
      <c r="K17" s="125" t="s">
        <v>82</v>
      </c>
      <c r="L17" s="126"/>
    </row>
    <row r="18" spans="1:12" ht="27.75" customHeight="1">
      <c r="A18" s="127"/>
      <c r="B18" s="128"/>
      <c r="C18" s="128"/>
      <c r="D18" s="128"/>
      <c r="E18" s="129" t="s">
        <v>55</v>
      </c>
      <c r="F18" s="130"/>
      <c r="G18" s="129" t="s">
        <v>55</v>
      </c>
      <c r="H18" s="130"/>
      <c r="I18" s="25" t="s">
        <v>56</v>
      </c>
      <c r="J18" s="70"/>
      <c r="K18" s="131"/>
      <c r="L18" s="132"/>
    </row>
    <row r="19" spans="1:12" ht="27.75" customHeight="1">
      <c r="A19" s="127"/>
      <c r="B19" s="128"/>
      <c r="C19" s="128"/>
      <c r="D19" s="128"/>
      <c r="E19" s="129" t="s">
        <v>55</v>
      </c>
      <c r="F19" s="130"/>
      <c r="G19" s="129" t="s">
        <v>55</v>
      </c>
      <c r="H19" s="130"/>
      <c r="I19" s="25" t="s">
        <v>56</v>
      </c>
      <c r="J19" s="70"/>
      <c r="K19" s="131"/>
      <c r="L19" s="132"/>
    </row>
    <row r="20" spans="1:12" ht="27.75" customHeight="1">
      <c r="A20" s="127"/>
      <c r="B20" s="128"/>
      <c r="C20" s="128"/>
      <c r="D20" s="128"/>
      <c r="E20" s="133" t="s">
        <v>55</v>
      </c>
      <c r="F20" s="134"/>
      <c r="G20" s="133" t="s">
        <v>55</v>
      </c>
      <c r="H20" s="134"/>
      <c r="I20" s="57" t="s">
        <v>83</v>
      </c>
      <c r="J20" s="70"/>
      <c r="K20" s="131"/>
      <c r="L20" s="132"/>
    </row>
    <row r="21" spans="1:12" ht="27.75" customHeight="1">
      <c r="A21" s="127"/>
      <c r="B21" s="128"/>
      <c r="C21" s="128"/>
      <c r="D21" s="128"/>
      <c r="E21" s="129" t="s">
        <v>55</v>
      </c>
      <c r="F21" s="130"/>
      <c r="G21" s="129" t="s">
        <v>55</v>
      </c>
      <c r="H21" s="130"/>
      <c r="I21" s="25" t="s">
        <v>83</v>
      </c>
      <c r="J21" s="70"/>
      <c r="K21" s="131"/>
      <c r="L21" s="132"/>
    </row>
    <row r="22" spans="1:12" ht="27.75" customHeight="1">
      <c r="A22" s="127"/>
      <c r="B22" s="128"/>
      <c r="C22" s="128"/>
      <c r="D22" s="128"/>
      <c r="E22" s="133" t="s">
        <v>55</v>
      </c>
      <c r="F22" s="134"/>
      <c r="G22" s="133" t="s">
        <v>55</v>
      </c>
      <c r="H22" s="134"/>
      <c r="I22" s="57" t="s">
        <v>83</v>
      </c>
      <c r="J22" s="70"/>
      <c r="K22" s="131"/>
      <c r="L22" s="132"/>
    </row>
    <row r="23" spans="1:12" ht="27.75" customHeight="1">
      <c r="A23" s="127"/>
      <c r="B23" s="128"/>
      <c r="C23" s="128"/>
      <c r="D23" s="128"/>
      <c r="E23" s="129" t="s">
        <v>55</v>
      </c>
      <c r="F23" s="130"/>
      <c r="G23" s="129" t="s">
        <v>55</v>
      </c>
      <c r="H23" s="130"/>
      <c r="I23" s="25" t="s">
        <v>84</v>
      </c>
      <c r="J23" s="70"/>
      <c r="K23" s="131"/>
      <c r="L23" s="132"/>
    </row>
    <row r="24" spans="1:12" ht="27.75" customHeight="1">
      <c r="A24" s="127"/>
      <c r="B24" s="128"/>
      <c r="C24" s="128"/>
      <c r="D24" s="128"/>
      <c r="E24" s="129" t="s">
        <v>55</v>
      </c>
      <c r="F24" s="130"/>
      <c r="G24" s="129" t="s">
        <v>55</v>
      </c>
      <c r="H24" s="130"/>
      <c r="I24" s="25" t="s">
        <v>83</v>
      </c>
      <c r="J24" s="70"/>
      <c r="K24" s="131"/>
      <c r="L24" s="132"/>
    </row>
    <row r="25" spans="1:12" ht="27.75" customHeight="1">
      <c r="A25" s="127"/>
      <c r="B25" s="128"/>
      <c r="C25" s="128"/>
      <c r="D25" s="128"/>
      <c r="E25" s="133" t="s">
        <v>55</v>
      </c>
      <c r="F25" s="134"/>
      <c r="G25" s="133" t="s">
        <v>55</v>
      </c>
      <c r="H25" s="134"/>
      <c r="I25" s="57" t="s">
        <v>83</v>
      </c>
      <c r="J25" s="70"/>
      <c r="K25" s="131"/>
      <c r="L25" s="132"/>
    </row>
    <row r="26" spans="1:12" ht="27.75" customHeight="1">
      <c r="A26" s="127"/>
      <c r="B26" s="128"/>
      <c r="C26" s="128"/>
      <c r="D26" s="128"/>
      <c r="E26" s="129" t="s">
        <v>55</v>
      </c>
      <c r="F26" s="130"/>
      <c r="G26" s="129" t="s">
        <v>55</v>
      </c>
      <c r="H26" s="130"/>
      <c r="I26" s="25" t="s">
        <v>83</v>
      </c>
      <c r="J26" s="70"/>
      <c r="K26" s="131"/>
      <c r="L26" s="132"/>
    </row>
    <row r="27" spans="1:12" ht="27.75" customHeight="1" thickBot="1">
      <c r="A27" s="135"/>
      <c r="B27" s="136"/>
      <c r="C27" s="136"/>
      <c r="D27" s="136"/>
      <c r="E27" s="133" t="s">
        <v>55</v>
      </c>
      <c r="F27" s="134"/>
      <c r="G27" s="133" t="s">
        <v>55</v>
      </c>
      <c r="H27" s="134"/>
      <c r="I27" s="57" t="s">
        <v>83</v>
      </c>
      <c r="J27" s="71"/>
      <c r="K27" s="137"/>
      <c r="L27" s="138"/>
    </row>
    <row r="28" spans="1:12" ht="27.75" customHeight="1" thickBot="1">
      <c r="A28" s="139" t="s">
        <v>85</v>
      </c>
      <c r="B28" s="140"/>
      <c r="C28" s="140"/>
      <c r="D28" s="140"/>
      <c r="E28" s="140"/>
      <c r="F28" s="140"/>
      <c r="G28" s="140"/>
      <c r="H28" s="140"/>
      <c r="I28" s="141"/>
      <c r="J28" s="72">
        <f>SUM(J18:J27)</f>
        <v>0</v>
      </c>
      <c r="K28" s="142" t="s">
        <v>86</v>
      </c>
      <c r="L28" s="143"/>
    </row>
    <row r="29" spans="1:12" ht="27.75" customHeight="1" thickBot="1">
      <c r="A29" s="144" t="s">
        <v>87</v>
      </c>
      <c r="B29" s="145"/>
      <c r="C29" s="145"/>
      <c r="D29" s="145"/>
      <c r="E29" s="145"/>
      <c r="F29" s="145"/>
      <c r="G29" s="145"/>
      <c r="H29" s="145"/>
      <c r="I29" s="145"/>
      <c r="J29" s="73">
        <f>ROUNDDOWN(MIN(J28,2000000)/3,-3)</f>
        <v>0</v>
      </c>
      <c r="K29" s="146"/>
      <c r="L29" s="147"/>
    </row>
    <row r="30" spans="1:12" ht="51.75" customHeight="1" thickBot="1" thickTop="1">
      <c r="A30" s="148" t="s">
        <v>122</v>
      </c>
      <c r="B30" s="149"/>
      <c r="C30" s="150">
        <f>ROUNDDOWN(J29*0.5088,-3)</f>
        <v>0</v>
      </c>
      <c r="D30" s="151"/>
      <c r="E30" s="151"/>
      <c r="F30" s="148" t="s">
        <v>88</v>
      </c>
      <c r="G30" s="152"/>
      <c r="H30" s="153" t="s">
        <v>0</v>
      </c>
      <c r="I30" s="154"/>
      <c r="J30" s="74" t="s">
        <v>89</v>
      </c>
      <c r="K30" s="155">
        <f>MIN(C30,H30)</f>
        <v>0</v>
      </c>
      <c r="L30" s="156"/>
    </row>
    <row r="31" spans="1:12" ht="20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20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20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20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ht="6" customHeight="1"/>
    <row r="37" ht="21" customHeight="1"/>
    <row r="40" ht="22.5" customHeight="1"/>
    <row r="41" ht="22.5" customHeight="1"/>
    <row r="42" ht="22.5" customHeight="1"/>
    <row r="43" ht="36" customHeight="1"/>
    <row r="44" ht="36" customHeight="1"/>
    <row r="45" ht="22.5" customHeight="1"/>
  </sheetData>
  <sheetProtection/>
  <mergeCells count="64">
    <mergeCell ref="A28:I28"/>
    <mergeCell ref="K28:L28"/>
    <mergeCell ref="A29:I29"/>
    <mergeCell ref="K29:L29"/>
    <mergeCell ref="A30:B30"/>
    <mergeCell ref="C30:E30"/>
    <mergeCell ref="F30:G30"/>
    <mergeCell ref="H30:I30"/>
    <mergeCell ref="K30:L30"/>
    <mergeCell ref="A26:D26"/>
    <mergeCell ref="E26:F26"/>
    <mergeCell ref="G26:H26"/>
    <mergeCell ref="K26:L26"/>
    <mergeCell ref="A27:D27"/>
    <mergeCell ref="E27:F27"/>
    <mergeCell ref="G27:H27"/>
    <mergeCell ref="K27:L27"/>
    <mergeCell ref="A24:D24"/>
    <mergeCell ref="E24:F24"/>
    <mergeCell ref="G24:H24"/>
    <mergeCell ref="K24:L24"/>
    <mergeCell ref="A25:D25"/>
    <mergeCell ref="E25:F25"/>
    <mergeCell ref="G25:H25"/>
    <mergeCell ref="K25:L25"/>
    <mergeCell ref="A22:D22"/>
    <mergeCell ref="E22:F22"/>
    <mergeCell ref="G22:H22"/>
    <mergeCell ref="K22:L22"/>
    <mergeCell ref="A23:D23"/>
    <mergeCell ref="E23:F23"/>
    <mergeCell ref="G23:H23"/>
    <mergeCell ref="K23:L23"/>
    <mergeCell ref="A20:D20"/>
    <mergeCell ref="E20:F20"/>
    <mergeCell ref="G20:H20"/>
    <mergeCell ref="K20:L20"/>
    <mergeCell ref="A21:D21"/>
    <mergeCell ref="E21:F21"/>
    <mergeCell ref="G21:H21"/>
    <mergeCell ref="K21:L21"/>
    <mergeCell ref="A18:D18"/>
    <mergeCell ref="E18:F18"/>
    <mergeCell ref="G18:H18"/>
    <mergeCell ref="K18:L18"/>
    <mergeCell ref="A19:D19"/>
    <mergeCell ref="E19:F19"/>
    <mergeCell ref="G19:H19"/>
    <mergeCell ref="K19:L19"/>
    <mergeCell ref="A7:L7"/>
    <mergeCell ref="A9:L9"/>
    <mergeCell ref="A14:L15"/>
    <mergeCell ref="A17:D17"/>
    <mergeCell ref="E17:F17"/>
    <mergeCell ref="G17:H17"/>
    <mergeCell ref="K17:L17"/>
    <mergeCell ref="J2:K2"/>
    <mergeCell ref="J3:K3"/>
    <mergeCell ref="A4:B4"/>
    <mergeCell ref="C4:G4"/>
    <mergeCell ref="J4:K4"/>
    <mergeCell ref="A5:B5"/>
    <mergeCell ref="C5:G5"/>
    <mergeCell ref="J5:K5"/>
  </mergeCells>
  <dataValidations count="1">
    <dataValidation allowBlank="1" showInputMessage="1" showErrorMessage="1" imeMode="on" sqref="D3:G4 A3:C6 I3:K6"/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view="pageBreakPreview" zoomScaleSheetLayoutView="100" zoomScalePageLayoutView="0" workbookViewId="0" topLeftCell="A25">
      <selection activeCell="A12" sqref="A12"/>
    </sheetView>
  </sheetViews>
  <sheetFormatPr defaultColWidth="9.00390625" defaultRowHeight="16.5" customHeight="1"/>
  <cols>
    <col min="1" max="1" width="3.625" style="32" customWidth="1"/>
    <col min="2" max="2" width="8.625" style="31" customWidth="1"/>
    <col min="3" max="9" width="10.625" style="31" customWidth="1"/>
    <col min="10" max="16384" width="9.00390625" style="31" customWidth="1"/>
  </cols>
  <sheetData>
    <row r="1" ht="16.5" customHeight="1">
      <c r="A1" s="18" t="s">
        <v>44</v>
      </c>
    </row>
    <row r="2" spans="1:9" ht="19.5" customHeight="1">
      <c r="A2" s="18"/>
      <c r="I2" s="20" t="s">
        <v>57</v>
      </c>
    </row>
    <row r="3" ht="19.5" customHeight="1">
      <c r="A3" s="18"/>
    </row>
    <row r="4" ht="19.5" customHeight="1">
      <c r="A4" s="18"/>
    </row>
    <row r="5" ht="19.5" customHeight="1">
      <c r="A5" s="18"/>
    </row>
    <row r="6" spans="1:5" ht="19.5" customHeight="1">
      <c r="A6" s="18"/>
      <c r="E6" s="2" t="s">
        <v>47</v>
      </c>
    </row>
    <row r="7" spans="1:8" ht="19.5" customHeight="1">
      <c r="A7" s="18"/>
      <c r="E7" s="2"/>
      <c r="H7" s="47"/>
    </row>
    <row r="8" ht="19.5" customHeight="1">
      <c r="A8" s="18"/>
    </row>
    <row r="9" ht="19.5" customHeight="1">
      <c r="A9" s="18"/>
    </row>
    <row r="10" spans="2:9" ht="19.5" customHeight="1">
      <c r="B10" s="10"/>
      <c r="C10" s="10"/>
      <c r="D10" s="10"/>
      <c r="E10" s="10"/>
      <c r="F10" s="10"/>
      <c r="G10" s="10"/>
      <c r="H10" s="10"/>
      <c r="I10" s="10"/>
    </row>
    <row r="11" spans="1:9" ht="19.5" customHeight="1">
      <c r="A11" s="186" t="s">
        <v>123</v>
      </c>
      <c r="B11" s="186"/>
      <c r="C11" s="186"/>
      <c r="D11" s="186"/>
      <c r="E11" s="186"/>
      <c r="F11" s="186"/>
      <c r="G11" s="186"/>
      <c r="H11" s="186"/>
      <c r="I11" s="186"/>
    </row>
    <row r="12" spans="1:9" ht="19.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ht="19.5" customHeight="1">
      <c r="A13" s="18"/>
    </row>
    <row r="14" ht="19.5" customHeight="1">
      <c r="A14" s="18" t="s">
        <v>1</v>
      </c>
    </row>
    <row r="15" spans="2:8" ht="19.5" customHeight="1">
      <c r="B15" s="187" t="s">
        <v>9</v>
      </c>
      <c r="C15" s="187"/>
      <c r="D15" s="181"/>
      <c r="E15" s="187" t="s">
        <v>2</v>
      </c>
      <c r="F15" s="187"/>
      <c r="G15" s="187" t="s">
        <v>10</v>
      </c>
      <c r="H15" s="187"/>
    </row>
    <row r="16" spans="2:8" ht="19.5" customHeight="1">
      <c r="B16" s="33"/>
      <c r="C16" s="34"/>
      <c r="D16" s="34"/>
      <c r="E16" s="173"/>
      <c r="F16" s="174"/>
      <c r="G16" s="33"/>
      <c r="H16" s="35"/>
    </row>
    <row r="17" spans="2:8" ht="19.5" customHeight="1">
      <c r="B17" s="33" t="s">
        <v>3</v>
      </c>
      <c r="C17" s="34"/>
      <c r="D17" s="34"/>
      <c r="E17" s="171"/>
      <c r="F17" s="172"/>
      <c r="G17" s="33"/>
      <c r="H17" s="35"/>
    </row>
    <row r="18" spans="2:8" ht="19.5" customHeight="1">
      <c r="B18" s="33" t="s">
        <v>11</v>
      </c>
      <c r="C18" s="34"/>
      <c r="D18" s="34"/>
      <c r="E18" s="171"/>
      <c r="F18" s="172"/>
      <c r="G18" s="33"/>
      <c r="H18" s="35"/>
    </row>
    <row r="19" spans="2:8" ht="19.5" customHeight="1">
      <c r="B19" s="33"/>
      <c r="C19" s="34"/>
      <c r="D19" s="34"/>
      <c r="E19" s="178"/>
      <c r="F19" s="179"/>
      <c r="G19" s="33"/>
      <c r="H19" s="35"/>
    </row>
    <row r="20" spans="2:8" ht="19.5" customHeight="1">
      <c r="B20" s="36"/>
      <c r="C20" s="37"/>
      <c r="D20" s="37"/>
      <c r="E20" s="173"/>
      <c r="F20" s="174"/>
      <c r="G20" s="36"/>
      <c r="H20" s="38"/>
    </row>
    <row r="21" spans="2:8" ht="19.5" customHeight="1">
      <c r="B21" s="33" t="s">
        <v>4</v>
      </c>
      <c r="C21" s="34"/>
      <c r="D21" s="34"/>
      <c r="E21" s="171"/>
      <c r="F21" s="172"/>
      <c r="G21" s="33"/>
      <c r="H21" s="35"/>
    </row>
    <row r="22" spans="2:8" ht="19.5" customHeight="1">
      <c r="B22" s="39"/>
      <c r="C22" s="40"/>
      <c r="D22" s="40"/>
      <c r="E22" s="178"/>
      <c r="F22" s="179"/>
      <c r="G22" s="39"/>
      <c r="H22" s="41"/>
    </row>
    <row r="23" spans="2:8" ht="19.5" customHeight="1">
      <c r="B23" s="33"/>
      <c r="C23" s="34"/>
      <c r="D23" s="34"/>
      <c r="E23" s="173"/>
      <c r="F23" s="174"/>
      <c r="G23" s="33"/>
      <c r="H23" s="35"/>
    </row>
    <row r="24" spans="2:8" ht="19.5" customHeight="1">
      <c r="B24" s="33" t="s">
        <v>5</v>
      </c>
      <c r="C24" s="34"/>
      <c r="D24" s="34"/>
      <c r="E24" s="171"/>
      <c r="F24" s="172"/>
      <c r="G24" s="33"/>
      <c r="H24" s="35"/>
    </row>
    <row r="25" spans="2:8" ht="19.5" customHeight="1">
      <c r="B25" s="39"/>
      <c r="C25" s="40"/>
      <c r="D25" s="40"/>
      <c r="E25" s="178"/>
      <c r="F25" s="179"/>
      <c r="G25" s="39"/>
      <c r="H25" s="41"/>
    </row>
    <row r="26" spans="1:6" ht="19.5" customHeight="1">
      <c r="A26" s="18"/>
      <c r="E26" s="42"/>
      <c r="F26" s="43"/>
    </row>
    <row r="27" spans="1:6" ht="19.5" customHeight="1">
      <c r="A27" s="18"/>
      <c r="E27" s="42"/>
      <c r="F27" s="42"/>
    </row>
    <row r="28" spans="1:6" ht="19.5" customHeight="1">
      <c r="A28" s="18" t="s">
        <v>6</v>
      </c>
      <c r="E28" s="42"/>
      <c r="F28" s="42"/>
    </row>
    <row r="29" spans="1:8" ht="19.5" customHeight="1">
      <c r="A29" s="44" t="s">
        <v>7</v>
      </c>
      <c r="B29" s="181" t="s">
        <v>9</v>
      </c>
      <c r="C29" s="182"/>
      <c r="D29" s="183"/>
      <c r="E29" s="184" t="s">
        <v>2</v>
      </c>
      <c r="F29" s="185"/>
      <c r="G29" s="182" t="s">
        <v>10</v>
      </c>
      <c r="H29" s="183"/>
    </row>
    <row r="30" spans="1:8" ht="19.5" customHeight="1">
      <c r="A30" s="44"/>
      <c r="B30" s="33"/>
      <c r="C30" s="34"/>
      <c r="D30" s="35"/>
      <c r="E30" s="173"/>
      <c r="F30" s="174"/>
      <c r="G30" s="44"/>
      <c r="H30" s="35"/>
    </row>
    <row r="31" spans="1:8" ht="19.5" customHeight="1">
      <c r="A31" s="44"/>
      <c r="B31" s="33"/>
      <c r="C31" s="34"/>
      <c r="D31" s="35"/>
      <c r="E31" s="171"/>
      <c r="F31" s="172"/>
      <c r="G31" s="44"/>
      <c r="H31" s="35"/>
    </row>
    <row r="32" spans="1:8" ht="19.5" customHeight="1">
      <c r="A32" s="44"/>
      <c r="B32" s="33"/>
      <c r="C32" s="34"/>
      <c r="D32" s="35"/>
      <c r="E32" s="171"/>
      <c r="F32" s="172"/>
      <c r="G32" s="44"/>
      <c r="H32" s="35"/>
    </row>
    <row r="33" spans="1:8" ht="19.5" customHeight="1">
      <c r="A33" s="180"/>
      <c r="B33" s="33"/>
      <c r="C33" s="34"/>
      <c r="D33" s="35"/>
      <c r="E33" s="171"/>
      <c r="F33" s="172"/>
      <c r="G33" s="44"/>
      <c r="H33" s="35"/>
    </row>
    <row r="34" spans="1:8" ht="19.5" customHeight="1">
      <c r="A34" s="180"/>
      <c r="B34" s="33"/>
      <c r="C34" s="34"/>
      <c r="D34" s="35"/>
      <c r="E34" s="171"/>
      <c r="F34" s="172"/>
      <c r="G34" s="44"/>
      <c r="H34" s="35"/>
    </row>
    <row r="35" spans="1:8" ht="19.5" customHeight="1">
      <c r="A35" s="180"/>
      <c r="B35" s="33"/>
      <c r="C35" s="34"/>
      <c r="D35" s="35"/>
      <c r="E35" s="171"/>
      <c r="F35" s="172"/>
      <c r="G35" s="44"/>
      <c r="H35" s="35"/>
    </row>
    <row r="36" spans="1:8" ht="19.5" customHeight="1">
      <c r="A36" s="44"/>
      <c r="B36" s="39"/>
      <c r="C36" s="40"/>
      <c r="D36" s="41"/>
      <c r="E36" s="171"/>
      <c r="F36" s="172"/>
      <c r="G36" s="45"/>
      <c r="H36" s="41"/>
    </row>
    <row r="37" spans="1:8" ht="19.5" customHeight="1">
      <c r="A37" s="44"/>
      <c r="B37" s="36"/>
      <c r="C37" s="37"/>
      <c r="D37" s="38"/>
      <c r="E37" s="173"/>
      <c r="F37" s="174"/>
      <c r="G37" s="46"/>
      <c r="H37" s="38"/>
    </row>
    <row r="38" spans="1:8" ht="19.5" customHeight="1">
      <c r="A38" s="44"/>
      <c r="B38" s="175" t="s">
        <v>12</v>
      </c>
      <c r="C38" s="176"/>
      <c r="D38" s="177"/>
      <c r="E38" s="171"/>
      <c r="F38" s="172"/>
      <c r="G38" s="44" t="s">
        <v>8</v>
      </c>
      <c r="H38" s="35"/>
    </row>
    <row r="39" spans="2:8" ht="19.5" customHeight="1">
      <c r="B39" s="39"/>
      <c r="C39" s="40"/>
      <c r="D39" s="41"/>
      <c r="E39" s="178"/>
      <c r="F39" s="179"/>
      <c r="G39" s="45"/>
      <c r="H39" s="41"/>
    </row>
    <row r="40" ht="16.5" customHeight="1">
      <c r="A40" s="18"/>
    </row>
  </sheetData>
  <sheetProtection/>
  <mergeCells count="29">
    <mergeCell ref="A11:I11"/>
    <mergeCell ref="B15:D15"/>
    <mergeCell ref="E15:F15"/>
    <mergeCell ref="G15:H15"/>
    <mergeCell ref="E16:F16"/>
    <mergeCell ref="E17:F17"/>
    <mergeCell ref="G29:H29"/>
    <mergeCell ref="E30:F30"/>
    <mergeCell ref="E18:F18"/>
    <mergeCell ref="E19:F19"/>
    <mergeCell ref="E20:F20"/>
    <mergeCell ref="E21:F21"/>
    <mergeCell ref="E22:F22"/>
    <mergeCell ref="E23:F23"/>
    <mergeCell ref="A33:A35"/>
    <mergeCell ref="E33:F33"/>
    <mergeCell ref="E34:F34"/>
    <mergeCell ref="E35:F35"/>
    <mergeCell ref="E24:F24"/>
    <mergeCell ref="E25:F25"/>
    <mergeCell ref="B29:D29"/>
    <mergeCell ref="E29:F29"/>
    <mergeCell ref="E36:F36"/>
    <mergeCell ref="E37:F37"/>
    <mergeCell ref="B38:D38"/>
    <mergeCell ref="E38:F38"/>
    <mergeCell ref="E39:F39"/>
    <mergeCell ref="E31:F31"/>
    <mergeCell ref="E32:F32"/>
  </mergeCells>
  <dataValidations count="2">
    <dataValidation allowBlank="1" showInputMessage="1" showErrorMessage="1" imeMode="off" sqref="E16:F39"/>
    <dataValidation allowBlank="1" showInputMessage="1" showErrorMessage="1" imeMode="on" sqref="B30:D36 A2:IV9"/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3"/>
  <sheetViews>
    <sheetView view="pageBreakPreview" zoomScaleSheetLayoutView="100" zoomScalePageLayoutView="0" workbookViewId="0" topLeftCell="A28">
      <selection activeCell="H13" sqref="H13"/>
    </sheetView>
  </sheetViews>
  <sheetFormatPr defaultColWidth="9.00390625" defaultRowHeight="16.5" customHeight="1"/>
  <cols>
    <col min="1" max="1" width="3.375" style="12" customWidth="1"/>
    <col min="2" max="10" width="9.00390625" style="11" customWidth="1"/>
    <col min="11" max="14" width="2.625" style="11" customWidth="1"/>
    <col min="15" max="16384" width="9.00390625" style="11" customWidth="1"/>
  </cols>
  <sheetData>
    <row r="1" ht="16.5" customHeight="1">
      <c r="A1" s="18" t="s">
        <v>45</v>
      </c>
    </row>
    <row r="2" spans="9:13" ht="16.5" customHeight="1">
      <c r="I2" s="17"/>
      <c r="M2" s="17" t="s">
        <v>57</v>
      </c>
    </row>
    <row r="3" ht="16.5" customHeight="1">
      <c r="I3" s="17"/>
    </row>
    <row r="7" ht="16.5" customHeight="1">
      <c r="F7" s="12" t="s">
        <v>62</v>
      </c>
    </row>
    <row r="8" ht="16.5" customHeight="1">
      <c r="F8" s="12" t="s">
        <v>63</v>
      </c>
    </row>
    <row r="9" spans="1:6" s="65" customFormat="1" ht="21" customHeight="1">
      <c r="A9" s="64"/>
      <c r="F9" s="64" t="s">
        <v>64</v>
      </c>
    </row>
    <row r="10" ht="16.5" customHeight="1">
      <c r="F10" s="60" t="s">
        <v>61</v>
      </c>
    </row>
    <row r="14" spans="1:13" ht="16.5" customHeight="1">
      <c r="A14" s="188" t="s">
        <v>72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9" spans="1:13" s="13" customFormat="1" ht="40.5" customHeight="1">
      <c r="A19" s="189" t="s">
        <v>124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9" s="13" customFormat="1" ht="16.5" customHeight="1">
      <c r="A20" s="14"/>
      <c r="B20" s="16"/>
      <c r="C20" s="16"/>
      <c r="D20" s="16"/>
      <c r="E20" s="16"/>
      <c r="F20" s="16"/>
      <c r="G20" s="16"/>
      <c r="H20" s="16"/>
      <c r="I20" s="16"/>
    </row>
    <row r="21" spans="1:7" s="13" customFormat="1" ht="16.5" customHeight="1">
      <c r="A21" s="14"/>
      <c r="E21" s="14"/>
      <c r="G21" s="14"/>
    </row>
    <row r="22" spans="1:7" s="13" customFormat="1" ht="16.5" customHeight="1">
      <c r="A22" s="14"/>
      <c r="B22" s="14"/>
      <c r="E22" s="14"/>
      <c r="G22" s="14"/>
    </row>
    <row r="23" spans="1:7" s="13" customFormat="1" ht="16.5" customHeight="1">
      <c r="A23" s="14"/>
      <c r="B23" s="14"/>
      <c r="E23" s="14"/>
      <c r="G23" s="14"/>
    </row>
    <row r="24" spans="1:7" s="13" customFormat="1" ht="16.5" customHeight="1">
      <c r="A24" s="14"/>
      <c r="B24" s="14"/>
      <c r="E24" s="14"/>
      <c r="G24" s="14"/>
    </row>
    <row r="25" spans="1:7" s="13" customFormat="1" ht="16.5" customHeight="1">
      <c r="A25" s="14"/>
      <c r="B25" s="14"/>
      <c r="E25" s="14"/>
      <c r="G25" s="14"/>
    </row>
    <row r="26" spans="1:7" s="13" customFormat="1" ht="16.5" customHeight="1">
      <c r="A26" s="14"/>
      <c r="B26" s="14"/>
      <c r="E26" s="14"/>
      <c r="G26" s="14"/>
    </row>
    <row r="27" spans="1:7" s="13" customFormat="1" ht="16.5" customHeight="1">
      <c r="A27" s="14"/>
      <c r="B27" s="14"/>
      <c r="E27" s="14"/>
      <c r="G27" s="14"/>
    </row>
    <row r="28" spans="1:7" s="13" customFormat="1" ht="16.5" customHeight="1">
      <c r="A28" s="14"/>
      <c r="B28" s="14"/>
      <c r="E28" s="14"/>
      <c r="G28" s="14"/>
    </row>
    <row r="29" spans="1:7" s="13" customFormat="1" ht="16.5" customHeight="1">
      <c r="A29" s="14"/>
      <c r="B29" s="14"/>
      <c r="E29" s="14"/>
      <c r="G29" s="14"/>
    </row>
    <row r="30" s="13" customFormat="1" ht="16.5" customHeight="1">
      <c r="A30" s="14"/>
    </row>
    <row r="31" s="13" customFormat="1" ht="16.5" customHeight="1">
      <c r="A31" s="14"/>
    </row>
    <row r="32" s="13" customFormat="1" ht="16.5" customHeight="1">
      <c r="A32" s="14"/>
    </row>
    <row r="33" spans="1:8" s="13" customFormat="1" ht="16.5" customHeight="1">
      <c r="A33" s="14"/>
      <c r="B33" s="15"/>
      <c r="C33" s="15"/>
      <c r="D33" s="15"/>
      <c r="E33" s="15"/>
      <c r="F33" s="15"/>
      <c r="G33" s="15"/>
      <c r="H33" s="15"/>
    </row>
    <row r="34" spans="1:7" s="13" customFormat="1" ht="16.5" customHeight="1">
      <c r="A34" s="14"/>
      <c r="B34" s="14"/>
      <c r="E34" s="14"/>
      <c r="G34" s="14"/>
    </row>
    <row r="35" spans="1:7" s="13" customFormat="1" ht="16.5" customHeight="1">
      <c r="A35" s="14"/>
      <c r="B35" s="14"/>
      <c r="E35" s="14"/>
      <c r="G35" s="14"/>
    </row>
    <row r="36" spans="1:7" s="13" customFormat="1" ht="16.5" customHeight="1">
      <c r="A36" s="14"/>
      <c r="B36" s="14"/>
      <c r="E36" s="14"/>
      <c r="G36" s="14"/>
    </row>
    <row r="37" spans="1:7" s="13" customFormat="1" ht="16.5" customHeight="1">
      <c r="A37" s="14"/>
      <c r="B37" s="14"/>
      <c r="E37" s="14"/>
      <c r="G37" s="14"/>
    </row>
    <row r="38" spans="1:7" s="13" customFormat="1" ht="16.5" customHeight="1">
      <c r="A38" s="14"/>
      <c r="B38" s="14"/>
      <c r="E38" s="14"/>
      <c r="G38" s="14"/>
    </row>
    <row r="39" spans="1:7" s="13" customFormat="1" ht="16.5" customHeight="1">
      <c r="A39" s="14"/>
      <c r="B39" s="14"/>
      <c r="E39" s="14"/>
      <c r="G39" s="14"/>
    </row>
    <row r="40" spans="1:7" s="13" customFormat="1" ht="16.5" customHeight="1">
      <c r="A40" s="14"/>
      <c r="B40" s="14"/>
      <c r="E40" s="14"/>
      <c r="G40" s="14"/>
    </row>
    <row r="41" spans="1:7" s="13" customFormat="1" ht="16.5" customHeight="1">
      <c r="A41" s="14"/>
      <c r="B41" s="14"/>
      <c r="E41" s="14"/>
      <c r="G41" s="14"/>
    </row>
    <row r="42" spans="1:7" s="13" customFormat="1" ht="16.5" customHeight="1">
      <c r="A42" s="14"/>
      <c r="B42" s="15"/>
      <c r="C42" s="15"/>
      <c r="D42" s="15"/>
      <c r="E42" s="14"/>
      <c r="G42" s="14"/>
    </row>
    <row r="43" spans="1:7" s="13" customFormat="1" ht="16.5" customHeight="1">
      <c r="A43" s="14"/>
      <c r="B43" s="14"/>
      <c r="E43" s="14"/>
      <c r="G43" s="14"/>
    </row>
  </sheetData>
  <sheetProtection/>
  <mergeCells count="2">
    <mergeCell ref="A14:M14"/>
    <mergeCell ref="A19:M19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25">
      <selection activeCell="I23" sqref="I23"/>
    </sheetView>
  </sheetViews>
  <sheetFormatPr defaultColWidth="9.00390625" defaultRowHeight="13.5"/>
  <cols>
    <col min="1" max="1" width="3.625" style="2" customWidth="1"/>
    <col min="2" max="4" width="9.625" style="2" customWidth="1"/>
    <col min="5" max="5" width="6.625" style="2" customWidth="1"/>
    <col min="6" max="6" width="12.625" style="2" customWidth="1"/>
    <col min="7" max="7" width="15.625" style="2" customWidth="1"/>
    <col min="8" max="9" width="9.625" style="2" customWidth="1"/>
    <col min="10" max="14" width="2.625" style="2" customWidth="1"/>
    <col min="15" max="16384" width="9.00390625" style="2" customWidth="1"/>
  </cols>
  <sheetData>
    <row r="1" spans="1:7" ht="13.5">
      <c r="A1" s="2" t="s">
        <v>28</v>
      </c>
      <c r="B1" s="4"/>
      <c r="C1" s="4"/>
      <c r="D1" s="4"/>
      <c r="E1" s="4"/>
      <c r="F1" s="4"/>
      <c r="G1" s="4"/>
    </row>
    <row r="2" ht="14.25">
      <c r="I2" s="20" t="s">
        <v>125</v>
      </c>
    </row>
    <row r="3" ht="14.25">
      <c r="I3" s="20" t="s">
        <v>126</v>
      </c>
    </row>
    <row r="4" ht="14.25"/>
    <row r="5" ht="14.25"/>
    <row r="6" ht="13.5">
      <c r="A6" s="2" t="s">
        <v>66</v>
      </c>
    </row>
    <row r="9" spans="6:7" ht="13.5">
      <c r="F9" s="18" t="s">
        <v>16</v>
      </c>
      <c r="G9" s="29" t="s">
        <v>38</v>
      </c>
    </row>
    <row r="10" ht="13.5">
      <c r="F10" s="18"/>
    </row>
    <row r="11" spans="6:7" ht="13.5">
      <c r="F11" s="18" t="s">
        <v>27</v>
      </c>
      <c r="G11" s="2" t="s">
        <v>39</v>
      </c>
    </row>
    <row r="12" ht="13.5">
      <c r="F12" s="18"/>
    </row>
    <row r="13" spans="6:8" s="61" customFormat="1" ht="21" customHeight="1">
      <c r="F13" s="62" t="s">
        <v>17</v>
      </c>
      <c r="G13" s="63" t="s">
        <v>40</v>
      </c>
      <c r="H13" s="61" t="s">
        <v>41</v>
      </c>
    </row>
    <row r="14" ht="13.5">
      <c r="F14" s="60" t="s">
        <v>61</v>
      </c>
    </row>
    <row r="15" ht="13.5">
      <c r="F15" s="18"/>
    </row>
    <row r="16" spans="1:6" ht="13.5">
      <c r="A16" s="55"/>
      <c r="F16" s="56"/>
    </row>
    <row r="17" spans="1:9" ht="13.5">
      <c r="A17" s="88" t="str">
        <f>'様式第１号'!A17</f>
        <v>令和５年度福岡県私立幼稚園等設備費補助金（遊具等整備事業）実績報告書</v>
      </c>
      <c r="B17" s="88"/>
      <c r="C17" s="88"/>
      <c r="D17" s="88"/>
      <c r="E17" s="88"/>
      <c r="F17" s="88"/>
      <c r="G17" s="88"/>
      <c r="H17" s="88"/>
      <c r="I17" s="88"/>
    </row>
    <row r="18" spans="2:7" ht="13.5">
      <c r="B18" s="4"/>
      <c r="C18" s="4"/>
      <c r="D18" s="4"/>
      <c r="E18" s="4"/>
      <c r="F18" s="4"/>
      <c r="G18" s="4"/>
    </row>
    <row r="19" spans="1:9" ht="13.5" customHeight="1">
      <c r="A19" s="89" t="str">
        <f>'様式第１号'!A19</f>
        <v>　令和５年１１月１日５私第１６８０号で交付決定を受けた標記補助金に係る実績について、福岡県私立幼稚園等設備費補助金交付要綱第９条の規定により、下記のとおり報告します。</v>
      </c>
      <c r="B19" s="89"/>
      <c r="C19" s="89"/>
      <c r="D19" s="89"/>
      <c r="E19" s="89"/>
      <c r="F19" s="89"/>
      <c r="G19" s="89"/>
      <c r="H19" s="89"/>
      <c r="I19" s="89"/>
    </row>
    <row r="20" spans="1:9" ht="13.5">
      <c r="A20" s="89"/>
      <c r="B20" s="89"/>
      <c r="C20" s="89"/>
      <c r="D20" s="89"/>
      <c r="E20" s="89"/>
      <c r="F20" s="89"/>
      <c r="G20" s="89"/>
      <c r="H20" s="89"/>
      <c r="I20" s="89"/>
    </row>
    <row r="21" spans="1:9" ht="13.5">
      <c r="A21" s="89"/>
      <c r="B21" s="89"/>
      <c r="C21" s="89"/>
      <c r="D21" s="89"/>
      <c r="E21" s="89"/>
      <c r="F21" s="89"/>
      <c r="G21" s="89"/>
      <c r="H21" s="89"/>
      <c r="I21" s="89"/>
    </row>
    <row r="22" spans="2:7" ht="13.5">
      <c r="B22" s="4"/>
      <c r="C22" s="4"/>
      <c r="D22" s="4"/>
      <c r="E22" s="4"/>
      <c r="F22" s="4"/>
      <c r="G22" s="4"/>
    </row>
    <row r="23" spans="2:7" ht="13.5">
      <c r="B23" s="4"/>
      <c r="C23" s="4"/>
      <c r="D23" s="4"/>
      <c r="E23" s="4"/>
      <c r="F23" s="4"/>
      <c r="G23" s="4"/>
    </row>
    <row r="24" spans="1:9" ht="13.5">
      <c r="A24" s="90" t="s">
        <v>33</v>
      </c>
      <c r="B24" s="90"/>
      <c r="C24" s="90"/>
      <c r="D24" s="90"/>
      <c r="E24" s="90"/>
      <c r="F24" s="90"/>
      <c r="G24" s="90"/>
      <c r="H24" s="90"/>
      <c r="I24" s="90"/>
    </row>
    <row r="25" spans="2:7" ht="13.5">
      <c r="B25" s="4"/>
      <c r="C25" s="4"/>
      <c r="D25" s="4"/>
      <c r="E25" s="4"/>
      <c r="F25" s="4"/>
      <c r="G25" s="4"/>
    </row>
    <row r="26" spans="2:7" ht="13.5">
      <c r="B26" s="4"/>
      <c r="C26" s="4"/>
      <c r="D26" s="4"/>
      <c r="E26" s="4"/>
      <c r="F26" s="4"/>
      <c r="G26" s="4"/>
    </row>
    <row r="27" spans="2:7" ht="13.5">
      <c r="B27" s="2" t="s">
        <v>29</v>
      </c>
      <c r="D27" s="20" t="s">
        <v>32</v>
      </c>
      <c r="E27" s="194" t="s">
        <v>118</v>
      </c>
      <c r="F27" s="194"/>
      <c r="G27" s="4" t="s">
        <v>0</v>
      </c>
    </row>
    <row r="28" spans="4:7" ht="13.5">
      <c r="D28" s="20"/>
      <c r="E28" s="30"/>
      <c r="F28" s="30"/>
      <c r="G28" s="4"/>
    </row>
    <row r="29" spans="2:7" ht="13.5">
      <c r="B29" s="2" t="s">
        <v>30</v>
      </c>
      <c r="D29" s="20" t="s">
        <v>32</v>
      </c>
      <c r="E29" s="194" t="s">
        <v>133</v>
      </c>
      <c r="F29" s="194"/>
      <c r="G29" s="4" t="s">
        <v>0</v>
      </c>
    </row>
    <row r="30" spans="4:7" ht="13.5">
      <c r="D30" s="20"/>
      <c r="E30" s="30"/>
      <c r="F30" s="30"/>
      <c r="G30" s="4"/>
    </row>
    <row r="31" spans="2:7" ht="13.5">
      <c r="B31" s="2" t="s">
        <v>31</v>
      </c>
      <c r="D31" s="20" t="s">
        <v>32</v>
      </c>
      <c r="E31" s="194" t="s">
        <v>134</v>
      </c>
      <c r="F31" s="194"/>
      <c r="G31" s="4" t="s">
        <v>0</v>
      </c>
    </row>
    <row r="32" spans="4:7" ht="13.5">
      <c r="D32" s="4"/>
      <c r="E32" s="4"/>
      <c r="F32" s="4"/>
      <c r="G32" s="4"/>
    </row>
    <row r="33" spans="2:7" ht="13.5">
      <c r="B33" s="2" t="s">
        <v>19</v>
      </c>
      <c r="D33" s="4"/>
      <c r="E33" s="4"/>
      <c r="F33" s="19"/>
      <c r="G33" s="4"/>
    </row>
    <row r="34" spans="2:7" ht="13.5">
      <c r="B34" s="2" t="s">
        <v>67</v>
      </c>
      <c r="D34" s="4"/>
      <c r="E34" s="4"/>
      <c r="F34" s="4"/>
      <c r="G34" s="4"/>
    </row>
    <row r="35" spans="2:7" ht="13.5">
      <c r="B35" s="2" t="s">
        <v>105</v>
      </c>
      <c r="D35" s="4"/>
      <c r="E35" s="4"/>
      <c r="F35" s="4"/>
      <c r="G35" s="4"/>
    </row>
    <row r="36" spans="2:7" ht="13.5">
      <c r="B36" s="2" t="s">
        <v>59</v>
      </c>
      <c r="D36" s="4"/>
      <c r="E36" s="4"/>
      <c r="F36" s="4"/>
      <c r="G36" s="4"/>
    </row>
    <row r="37" spans="2:7" ht="13.5">
      <c r="B37" s="2" t="s">
        <v>60</v>
      </c>
      <c r="D37" s="4"/>
      <c r="E37" s="4"/>
      <c r="F37" s="4"/>
      <c r="G37" s="4"/>
    </row>
    <row r="38" spans="2:7" ht="13.5">
      <c r="B38" s="2" t="s">
        <v>68</v>
      </c>
      <c r="D38" s="4"/>
      <c r="E38" s="4"/>
      <c r="F38" s="4"/>
      <c r="G38" s="4"/>
    </row>
    <row r="39" spans="2:7" ht="13.5">
      <c r="B39" s="2" t="s">
        <v>69</v>
      </c>
      <c r="D39" s="4"/>
      <c r="E39" s="4"/>
      <c r="F39" s="4"/>
      <c r="G39" s="4"/>
    </row>
    <row r="40" spans="2:7" ht="13.5">
      <c r="B40" s="2" t="s">
        <v>70</v>
      </c>
      <c r="D40" s="4"/>
      <c r="E40" s="4"/>
      <c r="F40" s="4"/>
      <c r="G40" s="4"/>
    </row>
    <row r="41" spans="2:7" ht="13.5">
      <c r="B41" s="2" t="s">
        <v>71</v>
      </c>
      <c r="D41" s="4"/>
      <c r="E41" s="4"/>
      <c r="F41" s="4"/>
      <c r="G41" s="4"/>
    </row>
    <row r="42" spans="2:7" ht="13.5">
      <c r="B42" s="4"/>
      <c r="D42" s="4"/>
      <c r="E42" s="4"/>
      <c r="F42" s="4"/>
      <c r="G42" s="4"/>
    </row>
    <row r="43" spans="2:7" ht="13.5">
      <c r="B43" s="4"/>
      <c r="D43" s="4"/>
      <c r="E43" s="4"/>
      <c r="F43" s="4"/>
      <c r="G43" s="4"/>
    </row>
    <row r="44" spans="2:7" ht="13.5">
      <c r="B44" s="4"/>
      <c r="D44" s="4"/>
      <c r="E44" s="4"/>
      <c r="F44" s="4"/>
      <c r="G44" s="4"/>
    </row>
    <row r="45" spans="2:7" ht="13.5">
      <c r="B45" s="4"/>
      <c r="D45" s="4"/>
      <c r="E45" s="4"/>
      <c r="F45" s="4"/>
      <c r="G45" s="4"/>
    </row>
    <row r="46" spans="2:7" ht="13.5">
      <c r="B46" s="4"/>
      <c r="D46" s="4"/>
      <c r="E46" s="4"/>
      <c r="F46" s="4"/>
      <c r="G46" s="4"/>
    </row>
    <row r="47" spans="2:7" ht="13.5">
      <c r="B47" s="4"/>
      <c r="D47" s="4"/>
      <c r="E47" s="4"/>
      <c r="F47" s="4"/>
      <c r="G47" s="4"/>
    </row>
    <row r="48" spans="2:7" ht="13.5">
      <c r="B48" s="4"/>
      <c r="D48" s="4"/>
      <c r="E48" s="4"/>
      <c r="F48" s="4"/>
      <c r="G48" s="4"/>
    </row>
    <row r="49" spans="2:7" ht="13.5">
      <c r="B49" s="4"/>
      <c r="D49" s="4"/>
      <c r="E49" s="4"/>
      <c r="F49" s="4"/>
      <c r="G49" s="4"/>
    </row>
    <row r="50" spans="2:7" ht="13.5">
      <c r="B50" s="4"/>
      <c r="D50" s="4"/>
      <c r="E50" s="4"/>
      <c r="F50" s="4"/>
      <c r="G50" s="4"/>
    </row>
    <row r="51" spans="2:7" ht="13.5">
      <c r="B51" s="4"/>
      <c r="D51" s="4"/>
      <c r="E51" s="4"/>
      <c r="F51" s="4"/>
      <c r="G51" s="4"/>
    </row>
    <row r="52" spans="2:9" ht="13.5">
      <c r="B52" s="4"/>
      <c r="C52" s="4"/>
      <c r="D52" s="4"/>
      <c r="E52" s="4"/>
      <c r="F52" s="4"/>
      <c r="G52" s="82" t="s">
        <v>14</v>
      </c>
      <c r="H52" s="190" t="s">
        <v>23</v>
      </c>
      <c r="I52" s="191"/>
    </row>
    <row r="53" spans="2:9" ht="13.5">
      <c r="B53" s="4"/>
      <c r="C53" s="4"/>
      <c r="D53" s="4"/>
      <c r="E53" s="4"/>
      <c r="F53" s="4"/>
      <c r="G53" s="83"/>
      <c r="H53" s="192"/>
      <c r="I53" s="193"/>
    </row>
  </sheetData>
  <sheetProtection/>
  <mergeCells count="8">
    <mergeCell ref="G52:G53"/>
    <mergeCell ref="H52:I53"/>
    <mergeCell ref="A17:I17"/>
    <mergeCell ref="A24:I24"/>
    <mergeCell ref="E27:F27"/>
    <mergeCell ref="E29:F29"/>
    <mergeCell ref="E31:F31"/>
    <mergeCell ref="A19:I21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25">
      <selection activeCell="H30" sqref="H30:I30"/>
    </sheetView>
  </sheetViews>
  <sheetFormatPr defaultColWidth="9.00390625" defaultRowHeight="13.5"/>
  <cols>
    <col min="1" max="2" width="8.625" style="0" customWidth="1"/>
    <col min="3" max="3" width="5.125" style="0" customWidth="1"/>
    <col min="4" max="4" width="4.625" style="0" customWidth="1"/>
    <col min="5" max="5" width="5.375" style="0" customWidth="1"/>
    <col min="6" max="6" width="6.125" style="0" customWidth="1"/>
    <col min="7" max="7" width="5.75390625" style="0" customWidth="1"/>
    <col min="8" max="8" width="5.375" style="0" customWidth="1"/>
    <col min="9" max="9" width="11.125" style="0" customWidth="1"/>
    <col min="10" max="10" width="15.125" style="0" customWidth="1"/>
    <col min="11" max="11" width="8.375" style="0" customWidth="1"/>
    <col min="12" max="12" width="9.125" style="0" customWidth="1"/>
  </cols>
  <sheetData>
    <row r="1" spans="1:12" ht="27.75" customHeight="1" thickBot="1">
      <c r="A1" s="51" t="s">
        <v>90</v>
      </c>
      <c r="L1" s="75" t="s">
        <v>91</v>
      </c>
    </row>
    <row r="2" spans="1:12" ht="27.75" customHeight="1" thickBot="1">
      <c r="A2" s="22" t="s">
        <v>92</v>
      </c>
      <c r="I2" s="66" t="s">
        <v>25</v>
      </c>
      <c r="J2" s="92">
        <v>555</v>
      </c>
      <c r="K2" s="93"/>
      <c r="L2" s="94"/>
    </row>
    <row r="3" spans="1:12" ht="27.75" customHeight="1">
      <c r="A3" s="95" t="s">
        <v>93</v>
      </c>
      <c r="B3" s="96"/>
      <c r="C3" s="195" t="s">
        <v>101</v>
      </c>
      <c r="D3" s="196"/>
      <c r="E3" s="196"/>
      <c r="F3" s="196"/>
      <c r="G3" s="197"/>
      <c r="I3" s="67" t="s">
        <v>24</v>
      </c>
      <c r="J3" s="97" t="s">
        <v>99</v>
      </c>
      <c r="K3" s="98"/>
      <c r="L3" s="99"/>
    </row>
    <row r="4" spans="1:12" ht="27.75" customHeight="1">
      <c r="A4" s="100" t="s">
        <v>18</v>
      </c>
      <c r="B4" s="101"/>
      <c r="C4" s="102"/>
      <c r="D4" s="103"/>
      <c r="E4" s="103"/>
      <c r="F4" s="103"/>
      <c r="G4" s="104"/>
      <c r="I4" s="68" t="s">
        <v>36</v>
      </c>
      <c r="J4" s="105" t="s">
        <v>102</v>
      </c>
      <c r="K4" s="106"/>
      <c r="L4" s="107"/>
    </row>
    <row r="5" spans="1:12" ht="27.75" customHeight="1" thickBot="1">
      <c r="A5" s="108" t="s">
        <v>103</v>
      </c>
      <c r="B5" s="109"/>
      <c r="C5" s="198" t="s">
        <v>50</v>
      </c>
      <c r="D5" s="111"/>
      <c r="E5" s="111"/>
      <c r="F5" s="111"/>
      <c r="G5" s="112"/>
      <c r="I5" s="69" t="s">
        <v>37</v>
      </c>
      <c r="J5" s="113" t="s">
        <v>104</v>
      </c>
      <c r="K5" s="114"/>
      <c r="L5" s="115"/>
    </row>
    <row r="6" spans="1:12" ht="27.75" customHeight="1">
      <c r="A6" s="8"/>
      <c r="B6" s="8"/>
      <c r="C6" s="9"/>
      <c r="D6" s="9"/>
      <c r="E6" s="9"/>
      <c r="F6" s="9"/>
      <c r="G6" s="9"/>
      <c r="I6" s="8"/>
      <c r="J6" s="8"/>
      <c r="K6" s="7"/>
      <c r="L6" s="7"/>
    </row>
    <row r="7" spans="1:12" s="1" customFormat="1" ht="27.75" customHeight="1">
      <c r="A7" s="116" t="s">
        <v>26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="1" customFormat="1" ht="25.5" customHeight="1"/>
    <row r="9" spans="1:12" s="1" customFormat="1" ht="27.75" customHeight="1">
      <c r="A9" s="117" t="str">
        <f>'別紙1-1（認こ）'!A9:L9</f>
        <v>　令和５年度福岡県私立幼稚園等設備費補助金整備計画書（以下「整備計画書」という。）に基づき、下記の設備を整備しました。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s="1" customFormat="1" ht="1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4" customHeight="1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4" customHeight="1">
      <c r="A12" s="27" t="s">
        <v>95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4" customHeight="1">
      <c r="A13" s="27" t="s">
        <v>96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1.75" customHeight="1">
      <c r="A14" s="118" t="s">
        <v>97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</row>
    <row r="15" spans="1:12" ht="21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2" ht="24" customHeight="1" thickBot="1">
      <c r="A16" s="28" t="s">
        <v>106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45" customHeight="1">
      <c r="A17" s="119" t="s">
        <v>107</v>
      </c>
      <c r="B17" s="120"/>
      <c r="C17" s="120"/>
      <c r="D17" s="120"/>
      <c r="E17" s="121" t="s">
        <v>79</v>
      </c>
      <c r="F17" s="122"/>
      <c r="G17" s="123" t="s">
        <v>80</v>
      </c>
      <c r="H17" s="124"/>
      <c r="I17" s="24" t="s">
        <v>22</v>
      </c>
      <c r="J17" s="59" t="s">
        <v>81</v>
      </c>
      <c r="K17" s="125" t="s">
        <v>82</v>
      </c>
      <c r="L17" s="126"/>
    </row>
    <row r="18" spans="1:12" ht="27.75" customHeight="1">
      <c r="A18" s="199" t="s">
        <v>108</v>
      </c>
      <c r="B18" s="200"/>
      <c r="C18" s="200"/>
      <c r="D18" s="200"/>
      <c r="E18" s="129" t="s">
        <v>127</v>
      </c>
      <c r="F18" s="130"/>
      <c r="G18" s="129" t="s">
        <v>129</v>
      </c>
      <c r="H18" s="130"/>
      <c r="I18" s="25" t="s">
        <v>131</v>
      </c>
      <c r="J18" s="79">
        <v>1221400</v>
      </c>
      <c r="K18" s="131"/>
      <c r="L18" s="132"/>
    </row>
    <row r="19" spans="1:12" ht="27.75" customHeight="1">
      <c r="A19" s="199" t="s">
        <v>109</v>
      </c>
      <c r="B19" s="200"/>
      <c r="C19" s="200"/>
      <c r="D19" s="200"/>
      <c r="E19" s="129" t="s">
        <v>128</v>
      </c>
      <c r="F19" s="130"/>
      <c r="G19" s="129" t="s">
        <v>130</v>
      </c>
      <c r="H19" s="130"/>
      <c r="I19" s="25" t="s">
        <v>132</v>
      </c>
      <c r="J19" s="79">
        <v>670300</v>
      </c>
      <c r="K19" s="131"/>
      <c r="L19" s="132"/>
    </row>
    <row r="20" spans="1:12" ht="27.75" customHeight="1">
      <c r="A20" s="199"/>
      <c r="B20" s="200"/>
      <c r="C20" s="200"/>
      <c r="D20" s="200"/>
      <c r="E20" s="129" t="s">
        <v>54</v>
      </c>
      <c r="F20" s="130"/>
      <c r="G20" s="129" t="s">
        <v>55</v>
      </c>
      <c r="H20" s="130"/>
      <c r="I20" s="25" t="s">
        <v>56</v>
      </c>
      <c r="J20" s="70"/>
      <c r="K20" s="131"/>
      <c r="L20" s="132"/>
    </row>
    <row r="21" spans="1:12" ht="27.75" customHeight="1">
      <c r="A21" s="127"/>
      <c r="B21" s="128"/>
      <c r="C21" s="128"/>
      <c r="D21" s="128"/>
      <c r="E21" s="129" t="s">
        <v>54</v>
      </c>
      <c r="F21" s="130"/>
      <c r="G21" s="129" t="s">
        <v>55</v>
      </c>
      <c r="H21" s="130"/>
      <c r="I21" s="25" t="s">
        <v>56</v>
      </c>
      <c r="J21" s="70"/>
      <c r="K21" s="131"/>
      <c r="L21" s="132"/>
    </row>
    <row r="22" spans="1:12" ht="27.75" customHeight="1">
      <c r="A22" s="127"/>
      <c r="B22" s="128"/>
      <c r="C22" s="128"/>
      <c r="D22" s="128"/>
      <c r="E22" s="129" t="s">
        <v>54</v>
      </c>
      <c r="F22" s="130"/>
      <c r="G22" s="129" t="s">
        <v>55</v>
      </c>
      <c r="H22" s="130"/>
      <c r="I22" s="25" t="s">
        <v>56</v>
      </c>
      <c r="J22" s="70"/>
      <c r="K22" s="131"/>
      <c r="L22" s="132"/>
    </row>
    <row r="23" spans="1:12" ht="27.75" customHeight="1">
      <c r="A23" s="127"/>
      <c r="B23" s="128"/>
      <c r="C23" s="128"/>
      <c r="D23" s="128"/>
      <c r="E23" s="129" t="s">
        <v>55</v>
      </c>
      <c r="F23" s="130"/>
      <c r="G23" s="129" t="s">
        <v>55</v>
      </c>
      <c r="H23" s="130"/>
      <c r="I23" s="25" t="s">
        <v>83</v>
      </c>
      <c r="J23" s="70"/>
      <c r="K23" s="131"/>
      <c r="L23" s="132"/>
    </row>
    <row r="24" spans="1:12" ht="27.75" customHeight="1">
      <c r="A24" s="127"/>
      <c r="B24" s="128"/>
      <c r="C24" s="128"/>
      <c r="D24" s="128"/>
      <c r="E24" s="129" t="s">
        <v>55</v>
      </c>
      <c r="F24" s="130"/>
      <c r="G24" s="129" t="s">
        <v>55</v>
      </c>
      <c r="H24" s="130"/>
      <c r="I24" s="25" t="s">
        <v>83</v>
      </c>
      <c r="J24" s="70"/>
      <c r="K24" s="131"/>
      <c r="L24" s="132"/>
    </row>
    <row r="25" spans="1:12" ht="27.75" customHeight="1">
      <c r="A25" s="127"/>
      <c r="B25" s="128"/>
      <c r="C25" s="128"/>
      <c r="D25" s="128"/>
      <c r="E25" s="133" t="s">
        <v>55</v>
      </c>
      <c r="F25" s="134"/>
      <c r="G25" s="133" t="s">
        <v>55</v>
      </c>
      <c r="H25" s="134"/>
      <c r="I25" s="57" t="s">
        <v>83</v>
      </c>
      <c r="J25" s="70"/>
      <c r="K25" s="131"/>
      <c r="L25" s="132"/>
    </row>
    <row r="26" spans="1:12" ht="27.75" customHeight="1">
      <c r="A26" s="127"/>
      <c r="B26" s="128"/>
      <c r="C26" s="128"/>
      <c r="D26" s="128"/>
      <c r="E26" s="129" t="s">
        <v>55</v>
      </c>
      <c r="F26" s="130"/>
      <c r="G26" s="129" t="s">
        <v>55</v>
      </c>
      <c r="H26" s="130"/>
      <c r="I26" s="25" t="s">
        <v>83</v>
      </c>
      <c r="J26" s="70"/>
      <c r="K26" s="131"/>
      <c r="L26" s="132"/>
    </row>
    <row r="27" spans="1:12" ht="27.75" customHeight="1" thickBot="1">
      <c r="A27" s="135"/>
      <c r="B27" s="136"/>
      <c r="C27" s="136"/>
      <c r="D27" s="136"/>
      <c r="E27" s="133" t="s">
        <v>55</v>
      </c>
      <c r="F27" s="134"/>
      <c r="G27" s="133" t="s">
        <v>55</v>
      </c>
      <c r="H27" s="134"/>
      <c r="I27" s="57" t="s">
        <v>83</v>
      </c>
      <c r="J27" s="71"/>
      <c r="K27" s="137"/>
      <c r="L27" s="138"/>
    </row>
    <row r="28" spans="1:12" ht="27.75" customHeight="1" thickBot="1">
      <c r="A28" s="139" t="s">
        <v>85</v>
      </c>
      <c r="B28" s="140"/>
      <c r="C28" s="140"/>
      <c r="D28" s="140"/>
      <c r="E28" s="140"/>
      <c r="F28" s="140"/>
      <c r="G28" s="140"/>
      <c r="H28" s="140"/>
      <c r="I28" s="141"/>
      <c r="J28" s="80">
        <f>SUM(J18:J27)</f>
        <v>1891700</v>
      </c>
      <c r="K28" s="142" t="s">
        <v>86</v>
      </c>
      <c r="L28" s="143"/>
    </row>
    <row r="29" spans="1:12" ht="27.75" customHeight="1" thickBot="1">
      <c r="A29" s="144" t="s">
        <v>94</v>
      </c>
      <c r="B29" s="145"/>
      <c r="C29" s="145"/>
      <c r="D29" s="145"/>
      <c r="E29" s="145"/>
      <c r="F29" s="145"/>
      <c r="G29" s="145"/>
      <c r="H29" s="145"/>
      <c r="I29" s="145"/>
      <c r="J29" s="81">
        <f>ROUNDDOWN(MIN(J28,2000000)/2,-3)</f>
        <v>945000</v>
      </c>
      <c r="K29" s="146"/>
      <c r="L29" s="147"/>
    </row>
    <row r="30" spans="1:12" ht="51.75" customHeight="1" thickBot="1" thickTop="1">
      <c r="A30" s="148" t="s">
        <v>122</v>
      </c>
      <c r="B30" s="149"/>
      <c r="C30" s="150">
        <f>ROUNDDOWN(J29*0.5088,-3)</f>
        <v>480000</v>
      </c>
      <c r="D30" s="151"/>
      <c r="E30" s="151"/>
      <c r="F30" s="148" t="s">
        <v>88</v>
      </c>
      <c r="G30" s="152"/>
      <c r="H30" s="201">
        <v>645000</v>
      </c>
      <c r="I30" s="202"/>
      <c r="J30" s="74" t="s">
        <v>89</v>
      </c>
      <c r="K30" s="203">
        <f>MIN(C30,H30)</f>
        <v>480000</v>
      </c>
      <c r="L30" s="204"/>
    </row>
    <row r="31" spans="1:12" ht="20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20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20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20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ht="6" customHeight="1"/>
    <row r="37" ht="21" customHeight="1"/>
    <row r="40" ht="22.5" customHeight="1"/>
    <row r="41" ht="22.5" customHeight="1"/>
    <row r="42" ht="22.5" customHeight="1"/>
    <row r="43" ht="36" customHeight="1"/>
    <row r="44" ht="36" customHeight="1"/>
    <row r="45" ht="22.5" customHeight="1"/>
  </sheetData>
  <sheetProtection/>
  <mergeCells count="66">
    <mergeCell ref="A29:I29"/>
    <mergeCell ref="K29:L29"/>
    <mergeCell ref="A30:B30"/>
    <mergeCell ref="C30:E30"/>
    <mergeCell ref="F30:G30"/>
    <mergeCell ref="H30:I30"/>
    <mergeCell ref="K30:L30"/>
    <mergeCell ref="A27:D27"/>
    <mergeCell ref="E27:F27"/>
    <mergeCell ref="G27:H27"/>
    <mergeCell ref="K27:L27"/>
    <mergeCell ref="A28:I28"/>
    <mergeCell ref="K28:L28"/>
    <mergeCell ref="A25:D25"/>
    <mergeCell ref="E25:F25"/>
    <mergeCell ref="G25:H25"/>
    <mergeCell ref="K25:L25"/>
    <mergeCell ref="A26:D26"/>
    <mergeCell ref="E26:F26"/>
    <mergeCell ref="G26:H26"/>
    <mergeCell ref="K26:L26"/>
    <mergeCell ref="A23:D23"/>
    <mergeCell ref="E23:F23"/>
    <mergeCell ref="G23:H23"/>
    <mergeCell ref="K23:L23"/>
    <mergeCell ref="A24:D24"/>
    <mergeCell ref="E24:F24"/>
    <mergeCell ref="G24:H24"/>
    <mergeCell ref="K24:L24"/>
    <mergeCell ref="A21:D21"/>
    <mergeCell ref="E21:F21"/>
    <mergeCell ref="G21:H21"/>
    <mergeCell ref="K21:L21"/>
    <mergeCell ref="A22:D22"/>
    <mergeCell ref="E22:F22"/>
    <mergeCell ref="G22:H22"/>
    <mergeCell ref="K22:L22"/>
    <mergeCell ref="A19:D19"/>
    <mergeCell ref="E19:F19"/>
    <mergeCell ref="G19:H19"/>
    <mergeCell ref="K19:L19"/>
    <mergeCell ref="A20:D20"/>
    <mergeCell ref="E20:F20"/>
    <mergeCell ref="G20:H20"/>
    <mergeCell ref="K20:L20"/>
    <mergeCell ref="A17:D17"/>
    <mergeCell ref="E17:F17"/>
    <mergeCell ref="G17:H17"/>
    <mergeCell ref="K17:L17"/>
    <mergeCell ref="A18:D18"/>
    <mergeCell ref="E18:F18"/>
    <mergeCell ref="G18:H18"/>
    <mergeCell ref="K18:L18"/>
    <mergeCell ref="A5:B5"/>
    <mergeCell ref="C5:G5"/>
    <mergeCell ref="J5:L5"/>
    <mergeCell ref="A7:L7"/>
    <mergeCell ref="A9:L9"/>
    <mergeCell ref="A14:L15"/>
    <mergeCell ref="J2:L2"/>
    <mergeCell ref="A3:B3"/>
    <mergeCell ref="C3:G3"/>
    <mergeCell ref="J3:L3"/>
    <mergeCell ref="A4:B4"/>
    <mergeCell ref="C4:G4"/>
    <mergeCell ref="J4:L4"/>
  </mergeCells>
  <dataValidations count="1">
    <dataValidation allowBlank="1" showInputMessage="1" showErrorMessage="1" imeMode="on" sqref="K6:L6 B3:C6 A2:A6 I3:J6 D4:G4"/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22">
      <selection activeCell="K30" sqref="K30:L30"/>
    </sheetView>
  </sheetViews>
  <sheetFormatPr defaultColWidth="9.00390625" defaultRowHeight="13.5"/>
  <cols>
    <col min="1" max="1" width="9.125" style="0" customWidth="1"/>
    <col min="2" max="2" width="8.00390625" style="0" customWidth="1"/>
    <col min="3" max="3" width="5.125" style="0" customWidth="1"/>
    <col min="4" max="4" width="4.625" style="0" customWidth="1"/>
    <col min="5" max="5" width="5.375" style="0" customWidth="1"/>
    <col min="6" max="6" width="6.125" style="0" customWidth="1"/>
    <col min="7" max="7" width="5.75390625" style="0" customWidth="1"/>
    <col min="8" max="8" width="5.375" style="0" customWidth="1"/>
    <col min="9" max="9" width="11.125" style="0" customWidth="1"/>
    <col min="10" max="10" width="15.125" style="0" customWidth="1"/>
    <col min="11" max="11" width="8.375" style="0" customWidth="1"/>
    <col min="12" max="12" width="9.875" style="0" customWidth="1"/>
  </cols>
  <sheetData>
    <row r="1" spans="1:11" ht="27.75" customHeight="1" thickBot="1">
      <c r="A1" s="51" t="s">
        <v>73</v>
      </c>
      <c r="K1" s="52" t="s">
        <v>74</v>
      </c>
    </row>
    <row r="2" spans="9:11" ht="27.75" customHeight="1">
      <c r="I2" s="66" t="s">
        <v>25</v>
      </c>
      <c r="J2" s="157" t="s">
        <v>98</v>
      </c>
      <c r="K2" s="158"/>
    </row>
    <row r="3" spans="1:11" ht="27.75" customHeight="1" thickBot="1">
      <c r="A3" s="22" t="s">
        <v>20</v>
      </c>
      <c r="B3" s="23"/>
      <c r="C3" s="3"/>
      <c r="D3" s="3"/>
      <c r="E3" s="3"/>
      <c r="F3" s="3"/>
      <c r="G3" s="3"/>
      <c r="I3" s="67" t="s">
        <v>24</v>
      </c>
      <c r="J3" s="159" t="s">
        <v>99</v>
      </c>
      <c r="K3" s="160"/>
    </row>
    <row r="4" spans="1:11" ht="27.75" customHeight="1">
      <c r="A4" s="95" t="s">
        <v>18</v>
      </c>
      <c r="B4" s="96"/>
      <c r="C4" s="205" t="s">
        <v>100</v>
      </c>
      <c r="D4" s="162"/>
      <c r="E4" s="162"/>
      <c r="F4" s="162"/>
      <c r="G4" s="163"/>
      <c r="I4" s="68" t="s">
        <v>36</v>
      </c>
      <c r="J4" s="164" t="s">
        <v>51</v>
      </c>
      <c r="K4" s="165"/>
    </row>
    <row r="5" spans="1:11" ht="27.75" customHeight="1" thickBot="1">
      <c r="A5" s="108" t="s">
        <v>35</v>
      </c>
      <c r="B5" s="109"/>
      <c r="C5" s="206" t="s">
        <v>50</v>
      </c>
      <c r="D5" s="167"/>
      <c r="E5" s="167"/>
      <c r="F5" s="167"/>
      <c r="G5" s="168"/>
      <c r="I5" s="69" t="s">
        <v>37</v>
      </c>
      <c r="J5" s="169" t="s">
        <v>52</v>
      </c>
      <c r="K5" s="170"/>
    </row>
    <row r="6" spans="1:11" ht="27.75" customHeight="1">
      <c r="A6" s="8"/>
      <c r="B6" s="8"/>
      <c r="C6" s="9"/>
      <c r="D6" s="9"/>
      <c r="E6" s="9"/>
      <c r="F6" s="9"/>
      <c r="G6" s="9"/>
      <c r="I6" s="8"/>
      <c r="J6" s="7"/>
      <c r="K6" s="7"/>
    </row>
    <row r="7" spans="1:12" s="1" customFormat="1" ht="27.75" customHeight="1">
      <c r="A7" s="116" t="s">
        <v>26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="1" customFormat="1" ht="25.5" customHeight="1"/>
    <row r="9" spans="1:12" s="1" customFormat="1" ht="27.75" customHeight="1">
      <c r="A9" s="117" t="str">
        <f>'別紙1-1（認こ）'!A9:L9</f>
        <v>　令和５年度福岡県私立幼稚園等設備費補助金整備計画書（以下「整備計画書」という。）に基づき、下記の設備を整備しました。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s="1" customFormat="1" ht="1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4" customHeight="1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4" customHeight="1">
      <c r="A12" s="27" t="s">
        <v>76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4" customHeight="1">
      <c r="A13" s="27" t="s">
        <v>77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1.75" customHeight="1">
      <c r="A14" s="118" t="s">
        <v>78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</row>
    <row r="15" spans="1:12" ht="21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2" ht="24" customHeight="1" thickBot="1">
      <c r="A16" s="28" t="s">
        <v>106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45" customHeight="1">
      <c r="A17" s="207" t="s">
        <v>107</v>
      </c>
      <c r="B17" s="208"/>
      <c r="C17" s="208"/>
      <c r="D17" s="209"/>
      <c r="E17" s="123" t="s">
        <v>79</v>
      </c>
      <c r="F17" s="210"/>
      <c r="G17" s="123" t="s">
        <v>80</v>
      </c>
      <c r="H17" s="210"/>
      <c r="I17" s="24" t="s">
        <v>22</v>
      </c>
      <c r="J17" s="59" t="s">
        <v>81</v>
      </c>
      <c r="K17" s="125" t="s">
        <v>82</v>
      </c>
      <c r="L17" s="126"/>
    </row>
    <row r="18" spans="1:12" ht="27.75" customHeight="1">
      <c r="A18" s="211" t="s">
        <v>110</v>
      </c>
      <c r="B18" s="212"/>
      <c r="C18" s="212"/>
      <c r="D18" s="213"/>
      <c r="E18" s="129" t="s">
        <v>112</v>
      </c>
      <c r="F18" s="130"/>
      <c r="G18" s="129" t="s">
        <v>113</v>
      </c>
      <c r="H18" s="130"/>
      <c r="I18" s="25" t="s">
        <v>114</v>
      </c>
      <c r="J18" s="79">
        <v>1221400</v>
      </c>
      <c r="K18" s="131"/>
      <c r="L18" s="132"/>
    </row>
    <row r="19" spans="1:12" ht="27.75" customHeight="1">
      <c r="A19" s="211" t="s">
        <v>111</v>
      </c>
      <c r="B19" s="212"/>
      <c r="C19" s="212"/>
      <c r="D19" s="213"/>
      <c r="E19" s="129" t="s">
        <v>115</v>
      </c>
      <c r="F19" s="130"/>
      <c r="G19" s="129" t="s">
        <v>116</v>
      </c>
      <c r="H19" s="130"/>
      <c r="I19" s="25" t="s">
        <v>117</v>
      </c>
      <c r="J19" s="79">
        <v>670300</v>
      </c>
      <c r="K19" s="131"/>
      <c r="L19" s="132"/>
    </row>
    <row r="20" spans="1:12" ht="27.75" customHeight="1">
      <c r="A20" s="211"/>
      <c r="B20" s="212"/>
      <c r="C20" s="212"/>
      <c r="D20" s="213"/>
      <c r="E20" s="129" t="s">
        <v>55</v>
      </c>
      <c r="F20" s="130"/>
      <c r="G20" s="129" t="s">
        <v>55</v>
      </c>
      <c r="H20" s="130"/>
      <c r="I20" s="25" t="s">
        <v>56</v>
      </c>
      <c r="J20" s="70"/>
      <c r="K20" s="131"/>
      <c r="L20" s="132"/>
    </row>
    <row r="21" spans="1:12" ht="27.75" customHeight="1">
      <c r="A21" s="127"/>
      <c r="B21" s="128"/>
      <c r="C21" s="128"/>
      <c r="D21" s="128"/>
      <c r="E21" s="129" t="s">
        <v>55</v>
      </c>
      <c r="F21" s="130"/>
      <c r="G21" s="129" t="s">
        <v>55</v>
      </c>
      <c r="H21" s="130"/>
      <c r="I21" s="25" t="s">
        <v>56</v>
      </c>
      <c r="J21" s="70"/>
      <c r="K21" s="131"/>
      <c r="L21" s="132"/>
    </row>
    <row r="22" spans="1:12" ht="27.75" customHeight="1">
      <c r="A22" s="127"/>
      <c r="B22" s="128"/>
      <c r="C22" s="128"/>
      <c r="D22" s="128"/>
      <c r="E22" s="133" t="s">
        <v>55</v>
      </c>
      <c r="F22" s="134"/>
      <c r="G22" s="133" t="s">
        <v>55</v>
      </c>
      <c r="H22" s="134"/>
      <c r="I22" s="57" t="s">
        <v>83</v>
      </c>
      <c r="J22" s="70"/>
      <c r="K22" s="131"/>
      <c r="L22" s="132"/>
    </row>
    <row r="23" spans="1:12" ht="27.75" customHeight="1">
      <c r="A23" s="127"/>
      <c r="B23" s="128"/>
      <c r="C23" s="128"/>
      <c r="D23" s="128"/>
      <c r="E23" s="129" t="s">
        <v>55</v>
      </c>
      <c r="F23" s="130"/>
      <c r="G23" s="129" t="s">
        <v>55</v>
      </c>
      <c r="H23" s="130"/>
      <c r="I23" s="25" t="s">
        <v>83</v>
      </c>
      <c r="J23" s="70"/>
      <c r="K23" s="131"/>
      <c r="L23" s="132"/>
    </row>
    <row r="24" spans="1:12" ht="27.75" customHeight="1">
      <c r="A24" s="127"/>
      <c r="B24" s="128"/>
      <c r="C24" s="128"/>
      <c r="D24" s="128"/>
      <c r="E24" s="129" t="s">
        <v>55</v>
      </c>
      <c r="F24" s="130"/>
      <c r="G24" s="129" t="s">
        <v>55</v>
      </c>
      <c r="H24" s="130"/>
      <c r="I24" s="25" t="s">
        <v>83</v>
      </c>
      <c r="J24" s="70"/>
      <c r="K24" s="131"/>
      <c r="L24" s="132"/>
    </row>
    <row r="25" spans="1:12" ht="27.75" customHeight="1">
      <c r="A25" s="127"/>
      <c r="B25" s="128"/>
      <c r="C25" s="128"/>
      <c r="D25" s="128"/>
      <c r="E25" s="133" t="s">
        <v>55</v>
      </c>
      <c r="F25" s="134"/>
      <c r="G25" s="133" t="s">
        <v>55</v>
      </c>
      <c r="H25" s="134"/>
      <c r="I25" s="57" t="s">
        <v>83</v>
      </c>
      <c r="J25" s="70"/>
      <c r="K25" s="131"/>
      <c r="L25" s="132"/>
    </row>
    <row r="26" spans="1:12" ht="27.75" customHeight="1">
      <c r="A26" s="127"/>
      <c r="B26" s="128"/>
      <c r="C26" s="128"/>
      <c r="D26" s="128"/>
      <c r="E26" s="129" t="s">
        <v>55</v>
      </c>
      <c r="F26" s="130"/>
      <c r="G26" s="129" t="s">
        <v>55</v>
      </c>
      <c r="H26" s="130"/>
      <c r="I26" s="25" t="s">
        <v>83</v>
      </c>
      <c r="J26" s="70"/>
      <c r="K26" s="131"/>
      <c r="L26" s="132"/>
    </row>
    <row r="27" spans="1:12" ht="27.75" customHeight="1" thickBot="1">
      <c r="A27" s="135"/>
      <c r="B27" s="136"/>
      <c r="C27" s="136"/>
      <c r="D27" s="136"/>
      <c r="E27" s="133" t="s">
        <v>55</v>
      </c>
      <c r="F27" s="134"/>
      <c r="G27" s="133" t="s">
        <v>55</v>
      </c>
      <c r="H27" s="134"/>
      <c r="I27" s="57" t="s">
        <v>83</v>
      </c>
      <c r="J27" s="71"/>
      <c r="K27" s="137"/>
      <c r="L27" s="138"/>
    </row>
    <row r="28" spans="1:12" ht="27.75" customHeight="1" thickBot="1">
      <c r="A28" s="139" t="s">
        <v>85</v>
      </c>
      <c r="B28" s="140"/>
      <c r="C28" s="140"/>
      <c r="D28" s="140"/>
      <c r="E28" s="140"/>
      <c r="F28" s="140"/>
      <c r="G28" s="140"/>
      <c r="H28" s="140"/>
      <c r="I28" s="141"/>
      <c r="J28" s="80">
        <f>SUM(J18:J27)</f>
        <v>1891700</v>
      </c>
      <c r="K28" s="142" t="s">
        <v>86</v>
      </c>
      <c r="L28" s="143"/>
    </row>
    <row r="29" spans="1:12" ht="27.75" customHeight="1" thickBot="1">
      <c r="A29" s="144" t="s">
        <v>87</v>
      </c>
      <c r="B29" s="145"/>
      <c r="C29" s="145"/>
      <c r="D29" s="145"/>
      <c r="E29" s="145"/>
      <c r="F29" s="145"/>
      <c r="G29" s="145"/>
      <c r="H29" s="145"/>
      <c r="I29" s="145"/>
      <c r="J29" s="81">
        <f>ROUNDDOWN(MIN(J28,2000000)/3,-3)</f>
        <v>630000</v>
      </c>
      <c r="K29" s="146"/>
      <c r="L29" s="147"/>
    </row>
    <row r="30" spans="1:12" ht="51.75" customHeight="1" thickBot="1" thickTop="1">
      <c r="A30" s="148" t="s">
        <v>122</v>
      </c>
      <c r="B30" s="149"/>
      <c r="C30" s="150">
        <f>ROUNDDOWN(J29*0.5088,-3)</f>
        <v>320000</v>
      </c>
      <c r="D30" s="151"/>
      <c r="E30" s="151"/>
      <c r="F30" s="148" t="s">
        <v>88</v>
      </c>
      <c r="G30" s="152"/>
      <c r="H30" s="201">
        <v>430000</v>
      </c>
      <c r="I30" s="202"/>
      <c r="J30" s="74" t="s">
        <v>89</v>
      </c>
      <c r="K30" s="203">
        <f>MIN(C30,H30)</f>
        <v>320000</v>
      </c>
      <c r="L30" s="214"/>
    </row>
    <row r="31" spans="1:12" ht="20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20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20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20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ht="6" customHeight="1"/>
    <row r="37" ht="21" customHeight="1"/>
    <row r="40" ht="22.5" customHeight="1"/>
    <row r="41" ht="22.5" customHeight="1"/>
    <row r="42" ht="22.5" customHeight="1"/>
    <row r="43" ht="36" customHeight="1"/>
    <row r="44" ht="36" customHeight="1"/>
    <row r="45" ht="22.5" customHeight="1"/>
  </sheetData>
  <sheetProtection/>
  <mergeCells count="64">
    <mergeCell ref="A28:I28"/>
    <mergeCell ref="K28:L28"/>
    <mergeCell ref="A29:I29"/>
    <mergeCell ref="K29:L29"/>
    <mergeCell ref="A30:B30"/>
    <mergeCell ref="C30:E30"/>
    <mergeCell ref="F30:G30"/>
    <mergeCell ref="H30:I30"/>
    <mergeCell ref="K30:L30"/>
    <mergeCell ref="A26:D26"/>
    <mergeCell ref="E26:F26"/>
    <mergeCell ref="G26:H26"/>
    <mergeCell ref="K26:L26"/>
    <mergeCell ref="A27:D27"/>
    <mergeCell ref="E27:F27"/>
    <mergeCell ref="G27:H27"/>
    <mergeCell ref="K27:L27"/>
    <mergeCell ref="A24:D24"/>
    <mergeCell ref="E24:F24"/>
    <mergeCell ref="G24:H24"/>
    <mergeCell ref="K24:L24"/>
    <mergeCell ref="A25:D25"/>
    <mergeCell ref="E25:F25"/>
    <mergeCell ref="G25:H25"/>
    <mergeCell ref="K25:L25"/>
    <mergeCell ref="A22:D22"/>
    <mergeCell ref="E22:F22"/>
    <mergeCell ref="G22:H22"/>
    <mergeCell ref="K22:L22"/>
    <mergeCell ref="A23:D23"/>
    <mergeCell ref="E23:F23"/>
    <mergeCell ref="G23:H23"/>
    <mergeCell ref="K23:L23"/>
    <mergeCell ref="A20:D20"/>
    <mergeCell ref="E20:F20"/>
    <mergeCell ref="G20:H20"/>
    <mergeCell ref="K20:L20"/>
    <mergeCell ref="A21:D21"/>
    <mergeCell ref="E21:F21"/>
    <mergeCell ref="G21:H21"/>
    <mergeCell ref="K21:L21"/>
    <mergeCell ref="A18:D18"/>
    <mergeCell ref="E18:F18"/>
    <mergeCell ref="G18:H18"/>
    <mergeCell ref="K18:L18"/>
    <mergeCell ref="A19:D19"/>
    <mergeCell ref="E19:F19"/>
    <mergeCell ref="G19:H19"/>
    <mergeCell ref="K19:L19"/>
    <mergeCell ref="A7:L7"/>
    <mergeCell ref="A9:L9"/>
    <mergeCell ref="A14:L15"/>
    <mergeCell ref="A17:D17"/>
    <mergeCell ref="E17:F17"/>
    <mergeCell ref="G17:H17"/>
    <mergeCell ref="K17:L17"/>
    <mergeCell ref="J2:K2"/>
    <mergeCell ref="J3:K3"/>
    <mergeCell ref="A4:B4"/>
    <mergeCell ref="C4:G4"/>
    <mergeCell ref="J4:K4"/>
    <mergeCell ref="A5:B5"/>
    <mergeCell ref="C5:G5"/>
    <mergeCell ref="J5:K5"/>
  </mergeCells>
  <dataValidations count="1">
    <dataValidation allowBlank="1" showInputMessage="1" showErrorMessage="1" imeMode="on" sqref="D3:G4 A3:C6 I3:K6"/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9">
      <selection activeCell="E39" sqref="E39:F39"/>
    </sheetView>
  </sheetViews>
  <sheetFormatPr defaultColWidth="9.00390625" defaultRowHeight="16.5" customHeight="1"/>
  <cols>
    <col min="1" max="1" width="3.625" style="32" customWidth="1"/>
    <col min="2" max="2" width="8.625" style="31" customWidth="1"/>
    <col min="3" max="9" width="10.625" style="31" customWidth="1"/>
    <col min="10" max="16384" width="9.00390625" style="31" customWidth="1"/>
  </cols>
  <sheetData>
    <row r="1" ht="16.5" customHeight="1">
      <c r="A1" s="18" t="s">
        <v>44</v>
      </c>
    </row>
    <row r="2" spans="1:9" ht="19.5" customHeight="1">
      <c r="A2" s="18"/>
      <c r="I2" s="58" t="str">
        <f>'様式第１号 （記入例) '!I3</f>
        <v>令和６年２月○日</v>
      </c>
    </row>
    <row r="3" ht="19.5" customHeight="1">
      <c r="A3" s="18"/>
    </row>
    <row r="4" ht="19.5" customHeight="1">
      <c r="A4" s="18"/>
    </row>
    <row r="5" ht="19.5" customHeight="1">
      <c r="A5" s="18"/>
    </row>
    <row r="6" spans="1:5" ht="19.5" customHeight="1">
      <c r="A6" s="18" t="s">
        <v>34</v>
      </c>
      <c r="E6" s="2" t="s">
        <v>48</v>
      </c>
    </row>
    <row r="7" spans="1:5" ht="19.5" customHeight="1">
      <c r="A7" s="18"/>
      <c r="E7" s="2"/>
    </row>
    <row r="8" ht="19.5" customHeight="1">
      <c r="A8" s="18"/>
    </row>
    <row r="9" ht="19.5" customHeight="1">
      <c r="A9" s="18"/>
    </row>
    <row r="10" spans="2:9" ht="19.5" customHeight="1">
      <c r="B10" s="10"/>
      <c r="C10" s="10"/>
      <c r="D10" s="10"/>
      <c r="E10" s="10"/>
      <c r="F10" s="10"/>
      <c r="G10" s="10"/>
      <c r="H10" s="10"/>
      <c r="I10" s="10"/>
    </row>
    <row r="11" spans="1:9" ht="19.5" customHeight="1">
      <c r="A11" s="186" t="str">
        <f>'別紙２'!A11:I11</f>
        <v>令和５年度資金収支決算書（遊具等整備事業）　　</v>
      </c>
      <c r="B11" s="186"/>
      <c r="C11" s="186"/>
      <c r="D11" s="186"/>
      <c r="E11" s="186"/>
      <c r="F11" s="186"/>
      <c r="G11" s="186"/>
      <c r="H11" s="186"/>
      <c r="I11" s="186"/>
    </row>
    <row r="12" spans="1:9" ht="19.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ht="19.5" customHeight="1">
      <c r="A13" s="18"/>
    </row>
    <row r="14" ht="19.5" customHeight="1">
      <c r="A14" s="18" t="s">
        <v>1</v>
      </c>
    </row>
    <row r="15" spans="2:8" ht="19.5" customHeight="1">
      <c r="B15" s="187" t="s">
        <v>9</v>
      </c>
      <c r="C15" s="187"/>
      <c r="D15" s="181"/>
      <c r="E15" s="187" t="s">
        <v>2</v>
      </c>
      <c r="F15" s="187"/>
      <c r="G15" s="187" t="s">
        <v>10</v>
      </c>
      <c r="H15" s="187"/>
    </row>
    <row r="16" spans="2:8" ht="19.5" customHeight="1">
      <c r="B16" s="33"/>
      <c r="C16" s="34"/>
      <c r="D16" s="34"/>
      <c r="E16" s="173"/>
      <c r="F16" s="174"/>
      <c r="G16" s="33"/>
      <c r="H16" s="35"/>
    </row>
    <row r="17" spans="2:8" ht="19.5" customHeight="1">
      <c r="B17" s="33" t="s">
        <v>3</v>
      </c>
      <c r="C17" s="34"/>
      <c r="D17" s="34"/>
      <c r="E17" s="228"/>
      <c r="F17" s="229"/>
      <c r="G17" s="33"/>
      <c r="H17" s="35"/>
    </row>
    <row r="18" spans="2:8" ht="19.5" customHeight="1">
      <c r="B18" s="33" t="s">
        <v>11</v>
      </c>
      <c r="C18" s="34"/>
      <c r="D18" s="35"/>
      <c r="E18" s="223">
        <f>'別紙1-2（記入例）'!K30</f>
        <v>320000</v>
      </c>
      <c r="F18" s="223"/>
      <c r="G18" s="33"/>
      <c r="H18" s="35"/>
    </row>
    <row r="19" spans="2:8" ht="19.5" customHeight="1">
      <c r="B19" s="33"/>
      <c r="C19" s="34"/>
      <c r="D19" s="34"/>
      <c r="E19" s="224"/>
      <c r="F19" s="225"/>
      <c r="G19" s="33"/>
      <c r="H19" s="35"/>
    </row>
    <row r="20" spans="2:8" ht="19.5" customHeight="1">
      <c r="B20" s="36"/>
      <c r="C20" s="37"/>
      <c r="D20" s="37"/>
      <c r="E20" s="226"/>
      <c r="F20" s="227"/>
      <c r="G20" s="36"/>
      <c r="H20" s="38"/>
    </row>
    <row r="21" spans="2:8" ht="19.5" customHeight="1">
      <c r="B21" s="33" t="s">
        <v>4</v>
      </c>
      <c r="C21" s="34"/>
      <c r="D21" s="34"/>
      <c r="E21" s="219">
        <f>E24-E18</f>
        <v>1571700</v>
      </c>
      <c r="F21" s="220"/>
      <c r="G21" s="33"/>
      <c r="H21" s="35"/>
    </row>
    <row r="22" spans="2:8" ht="19.5" customHeight="1">
      <c r="B22" s="39"/>
      <c r="C22" s="40"/>
      <c r="D22" s="40"/>
      <c r="E22" s="224"/>
      <c r="F22" s="225"/>
      <c r="G22" s="39"/>
      <c r="H22" s="41"/>
    </row>
    <row r="23" spans="2:8" ht="19.5" customHeight="1">
      <c r="B23" s="33"/>
      <c r="C23" s="34"/>
      <c r="D23" s="34"/>
      <c r="E23" s="226"/>
      <c r="F23" s="227"/>
      <c r="G23" s="33"/>
      <c r="H23" s="35"/>
    </row>
    <row r="24" spans="2:8" ht="19.5" customHeight="1">
      <c r="B24" s="33" t="s">
        <v>5</v>
      </c>
      <c r="C24" s="34"/>
      <c r="D24" s="34"/>
      <c r="E24" s="219">
        <v>1891700</v>
      </c>
      <c r="F24" s="220"/>
      <c r="G24" s="33"/>
      <c r="H24" s="35"/>
    </row>
    <row r="25" spans="2:8" ht="19.5" customHeight="1">
      <c r="B25" s="39"/>
      <c r="C25" s="40"/>
      <c r="D25" s="40"/>
      <c r="E25" s="178"/>
      <c r="F25" s="179"/>
      <c r="G25" s="39"/>
      <c r="H25" s="41"/>
    </row>
    <row r="26" spans="1:6" ht="19.5" customHeight="1">
      <c r="A26" s="18"/>
      <c r="E26" s="42"/>
      <c r="F26" s="43"/>
    </row>
    <row r="27" spans="1:6" ht="19.5" customHeight="1">
      <c r="A27" s="18"/>
      <c r="E27" s="42"/>
      <c r="F27" s="42"/>
    </row>
    <row r="28" spans="1:6" ht="19.5" customHeight="1">
      <c r="A28" s="18" t="s">
        <v>6</v>
      </c>
      <c r="E28" s="42"/>
      <c r="F28" s="42"/>
    </row>
    <row r="29" spans="1:8" ht="19.5" customHeight="1">
      <c r="A29" s="44" t="s">
        <v>7</v>
      </c>
      <c r="B29" s="181" t="s">
        <v>9</v>
      </c>
      <c r="C29" s="182"/>
      <c r="D29" s="183"/>
      <c r="E29" s="184" t="s">
        <v>2</v>
      </c>
      <c r="F29" s="185"/>
      <c r="G29" s="182" t="s">
        <v>10</v>
      </c>
      <c r="H29" s="183"/>
    </row>
    <row r="30" spans="1:8" ht="19.5" customHeight="1">
      <c r="A30" s="44"/>
      <c r="B30" s="33"/>
      <c r="C30" s="34"/>
      <c r="D30" s="35"/>
      <c r="E30" s="173"/>
      <c r="F30" s="174"/>
      <c r="G30" s="44"/>
      <c r="H30" s="35"/>
    </row>
    <row r="31" spans="1:8" ht="19.5" customHeight="1">
      <c r="A31" s="44"/>
      <c r="B31" s="48" t="s">
        <v>49</v>
      </c>
      <c r="C31" s="49"/>
      <c r="D31" s="50"/>
      <c r="E31" s="219">
        <v>1891700</v>
      </c>
      <c r="F31" s="220"/>
      <c r="G31" s="44"/>
      <c r="H31" s="35"/>
    </row>
    <row r="32" spans="1:8" ht="19.5" customHeight="1">
      <c r="A32" s="44"/>
      <c r="B32" s="48"/>
      <c r="C32" s="49"/>
      <c r="D32" s="50"/>
      <c r="E32" s="219"/>
      <c r="F32" s="220"/>
      <c r="G32" s="44"/>
      <c r="H32" s="35"/>
    </row>
    <row r="33" spans="1:8" ht="19.5" customHeight="1">
      <c r="A33" s="180"/>
      <c r="B33" s="48"/>
      <c r="C33" s="49"/>
      <c r="D33" s="50"/>
      <c r="E33" s="219"/>
      <c r="F33" s="220"/>
      <c r="G33" s="44"/>
      <c r="H33" s="35"/>
    </row>
    <row r="34" spans="1:8" ht="19.5" customHeight="1">
      <c r="A34" s="180"/>
      <c r="B34" s="33"/>
      <c r="C34" s="34"/>
      <c r="D34" s="35"/>
      <c r="E34" s="215"/>
      <c r="F34" s="216"/>
      <c r="G34" s="44"/>
      <c r="H34" s="35"/>
    </row>
    <row r="35" spans="1:8" ht="19.5" customHeight="1">
      <c r="A35" s="180"/>
      <c r="B35" s="33"/>
      <c r="C35" s="34"/>
      <c r="D35" s="35"/>
      <c r="E35" s="215"/>
      <c r="F35" s="216"/>
      <c r="G35" s="44"/>
      <c r="H35" s="35"/>
    </row>
    <row r="36" spans="1:8" ht="19.5" customHeight="1">
      <c r="A36" s="44"/>
      <c r="B36" s="39"/>
      <c r="C36" s="40"/>
      <c r="D36" s="41"/>
      <c r="E36" s="215"/>
      <c r="F36" s="216"/>
      <c r="G36" s="45"/>
      <c r="H36" s="41"/>
    </row>
    <row r="37" spans="1:8" ht="19.5" customHeight="1">
      <c r="A37" s="44"/>
      <c r="B37" s="36"/>
      <c r="C37" s="37"/>
      <c r="D37" s="38"/>
      <c r="E37" s="217"/>
      <c r="F37" s="218"/>
      <c r="G37" s="46"/>
      <c r="H37" s="38"/>
    </row>
    <row r="38" spans="1:8" ht="19.5" customHeight="1">
      <c r="A38" s="44"/>
      <c r="B38" s="175" t="s">
        <v>12</v>
      </c>
      <c r="C38" s="176"/>
      <c r="D38" s="177"/>
      <c r="E38" s="219">
        <f>E31+E33</f>
        <v>1891700</v>
      </c>
      <c r="F38" s="220"/>
      <c r="G38" s="44" t="s">
        <v>8</v>
      </c>
      <c r="H38" s="35"/>
    </row>
    <row r="39" spans="2:8" ht="19.5" customHeight="1">
      <c r="B39" s="39"/>
      <c r="C39" s="40"/>
      <c r="D39" s="41"/>
      <c r="E39" s="221"/>
      <c r="F39" s="222"/>
      <c r="G39" s="45"/>
      <c r="H39" s="41"/>
    </row>
  </sheetData>
  <sheetProtection/>
  <mergeCells count="29">
    <mergeCell ref="A11:I11"/>
    <mergeCell ref="B15:D15"/>
    <mergeCell ref="E15:F15"/>
    <mergeCell ref="G15:H15"/>
    <mergeCell ref="E16:F16"/>
    <mergeCell ref="E17:F17"/>
    <mergeCell ref="G29:H29"/>
    <mergeCell ref="E30:F30"/>
    <mergeCell ref="E18:F18"/>
    <mergeCell ref="E19:F19"/>
    <mergeCell ref="E20:F20"/>
    <mergeCell ref="E21:F21"/>
    <mergeCell ref="E22:F22"/>
    <mergeCell ref="E23:F23"/>
    <mergeCell ref="A33:A35"/>
    <mergeCell ref="E33:F33"/>
    <mergeCell ref="E34:F34"/>
    <mergeCell ref="E35:F35"/>
    <mergeCell ref="E24:F24"/>
    <mergeCell ref="E25:F25"/>
    <mergeCell ref="B29:D29"/>
    <mergeCell ref="E29:F29"/>
    <mergeCell ref="E36:F36"/>
    <mergeCell ref="E37:F37"/>
    <mergeCell ref="B38:D38"/>
    <mergeCell ref="E38:F38"/>
    <mergeCell ref="E39:F39"/>
    <mergeCell ref="E31:F31"/>
    <mergeCell ref="E32:F32"/>
  </mergeCells>
  <dataValidations count="2">
    <dataValidation allowBlank="1" showInputMessage="1" showErrorMessage="1" imeMode="on" sqref="A2:IV9 B30:D36"/>
    <dataValidation allowBlank="1" showInputMessage="1" showErrorMessage="1" imeMode="off" sqref="E16:F39"/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mext</dc:creator>
  <cp:keywords/>
  <dc:description/>
  <cp:lastModifiedBy>福岡県</cp:lastModifiedBy>
  <cp:lastPrinted>2022-10-25T12:41:52Z</cp:lastPrinted>
  <dcterms:created xsi:type="dcterms:W3CDTF">2009-05-28T15:05:57Z</dcterms:created>
  <dcterms:modified xsi:type="dcterms:W3CDTF">2023-11-08T06:43:13Z</dcterms:modified>
  <cp:category/>
  <cp:version/>
  <cp:contentType/>
  <cp:contentStatus/>
</cp:coreProperties>
</file>