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735" yWindow="65446" windowWidth="13695" windowHeight="8100" tabRatio="797" activeTab="1"/>
  </bookViews>
  <sheets>
    <sheet name="様式第１号" sheetId="1" r:id="rId1"/>
    <sheet name="別紙１" sheetId="2" r:id="rId2"/>
    <sheet name="別紙２" sheetId="3" r:id="rId3"/>
    <sheet name="別紙３" sheetId="4" r:id="rId4"/>
    <sheet name="様式第１号 （記入例) " sheetId="5" r:id="rId5"/>
    <sheet name="別紙１（記入例）" sheetId="6" r:id="rId6"/>
    <sheet name="別紙２（記入例） " sheetId="7" r:id="rId7"/>
    <sheet name="別紙３（記入例）" sheetId="8" r:id="rId8"/>
  </sheets>
  <definedNames>
    <definedName name="_xlnm.Print_Area" localSheetId="1">'別紙１'!$A$1:$L$35</definedName>
    <definedName name="_xlnm.Print_Area" localSheetId="5">'別紙１（記入例）'!$A$1:$L$35</definedName>
    <definedName name="_xlnm.Print_Area" localSheetId="2">'別紙２'!$A$1:$I$39</definedName>
    <definedName name="_xlnm.Print_Area" localSheetId="6">'別紙２（記入例） '!$A$1:$I$39</definedName>
    <definedName name="_xlnm.Print_Area" localSheetId="3">'別紙３'!$A$1:$M$43</definedName>
    <definedName name="_xlnm.Print_Area" localSheetId="7">'別紙３（記入例）'!$A$1:$M$44</definedName>
  </definedNames>
  <calcPr fullCalcOnLoad="1"/>
</workbook>
</file>

<file path=xl/comments2.xml><?xml version="1.0" encoding="utf-8"?>
<comments xmlns="http://schemas.openxmlformats.org/spreadsheetml/2006/main">
  <authors>
    <author>福岡県</author>
  </authors>
  <commentList>
    <comment ref="K33" authorId="0">
      <text>
        <r>
          <rPr>
            <b/>
            <sz val="9"/>
            <rFont val="ＭＳ Ｐゴシック"/>
            <family val="3"/>
          </rPr>
          <t>福岡県:</t>
        </r>
        <r>
          <rPr>
            <sz val="9"/>
            <rFont val="ＭＳ Ｐゴシック"/>
            <family val="3"/>
          </rPr>
          <t xml:space="preserve">
令和５年１１月３０日５私第１７４０号で交付決定を受けた額を記載してください。</t>
        </r>
      </text>
    </comment>
  </commentList>
</comments>
</file>

<file path=xl/sharedStrings.xml><?xml version="1.0" encoding="utf-8"?>
<sst xmlns="http://schemas.openxmlformats.org/spreadsheetml/2006/main" count="260" uniqueCount="124">
  <si>
    <t>円</t>
  </si>
  <si>
    <t>　　収　入</t>
  </si>
  <si>
    <t>金　　額（円）</t>
  </si>
  <si>
    <t>　１　福岡県私立幼稚園等</t>
  </si>
  <si>
    <t>　２　一般収入（３－１）</t>
  </si>
  <si>
    <t>　３　合　　　　　計</t>
  </si>
  <si>
    <t>　　支　出</t>
  </si>
  <si>
    <t>　　　科　　　　　目</t>
  </si>
  <si>
    <t>収入合計と一致</t>
  </si>
  <si>
    <t>科　　　　　目</t>
  </si>
  <si>
    <t>備　　　考</t>
  </si>
  <si>
    <t>　　　設備費補助金</t>
  </si>
  <si>
    <t>合　　　　　計</t>
  </si>
  <si>
    <t>学校法人けんちょう学園</t>
  </si>
  <si>
    <t>法人コード</t>
  </si>
  <si>
    <t>（文書番号）</t>
  </si>
  <si>
    <t>所　在　地</t>
  </si>
  <si>
    <t>理事長名　　　　　　　　　　　　　印</t>
  </si>
  <si>
    <t>幼稚園名</t>
  </si>
  <si>
    <t>４　添付書類</t>
  </si>
  <si>
    <t>幼稚園ごとに報告書を作成してください。</t>
  </si>
  <si>
    <t>記入上の注意</t>
  </si>
  <si>
    <t>支払日</t>
  </si>
  <si>
    <t>５５５</t>
  </si>
  <si>
    <t>記入者氏名</t>
  </si>
  <si>
    <t>法人コード
（3ケタ）</t>
  </si>
  <si>
    <t>補助事業報告書</t>
  </si>
  <si>
    <t>学校法人名</t>
  </si>
  <si>
    <t>様式第４号（第９条関係）</t>
  </si>
  <si>
    <t>１　交付決定額</t>
  </si>
  <si>
    <t>２　実績額</t>
  </si>
  <si>
    <t>３　不用額（１－２）</t>
  </si>
  <si>
    <t>金</t>
  </si>
  <si>
    <t>記</t>
  </si>
  <si>
    <t>　　　　　　　　　　　　　　　　　　　　　　学校法人名</t>
  </si>
  <si>
    <t>幼稚園ｺｰﾄﾞ</t>
  </si>
  <si>
    <t>TEL</t>
  </si>
  <si>
    <t>FAX</t>
  </si>
  <si>
    <t>　福岡市博多区東公園７－７</t>
  </si>
  <si>
    <r>
      <t>　</t>
    </r>
    <r>
      <rPr>
        <sz val="11"/>
        <rFont val="HG教科書体"/>
        <family val="1"/>
      </rPr>
      <t>学校法人けんちょう学園</t>
    </r>
  </si>
  <si>
    <t>　福岡　県庁</t>
  </si>
  <si>
    <t>印</t>
  </si>
  <si>
    <t>福岡　県庁</t>
  </si>
  <si>
    <t>福岡市博多区東公園７－７</t>
  </si>
  <si>
    <t>別紙２</t>
  </si>
  <si>
    <t>別紙３</t>
  </si>
  <si>
    <t>学校法人等名</t>
  </si>
  <si>
    <t>　　　学校法人等名</t>
  </si>
  <si>
    <r>
      <t>　　　学校法人等名　　</t>
    </r>
    <r>
      <rPr>
        <sz val="11"/>
        <rFont val="HG教科書体"/>
        <family val="1"/>
      </rPr>
      <t>学校法人けんちょう学園</t>
    </r>
  </si>
  <si>
    <t>１　支援システム導入に係る経費</t>
  </si>
  <si>
    <t>２　支援システム導入にあたり最低限必要となる備品等に係る経費</t>
  </si>
  <si>
    <t>　１　教育研究用機器備品</t>
  </si>
  <si>
    <t>　２　ソフトウェア</t>
  </si>
  <si>
    <t>１　小計（A)</t>
  </si>
  <si>
    <t>２　小計（B)</t>
  </si>
  <si>
    <t>金額
（税込）</t>
  </si>
  <si>
    <t>県庁幼稚園</t>
  </si>
  <si>
    <t>55555</t>
  </si>
  <si>
    <t>県庁　太郎</t>
  </si>
  <si>
    <t>092-643-3130</t>
  </si>
  <si>
    <t>092-643-3135</t>
  </si>
  <si>
    <t>令和　　年
　　月　　日</t>
  </si>
  <si>
    <t>令和　　年
　　月　　日</t>
  </si>
  <si>
    <t>令和　　年
　　月　　日</t>
  </si>
  <si>
    <t>令和　　年　　月　　日</t>
  </si>
  <si>
    <t>　福岡県知事　殿</t>
  </si>
  <si>
    <t>別紙１</t>
  </si>
  <si>
    <t>　②　収支決算書（別紙２）</t>
  </si>
  <si>
    <t>　①　補助事業報告書（別紙１）</t>
  </si>
  <si>
    <t>　③　原本証明書（別紙３）</t>
  </si>
  <si>
    <t>　④　契約書又は注文請書（写し）</t>
  </si>
  <si>
    <t>　⑤　仕様書（写し）</t>
  </si>
  <si>
    <t>　⑥　納品書（写し）</t>
  </si>
  <si>
    <t>　⑦　請求書（写し）</t>
  </si>
  <si>
    <t>　⑧　領収証（写し）</t>
  </si>
  <si>
    <t>　⑨　システムの導入及び備品の設置が確認できるもの</t>
  </si>
  <si>
    <t>（記名押印に代えて、署名することができる。）</t>
  </si>
  <si>
    <t>所在地</t>
  </si>
  <si>
    <t>学校法人等名</t>
  </si>
  <si>
    <t>理事長名</t>
  </si>
  <si>
    <t>学校法人名</t>
  </si>
  <si>
    <t>　福岡県知事　殿</t>
  </si>
  <si>
    <t>※１　「契約日」・・・契約書の契約締結日、注文請書の日付</t>
  </si>
  <si>
    <t>※２　「納品日」・・・システム導入・設置工事完了日</t>
  </si>
  <si>
    <t>※３　「備考欄」・・・購入数量、金額が下がった、設置場所を変更した場合に整備計画書と異なる実績
　　　　　　　　　　　になった内容を記入すること。</t>
  </si>
  <si>
    <t>備考欄※３</t>
  </si>
  <si>
    <t>契約日※１</t>
  </si>
  <si>
    <t>導入日※２</t>
  </si>
  <si>
    <t xml:space="preserve">※３　「備考欄」・・・購入数量、金額が下がった、設置場所を変更した場合に整備計画書と異なる実績
　　　　　　　　　になった内容を記入すること。
</t>
  </si>
  <si>
    <t>実績報告書</t>
  </si>
  <si>
    <t>実績報告書</t>
  </si>
  <si>
    <t>令和　年　　月　　日</t>
  </si>
  <si>
    <r>
      <t>令和〇年〇月</t>
    </r>
    <r>
      <rPr>
        <sz val="11"/>
        <rFont val="HG教科書体"/>
        <family val="1"/>
      </rPr>
      <t>○</t>
    </r>
    <r>
      <rPr>
        <sz val="11"/>
        <rFont val="ＭＳ 明朝"/>
        <family val="1"/>
      </rPr>
      <t>日</t>
    </r>
  </si>
  <si>
    <t>整備番号及び名称
（整備計画書の番号及び名称を記入）</t>
  </si>
  <si>
    <t>①　○○システム　導入費</t>
  </si>
  <si>
    <t>②　○○システム　利用料</t>
  </si>
  <si>
    <t>③　パソコン</t>
  </si>
  <si>
    <t>④　タブレット</t>
  </si>
  <si>
    <t>総事業費（C)＝(A)＋(B)</t>
  </si>
  <si>
    <t>交付決定額（D)</t>
  </si>
  <si>
    <r>
      <t xml:space="preserve">実績額
</t>
    </r>
    <r>
      <rPr>
        <sz val="9"/>
        <rFont val="ＭＳ ゴシック"/>
        <family val="3"/>
      </rPr>
      <t>(E)又は交付決定額(D)の
いずれか低い額</t>
    </r>
  </si>
  <si>
    <t>５２５，０００</t>
  </si>
  <si>
    <t>原本証明書（園務改善のためのICT化事業）</t>
  </si>
  <si>
    <t>に係る設備等購入に関する関係書類の写しは、原本と相違ないことを証明します。</t>
  </si>
  <si>
    <t>令和５年度福岡県私立幼稚園等設備費補助金（園務改善のためのICT化事業）</t>
  </si>
  <si>
    <t>令和５年度資金収支決算書（園務改善のためのICT化事業）　　</t>
  </si>
  <si>
    <r>
      <t>(E)
（</t>
    </r>
    <r>
      <rPr>
        <sz val="9"/>
        <rFont val="ＭＳ ゴシック"/>
        <family val="3"/>
      </rPr>
      <t>（C)又は1,000,000円のいずれか
低い額）×（補助率３／４）</t>
    </r>
  </si>
  <si>
    <r>
      <rPr>
        <b/>
        <sz val="11"/>
        <rFont val="ＭＳ ゴシック"/>
        <family val="3"/>
      </rPr>
      <t>（手入力願います！！！！）</t>
    </r>
    <r>
      <rPr>
        <sz val="11"/>
        <rFont val="ＭＳ ゴシック"/>
        <family val="3"/>
      </rPr>
      <t xml:space="preserve">
交付決定額（D)</t>
    </r>
  </si>
  <si>
    <r>
      <t>５第</t>
    </r>
    <r>
      <rPr>
        <sz val="11"/>
        <rFont val="HG教科書体"/>
        <family val="1"/>
      </rPr>
      <t>９９９９９</t>
    </r>
    <r>
      <rPr>
        <sz val="11"/>
        <rFont val="ＭＳ 明朝"/>
        <family val="1"/>
      </rPr>
      <t>号</t>
    </r>
  </si>
  <si>
    <t>令和５年度福岡県私立幼稚園等設備費補助金（園務改善のためのICT化事業）</t>
  </si>
  <si>
    <t>　「令和５年度福岡県私立幼稚園等設備費補助金整備計画書（園務改善のためのICT化事業）」（以下「整備計画書」という。）に基づき、下記の設備を整備しました。</t>
  </si>
  <si>
    <t>　添付している令和５年度福岡県私立幼稚園等設備費補助金（園務改善のためのICT化事業）</t>
  </si>
  <si>
    <t>令和６年
２月７日</t>
  </si>
  <si>
    <t>令和６年
３月１８日</t>
  </si>
  <si>
    <t>令和６年
３月２５日</t>
  </si>
  <si>
    <t>令和５年
１２月６日</t>
  </si>
  <si>
    <t>令和５年
１２月１５日</t>
  </si>
  <si>
    <t>令和５年
１２月２３日</t>
  </si>
  <si>
    <r>
      <t xml:space="preserve">実績額
</t>
    </r>
    <r>
      <rPr>
        <sz val="9"/>
        <rFont val="ＭＳ ゴシック"/>
        <family val="3"/>
      </rPr>
      <t>(F)又は交付決定額(D)の
いずれか低い額</t>
    </r>
  </si>
  <si>
    <t>４０２，０００</t>
  </si>
  <si>
    <t>１２３，０００</t>
  </si>
  <si>
    <t>補助金精算額 (F)
(E  ×0.7664  )
※千円未満切り捨て</t>
  </si>
  <si>
    <r>
      <t xml:space="preserve">補助金精算額 (F)
(E  ×0.7664  )
※千円未満切捨て
</t>
    </r>
  </si>
  <si>
    <t>　令和５年１１月３０日５私第１７４０号で交付決定を受けた標記補助金に係る実績について、福岡県私立幼稚園等設備費補助金交付要綱第９条の規定により、下記のとおり報告します。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</si>
</sst>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;[Red]\-#,##0\ "/>
    <numFmt numFmtId="182" formatCode="#,##0;&quot;△ &quot;#,##0"/>
    <numFmt numFmtId="183" formatCode="#,###"/>
    <numFmt numFmtId="184" formatCode="#,###&quot;円&quot;"/>
  </numFmts>
  <fonts count="6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name val="ＭＳ 明朝"/>
      <family val="1"/>
    </font>
    <font>
      <i/>
      <sz val="11"/>
      <name val="ＭＳ Ｐゴシック"/>
      <family val="3"/>
    </font>
    <font>
      <sz val="12"/>
      <name val="ＭＳ 明朝"/>
      <family val="1"/>
    </font>
    <font>
      <sz val="12"/>
      <color indexed="8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1"/>
      <name val="HG教科書体"/>
      <family val="1"/>
    </font>
    <font>
      <sz val="12"/>
      <name val="ＭＳ ゴシック"/>
      <family val="3"/>
    </font>
    <font>
      <sz val="12"/>
      <name val="HG教科書体"/>
      <family val="1"/>
    </font>
    <font>
      <sz val="10.5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2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4999699890613556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40">
    <xf numFmtId="0" fontId="0" fillId="0" borderId="0" xfId="0" applyAlignment="1">
      <alignment vertical="center"/>
    </xf>
    <xf numFmtId="38" fontId="0" fillId="0" borderId="0" xfId="49" applyFont="1" applyAlignment="1">
      <alignment vertical="center"/>
    </xf>
    <xf numFmtId="0" fontId="5" fillId="0" borderId="0" xfId="0" applyFont="1" applyAlignment="1">
      <alignment vertical="center"/>
    </xf>
    <xf numFmtId="49" fontId="0" fillId="0" borderId="10" xfId="49" applyNumberFormat="1" applyFont="1" applyBorder="1" applyAlignment="1">
      <alignment horizontal="distributed" vertical="center" wrapText="1" indent="1"/>
    </xf>
    <xf numFmtId="0" fontId="5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49" fontId="3" fillId="0" borderId="0" xfId="49" applyNumberFormat="1" applyFont="1" applyBorder="1" applyAlignment="1">
      <alignment horizontal="center" vertical="center"/>
    </xf>
    <xf numFmtId="49" fontId="0" fillId="0" borderId="0" xfId="49" applyNumberFormat="1" applyFont="1" applyBorder="1" applyAlignment="1">
      <alignment horizontal="center" vertical="center" wrapText="1"/>
    </xf>
    <xf numFmtId="49" fontId="0" fillId="0" borderId="0" xfId="49" applyNumberFormat="1" applyFont="1" applyBorder="1" applyAlignment="1">
      <alignment horizontal="distributed" vertical="center" inden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182" fontId="5" fillId="0" borderId="0" xfId="0" applyNumberFormat="1" applyFont="1" applyAlignment="1">
      <alignment horizontal="right" vertical="center"/>
    </xf>
    <xf numFmtId="49" fontId="9" fillId="0" borderId="0" xfId="49" applyNumberFormat="1" applyFont="1" applyBorder="1" applyAlignment="1">
      <alignment vertical="center"/>
    </xf>
    <xf numFmtId="49" fontId="10" fillId="0" borderId="10" xfId="49" applyNumberFormat="1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vertical="center" wrapText="1"/>
    </xf>
    <xf numFmtId="38" fontId="9" fillId="0" borderId="0" xfId="49" applyFont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0" fillId="3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49" fontId="13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5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3" fillId="0" borderId="13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9" fillId="0" borderId="16" xfId="0" applyFont="1" applyBorder="1" applyAlignment="1">
      <alignment vertical="center"/>
    </xf>
    <xf numFmtId="0" fontId="11" fillId="0" borderId="21" xfId="0" applyFont="1" applyBorder="1" applyAlignment="1">
      <alignment vertical="center" wrapText="1"/>
    </xf>
    <xf numFmtId="0" fontId="9" fillId="0" borderId="22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9" fillId="33" borderId="23" xfId="0" applyFont="1" applyFill="1" applyBorder="1" applyAlignment="1">
      <alignment horizontal="center" vertical="center" wrapText="1"/>
    </xf>
    <xf numFmtId="0" fontId="11" fillId="34" borderId="24" xfId="0" applyFont="1" applyFill="1" applyBorder="1" applyAlignment="1">
      <alignment vertical="center" wrapText="1"/>
    </xf>
    <xf numFmtId="184" fontId="9" fillId="0" borderId="25" xfId="0" applyNumberFormat="1" applyFont="1" applyBorder="1" applyAlignment="1">
      <alignment vertical="center"/>
    </xf>
    <xf numFmtId="49" fontId="0" fillId="0" borderId="0" xfId="49" applyNumberFormat="1" applyFont="1" applyBorder="1" applyAlignment="1">
      <alignment horizontal="distributed" vertical="center" wrapText="1" indent="1"/>
    </xf>
    <xf numFmtId="49" fontId="0" fillId="0" borderId="26" xfId="49" applyNumberFormat="1" applyFont="1" applyBorder="1" applyAlignment="1">
      <alignment vertical="center"/>
    </xf>
    <xf numFmtId="49" fontId="0" fillId="0" borderId="27" xfId="49" applyNumberFormat="1" applyFont="1" applyBorder="1" applyAlignment="1">
      <alignment vertical="center"/>
    </xf>
    <xf numFmtId="38" fontId="13" fillId="0" borderId="22" xfId="49" applyFont="1" applyBorder="1" applyAlignment="1">
      <alignment vertical="center"/>
    </xf>
    <xf numFmtId="38" fontId="9" fillId="0" borderId="16" xfId="49" applyFont="1" applyBorder="1" applyAlignment="1">
      <alignment vertical="center"/>
    </xf>
    <xf numFmtId="38" fontId="9" fillId="0" borderId="22" xfId="49" applyFont="1" applyBorder="1" applyAlignment="1">
      <alignment vertical="center"/>
    </xf>
    <xf numFmtId="184" fontId="0" fillId="0" borderId="0" xfId="0" applyNumberFormat="1" applyAlignment="1">
      <alignment vertical="center"/>
    </xf>
    <xf numFmtId="0" fontId="5" fillId="0" borderId="0" xfId="0" applyNumberFormat="1" applyFont="1" applyAlignment="1">
      <alignment horizontal="right" vertical="center"/>
    </xf>
    <xf numFmtId="0" fontId="9" fillId="34" borderId="28" xfId="0" applyFont="1" applyFill="1" applyBorder="1" applyAlignment="1">
      <alignment horizontal="center" vertical="center" wrapText="1"/>
    </xf>
    <xf numFmtId="184" fontId="9" fillId="34" borderId="28" xfId="0" applyNumberFormat="1" applyFont="1" applyFill="1" applyBorder="1" applyAlignment="1">
      <alignment vertical="center"/>
    </xf>
    <xf numFmtId="184" fontId="9" fillId="34" borderId="29" xfId="0" applyNumberFormat="1" applyFont="1" applyFill="1" applyBorder="1" applyAlignment="1">
      <alignment vertical="center"/>
    </xf>
    <xf numFmtId="0" fontId="11" fillId="34" borderId="28" xfId="0" applyFont="1" applyFill="1" applyBorder="1" applyAlignment="1">
      <alignment vertical="center" wrapText="1"/>
    </xf>
    <xf numFmtId="0" fontId="0" fillId="33" borderId="3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0" fillId="33" borderId="31" xfId="0" applyFont="1" applyFill="1" applyBorder="1" applyAlignment="1">
      <alignment vertical="center"/>
    </xf>
    <xf numFmtId="0" fontId="4" fillId="33" borderId="32" xfId="0" applyFont="1" applyFill="1" applyBorder="1" applyAlignment="1">
      <alignment vertical="center"/>
    </xf>
    <xf numFmtId="0" fontId="4" fillId="33" borderId="33" xfId="0" applyFont="1" applyFill="1" applyBorder="1" applyAlignment="1">
      <alignment vertical="center"/>
    </xf>
    <xf numFmtId="0" fontId="4" fillId="33" borderId="34" xfId="0" applyFont="1" applyFill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13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184" fontId="9" fillId="0" borderId="35" xfId="0" applyNumberFormat="1" applyFont="1" applyBorder="1" applyAlignment="1">
      <alignment vertical="center"/>
    </xf>
    <xf numFmtId="184" fontId="9" fillId="0" borderId="35" xfId="0" applyNumberFormat="1" applyFont="1" applyBorder="1" applyAlignment="1">
      <alignment vertical="center"/>
    </xf>
    <xf numFmtId="0" fontId="5" fillId="0" borderId="21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15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82" fontId="5" fillId="0" borderId="0" xfId="0" applyNumberFormat="1" applyFont="1" applyAlignment="1">
      <alignment horizontal="right" vertical="center"/>
    </xf>
    <xf numFmtId="0" fontId="5" fillId="0" borderId="0" xfId="0" applyFont="1" applyFill="1" applyAlignment="1">
      <alignment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184" fontId="9" fillId="0" borderId="38" xfId="0" applyNumberFormat="1" applyFont="1" applyBorder="1" applyAlignment="1">
      <alignment horizontal="right" vertical="center" wrapText="1"/>
    </xf>
    <xf numFmtId="184" fontId="9" fillId="0" borderId="29" xfId="0" applyNumberFormat="1" applyFont="1" applyBorder="1" applyAlignment="1">
      <alignment horizontal="right" vertical="center"/>
    </xf>
    <xf numFmtId="0" fontId="9" fillId="0" borderId="3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184" fontId="9" fillId="0" borderId="38" xfId="0" applyNumberFormat="1" applyFont="1" applyFill="1" applyBorder="1" applyAlignment="1">
      <alignment horizontal="right" vertical="center" wrapText="1"/>
    </xf>
    <xf numFmtId="184" fontId="9" fillId="0" borderId="29" xfId="0" applyNumberFormat="1" applyFont="1" applyFill="1" applyBorder="1" applyAlignment="1">
      <alignment horizontal="right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184" fontId="9" fillId="0" borderId="24" xfId="0" applyNumberFormat="1" applyFont="1" applyBorder="1" applyAlignment="1">
      <alignment vertical="center"/>
    </xf>
    <xf numFmtId="184" fontId="9" fillId="0" borderId="35" xfId="0" applyNumberFormat="1" applyFont="1" applyBorder="1" applyAlignment="1">
      <alignment vertical="center"/>
    </xf>
    <xf numFmtId="0" fontId="11" fillId="0" borderId="40" xfId="0" applyFont="1" applyBorder="1" applyAlignment="1">
      <alignment vertical="center" wrapText="1"/>
    </xf>
    <xf numFmtId="0" fontId="11" fillId="0" borderId="41" xfId="0" applyFont="1" applyBorder="1" applyAlignment="1">
      <alignment vertical="center" wrapText="1"/>
    </xf>
    <xf numFmtId="0" fontId="13" fillId="0" borderId="42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3" fillId="0" borderId="41" xfId="0" applyFont="1" applyBorder="1" applyAlignment="1">
      <alignment vertical="center"/>
    </xf>
    <xf numFmtId="0" fontId="9" fillId="0" borderId="39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1" fillId="0" borderId="15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9" fillId="0" borderId="44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42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41" xfId="0" applyFont="1" applyBorder="1" applyAlignment="1">
      <alignment vertical="center"/>
    </xf>
    <xf numFmtId="0" fontId="11" fillId="34" borderId="37" xfId="0" applyFont="1" applyFill="1" applyBorder="1" applyAlignment="1">
      <alignment vertical="center" wrapText="1"/>
    </xf>
    <xf numFmtId="0" fontId="11" fillId="34" borderId="28" xfId="0" applyFont="1" applyFill="1" applyBorder="1" applyAlignment="1">
      <alignment vertical="center" wrapText="1"/>
    </xf>
    <xf numFmtId="49" fontId="0" fillId="0" borderId="45" xfId="49" applyNumberFormat="1" applyFont="1" applyBorder="1" applyAlignment="1">
      <alignment horizontal="center" vertical="center"/>
    </xf>
    <xf numFmtId="49" fontId="0" fillId="0" borderId="46" xfId="49" applyNumberFormat="1" applyFont="1" applyBorder="1" applyAlignment="1">
      <alignment horizontal="center" vertical="center"/>
    </xf>
    <xf numFmtId="49" fontId="0" fillId="0" borderId="47" xfId="49" applyNumberFormat="1" applyFont="1" applyBorder="1" applyAlignment="1">
      <alignment horizontal="center" vertical="center"/>
    </xf>
    <xf numFmtId="49" fontId="0" fillId="0" borderId="48" xfId="49" applyNumberFormat="1" applyFont="1" applyBorder="1" applyAlignment="1">
      <alignment horizontal="center" vertical="center"/>
    </xf>
    <xf numFmtId="49" fontId="0" fillId="0" borderId="49" xfId="49" applyNumberFormat="1" applyFont="1" applyBorder="1" applyAlignment="1">
      <alignment horizontal="center" vertical="center"/>
    </xf>
    <xf numFmtId="49" fontId="0" fillId="0" borderId="50" xfId="49" applyNumberFormat="1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49" fontId="9" fillId="0" borderId="54" xfId="49" applyNumberFormat="1" applyFont="1" applyBorder="1" applyAlignment="1">
      <alignment horizontal="center" vertical="center" wrapText="1" shrinkToFit="1"/>
    </xf>
    <xf numFmtId="49" fontId="9" fillId="0" borderId="55" xfId="49" applyNumberFormat="1" applyFont="1" applyBorder="1" applyAlignment="1">
      <alignment horizontal="center" vertical="center" wrapText="1" shrinkToFit="1"/>
    </xf>
    <xf numFmtId="49" fontId="9" fillId="0" borderId="56" xfId="49" applyNumberFormat="1" applyFont="1" applyBorder="1" applyAlignment="1">
      <alignment horizontal="center" vertical="center" wrapText="1" shrinkToFit="1"/>
    </xf>
    <xf numFmtId="49" fontId="9" fillId="0" borderId="54" xfId="49" applyNumberFormat="1" applyFont="1" applyBorder="1" applyAlignment="1">
      <alignment horizontal="center" vertical="center" shrinkToFit="1"/>
    </xf>
    <xf numFmtId="49" fontId="9" fillId="0" borderId="55" xfId="49" applyNumberFormat="1" applyFont="1" applyBorder="1" applyAlignment="1">
      <alignment horizontal="center" vertical="center" shrinkToFit="1"/>
    </xf>
    <xf numFmtId="49" fontId="9" fillId="0" borderId="56" xfId="49" applyNumberFormat="1" applyFont="1" applyBorder="1" applyAlignment="1">
      <alignment horizontal="center" vertical="center" shrinkToFit="1"/>
    </xf>
    <xf numFmtId="49" fontId="9" fillId="0" borderId="57" xfId="49" applyNumberFormat="1" applyFont="1" applyBorder="1" applyAlignment="1">
      <alignment horizontal="center" vertical="center" wrapText="1"/>
    </xf>
    <xf numFmtId="49" fontId="9" fillId="0" borderId="58" xfId="49" applyNumberFormat="1" applyFont="1" applyBorder="1" applyAlignment="1">
      <alignment horizontal="center" vertical="center" wrapText="1"/>
    </xf>
    <xf numFmtId="49" fontId="9" fillId="0" borderId="59" xfId="49" applyNumberFormat="1" applyFont="1" applyBorder="1" applyAlignment="1">
      <alignment horizontal="center" vertical="center" wrapText="1"/>
    </xf>
    <xf numFmtId="0" fontId="9" fillId="0" borderId="40" xfId="0" applyFont="1" applyBorder="1" applyAlignment="1">
      <alignment vertical="center"/>
    </xf>
    <xf numFmtId="0" fontId="9" fillId="0" borderId="6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61" xfId="0" applyFont="1" applyBorder="1" applyAlignment="1">
      <alignment vertical="center"/>
    </xf>
    <xf numFmtId="0" fontId="9" fillId="33" borderId="62" xfId="0" applyFont="1" applyFill="1" applyBorder="1" applyAlignment="1">
      <alignment vertical="center" wrapText="1"/>
    </xf>
    <xf numFmtId="0" fontId="9" fillId="33" borderId="23" xfId="0" applyFont="1" applyFill="1" applyBorder="1" applyAlignment="1">
      <alignment vertical="center" wrapText="1"/>
    </xf>
    <xf numFmtId="0" fontId="9" fillId="33" borderId="63" xfId="0" applyFont="1" applyFill="1" applyBorder="1" applyAlignment="1">
      <alignment vertical="center" wrapText="1"/>
    </xf>
    <xf numFmtId="0" fontId="9" fillId="33" borderId="64" xfId="0" applyFont="1" applyFill="1" applyBorder="1" applyAlignment="1">
      <alignment horizontal="center" vertical="center" wrapText="1"/>
    </xf>
    <xf numFmtId="0" fontId="9" fillId="33" borderId="63" xfId="0" applyFont="1" applyFill="1" applyBorder="1" applyAlignment="1">
      <alignment horizontal="center" vertical="center" wrapText="1"/>
    </xf>
    <xf numFmtId="38" fontId="9" fillId="0" borderId="0" xfId="49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9" fillId="33" borderId="64" xfId="0" applyFont="1" applyFill="1" applyBorder="1" applyAlignment="1">
      <alignment horizontal="center" vertical="center"/>
    </xf>
    <xf numFmtId="0" fontId="9" fillId="33" borderId="65" xfId="0" applyFont="1" applyFill="1" applyBorder="1" applyAlignment="1">
      <alignment horizontal="center" vertical="center"/>
    </xf>
    <xf numFmtId="0" fontId="9" fillId="34" borderId="28" xfId="0" applyFont="1" applyFill="1" applyBorder="1" applyAlignment="1">
      <alignment vertical="center"/>
    </xf>
    <xf numFmtId="0" fontId="9" fillId="34" borderId="29" xfId="0" applyFont="1" applyFill="1" applyBorder="1" applyAlignment="1">
      <alignment vertical="center"/>
    </xf>
    <xf numFmtId="49" fontId="9" fillId="0" borderId="66" xfId="49" applyNumberFormat="1" applyFont="1" applyBorder="1" applyAlignment="1">
      <alignment horizontal="center" vertical="center" wrapText="1"/>
    </xf>
    <xf numFmtId="49" fontId="9" fillId="0" borderId="67" xfId="49" applyNumberFormat="1" applyFont="1" applyBorder="1" applyAlignment="1">
      <alignment horizontal="center" vertical="center" wrapText="1"/>
    </xf>
    <xf numFmtId="49" fontId="9" fillId="0" borderId="68" xfId="49" applyNumberFormat="1" applyFont="1" applyBorder="1" applyAlignment="1">
      <alignment horizontal="center" vertical="center" wrapText="1"/>
    </xf>
    <xf numFmtId="49" fontId="9" fillId="0" borderId="69" xfId="49" applyNumberFormat="1" applyFont="1" applyBorder="1" applyAlignment="1">
      <alignment horizontal="center" vertical="center" wrapText="1"/>
    </xf>
    <xf numFmtId="38" fontId="14" fillId="0" borderId="0" xfId="49" applyFont="1" applyAlignment="1">
      <alignment horizontal="center" vertical="center" wrapText="1"/>
    </xf>
    <xf numFmtId="176" fontId="5" fillId="0" borderId="13" xfId="0" applyNumberFormat="1" applyFont="1" applyBorder="1" applyAlignment="1">
      <alignment horizontal="left" vertical="center"/>
    </xf>
    <xf numFmtId="176" fontId="5" fillId="0" borderId="14" xfId="0" applyNumberFormat="1" applyFont="1" applyBorder="1" applyAlignment="1">
      <alignment horizontal="left" vertical="center"/>
    </xf>
    <xf numFmtId="176" fontId="5" fillId="0" borderId="15" xfId="0" applyNumberFormat="1" applyFont="1" applyBorder="1" applyAlignment="1">
      <alignment horizontal="left" vertical="center"/>
    </xf>
    <xf numFmtId="176" fontId="5" fillId="0" borderId="17" xfId="0" applyNumberFormat="1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left" vertical="center"/>
    </xf>
    <xf numFmtId="176" fontId="5" fillId="0" borderId="2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4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176" fontId="5" fillId="0" borderId="40" xfId="0" applyNumberFormat="1" applyFont="1" applyBorder="1" applyAlignment="1">
      <alignment horizontal="center" vertical="center"/>
    </xf>
    <xf numFmtId="176" fontId="5" fillId="0" borderId="4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49" fontId="13" fillId="0" borderId="15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right" vertical="center"/>
    </xf>
    <xf numFmtId="0" fontId="13" fillId="0" borderId="7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9" fillId="0" borderId="29" xfId="0" applyFont="1" applyBorder="1" applyAlignment="1">
      <alignment horizontal="center" vertical="center"/>
    </xf>
    <xf numFmtId="0" fontId="11" fillId="34" borderId="43" xfId="0" applyFont="1" applyFill="1" applyBorder="1" applyAlignment="1">
      <alignment vertical="center" wrapText="1"/>
    </xf>
    <xf numFmtId="0" fontId="11" fillId="34" borderId="38" xfId="0" applyFont="1" applyFill="1" applyBorder="1" applyAlignment="1">
      <alignment vertical="center" wrapText="1"/>
    </xf>
    <xf numFmtId="0" fontId="9" fillId="34" borderId="38" xfId="0" applyFont="1" applyFill="1" applyBorder="1" applyAlignment="1">
      <alignment vertical="center"/>
    </xf>
    <xf numFmtId="0" fontId="9" fillId="0" borderId="71" xfId="0" applyFont="1" applyBorder="1" applyAlignment="1">
      <alignment vertical="center"/>
    </xf>
    <xf numFmtId="0" fontId="9" fillId="0" borderId="72" xfId="0" applyFont="1" applyBorder="1" applyAlignment="1">
      <alignment vertical="center"/>
    </xf>
    <xf numFmtId="0" fontId="9" fillId="0" borderId="73" xfId="0" applyFont="1" applyBorder="1" applyAlignment="1">
      <alignment vertical="center"/>
    </xf>
    <xf numFmtId="49" fontId="13" fillId="0" borderId="48" xfId="49" applyNumberFormat="1" applyFont="1" applyBorder="1" applyAlignment="1">
      <alignment horizontal="center" vertical="center"/>
    </xf>
    <xf numFmtId="49" fontId="13" fillId="0" borderId="49" xfId="49" applyNumberFormat="1" applyFont="1" applyBorder="1" applyAlignment="1">
      <alignment horizontal="center" vertical="center"/>
    </xf>
    <xf numFmtId="49" fontId="13" fillId="0" borderId="50" xfId="49" applyNumberFormat="1" applyFont="1" applyBorder="1" applyAlignment="1">
      <alignment horizontal="center" vertical="center"/>
    </xf>
    <xf numFmtId="49" fontId="13" fillId="0" borderId="57" xfId="49" applyNumberFormat="1" applyFont="1" applyBorder="1" applyAlignment="1">
      <alignment horizontal="center" vertical="center" wrapText="1"/>
    </xf>
    <xf numFmtId="49" fontId="13" fillId="0" borderId="58" xfId="49" applyNumberFormat="1" applyFont="1" applyBorder="1" applyAlignment="1">
      <alignment horizontal="center" vertical="center" wrapText="1"/>
    </xf>
    <xf numFmtId="49" fontId="13" fillId="0" borderId="59" xfId="49" applyNumberFormat="1" applyFont="1" applyBorder="1" applyAlignment="1">
      <alignment horizontal="center" vertical="center" wrapText="1"/>
    </xf>
    <xf numFmtId="49" fontId="13" fillId="0" borderId="54" xfId="49" applyNumberFormat="1" applyFont="1" applyBorder="1" applyAlignment="1">
      <alignment horizontal="center" vertical="center" wrapText="1" shrinkToFit="1"/>
    </xf>
    <xf numFmtId="49" fontId="13" fillId="0" borderId="55" xfId="49" applyNumberFormat="1" applyFont="1" applyBorder="1" applyAlignment="1">
      <alignment horizontal="center" vertical="center" wrapText="1" shrinkToFit="1"/>
    </xf>
    <xf numFmtId="49" fontId="13" fillId="0" borderId="56" xfId="49" applyNumberFormat="1" applyFont="1" applyBorder="1" applyAlignment="1">
      <alignment horizontal="center" vertical="center" wrapText="1" shrinkToFit="1"/>
    </xf>
    <xf numFmtId="49" fontId="13" fillId="0" borderId="45" xfId="49" applyNumberFormat="1" applyFont="1" applyBorder="1" applyAlignment="1">
      <alignment horizontal="center" vertical="center"/>
    </xf>
    <xf numFmtId="49" fontId="13" fillId="0" borderId="46" xfId="49" applyNumberFormat="1" applyFont="1" applyBorder="1" applyAlignment="1">
      <alignment horizontal="center" vertical="center"/>
    </xf>
    <xf numFmtId="49" fontId="13" fillId="0" borderId="47" xfId="49" applyNumberFormat="1" applyFont="1" applyBorder="1" applyAlignment="1">
      <alignment horizontal="center" vertical="center"/>
    </xf>
    <xf numFmtId="49" fontId="13" fillId="0" borderId="54" xfId="49" applyNumberFormat="1" applyFont="1" applyBorder="1" applyAlignment="1">
      <alignment horizontal="center" vertical="center" shrinkToFit="1"/>
    </xf>
    <xf numFmtId="49" fontId="13" fillId="0" borderId="55" xfId="49" applyNumberFormat="1" applyFont="1" applyBorder="1" applyAlignment="1">
      <alignment horizontal="center" vertical="center" shrinkToFit="1"/>
    </xf>
    <xf numFmtId="49" fontId="13" fillId="0" borderId="56" xfId="49" applyNumberFormat="1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right" vertical="center"/>
    </xf>
    <xf numFmtId="49" fontId="13" fillId="0" borderId="14" xfId="0" applyNumberFormat="1" applyFont="1" applyBorder="1" applyAlignment="1">
      <alignment horizontal="right" vertical="center"/>
    </xf>
    <xf numFmtId="0" fontId="13" fillId="0" borderId="15" xfId="0" applyNumberFormat="1" applyFont="1" applyBorder="1" applyAlignment="1">
      <alignment horizontal="right" vertical="center"/>
    </xf>
    <xf numFmtId="0" fontId="13" fillId="0" borderId="17" xfId="0" applyNumberFormat="1" applyFont="1" applyBorder="1" applyAlignment="1">
      <alignment horizontal="right" vertical="center"/>
    </xf>
    <xf numFmtId="38" fontId="13" fillId="0" borderId="13" xfId="49" applyFont="1" applyBorder="1" applyAlignment="1">
      <alignment horizontal="right" vertical="center"/>
    </xf>
    <xf numFmtId="38" fontId="13" fillId="0" borderId="14" xfId="49" applyFont="1" applyBorder="1" applyAlignment="1">
      <alignment horizontal="right" vertical="center"/>
    </xf>
    <xf numFmtId="49" fontId="5" fillId="0" borderId="18" xfId="0" applyNumberFormat="1" applyFont="1" applyBorder="1" applyAlignment="1">
      <alignment horizontal="left" vertical="center"/>
    </xf>
    <xf numFmtId="49" fontId="5" fillId="0" borderId="20" xfId="0" applyNumberFormat="1" applyFont="1" applyBorder="1" applyAlignment="1">
      <alignment horizontal="left" vertical="center"/>
    </xf>
    <xf numFmtId="38" fontId="13" fillId="0" borderId="0" xfId="49" applyFont="1" applyAlignment="1">
      <alignment horizontal="right" vertical="center"/>
    </xf>
    <xf numFmtId="38" fontId="5" fillId="0" borderId="18" xfId="49" applyFont="1" applyBorder="1" applyAlignment="1">
      <alignment horizontal="left" vertical="center"/>
    </xf>
    <xf numFmtId="38" fontId="5" fillId="0" borderId="20" xfId="49" applyFont="1" applyBorder="1" applyAlignment="1">
      <alignment horizontal="left" vertical="center"/>
    </xf>
    <xf numFmtId="38" fontId="5" fillId="0" borderId="15" xfId="49" applyFont="1" applyBorder="1" applyAlignment="1">
      <alignment horizontal="left" vertical="center"/>
    </xf>
    <xf numFmtId="38" fontId="5" fillId="0" borderId="17" xfId="49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981075</xdr:colOff>
      <xdr:row>11</xdr:row>
      <xdr:rowOff>9525</xdr:rowOff>
    </xdr:from>
    <xdr:to>
      <xdr:col>7</xdr:col>
      <xdr:colOff>409575</xdr:colOff>
      <xdr:row>14</xdr:row>
      <xdr:rowOff>161925</xdr:rowOff>
    </xdr:to>
    <xdr:sp>
      <xdr:nvSpPr>
        <xdr:cNvPr id="1" name="Rectangle 3"/>
        <xdr:cNvSpPr>
          <a:spLocks/>
        </xdr:cNvSpPr>
      </xdr:nvSpPr>
      <xdr:spPr>
        <a:xfrm>
          <a:off x="4924425" y="1933575"/>
          <a:ext cx="6191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</xdr:col>
      <xdr:colOff>400050</xdr:colOff>
      <xdr:row>4</xdr:row>
      <xdr:rowOff>0</xdr:rowOff>
    </xdr:from>
    <xdr:to>
      <xdr:col>8</xdr:col>
      <xdr:colOff>142875</xdr:colOff>
      <xdr:row>7</xdr:row>
      <xdr:rowOff>104775</xdr:rowOff>
    </xdr:to>
    <xdr:sp>
      <xdr:nvSpPr>
        <xdr:cNvPr id="2" name="AutoShape 4"/>
        <xdr:cNvSpPr>
          <a:spLocks/>
        </xdr:cNvSpPr>
      </xdr:nvSpPr>
      <xdr:spPr>
        <a:xfrm>
          <a:off x="1409700" y="714375"/>
          <a:ext cx="4600575" cy="638175"/>
        </a:xfrm>
        <a:prstGeom prst="wedgeRectCallout">
          <a:avLst>
            <a:gd name="adj1" fmla="val 35402"/>
            <a:gd name="adj2" fmla="val -11457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法人で文書を発行するときの管理番号（通番）を記入する。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</a:rPr>
            <a:t>　県通知の文書番号（５私第１７４０号）を転記するものではありません。</a:t>
          </a:r>
        </a:p>
      </xdr:txBody>
    </xdr:sp>
    <xdr:clientData/>
  </xdr:twoCellAnchor>
  <xdr:twoCellAnchor>
    <xdr:from>
      <xdr:col>5</xdr:col>
      <xdr:colOff>476250</xdr:colOff>
      <xdr:row>24</xdr:row>
      <xdr:rowOff>0</xdr:rowOff>
    </xdr:from>
    <xdr:to>
      <xdr:col>7</xdr:col>
      <xdr:colOff>133350</xdr:colOff>
      <xdr:row>25</xdr:row>
      <xdr:rowOff>142875</xdr:rowOff>
    </xdr:to>
    <xdr:sp>
      <xdr:nvSpPr>
        <xdr:cNvPr id="3" name="AutoShape 6"/>
        <xdr:cNvSpPr>
          <a:spLocks/>
        </xdr:cNvSpPr>
      </xdr:nvSpPr>
      <xdr:spPr>
        <a:xfrm>
          <a:off x="3457575" y="4257675"/>
          <a:ext cx="1809750" cy="314325"/>
        </a:xfrm>
        <a:prstGeom prst="wedgeRectCallout">
          <a:avLst>
            <a:gd name="adj1" fmla="val -52564"/>
            <a:gd name="adj2" fmla="val 1040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交付決定額を記入する。</a:t>
          </a:r>
        </a:p>
      </xdr:txBody>
    </xdr:sp>
    <xdr:clientData/>
  </xdr:twoCellAnchor>
  <xdr:twoCellAnchor>
    <xdr:from>
      <xdr:col>6</xdr:col>
      <xdr:colOff>257175</xdr:colOff>
      <xdr:row>31</xdr:row>
      <xdr:rowOff>28575</xdr:rowOff>
    </xdr:from>
    <xdr:to>
      <xdr:col>8</xdr:col>
      <xdr:colOff>485775</xdr:colOff>
      <xdr:row>36</xdr:row>
      <xdr:rowOff>19050</xdr:rowOff>
    </xdr:to>
    <xdr:sp>
      <xdr:nvSpPr>
        <xdr:cNvPr id="4" name="AutoShape 6"/>
        <xdr:cNvSpPr>
          <a:spLocks/>
        </xdr:cNvSpPr>
      </xdr:nvSpPr>
      <xdr:spPr>
        <a:xfrm>
          <a:off x="4200525" y="5486400"/>
          <a:ext cx="2152650" cy="847725"/>
        </a:xfrm>
        <a:prstGeom prst="wedgeRectCallout">
          <a:avLst>
            <a:gd name="adj1" fmla="val -67115"/>
            <a:gd name="adj2" fmla="val -761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交付決定額と補助対象経費</a:t>
          </a:r>
          <a:r>
            <a:rPr lang="en-US" cap="none" sz="1000" b="0" i="0" u="none" baseline="0">
              <a:solidFill>
                <a:srgbClr val="000000"/>
              </a:solidFill>
            </a:rPr>
            <a:t>×</a:t>
          </a:r>
          <a:r>
            <a:rPr lang="en-US" cap="none" sz="1000" b="0" i="0" u="none" baseline="0">
              <a:solidFill>
                <a:srgbClr val="000000"/>
              </a:solidFill>
            </a:rPr>
            <a:t>補助率のいずれか少ない額を記入する（交付申請時から変更なければ交付決定額を転記）。</a:t>
          </a:r>
        </a:p>
      </xdr:txBody>
    </xdr:sp>
    <xdr:clientData/>
  </xdr:twoCellAnchor>
  <xdr:oneCellAnchor>
    <xdr:from>
      <xdr:col>0</xdr:col>
      <xdr:colOff>76200</xdr:colOff>
      <xdr:row>1</xdr:row>
      <xdr:rowOff>133350</xdr:rowOff>
    </xdr:from>
    <xdr:ext cx="914400" cy="438150"/>
    <xdr:sp>
      <xdr:nvSpPr>
        <xdr:cNvPr id="5" name="Text Box 3"/>
        <xdr:cNvSpPr txBox="1">
          <a:spLocks noChangeArrowheads="1"/>
        </xdr:cNvSpPr>
      </xdr:nvSpPr>
      <xdr:spPr>
        <a:xfrm>
          <a:off x="76200" y="304800"/>
          <a:ext cx="91440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3152" tIns="41148" rIns="73152" bIns="41148" anchor="ctr">
          <a:spAutoFit/>
        </a:bodyPr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342900</xdr:colOff>
      <xdr:row>0</xdr:row>
      <xdr:rowOff>114300</xdr:rowOff>
    </xdr:from>
    <xdr:ext cx="971550" cy="419100"/>
    <xdr:sp>
      <xdr:nvSpPr>
        <xdr:cNvPr id="1" name="Text Box 3"/>
        <xdr:cNvSpPr txBox="1">
          <a:spLocks noChangeArrowheads="1"/>
        </xdr:cNvSpPr>
      </xdr:nvSpPr>
      <xdr:spPr>
        <a:xfrm>
          <a:off x="1076325" y="114300"/>
          <a:ext cx="9715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3152" tIns="41148" rIns="73152" bIns="41148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oneCellAnchor>
  <xdr:twoCellAnchor>
    <xdr:from>
      <xdr:col>4</xdr:col>
      <xdr:colOff>819150</xdr:colOff>
      <xdr:row>14</xdr:row>
      <xdr:rowOff>190500</xdr:rowOff>
    </xdr:from>
    <xdr:to>
      <xdr:col>9</xdr:col>
      <xdr:colOff>257175</xdr:colOff>
      <xdr:row>16</xdr:row>
      <xdr:rowOff>257175</xdr:rowOff>
    </xdr:to>
    <xdr:sp>
      <xdr:nvSpPr>
        <xdr:cNvPr id="2" name="AutoShape 6"/>
        <xdr:cNvSpPr>
          <a:spLocks/>
        </xdr:cNvSpPr>
      </xdr:nvSpPr>
      <xdr:spPr>
        <a:xfrm>
          <a:off x="2867025" y="4752975"/>
          <a:ext cx="2085975" cy="542925"/>
        </a:xfrm>
        <a:prstGeom prst="wedgeRectCallout">
          <a:avLst>
            <a:gd name="adj1" fmla="val -19111"/>
            <a:gd name="adj2" fmla="val 8243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添付している納品書、領収書等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の日付を記入してください。</a:t>
          </a:r>
        </a:p>
      </xdr:txBody>
    </xdr:sp>
    <xdr:clientData/>
  </xdr:twoCellAnchor>
  <xdr:twoCellAnchor>
    <xdr:from>
      <xdr:col>8</xdr:col>
      <xdr:colOff>95250</xdr:colOff>
      <xdr:row>33</xdr:row>
      <xdr:rowOff>152400</xdr:rowOff>
    </xdr:from>
    <xdr:to>
      <xdr:col>10</xdr:col>
      <xdr:colOff>409575</xdr:colOff>
      <xdr:row>33</xdr:row>
      <xdr:rowOff>666750</xdr:rowOff>
    </xdr:to>
    <xdr:sp>
      <xdr:nvSpPr>
        <xdr:cNvPr id="3" name="AutoShape 6"/>
        <xdr:cNvSpPr>
          <a:spLocks/>
        </xdr:cNvSpPr>
      </xdr:nvSpPr>
      <xdr:spPr>
        <a:xfrm>
          <a:off x="4391025" y="11601450"/>
          <a:ext cx="1552575" cy="514350"/>
        </a:xfrm>
        <a:prstGeom prst="wedgeRectCallout">
          <a:avLst>
            <a:gd name="adj1" fmla="val 89833"/>
            <a:gd name="adj2" fmla="val 790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この金額を実績報告書の実績額に記入する。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1</xdr:row>
      <xdr:rowOff>66675</xdr:rowOff>
    </xdr:from>
    <xdr:ext cx="914400" cy="400050"/>
    <xdr:sp>
      <xdr:nvSpPr>
        <xdr:cNvPr id="1" name="Text Box 3"/>
        <xdr:cNvSpPr txBox="1">
          <a:spLocks noChangeArrowheads="1"/>
        </xdr:cNvSpPr>
      </xdr:nvSpPr>
      <xdr:spPr>
        <a:xfrm>
          <a:off x="9525" y="276225"/>
          <a:ext cx="9144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3152" tIns="41148" rIns="73152" bIns="41148" anchor="ctr">
          <a:spAutoFit/>
        </a:bodyPr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oneCellAnchor>
  <xdr:twoCellAnchor>
    <xdr:from>
      <xdr:col>6</xdr:col>
      <xdr:colOff>371475</xdr:colOff>
      <xdr:row>16</xdr:row>
      <xdr:rowOff>190500</xdr:rowOff>
    </xdr:from>
    <xdr:to>
      <xdr:col>7</xdr:col>
      <xdr:colOff>342900</xdr:colOff>
      <xdr:row>18</xdr:row>
      <xdr:rowOff>19050</xdr:rowOff>
    </xdr:to>
    <xdr:sp>
      <xdr:nvSpPr>
        <xdr:cNvPr id="2" name="AutoShape 6"/>
        <xdr:cNvSpPr>
          <a:spLocks/>
        </xdr:cNvSpPr>
      </xdr:nvSpPr>
      <xdr:spPr>
        <a:xfrm>
          <a:off x="4543425" y="4114800"/>
          <a:ext cx="781050" cy="323850"/>
        </a:xfrm>
        <a:prstGeom prst="wedgeRectCallout">
          <a:avLst>
            <a:gd name="adj1" fmla="val -105004"/>
            <a:gd name="adj2" fmla="val 70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＝実績額</a:t>
          </a:r>
        </a:p>
      </xdr:txBody>
    </xdr:sp>
    <xdr:clientData/>
  </xdr:twoCellAnchor>
  <xdr:twoCellAnchor>
    <xdr:from>
      <xdr:col>6</xdr:col>
      <xdr:colOff>352425</xdr:colOff>
      <xdr:row>19</xdr:row>
      <xdr:rowOff>200025</xdr:rowOff>
    </xdr:from>
    <xdr:to>
      <xdr:col>8</xdr:col>
      <xdr:colOff>466725</xdr:colOff>
      <xdr:row>21</xdr:row>
      <xdr:rowOff>28575</xdr:rowOff>
    </xdr:to>
    <xdr:sp>
      <xdr:nvSpPr>
        <xdr:cNvPr id="3" name="AutoShape 6"/>
        <xdr:cNvSpPr>
          <a:spLocks/>
        </xdr:cNvSpPr>
      </xdr:nvSpPr>
      <xdr:spPr>
        <a:xfrm>
          <a:off x="4524375" y="4867275"/>
          <a:ext cx="1733550" cy="323850"/>
        </a:xfrm>
        <a:prstGeom prst="wedgeRectCallout">
          <a:avLst>
            <a:gd name="adj1" fmla="val -70388"/>
            <a:gd name="adj2" fmla="val 70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＝総事業費－実績額</a:t>
          </a:r>
        </a:p>
      </xdr:txBody>
    </xdr:sp>
    <xdr:clientData/>
  </xdr:twoCellAnchor>
  <xdr:twoCellAnchor>
    <xdr:from>
      <xdr:col>6</xdr:col>
      <xdr:colOff>400050</xdr:colOff>
      <xdr:row>22</xdr:row>
      <xdr:rowOff>152400</xdr:rowOff>
    </xdr:from>
    <xdr:to>
      <xdr:col>8</xdr:col>
      <xdr:colOff>171450</xdr:colOff>
      <xdr:row>24</xdr:row>
      <xdr:rowOff>161925</xdr:rowOff>
    </xdr:to>
    <xdr:sp>
      <xdr:nvSpPr>
        <xdr:cNvPr id="4" name="AutoShape 6"/>
        <xdr:cNvSpPr>
          <a:spLocks/>
        </xdr:cNvSpPr>
      </xdr:nvSpPr>
      <xdr:spPr>
        <a:xfrm>
          <a:off x="4572000" y="5562600"/>
          <a:ext cx="1390650" cy="504825"/>
        </a:xfrm>
        <a:prstGeom prst="wedgeRectCallout">
          <a:avLst>
            <a:gd name="adj1" fmla="val -80777"/>
            <a:gd name="adj2" fmla="val -3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＝「補助事業報告書」の総事業費</a:t>
          </a:r>
        </a:p>
      </xdr:txBody>
    </xdr:sp>
    <xdr:clientData/>
  </xdr:twoCellAnchor>
  <xdr:twoCellAnchor>
    <xdr:from>
      <xdr:col>3</xdr:col>
      <xdr:colOff>19050</xdr:colOff>
      <xdr:row>25</xdr:row>
      <xdr:rowOff>104775</xdr:rowOff>
    </xdr:from>
    <xdr:to>
      <xdr:col>6</xdr:col>
      <xdr:colOff>304800</xdr:colOff>
      <xdr:row>28</xdr:row>
      <xdr:rowOff>47625</xdr:rowOff>
    </xdr:to>
    <xdr:sp>
      <xdr:nvSpPr>
        <xdr:cNvPr id="5" name="AutoShape 6"/>
        <xdr:cNvSpPr>
          <a:spLocks/>
        </xdr:cNvSpPr>
      </xdr:nvSpPr>
      <xdr:spPr>
        <a:xfrm>
          <a:off x="1762125" y="6257925"/>
          <a:ext cx="2714625" cy="685800"/>
        </a:xfrm>
        <a:prstGeom prst="wedgeRectCallout">
          <a:avLst>
            <a:gd name="adj1" fmla="val -39421"/>
            <a:gd name="adj2" fmla="val 11099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法人が決算上、実際に使用する科目を記入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</a:rPr>
            <a:t>施設関係支出（構築物等）と設備関係支出（教育研究用機器備品等）の区分に注意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47625</xdr:rowOff>
    </xdr:from>
    <xdr:ext cx="914400" cy="409575"/>
    <xdr:sp>
      <xdr:nvSpPr>
        <xdr:cNvPr id="1" name="Text Box 3"/>
        <xdr:cNvSpPr txBox="1">
          <a:spLocks noChangeArrowheads="1"/>
        </xdr:cNvSpPr>
      </xdr:nvSpPr>
      <xdr:spPr>
        <a:xfrm>
          <a:off x="0" y="257175"/>
          <a:ext cx="9144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3152" tIns="41148" rIns="73152" bIns="41148" anchor="ctr">
          <a:spAutoFit/>
        </a:bodyPr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oneCellAnchor>
  <xdr:twoCellAnchor>
    <xdr:from>
      <xdr:col>8</xdr:col>
      <xdr:colOff>514350</xdr:colOff>
      <xdr:row>7</xdr:row>
      <xdr:rowOff>9525</xdr:rowOff>
    </xdr:from>
    <xdr:to>
      <xdr:col>9</xdr:col>
      <xdr:colOff>447675</xdr:colOff>
      <xdr:row>10</xdr:row>
      <xdr:rowOff>47625</xdr:rowOff>
    </xdr:to>
    <xdr:sp>
      <xdr:nvSpPr>
        <xdr:cNvPr id="2" name="Rectangle 3"/>
        <xdr:cNvSpPr>
          <a:spLocks/>
        </xdr:cNvSpPr>
      </xdr:nvSpPr>
      <xdr:spPr>
        <a:xfrm>
          <a:off x="5572125" y="1476375"/>
          <a:ext cx="619125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54"/>
  <sheetViews>
    <sheetView view="pageBreakPreview" zoomScaleSheetLayoutView="100" zoomScalePageLayoutView="0" workbookViewId="0" topLeftCell="A1">
      <selection activeCell="A23" sqref="A23"/>
    </sheetView>
  </sheetViews>
  <sheetFormatPr defaultColWidth="9.00390625" defaultRowHeight="13.5"/>
  <cols>
    <col min="1" max="1" width="3.625" style="2" customWidth="1"/>
    <col min="2" max="4" width="9.625" style="2" customWidth="1"/>
    <col min="5" max="5" width="6.625" style="2" customWidth="1"/>
    <col min="6" max="6" width="12.625" style="2" customWidth="1"/>
    <col min="7" max="7" width="15.625" style="2" customWidth="1"/>
    <col min="8" max="9" width="9.625" style="2" customWidth="1"/>
    <col min="10" max="14" width="2.625" style="2" customWidth="1"/>
    <col min="15" max="16384" width="9.00390625" style="2" customWidth="1"/>
  </cols>
  <sheetData>
    <row r="1" spans="1:7" ht="13.5">
      <c r="A1" s="2" t="s">
        <v>28</v>
      </c>
      <c r="B1" s="4"/>
      <c r="C1" s="4"/>
      <c r="D1" s="4"/>
      <c r="E1" s="4"/>
      <c r="F1" s="4"/>
      <c r="G1" s="4"/>
    </row>
    <row r="2" ht="13.5">
      <c r="I2" s="20" t="s">
        <v>15</v>
      </c>
    </row>
    <row r="3" ht="13.5">
      <c r="I3" s="20" t="s">
        <v>91</v>
      </c>
    </row>
    <row r="6" ht="13.5">
      <c r="A6" s="2" t="s">
        <v>65</v>
      </c>
    </row>
    <row r="9" ht="13.5">
      <c r="F9" s="18" t="s">
        <v>16</v>
      </c>
    </row>
    <row r="10" ht="13.5">
      <c r="F10" s="18"/>
    </row>
    <row r="11" ht="13.5">
      <c r="F11" s="18" t="s">
        <v>46</v>
      </c>
    </row>
    <row r="12" ht="13.5">
      <c r="F12" s="18"/>
    </row>
    <row r="13" s="84" customFormat="1" ht="21" customHeight="1">
      <c r="F13" s="85" t="s">
        <v>17</v>
      </c>
    </row>
    <row r="14" ht="13.5">
      <c r="F14" s="83" t="s">
        <v>76</v>
      </c>
    </row>
    <row r="15" ht="13.5">
      <c r="F15" s="18"/>
    </row>
    <row r="16" spans="1:6" ht="13.5">
      <c r="A16" s="56"/>
      <c r="F16" s="57"/>
    </row>
    <row r="17" spans="1:9" ht="13.5">
      <c r="A17" s="97" t="s">
        <v>104</v>
      </c>
      <c r="B17" s="97"/>
      <c r="C17" s="97"/>
      <c r="D17" s="97"/>
      <c r="E17" s="97"/>
      <c r="F17" s="97"/>
      <c r="G17" s="97"/>
      <c r="H17" s="97"/>
      <c r="I17" s="97"/>
    </row>
    <row r="18" spans="1:9" ht="13.5">
      <c r="A18" s="97" t="s">
        <v>89</v>
      </c>
      <c r="B18" s="97"/>
      <c r="C18" s="97"/>
      <c r="D18" s="97"/>
      <c r="E18" s="97"/>
      <c r="F18" s="97"/>
      <c r="G18" s="97"/>
      <c r="H18" s="97"/>
      <c r="I18" s="97"/>
    </row>
    <row r="19" spans="2:7" ht="13.5">
      <c r="B19" s="4"/>
      <c r="C19" s="4"/>
      <c r="D19" s="4"/>
      <c r="E19" s="4"/>
      <c r="F19" s="4"/>
      <c r="G19" s="4"/>
    </row>
    <row r="20" spans="1:9" ht="13.5">
      <c r="A20" s="100" t="s">
        <v>123</v>
      </c>
      <c r="B20" s="100"/>
      <c r="C20" s="100"/>
      <c r="D20" s="100"/>
      <c r="E20" s="100"/>
      <c r="F20" s="100"/>
      <c r="G20" s="100"/>
      <c r="H20" s="100"/>
      <c r="I20" s="100"/>
    </row>
    <row r="21" spans="1:9" ht="13.5">
      <c r="A21" s="100"/>
      <c r="B21" s="100"/>
      <c r="C21" s="100"/>
      <c r="D21" s="100"/>
      <c r="E21" s="100"/>
      <c r="F21" s="100"/>
      <c r="G21" s="100"/>
      <c r="H21" s="100"/>
      <c r="I21" s="100"/>
    </row>
    <row r="22" spans="1:9" ht="13.5">
      <c r="A22" s="100"/>
      <c r="B22" s="100"/>
      <c r="C22" s="100"/>
      <c r="D22" s="100"/>
      <c r="E22" s="100"/>
      <c r="F22" s="100"/>
      <c r="G22" s="100"/>
      <c r="H22" s="100"/>
      <c r="I22" s="100"/>
    </row>
    <row r="23" spans="2:7" ht="13.5">
      <c r="B23" s="4"/>
      <c r="C23" s="4"/>
      <c r="D23" s="4"/>
      <c r="E23" s="4"/>
      <c r="F23" s="4"/>
      <c r="G23" s="4"/>
    </row>
    <row r="24" spans="2:7" ht="13.5">
      <c r="B24" s="4"/>
      <c r="C24" s="4"/>
      <c r="D24" s="4"/>
      <c r="E24" s="4"/>
      <c r="F24" s="4"/>
      <c r="G24" s="4"/>
    </row>
    <row r="25" spans="1:9" ht="13.5">
      <c r="A25" s="98" t="s">
        <v>33</v>
      </c>
      <c r="B25" s="98"/>
      <c r="C25" s="98"/>
      <c r="D25" s="98"/>
      <c r="E25" s="98"/>
      <c r="F25" s="98"/>
      <c r="G25" s="98"/>
      <c r="H25" s="98"/>
      <c r="I25" s="98"/>
    </row>
    <row r="26" spans="2:7" ht="13.5">
      <c r="B26" s="4"/>
      <c r="C26" s="4"/>
      <c r="D26" s="4"/>
      <c r="E26" s="4"/>
      <c r="F26" s="4"/>
      <c r="G26" s="4"/>
    </row>
    <row r="27" spans="2:7" ht="13.5">
      <c r="B27" s="4"/>
      <c r="C27" s="4"/>
      <c r="D27" s="4"/>
      <c r="E27" s="4"/>
      <c r="F27" s="4"/>
      <c r="G27" s="4"/>
    </row>
    <row r="28" spans="2:7" ht="13.5">
      <c r="B28" s="2" t="s">
        <v>29</v>
      </c>
      <c r="D28" s="20" t="s">
        <v>32</v>
      </c>
      <c r="E28" s="99"/>
      <c r="F28" s="99"/>
      <c r="G28" s="4" t="s">
        <v>0</v>
      </c>
    </row>
    <row r="29" spans="4:7" ht="13.5">
      <c r="D29" s="20"/>
      <c r="E29" s="21"/>
      <c r="F29" s="21"/>
      <c r="G29" s="4"/>
    </row>
    <row r="30" spans="2:7" ht="13.5">
      <c r="B30" s="2" t="s">
        <v>30</v>
      </c>
      <c r="D30" s="20" t="s">
        <v>32</v>
      </c>
      <c r="E30" s="99"/>
      <c r="F30" s="99"/>
      <c r="G30" s="4" t="s">
        <v>0</v>
      </c>
    </row>
    <row r="31" spans="4:7" ht="13.5">
      <c r="D31" s="20"/>
      <c r="E31" s="21"/>
      <c r="F31" s="21"/>
      <c r="G31" s="4"/>
    </row>
    <row r="32" spans="2:7" ht="13.5">
      <c r="B32" s="2" t="s">
        <v>31</v>
      </c>
      <c r="D32" s="20" t="s">
        <v>32</v>
      </c>
      <c r="E32" s="99"/>
      <c r="F32" s="99"/>
      <c r="G32" s="4" t="s">
        <v>0</v>
      </c>
    </row>
    <row r="33" spans="4:7" ht="13.5">
      <c r="D33" s="4"/>
      <c r="E33" s="4"/>
      <c r="F33" s="4"/>
      <c r="G33" s="4"/>
    </row>
    <row r="34" spans="2:7" ht="13.5">
      <c r="B34" s="2" t="s">
        <v>19</v>
      </c>
      <c r="D34" s="4"/>
      <c r="E34" s="4"/>
      <c r="F34" s="19"/>
      <c r="G34" s="4"/>
    </row>
    <row r="35" spans="2:7" ht="13.5">
      <c r="B35" s="2" t="s">
        <v>68</v>
      </c>
      <c r="D35" s="4"/>
      <c r="E35" s="4"/>
      <c r="F35" s="4"/>
      <c r="G35" s="4"/>
    </row>
    <row r="36" spans="2:7" ht="13.5">
      <c r="B36" s="2" t="s">
        <v>67</v>
      </c>
      <c r="D36" s="4"/>
      <c r="E36" s="4"/>
      <c r="F36" s="4"/>
      <c r="G36" s="4"/>
    </row>
    <row r="37" spans="2:7" ht="13.5">
      <c r="B37" s="2" t="s">
        <v>69</v>
      </c>
      <c r="D37" s="4"/>
      <c r="E37" s="4"/>
      <c r="F37" s="4"/>
      <c r="G37" s="4"/>
    </row>
    <row r="38" spans="2:7" ht="13.5">
      <c r="B38" s="2" t="s">
        <v>70</v>
      </c>
      <c r="D38" s="4"/>
      <c r="E38" s="4"/>
      <c r="F38" s="4"/>
      <c r="G38" s="4"/>
    </row>
    <row r="39" spans="2:7" ht="13.5">
      <c r="B39" s="2" t="s">
        <v>71</v>
      </c>
      <c r="D39" s="4"/>
      <c r="E39" s="4"/>
      <c r="F39" s="4"/>
      <c r="G39" s="4"/>
    </row>
    <row r="40" spans="2:7" ht="13.5">
      <c r="B40" s="2" t="s">
        <v>72</v>
      </c>
      <c r="D40" s="4"/>
      <c r="E40" s="4"/>
      <c r="F40" s="4"/>
      <c r="G40" s="4"/>
    </row>
    <row r="41" spans="2:7" ht="13.5">
      <c r="B41" s="2" t="s">
        <v>73</v>
      </c>
      <c r="D41" s="4"/>
      <c r="E41" s="4"/>
      <c r="F41" s="4"/>
      <c r="G41" s="4"/>
    </row>
    <row r="42" spans="2:7" ht="13.5">
      <c r="B42" s="2" t="s">
        <v>74</v>
      </c>
      <c r="D42" s="4"/>
      <c r="E42" s="4"/>
      <c r="F42" s="4"/>
      <c r="G42" s="4"/>
    </row>
    <row r="43" spans="2:7" ht="13.5">
      <c r="B43" s="2" t="s">
        <v>75</v>
      </c>
      <c r="D43" s="4"/>
      <c r="E43" s="4"/>
      <c r="F43" s="4"/>
      <c r="G43" s="4"/>
    </row>
    <row r="44" spans="2:7" ht="13.5">
      <c r="B44" s="4"/>
      <c r="D44" s="4"/>
      <c r="E44" s="4"/>
      <c r="F44" s="4"/>
      <c r="G44" s="4"/>
    </row>
    <row r="45" spans="2:7" ht="13.5">
      <c r="B45" s="4"/>
      <c r="D45" s="4"/>
      <c r="E45" s="4"/>
      <c r="F45" s="4"/>
      <c r="G45" s="4"/>
    </row>
    <row r="46" spans="2:7" ht="13.5">
      <c r="B46" s="4"/>
      <c r="D46" s="4"/>
      <c r="E46" s="4"/>
      <c r="F46" s="4"/>
      <c r="G46" s="4"/>
    </row>
    <row r="47" spans="2:7" ht="13.5">
      <c r="B47" s="4"/>
      <c r="D47" s="4"/>
      <c r="E47" s="4"/>
      <c r="F47" s="4"/>
      <c r="G47" s="4"/>
    </row>
    <row r="48" spans="2:7" ht="13.5">
      <c r="B48" s="4"/>
      <c r="D48" s="4"/>
      <c r="E48" s="4"/>
      <c r="F48" s="4"/>
      <c r="G48" s="4"/>
    </row>
    <row r="49" spans="2:7" ht="13.5">
      <c r="B49" s="4"/>
      <c r="D49" s="4"/>
      <c r="E49" s="4"/>
      <c r="F49" s="4"/>
      <c r="G49" s="4"/>
    </row>
    <row r="50" spans="2:7" ht="13.5">
      <c r="B50" s="4"/>
      <c r="D50" s="4"/>
      <c r="E50" s="4"/>
      <c r="F50" s="4"/>
      <c r="G50" s="4"/>
    </row>
    <row r="51" spans="2:7" ht="13.5">
      <c r="B51" s="4"/>
      <c r="D51" s="4"/>
      <c r="E51" s="4"/>
      <c r="F51" s="4"/>
      <c r="G51" s="4"/>
    </row>
    <row r="52" spans="2:7" ht="13.5">
      <c r="B52" s="4"/>
      <c r="D52" s="4"/>
      <c r="E52" s="4"/>
      <c r="F52" s="4"/>
      <c r="G52" s="4"/>
    </row>
    <row r="53" spans="2:9" ht="13.5">
      <c r="B53" s="4"/>
      <c r="C53" s="4"/>
      <c r="D53" s="4"/>
      <c r="E53" s="4"/>
      <c r="F53" s="4"/>
      <c r="G53" s="91" t="s">
        <v>14</v>
      </c>
      <c r="H53" s="93"/>
      <c r="I53" s="94"/>
    </row>
    <row r="54" spans="2:9" ht="13.5">
      <c r="B54" s="4"/>
      <c r="C54" s="4"/>
      <c r="D54" s="4"/>
      <c r="E54" s="4"/>
      <c r="F54" s="4"/>
      <c r="G54" s="92"/>
      <c r="H54" s="95"/>
      <c r="I54" s="96"/>
    </row>
  </sheetData>
  <sheetProtection/>
  <mergeCells count="9">
    <mergeCell ref="G53:G54"/>
    <mergeCell ref="H53:I54"/>
    <mergeCell ref="A18:I18"/>
    <mergeCell ref="A17:I17"/>
    <mergeCell ref="A25:I25"/>
    <mergeCell ref="E28:F28"/>
    <mergeCell ref="E30:F30"/>
    <mergeCell ref="E32:F32"/>
    <mergeCell ref="A20:I2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37"/>
  <sheetViews>
    <sheetView tabSelected="1" view="pageBreakPreview" zoomScaleSheetLayoutView="100" zoomScalePageLayoutView="0" workbookViewId="0" topLeftCell="A28">
      <selection activeCell="K33" sqref="K33:L33"/>
    </sheetView>
  </sheetViews>
  <sheetFormatPr defaultColWidth="9.00390625" defaultRowHeight="13.5"/>
  <cols>
    <col min="1" max="1" width="9.625" style="0" customWidth="1"/>
    <col min="2" max="2" width="10.125" style="0" customWidth="1"/>
    <col min="3" max="3" width="4.625" style="0" customWidth="1"/>
    <col min="4" max="4" width="4.00390625" style="0" customWidth="1"/>
    <col min="5" max="5" width="13.00390625" style="0" customWidth="1"/>
    <col min="6" max="6" width="6.125" style="0" customWidth="1"/>
    <col min="7" max="7" width="5.625" style="0" customWidth="1"/>
    <col min="8" max="8" width="6.125" style="0" customWidth="1"/>
    <col min="9" max="9" width="5.25390625" style="0" customWidth="1"/>
    <col min="10" max="10" width="11.00390625" style="0" customWidth="1"/>
    <col min="11" max="11" width="9.875" style="0" customWidth="1"/>
    <col min="12" max="12" width="10.25390625" style="0" customWidth="1"/>
  </cols>
  <sheetData>
    <row r="1" spans="1:12" ht="27.75" customHeight="1" thickBot="1">
      <c r="A1" s="52" t="s">
        <v>66</v>
      </c>
      <c r="L1" s="53"/>
    </row>
    <row r="2" spans="8:12" ht="27.75" customHeight="1">
      <c r="H2" s="139" t="s">
        <v>25</v>
      </c>
      <c r="I2" s="141"/>
      <c r="J2" s="139"/>
      <c r="K2" s="140"/>
      <c r="L2" s="141"/>
    </row>
    <row r="3" spans="1:12" ht="27.75" customHeight="1" thickBot="1">
      <c r="A3" s="22" t="s">
        <v>20</v>
      </c>
      <c r="B3" s="23"/>
      <c r="C3" s="3"/>
      <c r="D3" s="3"/>
      <c r="E3" s="3"/>
      <c r="F3" s="3"/>
      <c r="G3" s="65"/>
      <c r="H3" s="142" t="s">
        <v>24</v>
      </c>
      <c r="I3" s="144"/>
      <c r="J3" s="142"/>
      <c r="K3" s="143"/>
      <c r="L3" s="144"/>
    </row>
    <row r="4" spans="1:12" ht="27.75" customHeight="1">
      <c r="A4" s="166" t="s">
        <v>18</v>
      </c>
      <c r="B4" s="167"/>
      <c r="C4" s="133"/>
      <c r="D4" s="134"/>
      <c r="E4" s="134"/>
      <c r="F4" s="135"/>
      <c r="G4" s="66"/>
      <c r="H4" s="145" t="s">
        <v>36</v>
      </c>
      <c r="I4" s="147"/>
      <c r="J4" s="145"/>
      <c r="K4" s="146"/>
      <c r="L4" s="147"/>
    </row>
    <row r="5" spans="1:12" ht="27.75" customHeight="1" thickBot="1">
      <c r="A5" s="168" t="s">
        <v>35</v>
      </c>
      <c r="B5" s="169"/>
      <c r="C5" s="136"/>
      <c r="D5" s="137"/>
      <c r="E5" s="137"/>
      <c r="F5" s="138"/>
      <c r="G5" s="67"/>
      <c r="H5" s="148" t="s">
        <v>37</v>
      </c>
      <c r="I5" s="150"/>
      <c r="J5" s="148"/>
      <c r="K5" s="149"/>
      <c r="L5" s="150"/>
    </row>
    <row r="6" spans="1:12" ht="27.75" customHeight="1">
      <c r="A6" s="8"/>
      <c r="B6" s="8"/>
      <c r="C6" s="9"/>
      <c r="D6" s="9"/>
      <c r="E6" s="9"/>
      <c r="F6" s="9"/>
      <c r="G6" s="9"/>
      <c r="H6" s="9"/>
      <c r="J6" s="8"/>
      <c r="K6" s="7"/>
      <c r="L6" s="7"/>
    </row>
    <row r="7" spans="1:12" s="1" customFormat="1" ht="27.75" customHeight="1">
      <c r="A7" s="170" t="s">
        <v>26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</row>
    <row r="8" s="1" customFormat="1" ht="27.75" customHeight="1"/>
    <row r="9" spans="1:12" s="1" customFormat="1" ht="27.75" customHeight="1">
      <c r="A9" s="160" t="s">
        <v>110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</row>
    <row r="10" spans="1:12" s="1" customFormat="1" ht="13.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</row>
    <row r="11" spans="1:12" ht="24" customHeight="1">
      <c r="A11" s="27" t="s">
        <v>21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2" ht="24" customHeight="1">
      <c r="A12" s="27" t="s">
        <v>82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1:12" ht="24" customHeight="1">
      <c r="A13" s="27" t="s">
        <v>83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</row>
    <row r="14" spans="1:12" ht="24" customHeight="1">
      <c r="A14" s="161" t="s">
        <v>84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</row>
    <row r="15" spans="1:12" ht="24" customHeight="1">
      <c r="A15" s="161"/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</row>
    <row r="16" spans="1:12" ht="13.5" customHeight="1" thickBo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</row>
    <row r="17" spans="1:12" ht="27.75" customHeight="1" thickBot="1">
      <c r="A17" s="79" t="s">
        <v>49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1"/>
    </row>
    <row r="18" spans="1:12" ht="43.5" customHeight="1">
      <c r="A18" s="155" t="s">
        <v>93</v>
      </c>
      <c r="B18" s="156"/>
      <c r="C18" s="156"/>
      <c r="D18" s="157"/>
      <c r="E18" s="62" t="s">
        <v>55</v>
      </c>
      <c r="F18" s="158" t="s">
        <v>86</v>
      </c>
      <c r="G18" s="159"/>
      <c r="H18" s="158" t="s">
        <v>87</v>
      </c>
      <c r="I18" s="159"/>
      <c r="J18" s="24" t="s">
        <v>22</v>
      </c>
      <c r="K18" s="162" t="s">
        <v>85</v>
      </c>
      <c r="L18" s="163"/>
    </row>
    <row r="19" spans="1:12" ht="27.75" customHeight="1">
      <c r="A19" s="115"/>
      <c r="B19" s="116"/>
      <c r="C19" s="116"/>
      <c r="D19" s="117"/>
      <c r="E19" s="61"/>
      <c r="F19" s="113" t="s">
        <v>61</v>
      </c>
      <c r="G19" s="114"/>
      <c r="H19" s="113" t="s">
        <v>62</v>
      </c>
      <c r="I19" s="114"/>
      <c r="J19" s="25" t="s">
        <v>63</v>
      </c>
      <c r="K19" s="151"/>
      <c r="L19" s="152"/>
    </row>
    <row r="20" spans="1:12" ht="27.75" customHeight="1">
      <c r="A20" s="115"/>
      <c r="B20" s="116"/>
      <c r="C20" s="116"/>
      <c r="D20" s="117"/>
      <c r="E20" s="61"/>
      <c r="F20" s="113" t="s">
        <v>61</v>
      </c>
      <c r="G20" s="114"/>
      <c r="H20" s="113" t="s">
        <v>62</v>
      </c>
      <c r="I20" s="114"/>
      <c r="J20" s="25" t="s">
        <v>63</v>
      </c>
      <c r="K20" s="151"/>
      <c r="L20" s="152"/>
    </row>
    <row r="21" spans="1:12" ht="27.75" customHeight="1">
      <c r="A21" s="115"/>
      <c r="B21" s="116"/>
      <c r="C21" s="116"/>
      <c r="D21" s="117"/>
      <c r="E21" s="61"/>
      <c r="F21" s="113" t="s">
        <v>62</v>
      </c>
      <c r="G21" s="114"/>
      <c r="H21" s="113" t="s">
        <v>62</v>
      </c>
      <c r="I21" s="114"/>
      <c r="J21" s="25" t="s">
        <v>63</v>
      </c>
      <c r="K21" s="151"/>
      <c r="L21" s="152"/>
    </row>
    <row r="22" spans="1:12" ht="27.75" customHeight="1">
      <c r="A22" s="115"/>
      <c r="B22" s="116"/>
      <c r="C22" s="116"/>
      <c r="D22" s="117"/>
      <c r="E22" s="61"/>
      <c r="F22" s="113" t="s">
        <v>62</v>
      </c>
      <c r="G22" s="114"/>
      <c r="H22" s="113" t="s">
        <v>62</v>
      </c>
      <c r="I22" s="114"/>
      <c r="J22" s="25" t="s">
        <v>63</v>
      </c>
      <c r="K22" s="151"/>
      <c r="L22" s="152"/>
    </row>
    <row r="23" spans="1:12" ht="27.75" customHeight="1" thickBot="1">
      <c r="A23" s="125"/>
      <c r="B23" s="126"/>
      <c r="C23" s="126"/>
      <c r="D23" s="127"/>
      <c r="E23" s="58"/>
      <c r="F23" s="123" t="s">
        <v>62</v>
      </c>
      <c r="G23" s="124"/>
      <c r="H23" s="123" t="s">
        <v>62</v>
      </c>
      <c r="I23" s="124"/>
      <c r="J23" s="59" t="s">
        <v>63</v>
      </c>
      <c r="K23" s="153"/>
      <c r="L23" s="154"/>
    </row>
    <row r="24" spans="1:12" ht="27.75" customHeight="1" thickBot="1">
      <c r="A24" s="121" t="s">
        <v>53</v>
      </c>
      <c r="B24" s="122"/>
      <c r="C24" s="122"/>
      <c r="D24" s="122"/>
      <c r="E24" s="64">
        <f>SUM(E19:E23)</f>
        <v>0</v>
      </c>
      <c r="F24" s="131"/>
      <c r="G24" s="132"/>
      <c r="H24" s="132"/>
      <c r="I24" s="132"/>
      <c r="J24" s="76"/>
      <c r="K24" s="164"/>
      <c r="L24" s="165"/>
    </row>
    <row r="25" spans="1:12" ht="27.75" customHeight="1" thickBot="1">
      <c r="A25" s="77" t="s">
        <v>50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82"/>
    </row>
    <row r="26" spans="1:12" ht="43.5" customHeight="1">
      <c r="A26" s="155" t="s">
        <v>93</v>
      </c>
      <c r="B26" s="156"/>
      <c r="C26" s="156"/>
      <c r="D26" s="157"/>
      <c r="E26" s="62" t="s">
        <v>55</v>
      </c>
      <c r="F26" s="158" t="s">
        <v>86</v>
      </c>
      <c r="G26" s="159"/>
      <c r="H26" s="158" t="s">
        <v>87</v>
      </c>
      <c r="I26" s="159"/>
      <c r="J26" s="24" t="s">
        <v>22</v>
      </c>
      <c r="K26" s="162" t="s">
        <v>85</v>
      </c>
      <c r="L26" s="163"/>
    </row>
    <row r="27" spans="1:12" ht="27.75" customHeight="1">
      <c r="A27" s="115"/>
      <c r="B27" s="116"/>
      <c r="C27" s="116"/>
      <c r="D27" s="117"/>
      <c r="E27" s="61"/>
      <c r="F27" s="113" t="s">
        <v>62</v>
      </c>
      <c r="G27" s="114"/>
      <c r="H27" s="113" t="s">
        <v>62</v>
      </c>
      <c r="I27" s="114"/>
      <c r="J27" s="25" t="s">
        <v>63</v>
      </c>
      <c r="K27" s="151"/>
      <c r="L27" s="152"/>
    </row>
    <row r="28" spans="1:12" ht="27.75" customHeight="1">
      <c r="A28" s="115"/>
      <c r="B28" s="116"/>
      <c r="C28" s="116"/>
      <c r="D28" s="117"/>
      <c r="E28" s="61"/>
      <c r="F28" s="113" t="s">
        <v>62</v>
      </c>
      <c r="G28" s="114"/>
      <c r="H28" s="113" t="s">
        <v>62</v>
      </c>
      <c r="I28" s="114"/>
      <c r="J28" s="25" t="s">
        <v>63</v>
      </c>
      <c r="K28" s="151"/>
      <c r="L28" s="152"/>
    </row>
    <row r="29" spans="1:12" ht="27.75" customHeight="1">
      <c r="A29" s="128"/>
      <c r="B29" s="129"/>
      <c r="C29" s="129"/>
      <c r="D29" s="130"/>
      <c r="E29" s="60"/>
      <c r="F29" s="113" t="s">
        <v>62</v>
      </c>
      <c r="G29" s="114"/>
      <c r="H29" s="113" t="s">
        <v>62</v>
      </c>
      <c r="I29" s="114"/>
      <c r="J29" s="25" t="s">
        <v>63</v>
      </c>
      <c r="K29" s="151"/>
      <c r="L29" s="152"/>
    </row>
    <row r="30" spans="1:12" ht="27.75" customHeight="1">
      <c r="A30" s="128"/>
      <c r="B30" s="129"/>
      <c r="C30" s="129"/>
      <c r="D30" s="130"/>
      <c r="E30" s="60"/>
      <c r="F30" s="113" t="s">
        <v>62</v>
      </c>
      <c r="G30" s="114"/>
      <c r="H30" s="113" t="s">
        <v>62</v>
      </c>
      <c r="I30" s="114"/>
      <c r="J30" s="25" t="s">
        <v>63</v>
      </c>
      <c r="K30" s="151"/>
      <c r="L30" s="152"/>
    </row>
    <row r="31" spans="1:12" ht="27.75" customHeight="1" thickBot="1">
      <c r="A31" s="125"/>
      <c r="B31" s="126"/>
      <c r="C31" s="126"/>
      <c r="D31" s="127"/>
      <c r="E31" s="58"/>
      <c r="F31" s="123" t="s">
        <v>62</v>
      </c>
      <c r="G31" s="124"/>
      <c r="H31" s="123" t="s">
        <v>62</v>
      </c>
      <c r="I31" s="124"/>
      <c r="J31" s="59" t="s">
        <v>63</v>
      </c>
      <c r="K31" s="153"/>
      <c r="L31" s="154"/>
    </row>
    <row r="32" spans="1:12" ht="27.75" customHeight="1" thickBot="1">
      <c r="A32" s="118" t="s">
        <v>54</v>
      </c>
      <c r="B32" s="119"/>
      <c r="C32" s="119"/>
      <c r="D32" s="119"/>
      <c r="E32" s="89">
        <f>SUM(E27:E31)</f>
        <v>0</v>
      </c>
      <c r="F32" s="73"/>
      <c r="G32" s="73"/>
      <c r="H32" s="73"/>
      <c r="I32" s="73"/>
      <c r="J32" s="73"/>
      <c r="K32" s="74"/>
      <c r="L32" s="75"/>
    </row>
    <row r="33" spans="1:12" ht="27.75" customHeight="1" thickBot="1">
      <c r="A33" s="118" t="s">
        <v>98</v>
      </c>
      <c r="B33" s="119"/>
      <c r="C33" s="119"/>
      <c r="D33" s="119"/>
      <c r="E33" s="90">
        <f>E24+E32</f>
        <v>0</v>
      </c>
      <c r="F33" s="109" t="s">
        <v>107</v>
      </c>
      <c r="G33" s="110"/>
      <c r="H33" s="110"/>
      <c r="I33" s="110"/>
      <c r="J33" s="110"/>
      <c r="K33" s="111"/>
      <c r="L33" s="112"/>
    </row>
    <row r="34" spans="1:12" ht="53.25" customHeight="1" thickBot="1">
      <c r="A34" s="105" t="s">
        <v>106</v>
      </c>
      <c r="B34" s="106"/>
      <c r="C34" s="106"/>
      <c r="D34" s="106"/>
      <c r="E34" s="103">
        <f>ROUNDDOWN(MIN(E33,1000000)*3/4,-3)</f>
        <v>0</v>
      </c>
      <c r="F34" s="104"/>
      <c r="G34" s="105"/>
      <c r="H34" s="106"/>
      <c r="I34" s="106"/>
      <c r="J34" s="120"/>
      <c r="K34" s="107"/>
      <c r="L34" s="108"/>
    </row>
    <row r="35" spans="1:12" ht="66" customHeight="1" thickBot="1">
      <c r="A35" s="101" t="s">
        <v>121</v>
      </c>
      <c r="B35" s="102"/>
      <c r="C35" s="102"/>
      <c r="D35" s="102"/>
      <c r="E35" s="103">
        <f>ROUNDDOWN(E34*0.7664,-3)</f>
        <v>0</v>
      </c>
      <c r="F35" s="104"/>
      <c r="G35" s="101" t="s">
        <v>100</v>
      </c>
      <c r="H35" s="102"/>
      <c r="I35" s="102"/>
      <c r="J35" s="102"/>
      <c r="K35" s="103">
        <f>MIN(K33,E35)</f>
        <v>0</v>
      </c>
      <c r="L35" s="104"/>
    </row>
    <row r="36" spans="1:12" ht="20.2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ht="20.2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ht="6" customHeight="1"/>
    <row r="39" ht="21" customHeight="1"/>
    <row r="42" ht="22.5" customHeight="1"/>
    <row r="43" ht="22.5" customHeight="1"/>
    <row r="44" ht="22.5" customHeight="1"/>
    <row r="45" ht="36" customHeight="1"/>
    <row r="46" ht="36" customHeight="1"/>
    <row r="47" ht="22.5" customHeight="1"/>
  </sheetData>
  <sheetProtection/>
  <mergeCells count="79">
    <mergeCell ref="A4:B4"/>
    <mergeCell ref="A5:B5"/>
    <mergeCell ref="A7:L7"/>
    <mergeCell ref="K31:L31"/>
    <mergeCell ref="F19:G19"/>
    <mergeCell ref="H19:I19"/>
    <mergeCell ref="K20:L20"/>
    <mergeCell ref="K26:L26"/>
    <mergeCell ref="K21:L21"/>
    <mergeCell ref="K22:L22"/>
    <mergeCell ref="K24:L24"/>
    <mergeCell ref="H21:I21"/>
    <mergeCell ref="H18:I18"/>
    <mergeCell ref="K18:L18"/>
    <mergeCell ref="K29:L29"/>
    <mergeCell ref="A26:D26"/>
    <mergeCell ref="F26:G26"/>
    <mergeCell ref="H4:I4"/>
    <mergeCell ref="H5:I5"/>
    <mergeCell ref="A9:L9"/>
    <mergeCell ref="A14:L15"/>
    <mergeCell ref="A18:D18"/>
    <mergeCell ref="F18:G18"/>
    <mergeCell ref="K19:L19"/>
    <mergeCell ref="K27:L27"/>
    <mergeCell ref="K30:L30"/>
    <mergeCell ref="A28:D28"/>
    <mergeCell ref="K28:L28"/>
    <mergeCell ref="A29:D29"/>
    <mergeCell ref="A23:D23"/>
    <mergeCell ref="F23:G23"/>
    <mergeCell ref="H23:I23"/>
    <mergeCell ref="K23:L23"/>
    <mergeCell ref="H29:I29"/>
    <mergeCell ref="A19:D19"/>
    <mergeCell ref="A32:D32"/>
    <mergeCell ref="F29:G29"/>
    <mergeCell ref="A27:D27"/>
    <mergeCell ref="F27:G27"/>
    <mergeCell ref="H27:I27"/>
    <mergeCell ref="A20:D20"/>
    <mergeCell ref="F20:G20"/>
    <mergeCell ref="H20:I20"/>
    <mergeCell ref="H28:I28"/>
    <mergeCell ref="C4:F4"/>
    <mergeCell ref="C5:F5"/>
    <mergeCell ref="J2:L2"/>
    <mergeCell ref="J3:L3"/>
    <mergeCell ref="J4:L4"/>
    <mergeCell ref="J5:L5"/>
    <mergeCell ref="H2:I2"/>
    <mergeCell ref="H3:I3"/>
    <mergeCell ref="F31:G31"/>
    <mergeCell ref="A31:D31"/>
    <mergeCell ref="H30:I30"/>
    <mergeCell ref="F30:G30"/>
    <mergeCell ref="A30:D30"/>
    <mergeCell ref="F24:G24"/>
    <mergeCell ref="H24:I24"/>
    <mergeCell ref="F28:G28"/>
    <mergeCell ref="H26:I26"/>
    <mergeCell ref="H31:I31"/>
    <mergeCell ref="F33:J33"/>
    <mergeCell ref="K33:L33"/>
    <mergeCell ref="F21:G21"/>
    <mergeCell ref="A21:D21"/>
    <mergeCell ref="A33:D33"/>
    <mergeCell ref="G34:J34"/>
    <mergeCell ref="A24:D24"/>
    <mergeCell ref="H22:I22"/>
    <mergeCell ref="F22:G22"/>
    <mergeCell ref="A22:D22"/>
    <mergeCell ref="A35:D35"/>
    <mergeCell ref="E35:F35"/>
    <mergeCell ref="G35:J35"/>
    <mergeCell ref="K35:L35"/>
    <mergeCell ref="A34:D34"/>
    <mergeCell ref="E34:F34"/>
    <mergeCell ref="K34:L34"/>
  </mergeCells>
  <dataValidations count="1">
    <dataValidation allowBlank="1" showInputMessage="1" showErrorMessage="1" imeMode="on" sqref="A3:C6 K6:L6 D3:F3 J3:J6 G3:H4 H5"/>
  </dataValidations>
  <printOptions/>
  <pageMargins left="0.7874015748031497" right="0.7874015748031497" top="0.58" bottom="0.4" header="0.41" footer="0.31"/>
  <pageSetup horizontalDpi="600" verticalDpi="600" orientation="portrait" paperSize="9" scale="8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40"/>
  <sheetViews>
    <sheetView view="pageBreakPreview" zoomScaleSheetLayoutView="100" zoomScalePageLayoutView="0" workbookViewId="0" topLeftCell="A1">
      <selection activeCell="A12" sqref="A12"/>
    </sheetView>
  </sheetViews>
  <sheetFormatPr defaultColWidth="9.00390625" defaultRowHeight="16.5" customHeight="1"/>
  <cols>
    <col min="1" max="1" width="3.625" style="33" customWidth="1"/>
    <col min="2" max="2" width="8.625" style="32" customWidth="1"/>
    <col min="3" max="9" width="10.625" style="32" customWidth="1"/>
    <col min="10" max="16384" width="9.00390625" style="32" customWidth="1"/>
  </cols>
  <sheetData>
    <row r="1" ht="16.5" customHeight="1">
      <c r="A1" s="18" t="s">
        <v>44</v>
      </c>
    </row>
    <row r="2" spans="1:9" ht="19.5" customHeight="1">
      <c r="A2" s="18"/>
      <c r="I2" s="20" t="s">
        <v>64</v>
      </c>
    </row>
    <row r="3" ht="19.5" customHeight="1">
      <c r="A3" s="18"/>
    </row>
    <row r="4" ht="19.5" customHeight="1">
      <c r="A4" s="18"/>
    </row>
    <row r="5" ht="19.5" customHeight="1">
      <c r="A5" s="18"/>
    </row>
    <row r="6" spans="1:5" ht="19.5" customHeight="1">
      <c r="A6" s="18"/>
      <c r="E6" s="2" t="s">
        <v>47</v>
      </c>
    </row>
    <row r="7" spans="1:8" ht="19.5" customHeight="1">
      <c r="A7" s="18"/>
      <c r="E7" s="2"/>
      <c r="H7" s="48"/>
    </row>
    <row r="8" ht="19.5" customHeight="1">
      <c r="A8" s="18"/>
    </row>
    <row r="9" ht="19.5" customHeight="1">
      <c r="A9" s="18"/>
    </row>
    <row r="10" spans="2:9" ht="19.5" customHeight="1">
      <c r="B10" s="10"/>
      <c r="C10" s="10"/>
      <c r="D10" s="10"/>
      <c r="E10" s="10"/>
      <c r="F10" s="10"/>
      <c r="G10" s="10"/>
      <c r="H10" s="10"/>
      <c r="I10" s="10"/>
    </row>
    <row r="11" spans="1:9" ht="19.5" customHeight="1">
      <c r="A11" s="186" t="s">
        <v>105</v>
      </c>
      <c r="B11" s="186"/>
      <c r="C11" s="186"/>
      <c r="D11" s="186"/>
      <c r="E11" s="186"/>
      <c r="F11" s="186"/>
      <c r="G11" s="186"/>
      <c r="H11" s="186"/>
      <c r="I11" s="186"/>
    </row>
    <row r="12" spans="1:9" ht="19.5" customHeight="1">
      <c r="A12" s="10"/>
      <c r="B12" s="10"/>
      <c r="C12" s="10"/>
      <c r="D12" s="10"/>
      <c r="E12" s="10"/>
      <c r="F12" s="10"/>
      <c r="G12" s="10"/>
      <c r="H12" s="10"/>
      <c r="I12" s="10"/>
    </row>
    <row r="13" ht="19.5" customHeight="1">
      <c r="A13" s="18"/>
    </row>
    <row r="14" ht="19.5" customHeight="1">
      <c r="A14" s="18" t="s">
        <v>1</v>
      </c>
    </row>
    <row r="15" spans="2:8" ht="19.5" customHeight="1">
      <c r="B15" s="187" t="s">
        <v>9</v>
      </c>
      <c r="C15" s="187"/>
      <c r="D15" s="181"/>
      <c r="E15" s="187" t="s">
        <v>2</v>
      </c>
      <c r="F15" s="187"/>
      <c r="G15" s="187" t="s">
        <v>10</v>
      </c>
      <c r="H15" s="187"/>
    </row>
    <row r="16" spans="2:8" ht="19.5" customHeight="1">
      <c r="B16" s="34"/>
      <c r="C16" s="35"/>
      <c r="D16" s="35"/>
      <c r="E16" s="173"/>
      <c r="F16" s="174"/>
      <c r="G16" s="34"/>
      <c r="H16" s="36"/>
    </row>
    <row r="17" spans="2:8" ht="19.5" customHeight="1">
      <c r="B17" s="34" t="s">
        <v>3</v>
      </c>
      <c r="C17" s="35"/>
      <c r="D17" s="35"/>
      <c r="E17" s="171"/>
      <c r="F17" s="172"/>
      <c r="G17" s="34"/>
      <c r="H17" s="36"/>
    </row>
    <row r="18" spans="2:8" ht="19.5" customHeight="1">
      <c r="B18" s="34" t="s">
        <v>11</v>
      </c>
      <c r="C18" s="35"/>
      <c r="D18" s="35"/>
      <c r="E18" s="171"/>
      <c r="F18" s="172"/>
      <c r="G18" s="34"/>
      <c r="H18" s="36"/>
    </row>
    <row r="19" spans="2:8" ht="19.5" customHeight="1">
      <c r="B19" s="34"/>
      <c r="C19" s="35"/>
      <c r="D19" s="35"/>
      <c r="E19" s="178"/>
      <c r="F19" s="179"/>
      <c r="G19" s="34"/>
      <c r="H19" s="36"/>
    </row>
    <row r="20" spans="2:8" ht="19.5" customHeight="1">
      <c r="B20" s="37"/>
      <c r="C20" s="38"/>
      <c r="D20" s="38"/>
      <c r="E20" s="173"/>
      <c r="F20" s="174"/>
      <c r="G20" s="37"/>
      <c r="H20" s="39"/>
    </row>
    <row r="21" spans="2:8" ht="19.5" customHeight="1">
      <c r="B21" s="34" t="s">
        <v>4</v>
      </c>
      <c r="C21" s="35"/>
      <c r="D21" s="35"/>
      <c r="E21" s="171"/>
      <c r="F21" s="172"/>
      <c r="G21" s="34"/>
      <c r="H21" s="36"/>
    </row>
    <row r="22" spans="2:8" ht="19.5" customHeight="1">
      <c r="B22" s="40"/>
      <c r="C22" s="41"/>
      <c r="D22" s="41"/>
      <c r="E22" s="178"/>
      <c r="F22" s="179"/>
      <c r="G22" s="40"/>
      <c r="H22" s="42"/>
    </row>
    <row r="23" spans="2:8" ht="19.5" customHeight="1">
      <c r="B23" s="34"/>
      <c r="C23" s="35"/>
      <c r="D23" s="35"/>
      <c r="E23" s="173"/>
      <c r="F23" s="174"/>
      <c r="G23" s="34"/>
      <c r="H23" s="36"/>
    </row>
    <row r="24" spans="2:8" ht="19.5" customHeight="1">
      <c r="B24" s="34" t="s">
        <v>5</v>
      </c>
      <c r="C24" s="35"/>
      <c r="D24" s="35"/>
      <c r="E24" s="171"/>
      <c r="F24" s="172"/>
      <c r="G24" s="34"/>
      <c r="H24" s="36"/>
    </row>
    <row r="25" spans="2:8" ht="19.5" customHeight="1">
      <c r="B25" s="40"/>
      <c r="C25" s="41"/>
      <c r="D25" s="41"/>
      <c r="E25" s="178"/>
      <c r="F25" s="179"/>
      <c r="G25" s="40"/>
      <c r="H25" s="42"/>
    </row>
    <row r="26" spans="1:6" ht="19.5" customHeight="1">
      <c r="A26" s="18"/>
      <c r="E26" s="43"/>
      <c r="F26" s="44"/>
    </row>
    <row r="27" spans="1:6" ht="19.5" customHeight="1">
      <c r="A27" s="18"/>
      <c r="E27" s="43"/>
      <c r="F27" s="43"/>
    </row>
    <row r="28" spans="1:6" ht="19.5" customHeight="1">
      <c r="A28" s="18" t="s">
        <v>6</v>
      </c>
      <c r="E28" s="43"/>
      <c r="F28" s="43"/>
    </row>
    <row r="29" spans="1:8" ht="19.5" customHeight="1">
      <c r="A29" s="45" t="s">
        <v>7</v>
      </c>
      <c r="B29" s="181" t="s">
        <v>9</v>
      </c>
      <c r="C29" s="182"/>
      <c r="D29" s="183"/>
      <c r="E29" s="184" t="s">
        <v>2</v>
      </c>
      <c r="F29" s="185"/>
      <c r="G29" s="182" t="s">
        <v>10</v>
      </c>
      <c r="H29" s="183"/>
    </row>
    <row r="30" spans="1:8" ht="19.5" customHeight="1">
      <c r="A30" s="45"/>
      <c r="B30" s="34"/>
      <c r="C30" s="35"/>
      <c r="D30" s="36"/>
      <c r="E30" s="173"/>
      <c r="F30" s="174"/>
      <c r="G30" s="45"/>
      <c r="H30" s="36"/>
    </row>
    <row r="31" spans="1:8" ht="19.5" customHeight="1">
      <c r="A31" s="45"/>
      <c r="B31" s="34"/>
      <c r="C31" s="35"/>
      <c r="D31" s="36"/>
      <c r="E31" s="171"/>
      <c r="F31" s="172"/>
      <c r="G31" s="45"/>
      <c r="H31" s="36"/>
    </row>
    <row r="32" spans="1:8" ht="19.5" customHeight="1">
      <c r="A32" s="45"/>
      <c r="B32" s="34"/>
      <c r="C32" s="35"/>
      <c r="D32" s="36"/>
      <c r="E32" s="171"/>
      <c r="F32" s="172"/>
      <c r="G32" s="45"/>
      <c r="H32" s="36"/>
    </row>
    <row r="33" spans="1:8" ht="19.5" customHeight="1">
      <c r="A33" s="180"/>
      <c r="B33" s="34"/>
      <c r="C33" s="35"/>
      <c r="D33" s="36"/>
      <c r="E33" s="171"/>
      <c r="F33" s="172"/>
      <c r="G33" s="45"/>
      <c r="H33" s="36"/>
    </row>
    <row r="34" spans="1:8" ht="19.5" customHeight="1">
      <c r="A34" s="180"/>
      <c r="B34" s="34"/>
      <c r="C34" s="35"/>
      <c r="D34" s="36"/>
      <c r="E34" s="171"/>
      <c r="F34" s="172"/>
      <c r="G34" s="45"/>
      <c r="H34" s="36"/>
    </row>
    <row r="35" spans="1:8" ht="19.5" customHeight="1">
      <c r="A35" s="180"/>
      <c r="B35" s="34"/>
      <c r="C35" s="35"/>
      <c r="D35" s="36"/>
      <c r="E35" s="171"/>
      <c r="F35" s="172"/>
      <c r="G35" s="45"/>
      <c r="H35" s="36"/>
    </row>
    <row r="36" spans="1:8" ht="19.5" customHeight="1">
      <c r="A36" s="45"/>
      <c r="B36" s="40"/>
      <c r="C36" s="41"/>
      <c r="D36" s="42"/>
      <c r="E36" s="171"/>
      <c r="F36" s="172"/>
      <c r="G36" s="46"/>
      <c r="H36" s="42"/>
    </row>
    <row r="37" spans="1:8" ht="19.5" customHeight="1">
      <c r="A37" s="45"/>
      <c r="B37" s="37"/>
      <c r="C37" s="38"/>
      <c r="D37" s="39"/>
      <c r="E37" s="173"/>
      <c r="F37" s="174"/>
      <c r="G37" s="47"/>
      <c r="H37" s="39"/>
    </row>
    <row r="38" spans="1:8" ht="19.5" customHeight="1">
      <c r="A38" s="45"/>
      <c r="B38" s="175" t="s">
        <v>12</v>
      </c>
      <c r="C38" s="176"/>
      <c r="D38" s="177"/>
      <c r="E38" s="171"/>
      <c r="F38" s="172"/>
      <c r="G38" s="45" t="s">
        <v>8</v>
      </c>
      <c r="H38" s="36"/>
    </row>
    <row r="39" spans="2:8" ht="19.5" customHeight="1">
      <c r="B39" s="40"/>
      <c r="C39" s="41"/>
      <c r="D39" s="42"/>
      <c r="E39" s="178"/>
      <c r="F39" s="179"/>
      <c r="G39" s="46"/>
      <c r="H39" s="42"/>
    </row>
    <row r="40" ht="16.5" customHeight="1">
      <c r="A40" s="18"/>
    </row>
  </sheetData>
  <sheetProtection/>
  <mergeCells count="29">
    <mergeCell ref="A11:I11"/>
    <mergeCell ref="B15:D15"/>
    <mergeCell ref="E15:F15"/>
    <mergeCell ref="G15:H15"/>
    <mergeCell ref="E16:F16"/>
    <mergeCell ref="E17:F17"/>
    <mergeCell ref="G29:H29"/>
    <mergeCell ref="E30:F30"/>
    <mergeCell ref="E18:F18"/>
    <mergeCell ref="E19:F19"/>
    <mergeCell ref="E20:F20"/>
    <mergeCell ref="E21:F21"/>
    <mergeCell ref="E22:F22"/>
    <mergeCell ref="E23:F23"/>
    <mergeCell ref="A33:A35"/>
    <mergeCell ref="E33:F33"/>
    <mergeCell ref="E34:F34"/>
    <mergeCell ref="E35:F35"/>
    <mergeCell ref="E24:F24"/>
    <mergeCell ref="E25:F25"/>
    <mergeCell ref="B29:D29"/>
    <mergeCell ref="E29:F29"/>
    <mergeCell ref="E36:F36"/>
    <mergeCell ref="E37:F37"/>
    <mergeCell ref="B38:D38"/>
    <mergeCell ref="E38:F38"/>
    <mergeCell ref="E39:F39"/>
    <mergeCell ref="E31:F31"/>
    <mergeCell ref="E32:F32"/>
  </mergeCells>
  <dataValidations count="2">
    <dataValidation allowBlank="1" showInputMessage="1" showErrorMessage="1" imeMode="off" sqref="E16:F39"/>
    <dataValidation allowBlank="1" showInputMessage="1" showErrorMessage="1" imeMode="on" sqref="B30:D36 A2:IV9"/>
  </dataValidation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M44"/>
  <sheetViews>
    <sheetView view="pageBreakPreview" zoomScaleSheetLayoutView="100" zoomScalePageLayoutView="0" workbookViewId="0" topLeftCell="A1">
      <selection activeCell="C9" sqref="C9"/>
    </sheetView>
  </sheetViews>
  <sheetFormatPr defaultColWidth="9.00390625" defaultRowHeight="16.5" customHeight="1"/>
  <cols>
    <col min="1" max="1" width="3.375" style="12" customWidth="1"/>
    <col min="2" max="10" width="9.00390625" style="11" customWidth="1"/>
    <col min="11" max="14" width="2.625" style="11" customWidth="1"/>
    <col min="15" max="16384" width="9.00390625" style="11" customWidth="1"/>
  </cols>
  <sheetData>
    <row r="1" ht="16.5" customHeight="1">
      <c r="A1" s="18" t="s">
        <v>45</v>
      </c>
    </row>
    <row r="2" spans="9:13" ht="16.5" customHeight="1">
      <c r="I2" s="17"/>
      <c r="M2" s="17" t="s">
        <v>64</v>
      </c>
    </row>
    <row r="3" ht="16.5" customHeight="1">
      <c r="I3" s="17"/>
    </row>
    <row r="7" ht="16.5" customHeight="1">
      <c r="F7" s="12" t="s">
        <v>77</v>
      </c>
    </row>
    <row r="8" ht="16.5" customHeight="1">
      <c r="F8" s="12" t="s">
        <v>78</v>
      </c>
    </row>
    <row r="9" spans="1:6" s="88" customFormat="1" ht="21" customHeight="1">
      <c r="A9" s="87"/>
      <c r="F9" s="87" t="s">
        <v>79</v>
      </c>
    </row>
    <row r="10" ht="16.5" customHeight="1">
      <c r="F10" s="83" t="s">
        <v>76</v>
      </c>
    </row>
    <row r="14" spans="1:13" ht="16.5" customHeight="1">
      <c r="A14" s="188" t="s">
        <v>102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</row>
    <row r="19" spans="1:13" s="13" customFormat="1" ht="16.5" customHeight="1">
      <c r="A19" s="189" t="s">
        <v>111</v>
      </c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</row>
    <row r="20" spans="1:9" s="13" customFormat="1" ht="16.5" customHeight="1">
      <c r="A20" s="14"/>
      <c r="B20" s="16"/>
      <c r="C20" s="16"/>
      <c r="D20" s="16"/>
      <c r="E20" s="16"/>
      <c r="F20" s="16"/>
      <c r="G20" s="16"/>
      <c r="H20" s="16"/>
      <c r="I20" s="16"/>
    </row>
    <row r="21" spans="1:13" s="13" customFormat="1" ht="16.5" customHeight="1">
      <c r="A21" s="190" t="s">
        <v>103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</row>
    <row r="22" spans="1:7" s="13" customFormat="1" ht="16.5" customHeight="1">
      <c r="A22" s="14"/>
      <c r="B22" s="14"/>
      <c r="E22" s="14"/>
      <c r="G22" s="14"/>
    </row>
    <row r="23" spans="1:13" s="13" customFormat="1" ht="16.5" customHeight="1">
      <c r="A23" s="190"/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</row>
    <row r="24" spans="1:7" s="13" customFormat="1" ht="16.5" customHeight="1">
      <c r="A24" s="14"/>
      <c r="B24" s="14"/>
      <c r="E24" s="14"/>
      <c r="G24" s="14"/>
    </row>
    <row r="25" spans="1:7" s="13" customFormat="1" ht="16.5" customHeight="1">
      <c r="A25" s="14"/>
      <c r="B25" s="14"/>
      <c r="E25" s="14"/>
      <c r="G25" s="14"/>
    </row>
    <row r="26" spans="1:7" s="13" customFormat="1" ht="16.5" customHeight="1">
      <c r="A26" s="14"/>
      <c r="B26" s="14"/>
      <c r="E26" s="14"/>
      <c r="G26" s="14"/>
    </row>
    <row r="27" spans="1:7" s="13" customFormat="1" ht="16.5" customHeight="1">
      <c r="A27" s="14"/>
      <c r="B27" s="14"/>
      <c r="E27" s="14"/>
      <c r="G27" s="14"/>
    </row>
    <row r="28" spans="1:7" s="13" customFormat="1" ht="16.5" customHeight="1">
      <c r="A28" s="14"/>
      <c r="B28" s="14"/>
      <c r="E28" s="14"/>
      <c r="G28" s="14"/>
    </row>
    <row r="29" spans="1:7" s="13" customFormat="1" ht="16.5" customHeight="1">
      <c r="A29" s="14"/>
      <c r="B29" s="14"/>
      <c r="E29" s="14"/>
      <c r="G29" s="14"/>
    </row>
    <row r="30" spans="1:7" s="13" customFormat="1" ht="16.5" customHeight="1">
      <c r="A30" s="14"/>
      <c r="B30" s="14"/>
      <c r="E30" s="14"/>
      <c r="G30" s="14"/>
    </row>
    <row r="31" s="13" customFormat="1" ht="16.5" customHeight="1">
      <c r="A31" s="14"/>
    </row>
    <row r="32" s="13" customFormat="1" ht="16.5" customHeight="1">
      <c r="A32" s="14"/>
    </row>
    <row r="33" s="13" customFormat="1" ht="16.5" customHeight="1">
      <c r="A33" s="14"/>
    </row>
    <row r="34" spans="1:8" s="13" customFormat="1" ht="16.5" customHeight="1">
      <c r="A34" s="14"/>
      <c r="B34" s="15"/>
      <c r="C34" s="15"/>
      <c r="D34" s="15"/>
      <c r="E34" s="15"/>
      <c r="F34" s="15"/>
      <c r="G34" s="15"/>
      <c r="H34" s="15"/>
    </row>
    <row r="35" spans="1:7" s="13" customFormat="1" ht="16.5" customHeight="1">
      <c r="A35" s="14"/>
      <c r="B35" s="14"/>
      <c r="E35" s="14"/>
      <c r="G35" s="14"/>
    </row>
    <row r="36" spans="1:7" s="13" customFormat="1" ht="16.5" customHeight="1">
      <c r="A36" s="14"/>
      <c r="B36" s="14"/>
      <c r="E36" s="14"/>
      <c r="G36" s="14"/>
    </row>
    <row r="37" spans="1:7" s="13" customFormat="1" ht="16.5" customHeight="1">
      <c r="A37" s="14"/>
      <c r="B37" s="14"/>
      <c r="E37" s="14"/>
      <c r="G37" s="14"/>
    </row>
    <row r="38" spans="1:7" s="13" customFormat="1" ht="16.5" customHeight="1">
      <c r="A38" s="14"/>
      <c r="B38" s="14"/>
      <c r="E38" s="14"/>
      <c r="G38" s="14"/>
    </row>
    <row r="39" spans="1:7" s="13" customFormat="1" ht="16.5" customHeight="1">
      <c r="A39" s="14"/>
      <c r="B39" s="14"/>
      <c r="E39" s="14"/>
      <c r="G39" s="14"/>
    </row>
    <row r="40" spans="1:7" s="13" customFormat="1" ht="16.5" customHeight="1">
      <c r="A40" s="14"/>
      <c r="B40" s="14"/>
      <c r="E40" s="14"/>
      <c r="G40" s="14"/>
    </row>
    <row r="41" spans="1:7" s="13" customFormat="1" ht="16.5" customHeight="1">
      <c r="A41" s="14"/>
      <c r="B41" s="14"/>
      <c r="E41" s="14"/>
      <c r="G41" s="14"/>
    </row>
    <row r="42" spans="1:7" s="13" customFormat="1" ht="16.5" customHeight="1">
      <c r="A42" s="14"/>
      <c r="B42" s="14"/>
      <c r="E42" s="14"/>
      <c r="G42" s="14"/>
    </row>
    <row r="43" spans="1:7" s="13" customFormat="1" ht="16.5" customHeight="1">
      <c r="A43" s="14"/>
      <c r="B43" s="15"/>
      <c r="C43" s="15"/>
      <c r="D43" s="15"/>
      <c r="E43" s="14"/>
      <c r="G43" s="14"/>
    </row>
    <row r="44" spans="1:7" s="13" customFormat="1" ht="16.5" customHeight="1">
      <c r="A44" s="14"/>
      <c r="B44" s="14"/>
      <c r="E44" s="14"/>
      <c r="G44" s="14"/>
    </row>
  </sheetData>
  <sheetProtection/>
  <mergeCells count="4">
    <mergeCell ref="A14:M14"/>
    <mergeCell ref="A19:M19"/>
    <mergeCell ref="A21:M21"/>
    <mergeCell ref="A23:M23"/>
  </mergeCells>
  <printOptions horizontalCentered="1"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54"/>
  <sheetViews>
    <sheetView view="pageBreakPreview" zoomScaleSheetLayoutView="100" zoomScalePageLayoutView="0" workbookViewId="0" topLeftCell="A19">
      <selection activeCell="E33" sqref="E33"/>
    </sheetView>
  </sheetViews>
  <sheetFormatPr defaultColWidth="9.00390625" defaultRowHeight="13.5"/>
  <cols>
    <col min="1" max="1" width="3.625" style="2" customWidth="1"/>
    <col min="2" max="4" width="9.625" style="2" customWidth="1"/>
    <col min="5" max="5" width="6.625" style="2" customWidth="1"/>
    <col min="6" max="6" width="12.625" style="2" customWidth="1"/>
    <col min="7" max="7" width="15.625" style="2" customWidth="1"/>
    <col min="8" max="9" width="9.625" style="2" customWidth="1"/>
    <col min="10" max="14" width="2.625" style="2" customWidth="1"/>
    <col min="15" max="16384" width="9.00390625" style="2" customWidth="1"/>
  </cols>
  <sheetData>
    <row r="1" spans="1:7" ht="13.5">
      <c r="A1" s="2" t="s">
        <v>28</v>
      </c>
      <c r="B1" s="4"/>
      <c r="C1" s="4"/>
      <c r="D1" s="4"/>
      <c r="E1" s="4"/>
      <c r="F1" s="4"/>
      <c r="G1" s="4"/>
    </row>
    <row r="2" ht="14.25">
      <c r="I2" s="20" t="s">
        <v>108</v>
      </c>
    </row>
    <row r="3" ht="14.25">
      <c r="I3" s="20" t="s">
        <v>92</v>
      </c>
    </row>
    <row r="4" ht="14.25"/>
    <row r="5" ht="14.25"/>
    <row r="6" ht="13.5">
      <c r="A6" s="2" t="s">
        <v>81</v>
      </c>
    </row>
    <row r="9" spans="6:7" ht="13.5">
      <c r="F9" s="18" t="s">
        <v>16</v>
      </c>
      <c r="G9" s="30" t="s">
        <v>38</v>
      </c>
    </row>
    <row r="10" ht="13.5">
      <c r="F10" s="18"/>
    </row>
    <row r="11" spans="6:7" ht="13.5">
      <c r="F11" s="18" t="s">
        <v>27</v>
      </c>
      <c r="G11" s="2" t="s">
        <v>39</v>
      </c>
    </row>
    <row r="12" ht="13.5">
      <c r="F12" s="18"/>
    </row>
    <row r="13" spans="6:8" s="84" customFormat="1" ht="21" customHeight="1">
      <c r="F13" s="85" t="s">
        <v>17</v>
      </c>
      <c r="G13" s="86" t="s">
        <v>40</v>
      </c>
      <c r="H13" s="84" t="s">
        <v>41</v>
      </c>
    </row>
    <row r="14" ht="13.5">
      <c r="F14" s="83" t="s">
        <v>76</v>
      </c>
    </row>
    <row r="15" ht="13.5">
      <c r="F15" s="18"/>
    </row>
    <row r="16" ht="13.5">
      <c r="F16" s="18"/>
    </row>
    <row r="17" spans="1:9" ht="13.5">
      <c r="A17" s="97" t="s">
        <v>109</v>
      </c>
      <c r="B17" s="97"/>
      <c r="C17" s="97"/>
      <c r="D17" s="97"/>
      <c r="E17" s="97"/>
      <c r="F17" s="97"/>
      <c r="G17" s="97"/>
      <c r="H17" s="97"/>
      <c r="I17" s="97"/>
    </row>
    <row r="18" spans="1:9" ht="13.5">
      <c r="A18" s="97" t="s">
        <v>90</v>
      </c>
      <c r="B18" s="97"/>
      <c r="C18" s="97"/>
      <c r="D18" s="97"/>
      <c r="E18" s="97"/>
      <c r="F18" s="97"/>
      <c r="G18" s="97"/>
      <c r="H18" s="97"/>
      <c r="I18" s="97"/>
    </row>
    <row r="19" spans="2:7" ht="13.5">
      <c r="B19" s="4"/>
      <c r="C19" s="4"/>
      <c r="D19" s="4"/>
      <c r="E19" s="4"/>
      <c r="F19" s="4"/>
      <c r="G19" s="4"/>
    </row>
    <row r="20" spans="1:9" ht="13.5" customHeight="1">
      <c r="A20" s="100" t="str">
        <f>'様式第１号'!A20</f>
        <v>　令和５年１１月３０日５私第１７４０号で交付決定を受けた標記補助金に係る実績について、福岡県私立幼稚園等設備費補助金交付要綱第９条の規定により、下記のとおり報告します。</v>
      </c>
      <c r="B20" s="100"/>
      <c r="C20" s="100"/>
      <c r="D20" s="100"/>
      <c r="E20" s="100"/>
      <c r="F20" s="100"/>
      <c r="G20" s="100"/>
      <c r="H20" s="100"/>
      <c r="I20" s="100"/>
    </row>
    <row r="21" spans="1:9" ht="13.5">
      <c r="A21" s="100"/>
      <c r="B21" s="100"/>
      <c r="C21" s="100"/>
      <c r="D21" s="100"/>
      <c r="E21" s="100"/>
      <c r="F21" s="100"/>
      <c r="G21" s="100"/>
      <c r="H21" s="100"/>
      <c r="I21" s="100"/>
    </row>
    <row r="22" spans="1:9" ht="13.5">
      <c r="A22" s="100"/>
      <c r="B22" s="100"/>
      <c r="C22" s="100"/>
      <c r="D22" s="100"/>
      <c r="E22" s="100"/>
      <c r="F22" s="100"/>
      <c r="G22" s="100"/>
      <c r="H22" s="100"/>
      <c r="I22" s="100"/>
    </row>
    <row r="23" spans="2:7" ht="13.5">
      <c r="B23" s="4"/>
      <c r="C23" s="4"/>
      <c r="D23" s="4"/>
      <c r="E23" s="4"/>
      <c r="F23" s="4"/>
      <c r="G23" s="4"/>
    </row>
    <row r="24" spans="2:7" ht="13.5">
      <c r="B24" s="4"/>
      <c r="C24" s="4"/>
      <c r="D24" s="4"/>
      <c r="E24" s="4"/>
      <c r="F24" s="4"/>
      <c r="G24" s="4"/>
    </row>
    <row r="25" spans="1:9" ht="13.5">
      <c r="A25" s="98" t="s">
        <v>33</v>
      </c>
      <c r="B25" s="98"/>
      <c r="C25" s="98"/>
      <c r="D25" s="98"/>
      <c r="E25" s="98"/>
      <c r="F25" s="98"/>
      <c r="G25" s="98"/>
      <c r="H25" s="98"/>
      <c r="I25" s="98"/>
    </row>
    <row r="26" spans="2:7" ht="13.5">
      <c r="B26" s="4"/>
      <c r="C26" s="4"/>
      <c r="D26" s="4"/>
      <c r="E26" s="4"/>
      <c r="F26" s="4"/>
      <c r="G26" s="4"/>
    </row>
    <row r="27" spans="2:7" ht="13.5">
      <c r="B27" s="4"/>
      <c r="C27" s="4"/>
      <c r="D27" s="4"/>
      <c r="E27" s="4"/>
      <c r="F27" s="4"/>
      <c r="G27" s="4"/>
    </row>
    <row r="28" spans="2:7" ht="13.5">
      <c r="B28" s="2" t="s">
        <v>29</v>
      </c>
      <c r="D28" s="20" t="s">
        <v>32</v>
      </c>
      <c r="E28" s="196" t="s">
        <v>101</v>
      </c>
      <c r="F28" s="196"/>
      <c r="G28" s="4" t="s">
        <v>0</v>
      </c>
    </row>
    <row r="29" spans="4:7" ht="13.5">
      <c r="D29" s="20"/>
      <c r="E29" s="31"/>
      <c r="F29" s="31"/>
      <c r="G29" s="4"/>
    </row>
    <row r="30" spans="2:7" ht="13.5">
      <c r="B30" s="2" t="s">
        <v>30</v>
      </c>
      <c r="D30" s="20" t="s">
        <v>32</v>
      </c>
      <c r="E30" s="196" t="s">
        <v>119</v>
      </c>
      <c r="F30" s="196"/>
      <c r="G30" s="4" t="s">
        <v>0</v>
      </c>
    </row>
    <row r="31" spans="4:7" ht="13.5">
      <c r="D31" s="20"/>
      <c r="E31" s="31"/>
      <c r="F31" s="31"/>
      <c r="G31" s="4"/>
    </row>
    <row r="32" spans="2:7" ht="13.5">
      <c r="B32" s="2" t="s">
        <v>31</v>
      </c>
      <c r="D32" s="20" t="s">
        <v>32</v>
      </c>
      <c r="E32" s="196" t="s">
        <v>120</v>
      </c>
      <c r="F32" s="196"/>
      <c r="G32" s="4" t="s">
        <v>0</v>
      </c>
    </row>
    <row r="33" spans="4:7" ht="13.5">
      <c r="D33" s="4"/>
      <c r="E33" s="4"/>
      <c r="F33" s="4"/>
      <c r="G33" s="4"/>
    </row>
    <row r="34" spans="2:7" ht="13.5">
      <c r="B34" s="2" t="s">
        <v>19</v>
      </c>
      <c r="D34" s="4"/>
      <c r="E34" s="4"/>
      <c r="F34" s="19"/>
      <c r="G34" s="4"/>
    </row>
    <row r="35" spans="2:7" ht="13.5">
      <c r="B35" s="2" t="s">
        <v>68</v>
      </c>
      <c r="D35" s="4"/>
      <c r="E35" s="4"/>
      <c r="F35" s="4"/>
      <c r="G35" s="4"/>
    </row>
    <row r="36" spans="2:7" ht="13.5">
      <c r="B36" s="2" t="s">
        <v>67</v>
      </c>
      <c r="D36" s="4"/>
      <c r="E36" s="4"/>
      <c r="F36" s="4"/>
      <c r="G36" s="4"/>
    </row>
    <row r="37" spans="2:7" ht="13.5">
      <c r="B37" s="2" t="s">
        <v>69</v>
      </c>
      <c r="D37" s="4"/>
      <c r="E37" s="4"/>
      <c r="F37" s="4"/>
      <c r="G37" s="4"/>
    </row>
    <row r="38" spans="2:7" ht="13.5">
      <c r="B38" s="2" t="s">
        <v>70</v>
      </c>
      <c r="D38" s="4"/>
      <c r="E38" s="4"/>
      <c r="F38" s="4"/>
      <c r="G38" s="4"/>
    </row>
    <row r="39" spans="2:7" ht="13.5">
      <c r="B39" s="2" t="s">
        <v>71</v>
      </c>
      <c r="D39" s="4"/>
      <c r="E39" s="4"/>
      <c r="F39" s="4"/>
      <c r="G39" s="4"/>
    </row>
    <row r="40" spans="2:7" ht="13.5">
      <c r="B40" s="2" t="s">
        <v>72</v>
      </c>
      <c r="D40" s="4"/>
      <c r="E40" s="4"/>
      <c r="F40" s="4"/>
      <c r="G40" s="4"/>
    </row>
    <row r="41" spans="2:7" ht="13.5">
      <c r="B41" s="2" t="s">
        <v>73</v>
      </c>
      <c r="D41" s="4"/>
      <c r="E41" s="4"/>
      <c r="F41" s="4"/>
      <c r="G41" s="4"/>
    </row>
    <row r="42" spans="2:7" ht="13.5">
      <c r="B42" s="2" t="s">
        <v>74</v>
      </c>
      <c r="D42" s="4"/>
      <c r="E42" s="4"/>
      <c r="F42" s="4"/>
      <c r="G42" s="4"/>
    </row>
    <row r="43" spans="2:7" ht="13.5">
      <c r="B43" s="2" t="s">
        <v>75</v>
      </c>
      <c r="D43" s="4"/>
      <c r="E43" s="4"/>
      <c r="F43" s="4"/>
      <c r="G43" s="4"/>
    </row>
    <row r="44" spans="2:7" ht="13.5">
      <c r="B44" s="4"/>
      <c r="D44" s="4"/>
      <c r="E44" s="4"/>
      <c r="F44" s="4"/>
      <c r="G44" s="4"/>
    </row>
    <row r="45" spans="2:7" ht="13.5">
      <c r="B45" s="4"/>
      <c r="D45" s="4"/>
      <c r="E45" s="4"/>
      <c r="F45" s="4"/>
      <c r="G45" s="4"/>
    </row>
    <row r="46" spans="2:7" ht="13.5">
      <c r="B46" s="4"/>
      <c r="D46" s="4"/>
      <c r="E46" s="4"/>
      <c r="F46" s="4"/>
      <c r="G46" s="4"/>
    </row>
    <row r="47" spans="2:7" ht="13.5">
      <c r="B47" s="4"/>
      <c r="D47" s="4"/>
      <c r="E47" s="4"/>
      <c r="F47" s="4"/>
      <c r="G47" s="4"/>
    </row>
    <row r="48" spans="2:7" ht="13.5">
      <c r="B48" s="4"/>
      <c r="D48" s="4"/>
      <c r="E48" s="4"/>
      <c r="F48" s="4"/>
      <c r="G48" s="4"/>
    </row>
    <row r="49" spans="2:7" ht="13.5">
      <c r="B49" s="4"/>
      <c r="D49" s="4"/>
      <c r="E49" s="4"/>
      <c r="F49" s="4"/>
      <c r="G49" s="4"/>
    </row>
    <row r="50" spans="2:7" ht="13.5">
      <c r="B50" s="4"/>
      <c r="D50" s="4"/>
      <c r="E50" s="4"/>
      <c r="F50" s="4"/>
      <c r="G50" s="4"/>
    </row>
    <row r="51" spans="2:7" ht="13.5">
      <c r="B51" s="4"/>
      <c r="D51" s="4"/>
      <c r="E51" s="4"/>
      <c r="F51" s="4"/>
      <c r="G51" s="4"/>
    </row>
    <row r="52" spans="2:7" ht="13.5">
      <c r="B52" s="4"/>
      <c r="D52" s="4"/>
      <c r="E52" s="4"/>
      <c r="F52" s="4"/>
      <c r="G52" s="4"/>
    </row>
    <row r="53" spans="2:9" ht="13.5">
      <c r="B53" s="4"/>
      <c r="C53" s="4"/>
      <c r="D53" s="4"/>
      <c r="E53" s="4"/>
      <c r="F53" s="4"/>
      <c r="G53" s="91" t="s">
        <v>14</v>
      </c>
      <c r="H53" s="192" t="s">
        <v>23</v>
      </c>
      <c r="I53" s="193"/>
    </row>
    <row r="54" spans="2:9" ht="13.5">
      <c r="B54" s="4"/>
      <c r="C54" s="4"/>
      <c r="D54" s="4"/>
      <c r="E54" s="4"/>
      <c r="F54" s="4"/>
      <c r="G54" s="92"/>
      <c r="H54" s="194"/>
      <c r="I54" s="195"/>
    </row>
  </sheetData>
  <sheetProtection/>
  <mergeCells count="9">
    <mergeCell ref="G53:G54"/>
    <mergeCell ref="H53:I54"/>
    <mergeCell ref="A18:I18"/>
    <mergeCell ref="A17:I17"/>
    <mergeCell ref="A20:I22"/>
    <mergeCell ref="A25:I25"/>
    <mergeCell ref="E28:F28"/>
    <mergeCell ref="E30:F30"/>
    <mergeCell ref="E32:F32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5"/>
  <sheetViews>
    <sheetView view="pageBreakPreview" zoomScaleSheetLayoutView="100" zoomScalePageLayoutView="0" workbookViewId="0" topLeftCell="A1">
      <selection activeCell="K33" sqref="K33:L33"/>
    </sheetView>
  </sheetViews>
  <sheetFormatPr defaultColWidth="9.00390625" defaultRowHeight="13.5"/>
  <cols>
    <col min="1" max="1" width="9.625" style="0" customWidth="1"/>
    <col min="2" max="2" width="8.625" style="0" customWidth="1"/>
    <col min="3" max="3" width="4.625" style="0" customWidth="1"/>
    <col min="4" max="4" width="4.00390625" style="0" customWidth="1"/>
    <col min="5" max="5" width="11.625" style="0" customWidth="1"/>
    <col min="6" max="6" width="6.125" style="0" customWidth="1"/>
    <col min="7" max="7" width="5.625" style="0" customWidth="1"/>
    <col min="8" max="8" width="6.125" style="0" customWidth="1"/>
    <col min="9" max="9" width="5.25390625" style="0" customWidth="1"/>
    <col min="10" max="10" width="11.00390625" style="0" customWidth="1"/>
    <col min="11" max="11" width="9.875" style="0" customWidth="1"/>
    <col min="12" max="12" width="10.25390625" style="0" customWidth="1"/>
    <col min="15" max="15" width="9.75390625" style="0" bestFit="1" customWidth="1"/>
  </cols>
  <sheetData>
    <row r="1" spans="1:12" ht="27.75" customHeight="1" thickBot="1">
      <c r="A1" s="52" t="s">
        <v>66</v>
      </c>
      <c r="L1" s="53"/>
    </row>
    <row r="2" spans="8:12" ht="27.75" customHeight="1">
      <c r="H2" s="139" t="s">
        <v>25</v>
      </c>
      <c r="I2" s="141"/>
      <c r="J2" s="221">
        <v>555</v>
      </c>
      <c r="K2" s="222"/>
      <c r="L2" s="223"/>
    </row>
    <row r="3" spans="1:12" ht="27.75" customHeight="1" thickBot="1">
      <c r="A3" s="22" t="s">
        <v>20</v>
      </c>
      <c r="B3" s="23"/>
      <c r="C3" s="3"/>
      <c r="D3" s="3"/>
      <c r="E3" s="3"/>
      <c r="F3" s="3"/>
      <c r="G3" s="65"/>
      <c r="H3" s="142" t="s">
        <v>24</v>
      </c>
      <c r="I3" s="144"/>
      <c r="J3" s="212" t="s">
        <v>58</v>
      </c>
      <c r="K3" s="213"/>
      <c r="L3" s="214"/>
    </row>
    <row r="4" spans="1:12" ht="27.75" customHeight="1">
      <c r="A4" s="166" t="s">
        <v>18</v>
      </c>
      <c r="B4" s="167"/>
      <c r="C4" s="215" t="s">
        <v>56</v>
      </c>
      <c r="D4" s="216"/>
      <c r="E4" s="216"/>
      <c r="F4" s="217"/>
      <c r="G4" s="66"/>
      <c r="H4" s="145" t="s">
        <v>36</v>
      </c>
      <c r="I4" s="147"/>
      <c r="J4" s="218" t="s">
        <v>59</v>
      </c>
      <c r="K4" s="219"/>
      <c r="L4" s="220"/>
    </row>
    <row r="5" spans="1:12" ht="27.75" customHeight="1" thickBot="1">
      <c r="A5" s="168" t="s">
        <v>35</v>
      </c>
      <c r="B5" s="169"/>
      <c r="C5" s="206" t="s">
        <v>57</v>
      </c>
      <c r="D5" s="207"/>
      <c r="E5" s="207"/>
      <c r="F5" s="208"/>
      <c r="G5" s="67"/>
      <c r="H5" s="148" t="s">
        <v>37</v>
      </c>
      <c r="I5" s="150"/>
      <c r="J5" s="209" t="s">
        <v>60</v>
      </c>
      <c r="K5" s="210"/>
      <c r="L5" s="211"/>
    </row>
    <row r="6" spans="1:12" ht="27.75" customHeight="1">
      <c r="A6" s="8"/>
      <c r="B6" s="8"/>
      <c r="C6" s="9"/>
      <c r="D6" s="9"/>
      <c r="E6" s="9"/>
      <c r="F6" s="9"/>
      <c r="G6" s="9"/>
      <c r="H6" s="9"/>
      <c r="J6" s="8"/>
      <c r="K6" s="7"/>
      <c r="L6" s="7"/>
    </row>
    <row r="7" spans="1:12" s="1" customFormat="1" ht="27.75" customHeight="1">
      <c r="A7" s="170" t="s">
        <v>26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</row>
    <row r="8" s="1" customFormat="1" ht="27.75" customHeight="1"/>
    <row r="9" spans="1:12" s="1" customFormat="1" ht="27.75" customHeight="1">
      <c r="A9" s="160" t="str">
        <f>'別紙１'!A9:L9</f>
        <v>　「令和５年度福岡県私立幼稚園等設備費補助金整備計画書（園務改善のためのICT化事業）」（以下「整備計画書」という。）に基づき、下記の設備を整備しました。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</row>
    <row r="10" spans="1:12" s="1" customFormat="1" ht="13.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</row>
    <row r="11" spans="1:12" ht="24" customHeight="1">
      <c r="A11" s="27" t="s">
        <v>21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2" ht="24" customHeight="1">
      <c r="A12" s="27" t="s">
        <v>82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1:12" ht="24" customHeight="1">
      <c r="A13" s="27" t="s">
        <v>83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</row>
    <row r="14" spans="1:12" ht="24" customHeight="1">
      <c r="A14" s="161" t="s">
        <v>88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</row>
    <row r="15" spans="1:12" ht="24" customHeight="1">
      <c r="A15" s="161"/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</row>
    <row r="16" spans="1:12" ht="13.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</row>
    <row r="17" spans="1:12" ht="27.75" customHeight="1" thickBot="1">
      <c r="A17" s="29" t="s">
        <v>49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44.25" customHeight="1">
      <c r="A18" s="155" t="s">
        <v>93</v>
      </c>
      <c r="B18" s="156"/>
      <c r="C18" s="156"/>
      <c r="D18" s="157"/>
      <c r="E18" s="62" t="s">
        <v>55</v>
      </c>
      <c r="F18" s="158" t="s">
        <v>86</v>
      </c>
      <c r="G18" s="159"/>
      <c r="H18" s="158" t="s">
        <v>87</v>
      </c>
      <c r="I18" s="159"/>
      <c r="J18" s="24" t="s">
        <v>22</v>
      </c>
      <c r="K18" s="162" t="s">
        <v>85</v>
      </c>
      <c r="L18" s="163"/>
    </row>
    <row r="19" spans="1:12" ht="27.75" customHeight="1">
      <c r="A19" s="197" t="s">
        <v>94</v>
      </c>
      <c r="B19" s="198"/>
      <c r="C19" s="198"/>
      <c r="D19" s="198"/>
      <c r="E19" s="68">
        <v>300000</v>
      </c>
      <c r="F19" s="113" t="s">
        <v>112</v>
      </c>
      <c r="G19" s="114"/>
      <c r="H19" s="113" t="s">
        <v>113</v>
      </c>
      <c r="I19" s="114"/>
      <c r="J19" s="25" t="s">
        <v>114</v>
      </c>
      <c r="K19" s="151"/>
      <c r="L19" s="152"/>
    </row>
    <row r="20" spans="1:12" ht="27.75" customHeight="1">
      <c r="A20" s="197" t="s">
        <v>95</v>
      </c>
      <c r="B20" s="198"/>
      <c r="C20" s="198"/>
      <c r="D20" s="198"/>
      <c r="E20" s="68">
        <v>150000</v>
      </c>
      <c r="F20" s="113" t="str">
        <f>F19</f>
        <v>令和６年
２月７日</v>
      </c>
      <c r="G20" s="114"/>
      <c r="H20" s="113" t="str">
        <f>H19</f>
        <v>令和６年
３月１８日</v>
      </c>
      <c r="I20" s="114"/>
      <c r="J20" s="25" t="str">
        <f>J19</f>
        <v>令和６年
３月２５日</v>
      </c>
      <c r="K20" s="151"/>
      <c r="L20" s="152"/>
    </row>
    <row r="21" spans="1:12" ht="27.75" customHeight="1">
      <c r="A21" s="115"/>
      <c r="B21" s="116"/>
      <c r="C21" s="116"/>
      <c r="D21" s="117"/>
      <c r="E21" s="68"/>
      <c r="F21" s="113" t="s">
        <v>62</v>
      </c>
      <c r="G21" s="114"/>
      <c r="H21" s="113" t="s">
        <v>62</v>
      </c>
      <c r="I21" s="114"/>
      <c r="J21" s="25" t="s">
        <v>63</v>
      </c>
      <c r="K21" s="151"/>
      <c r="L21" s="152"/>
    </row>
    <row r="22" spans="1:12" ht="27.75" customHeight="1">
      <c r="A22" s="115"/>
      <c r="B22" s="116"/>
      <c r="C22" s="116"/>
      <c r="D22" s="117"/>
      <c r="E22" s="68"/>
      <c r="F22" s="113" t="s">
        <v>62</v>
      </c>
      <c r="G22" s="114"/>
      <c r="H22" s="113" t="s">
        <v>62</v>
      </c>
      <c r="I22" s="114"/>
      <c r="J22" s="25" t="s">
        <v>63</v>
      </c>
      <c r="K22" s="151"/>
      <c r="L22" s="152"/>
    </row>
    <row r="23" spans="1:12" ht="27.75" customHeight="1" thickBot="1">
      <c r="A23" s="203"/>
      <c r="B23" s="204"/>
      <c r="C23" s="204"/>
      <c r="D23" s="205"/>
      <c r="E23" s="69"/>
      <c r="F23" s="123" t="s">
        <v>62</v>
      </c>
      <c r="G23" s="124"/>
      <c r="H23" s="123" t="s">
        <v>62</v>
      </c>
      <c r="I23" s="124"/>
      <c r="J23" s="59" t="s">
        <v>63</v>
      </c>
      <c r="K23" s="153"/>
      <c r="L23" s="154"/>
    </row>
    <row r="24" spans="1:12" ht="27.75" customHeight="1" thickBot="1">
      <c r="A24" s="121" t="s">
        <v>53</v>
      </c>
      <c r="B24" s="122"/>
      <c r="C24" s="122"/>
      <c r="D24" s="199"/>
      <c r="E24" s="64">
        <f>SUM(E19:E23)</f>
        <v>450000</v>
      </c>
      <c r="F24" s="132"/>
      <c r="G24" s="200"/>
      <c r="H24" s="201"/>
      <c r="I24" s="200"/>
      <c r="J24" s="63"/>
      <c r="K24" s="202"/>
      <c r="L24" s="165"/>
    </row>
    <row r="25" spans="1:12" ht="27.75" customHeight="1" thickBot="1">
      <c r="A25" s="29" t="s">
        <v>50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ht="44.25" customHeight="1">
      <c r="A26" s="155" t="s">
        <v>93</v>
      </c>
      <c r="B26" s="156"/>
      <c r="C26" s="156"/>
      <c r="D26" s="157"/>
      <c r="E26" s="62" t="s">
        <v>55</v>
      </c>
      <c r="F26" s="158" t="s">
        <v>86</v>
      </c>
      <c r="G26" s="159"/>
      <c r="H26" s="158" t="s">
        <v>87</v>
      </c>
      <c r="I26" s="159"/>
      <c r="J26" s="24" t="s">
        <v>22</v>
      </c>
      <c r="K26" s="162" t="s">
        <v>85</v>
      </c>
      <c r="L26" s="163"/>
    </row>
    <row r="27" spans="1:12" ht="27.75" customHeight="1">
      <c r="A27" s="197" t="s">
        <v>96</v>
      </c>
      <c r="B27" s="198"/>
      <c r="C27" s="198"/>
      <c r="D27" s="198"/>
      <c r="E27" s="68">
        <v>100600</v>
      </c>
      <c r="F27" s="113" t="s">
        <v>115</v>
      </c>
      <c r="G27" s="114"/>
      <c r="H27" s="113" t="s">
        <v>116</v>
      </c>
      <c r="I27" s="114"/>
      <c r="J27" s="25" t="s">
        <v>117</v>
      </c>
      <c r="K27" s="151"/>
      <c r="L27" s="152"/>
    </row>
    <row r="28" spans="1:12" ht="27.75" customHeight="1">
      <c r="A28" s="197" t="s">
        <v>97</v>
      </c>
      <c r="B28" s="198"/>
      <c r="C28" s="198"/>
      <c r="D28" s="198"/>
      <c r="E28" s="68">
        <v>150450</v>
      </c>
      <c r="F28" s="113" t="str">
        <f>F27</f>
        <v>令和５年
１２月６日</v>
      </c>
      <c r="G28" s="114"/>
      <c r="H28" s="113" t="str">
        <f>H27</f>
        <v>令和５年
１２月１５日</v>
      </c>
      <c r="I28" s="114"/>
      <c r="J28" s="25" t="str">
        <f>J27</f>
        <v>令和５年
１２月２３日</v>
      </c>
      <c r="K28" s="151"/>
      <c r="L28" s="152"/>
    </row>
    <row r="29" spans="1:15" ht="27.75" customHeight="1">
      <c r="A29" s="128"/>
      <c r="B29" s="129"/>
      <c r="C29" s="129"/>
      <c r="D29" s="130"/>
      <c r="E29" s="70"/>
      <c r="F29" s="113" t="s">
        <v>62</v>
      </c>
      <c r="G29" s="114"/>
      <c r="H29" s="113" t="s">
        <v>62</v>
      </c>
      <c r="I29" s="114"/>
      <c r="J29" s="25" t="s">
        <v>63</v>
      </c>
      <c r="K29" s="151"/>
      <c r="L29" s="152"/>
      <c r="O29" s="71"/>
    </row>
    <row r="30" spans="1:12" ht="27.75" customHeight="1">
      <c r="A30" s="128"/>
      <c r="B30" s="129"/>
      <c r="C30" s="129"/>
      <c r="D30" s="130"/>
      <c r="E30" s="70"/>
      <c r="F30" s="113" t="s">
        <v>62</v>
      </c>
      <c r="G30" s="114"/>
      <c r="H30" s="113" t="s">
        <v>62</v>
      </c>
      <c r="I30" s="114"/>
      <c r="J30" s="25" t="s">
        <v>63</v>
      </c>
      <c r="K30" s="151"/>
      <c r="L30" s="152"/>
    </row>
    <row r="31" spans="1:12" ht="27.75" customHeight="1" thickBot="1">
      <c r="A31" s="125"/>
      <c r="B31" s="126"/>
      <c r="C31" s="126"/>
      <c r="D31" s="127"/>
      <c r="E31" s="69"/>
      <c r="F31" s="123" t="s">
        <v>62</v>
      </c>
      <c r="G31" s="124"/>
      <c r="H31" s="123" t="s">
        <v>62</v>
      </c>
      <c r="I31" s="124"/>
      <c r="J31" s="59" t="s">
        <v>63</v>
      </c>
      <c r="K31" s="153"/>
      <c r="L31" s="154"/>
    </row>
    <row r="32" spans="1:12" ht="27.75" customHeight="1" thickBot="1">
      <c r="A32" s="118" t="s">
        <v>54</v>
      </c>
      <c r="B32" s="119"/>
      <c r="C32" s="119"/>
      <c r="D32" s="119"/>
      <c r="E32" s="89">
        <f>SUM(E27:E31)</f>
        <v>251050</v>
      </c>
      <c r="F32" s="73"/>
      <c r="G32" s="73"/>
      <c r="H32" s="73"/>
      <c r="I32" s="73"/>
      <c r="J32" s="73"/>
      <c r="K32" s="74"/>
      <c r="L32" s="75"/>
    </row>
    <row r="33" spans="1:12" ht="27.75" customHeight="1" thickBot="1">
      <c r="A33" s="118" t="s">
        <v>98</v>
      </c>
      <c r="B33" s="119"/>
      <c r="C33" s="119"/>
      <c r="D33" s="119"/>
      <c r="E33" s="90">
        <f>E24+E32</f>
        <v>701050</v>
      </c>
      <c r="F33" s="109" t="s">
        <v>99</v>
      </c>
      <c r="G33" s="110"/>
      <c r="H33" s="110"/>
      <c r="I33" s="110"/>
      <c r="J33" s="110"/>
      <c r="K33" s="111">
        <v>525000</v>
      </c>
      <c r="L33" s="112"/>
    </row>
    <row r="34" spans="1:12" ht="57.75" customHeight="1" thickBot="1">
      <c r="A34" s="105" t="s">
        <v>106</v>
      </c>
      <c r="B34" s="106"/>
      <c r="C34" s="106"/>
      <c r="D34" s="106"/>
      <c r="E34" s="103">
        <f>ROUNDDOWN(MIN(E33,1000000)*3/4,-3)</f>
        <v>525000</v>
      </c>
      <c r="F34" s="104"/>
      <c r="G34" s="105"/>
      <c r="H34" s="106"/>
      <c r="I34" s="106"/>
      <c r="J34" s="120"/>
      <c r="K34" s="107"/>
      <c r="L34" s="108"/>
    </row>
    <row r="35" spans="1:12" ht="63" customHeight="1" thickBot="1">
      <c r="A35" s="101" t="s">
        <v>122</v>
      </c>
      <c r="B35" s="102"/>
      <c r="C35" s="102"/>
      <c r="D35" s="102"/>
      <c r="E35" s="103">
        <f>ROUNDDOWN(E34*0.7664,-3)</f>
        <v>402000</v>
      </c>
      <c r="F35" s="104"/>
      <c r="G35" s="101" t="s">
        <v>118</v>
      </c>
      <c r="H35" s="102"/>
      <c r="I35" s="102"/>
      <c r="J35" s="102"/>
      <c r="K35" s="103">
        <f>MIN(K33,E35)</f>
        <v>402000</v>
      </c>
      <c r="L35" s="104"/>
    </row>
    <row r="36" ht="27.75" customHeight="1"/>
    <row r="37" ht="21" customHeight="1"/>
    <row r="40" ht="22.5" customHeight="1"/>
    <row r="41" ht="22.5" customHeight="1"/>
    <row r="42" ht="22.5" customHeight="1"/>
    <row r="43" ht="36" customHeight="1"/>
    <row r="44" ht="36" customHeight="1"/>
    <row r="45" ht="22.5" customHeight="1"/>
  </sheetData>
  <sheetProtection/>
  <mergeCells count="79">
    <mergeCell ref="H2:I2"/>
    <mergeCell ref="H3:I3"/>
    <mergeCell ref="J3:L3"/>
    <mergeCell ref="A4:B4"/>
    <mergeCell ref="C4:F4"/>
    <mergeCell ref="H4:I4"/>
    <mergeCell ref="J4:L4"/>
    <mergeCell ref="J2:L2"/>
    <mergeCell ref="A5:B5"/>
    <mergeCell ref="C5:F5"/>
    <mergeCell ref="H5:I5"/>
    <mergeCell ref="J5:L5"/>
    <mergeCell ref="A7:L7"/>
    <mergeCell ref="A9:L9"/>
    <mergeCell ref="A14:L15"/>
    <mergeCell ref="A18:D18"/>
    <mergeCell ref="F18:G18"/>
    <mergeCell ref="H18:I18"/>
    <mergeCell ref="K18:L18"/>
    <mergeCell ref="A19:D19"/>
    <mergeCell ref="F19:G19"/>
    <mergeCell ref="H19:I19"/>
    <mergeCell ref="K19:L19"/>
    <mergeCell ref="A20:D20"/>
    <mergeCell ref="F20:G20"/>
    <mergeCell ref="H20:I20"/>
    <mergeCell ref="K20:L20"/>
    <mergeCell ref="A21:D21"/>
    <mergeCell ref="F21:G21"/>
    <mergeCell ref="H21:I21"/>
    <mergeCell ref="K21:L21"/>
    <mergeCell ref="A22:D22"/>
    <mergeCell ref="F22:G22"/>
    <mergeCell ref="H22:I22"/>
    <mergeCell ref="K22:L22"/>
    <mergeCell ref="A23:D23"/>
    <mergeCell ref="F23:G23"/>
    <mergeCell ref="H23:I23"/>
    <mergeCell ref="K23:L23"/>
    <mergeCell ref="A24:D24"/>
    <mergeCell ref="F24:G24"/>
    <mergeCell ref="H24:I24"/>
    <mergeCell ref="K24:L24"/>
    <mergeCell ref="A26:D26"/>
    <mergeCell ref="F26:G26"/>
    <mergeCell ref="H26:I26"/>
    <mergeCell ref="K26:L26"/>
    <mergeCell ref="A27:D27"/>
    <mergeCell ref="F27:G27"/>
    <mergeCell ref="H27:I27"/>
    <mergeCell ref="K27:L27"/>
    <mergeCell ref="A28:D28"/>
    <mergeCell ref="F28:G28"/>
    <mergeCell ref="H28:I28"/>
    <mergeCell ref="K28:L28"/>
    <mergeCell ref="A29:D29"/>
    <mergeCell ref="F29:G29"/>
    <mergeCell ref="H29:I29"/>
    <mergeCell ref="K29:L29"/>
    <mergeCell ref="A30:D30"/>
    <mergeCell ref="F30:G30"/>
    <mergeCell ref="H30:I30"/>
    <mergeCell ref="K30:L30"/>
    <mergeCell ref="A33:D33"/>
    <mergeCell ref="A31:D31"/>
    <mergeCell ref="F31:G31"/>
    <mergeCell ref="H31:I31"/>
    <mergeCell ref="K31:L31"/>
    <mergeCell ref="A32:D32"/>
    <mergeCell ref="A35:D35"/>
    <mergeCell ref="E35:F35"/>
    <mergeCell ref="G35:J35"/>
    <mergeCell ref="K35:L35"/>
    <mergeCell ref="F33:J33"/>
    <mergeCell ref="K33:L33"/>
    <mergeCell ref="A34:D34"/>
    <mergeCell ref="E34:F34"/>
    <mergeCell ref="G34:J34"/>
    <mergeCell ref="K34:L34"/>
  </mergeCells>
  <dataValidations count="1">
    <dataValidation allowBlank="1" showInputMessage="1" showErrorMessage="1" imeMode="on" sqref="A3:C6 K6:L6 D3:F3 J3:J6 G3:H4 H5"/>
  </dataValidations>
  <printOptions/>
  <pageMargins left="0.7874015748031497" right="0.7874015748031497" top="0.62" bottom="0.38" header="0.47" footer="0.2"/>
  <pageSetup horizontalDpi="600" verticalDpi="600" orientation="portrait" paperSize="9" scale="8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9"/>
  <sheetViews>
    <sheetView view="pageBreakPreview" zoomScaleSheetLayoutView="100" zoomScalePageLayoutView="0" workbookViewId="0" topLeftCell="A19">
      <selection activeCell="A11" sqref="A11:I11"/>
    </sheetView>
  </sheetViews>
  <sheetFormatPr defaultColWidth="9.00390625" defaultRowHeight="16.5" customHeight="1"/>
  <cols>
    <col min="1" max="1" width="3.625" style="33" customWidth="1"/>
    <col min="2" max="2" width="8.625" style="32" customWidth="1"/>
    <col min="3" max="9" width="10.625" style="32" customWidth="1"/>
    <col min="10" max="16384" width="9.00390625" style="32" customWidth="1"/>
  </cols>
  <sheetData>
    <row r="1" ht="16.5" customHeight="1">
      <c r="A1" s="18" t="s">
        <v>44</v>
      </c>
    </row>
    <row r="2" spans="1:9" ht="19.5" customHeight="1">
      <c r="A2" s="18"/>
      <c r="I2" s="72" t="str">
        <f>'様式第１号 （記入例) '!I3</f>
        <v>令和〇年〇月○日</v>
      </c>
    </row>
    <row r="3" ht="19.5" customHeight="1">
      <c r="A3" s="18"/>
    </row>
    <row r="4" ht="19.5" customHeight="1">
      <c r="A4" s="18"/>
    </row>
    <row r="5" ht="19.5" customHeight="1">
      <c r="A5" s="18"/>
    </row>
    <row r="6" spans="1:5" ht="19.5" customHeight="1">
      <c r="A6" s="18" t="s">
        <v>34</v>
      </c>
      <c r="E6" s="2" t="s">
        <v>48</v>
      </c>
    </row>
    <row r="7" spans="1:5" ht="19.5" customHeight="1">
      <c r="A7" s="18"/>
      <c r="E7" s="2"/>
    </row>
    <row r="8" ht="19.5" customHeight="1">
      <c r="A8" s="18"/>
    </row>
    <row r="9" ht="19.5" customHeight="1">
      <c r="A9" s="18"/>
    </row>
    <row r="10" spans="2:9" ht="19.5" customHeight="1">
      <c r="B10" s="10"/>
      <c r="C10" s="10"/>
      <c r="D10" s="10"/>
      <c r="E10" s="10"/>
      <c r="F10" s="10"/>
      <c r="G10" s="10"/>
      <c r="H10" s="10"/>
      <c r="I10" s="10"/>
    </row>
    <row r="11" spans="1:9" ht="19.5" customHeight="1">
      <c r="A11" s="186" t="str">
        <f>'別紙２'!A11:I11</f>
        <v>令和５年度資金収支決算書（園務改善のためのICT化事業）　　</v>
      </c>
      <c r="B11" s="186"/>
      <c r="C11" s="186"/>
      <c r="D11" s="186"/>
      <c r="E11" s="186"/>
      <c r="F11" s="186"/>
      <c r="G11" s="186"/>
      <c r="H11" s="186"/>
      <c r="I11" s="186"/>
    </row>
    <row r="12" spans="1:9" ht="19.5" customHeight="1">
      <c r="A12" s="10"/>
      <c r="B12" s="10"/>
      <c r="C12" s="10"/>
      <c r="D12" s="10"/>
      <c r="E12" s="10"/>
      <c r="F12" s="10"/>
      <c r="G12" s="10"/>
      <c r="H12" s="10"/>
      <c r="I12" s="10"/>
    </row>
    <row r="13" ht="19.5" customHeight="1">
      <c r="A13" s="18"/>
    </row>
    <row r="14" ht="19.5" customHeight="1">
      <c r="A14" s="18" t="s">
        <v>1</v>
      </c>
    </row>
    <row r="15" spans="2:8" ht="19.5" customHeight="1">
      <c r="B15" s="187" t="s">
        <v>9</v>
      </c>
      <c r="C15" s="187"/>
      <c r="D15" s="181"/>
      <c r="E15" s="187" t="s">
        <v>2</v>
      </c>
      <c r="F15" s="187"/>
      <c r="G15" s="187" t="s">
        <v>10</v>
      </c>
      <c r="H15" s="187"/>
    </row>
    <row r="16" spans="2:8" ht="19.5" customHeight="1">
      <c r="B16" s="34"/>
      <c r="C16" s="35"/>
      <c r="D16" s="35"/>
      <c r="E16" s="173"/>
      <c r="F16" s="174"/>
      <c r="G16" s="34"/>
      <c r="H16" s="36"/>
    </row>
    <row r="17" spans="2:8" ht="19.5" customHeight="1">
      <c r="B17" s="34" t="s">
        <v>3</v>
      </c>
      <c r="C17" s="35"/>
      <c r="D17" s="35"/>
      <c r="E17" s="237"/>
      <c r="F17" s="238"/>
      <c r="G17" s="34"/>
      <c r="H17" s="36"/>
    </row>
    <row r="18" spans="2:8" ht="19.5" customHeight="1">
      <c r="B18" s="34" t="s">
        <v>11</v>
      </c>
      <c r="C18" s="35"/>
      <c r="D18" s="36"/>
      <c r="E18" s="232">
        <v>525000</v>
      </c>
      <c r="F18" s="232"/>
      <c r="G18" s="34"/>
      <c r="H18" s="36"/>
    </row>
    <row r="19" spans="2:8" ht="19.5" customHeight="1">
      <c r="B19" s="34"/>
      <c r="C19" s="35"/>
      <c r="D19" s="35"/>
      <c r="E19" s="233"/>
      <c r="F19" s="234"/>
      <c r="G19" s="34"/>
      <c r="H19" s="36"/>
    </row>
    <row r="20" spans="2:8" ht="19.5" customHeight="1">
      <c r="B20" s="37"/>
      <c r="C20" s="38"/>
      <c r="D20" s="38"/>
      <c r="E20" s="235"/>
      <c r="F20" s="236"/>
      <c r="G20" s="37"/>
      <c r="H20" s="39"/>
    </row>
    <row r="21" spans="2:8" ht="19.5" customHeight="1">
      <c r="B21" s="34" t="s">
        <v>4</v>
      </c>
      <c r="C21" s="35"/>
      <c r="D21" s="35"/>
      <c r="E21" s="228">
        <f>E24-E18</f>
        <v>176050</v>
      </c>
      <c r="F21" s="229"/>
      <c r="G21" s="34"/>
      <c r="H21" s="36"/>
    </row>
    <row r="22" spans="2:8" ht="19.5" customHeight="1">
      <c r="B22" s="40"/>
      <c r="C22" s="41"/>
      <c r="D22" s="41"/>
      <c r="E22" s="233"/>
      <c r="F22" s="234"/>
      <c r="G22" s="40"/>
      <c r="H22" s="42"/>
    </row>
    <row r="23" spans="2:8" ht="19.5" customHeight="1">
      <c r="B23" s="34"/>
      <c r="C23" s="35"/>
      <c r="D23" s="35"/>
      <c r="E23" s="235"/>
      <c r="F23" s="236"/>
      <c r="G23" s="34"/>
      <c r="H23" s="36"/>
    </row>
    <row r="24" spans="2:8" ht="19.5" customHeight="1">
      <c r="B24" s="34" t="s">
        <v>5</v>
      </c>
      <c r="C24" s="35"/>
      <c r="D24" s="35"/>
      <c r="E24" s="228">
        <v>701050</v>
      </c>
      <c r="F24" s="229"/>
      <c r="G24" s="34"/>
      <c r="H24" s="36"/>
    </row>
    <row r="25" spans="2:8" ht="19.5" customHeight="1">
      <c r="B25" s="40"/>
      <c r="C25" s="41"/>
      <c r="D25" s="41"/>
      <c r="E25" s="178"/>
      <c r="F25" s="179"/>
      <c r="G25" s="40"/>
      <c r="H25" s="42"/>
    </row>
    <row r="26" spans="1:6" ht="19.5" customHeight="1">
      <c r="A26" s="18"/>
      <c r="E26" s="43"/>
      <c r="F26" s="44"/>
    </row>
    <row r="27" spans="1:6" ht="19.5" customHeight="1">
      <c r="A27" s="18"/>
      <c r="E27" s="43"/>
      <c r="F27" s="43"/>
    </row>
    <row r="28" spans="1:6" ht="19.5" customHeight="1">
      <c r="A28" s="18" t="s">
        <v>6</v>
      </c>
      <c r="E28" s="43"/>
      <c r="F28" s="43"/>
    </row>
    <row r="29" spans="1:8" ht="19.5" customHeight="1">
      <c r="A29" s="45" t="s">
        <v>7</v>
      </c>
      <c r="B29" s="181" t="s">
        <v>9</v>
      </c>
      <c r="C29" s="182"/>
      <c r="D29" s="183"/>
      <c r="E29" s="184" t="s">
        <v>2</v>
      </c>
      <c r="F29" s="185"/>
      <c r="G29" s="182" t="s">
        <v>10</v>
      </c>
      <c r="H29" s="183"/>
    </row>
    <row r="30" spans="1:8" ht="19.5" customHeight="1">
      <c r="A30" s="45"/>
      <c r="B30" s="34"/>
      <c r="C30" s="35"/>
      <c r="D30" s="36"/>
      <c r="E30" s="173"/>
      <c r="F30" s="174"/>
      <c r="G30" s="45"/>
      <c r="H30" s="36"/>
    </row>
    <row r="31" spans="1:8" ht="19.5" customHeight="1">
      <c r="A31" s="45"/>
      <c r="B31" s="49" t="s">
        <v>51</v>
      </c>
      <c r="C31" s="50"/>
      <c r="D31" s="51"/>
      <c r="E31" s="228">
        <v>251050</v>
      </c>
      <c r="F31" s="229"/>
      <c r="G31" s="45"/>
      <c r="H31" s="36"/>
    </row>
    <row r="32" spans="1:8" ht="19.5" customHeight="1">
      <c r="A32" s="45"/>
      <c r="B32" s="49"/>
      <c r="C32" s="50"/>
      <c r="D32" s="51"/>
      <c r="E32" s="228"/>
      <c r="F32" s="229"/>
      <c r="G32" s="45"/>
      <c r="H32" s="36"/>
    </row>
    <row r="33" spans="1:8" ht="19.5" customHeight="1">
      <c r="A33" s="180"/>
      <c r="B33" s="49" t="s">
        <v>52</v>
      </c>
      <c r="C33" s="50"/>
      <c r="D33" s="51"/>
      <c r="E33" s="228">
        <v>450000</v>
      </c>
      <c r="F33" s="229"/>
      <c r="G33" s="45"/>
      <c r="H33" s="36"/>
    </row>
    <row r="34" spans="1:8" ht="19.5" customHeight="1">
      <c r="A34" s="180"/>
      <c r="B34" s="34"/>
      <c r="C34" s="35"/>
      <c r="D34" s="36"/>
      <c r="E34" s="224"/>
      <c r="F34" s="225"/>
      <c r="G34" s="45"/>
      <c r="H34" s="36"/>
    </row>
    <row r="35" spans="1:8" ht="19.5" customHeight="1">
      <c r="A35" s="180"/>
      <c r="B35" s="34"/>
      <c r="C35" s="35"/>
      <c r="D35" s="36"/>
      <c r="E35" s="224"/>
      <c r="F35" s="225"/>
      <c r="G35" s="45"/>
      <c r="H35" s="36"/>
    </row>
    <row r="36" spans="1:8" ht="19.5" customHeight="1">
      <c r="A36" s="45"/>
      <c r="B36" s="40"/>
      <c r="C36" s="41"/>
      <c r="D36" s="42"/>
      <c r="E36" s="224"/>
      <c r="F36" s="225"/>
      <c r="G36" s="46"/>
      <c r="H36" s="42"/>
    </row>
    <row r="37" spans="1:8" ht="19.5" customHeight="1">
      <c r="A37" s="45"/>
      <c r="B37" s="37"/>
      <c r="C37" s="38"/>
      <c r="D37" s="39"/>
      <c r="E37" s="226"/>
      <c r="F37" s="227"/>
      <c r="G37" s="47"/>
      <c r="H37" s="39"/>
    </row>
    <row r="38" spans="1:8" ht="19.5" customHeight="1">
      <c r="A38" s="45"/>
      <c r="B38" s="175" t="s">
        <v>12</v>
      </c>
      <c r="C38" s="176"/>
      <c r="D38" s="177"/>
      <c r="E38" s="228">
        <f>E31+E33</f>
        <v>701050</v>
      </c>
      <c r="F38" s="229"/>
      <c r="G38" s="45" t="s">
        <v>8</v>
      </c>
      <c r="H38" s="36"/>
    </row>
    <row r="39" spans="2:8" ht="19.5" customHeight="1">
      <c r="B39" s="40"/>
      <c r="C39" s="41"/>
      <c r="D39" s="42"/>
      <c r="E39" s="230"/>
      <c r="F39" s="231"/>
      <c r="G39" s="46"/>
      <c r="H39" s="42"/>
    </row>
  </sheetData>
  <sheetProtection/>
  <mergeCells count="29">
    <mergeCell ref="A11:I11"/>
    <mergeCell ref="B15:D15"/>
    <mergeCell ref="E15:F15"/>
    <mergeCell ref="G15:H15"/>
    <mergeCell ref="E16:F16"/>
    <mergeCell ref="E17:F17"/>
    <mergeCell ref="G29:H29"/>
    <mergeCell ref="E30:F30"/>
    <mergeCell ref="E18:F18"/>
    <mergeCell ref="E19:F19"/>
    <mergeCell ref="E20:F20"/>
    <mergeCell ref="E21:F21"/>
    <mergeCell ref="E22:F22"/>
    <mergeCell ref="E23:F23"/>
    <mergeCell ref="A33:A35"/>
    <mergeCell ref="E33:F33"/>
    <mergeCell ref="E34:F34"/>
    <mergeCell ref="E35:F35"/>
    <mergeCell ref="E24:F24"/>
    <mergeCell ref="E25:F25"/>
    <mergeCell ref="B29:D29"/>
    <mergeCell ref="E29:F29"/>
    <mergeCell ref="E36:F36"/>
    <mergeCell ref="E37:F37"/>
    <mergeCell ref="B38:D38"/>
    <mergeCell ref="E38:F38"/>
    <mergeCell ref="E39:F39"/>
    <mergeCell ref="E31:F31"/>
    <mergeCell ref="E32:F32"/>
  </mergeCells>
  <dataValidations count="2">
    <dataValidation allowBlank="1" showInputMessage="1" showErrorMessage="1" imeMode="on" sqref="A2:IV9 B30:D36"/>
    <dataValidation allowBlank="1" showInputMessage="1" showErrorMessage="1" imeMode="off" sqref="E16:F39"/>
  </dataValidation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colBreaks count="1" manualBreakCount="1">
    <brk id="13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4"/>
  <sheetViews>
    <sheetView view="pageBreakPreview" zoomScaleSheetLayoutView="100" zoomScalePageLayoutView="0" workbookViewId="0" topLeftCell="A1">
      <selection activeCell="A19" sqref="A19:M19"/>
    </sheetView>
  </sheetViews>
  <sheetFormatPr defaultColWidth="9.00390625" defaultRowHeight="16.5" customHeight="1"/>
  <cols>
    <col min="1" max="1" width="3.375" style="12" customWidth="1"/>
    <col min="2" max="10" width="9.00390625" style="11" customWidth="1"/>
    <col min="11" max="14" width="2.625" style="11" customWidth="1"/>
    <col min="15" max="16384" width="9.00390625" style="11" customWidth="1"/>
  </cols>
  <sheetData>
    <row r="1" ht="16.5" customHeight="1">
      <c r="A1" s="18" t="s">
        <v>45</v>
      </c>
    </row>
    <row r="2" spans="9:13" ht="16.5" customHeight="1">
      <c r="I2" s="17"/>
      <c r="M2" s="55" t="str">
        <f>'別紙２（記入例） '!I2</f>
        <v>令和〇年〇月○日</v>
      </c>
    </row>
    <row r="3" ht="16.5" customHeight="1">
      <c r="I3" s="17"/>
    </row>
    <row r="7" spans="6:8" ht="16.5" customHeight="1">
      <c r="F7" s="11" t="s">
        <v>77</v>
      </c>
      <c r="H7" s="54" t="s">
        <v>43</v>
      </c>
    </row>
    <row r="8" spans="6:8" ht="16.5" customHeight="1">
      <c r="F8" s="11" t="s">
        <v>80</v>
      </c>
      <c r="H8" s="54" t="s">
        <v>13</v>
      </c>
    </row>
    <row r="9" spans="6:10" ht="21" customHeight="1">
      <c r="F9" s="11" t="s">
        <v>79</v>
      </c>
      <c r="H9" s="54" t="s">
        <v>42</v>
      </c>
      <c r="J9" s="11" t="s">
        <v>41</v>
      </c>
    </row>
    <row r="10" ht="16.5" customHeight="1">
      <c r="F10" s="83" t="s">
        <v>76</v>
      </c>
    </row>
    <row r="14" spans="1:13" ht="16.5" customHeight="1">
      <c r="A14" s="239" t="str">
        <f>'別紙３'!A14</f>
        <v>原本証明書（園務改善のためのICT化事業）</v>
      </c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</row>
    <row r="19" spans="1:13" s="13" customFormat="1" ht="16.5" customHeight="1">
      <c r="A19" s="189" t="str">
        <f>'別紙３'!A19:M19</f>
        <v>　添付している令和５年度福岡県私立幼稚園等設備費補助金（園務改善のためのICT化事業）</v>
      </c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</row>
    <row r="20" spans="1:9" s="13" customFormat="1" ht="16.5" customHeight="1">
      <c r="A20" s="14"/>
      <c r="B20" s="16"/>
      <c r="C20" s="16"/>
      <c r="D20" s="16"/>
      <c r="E20" s="16"/>
      <c r="F20" s="16"/>
      <c r="G20" s="16"/>
      <c r="H20" s="16"/>
      <c r="I20" s="16"/>
    </row>
    <row r="21" spans="1:13" s="13" customFormat="1" ht="16.5" customHeight="1">
      <c r="A21" s="189" t="str">
        <f>'別紙３'!A19:M21</f>
        <v>に係る設備等購入に関する関係書類の写しは、原本と相違ないことを証明します。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</row>
    <row r="22" spans="1:7" s="13" customFormat="1" ht="16.5" customHeight="1">
      <c r="A22" s="14"/>
      <c r="B22" s="14"/>
      <c r="E22" s="14"/>
      <c r="G22" s="14"/>
    </row>
    <row r="23" spans="1:13" s="13" customFormat="1" ht="16.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7" s="13" customFormat="1" ht="16.5" customHeight="1">
      <c r="A24" s="14"/>
      <c r="B24" s="14"/>
      <c r="E24" s="14"/>
      <c r="G24" s="14"/>
    </row>
    <row r="25" spans="1:7" s="13" customFormat="1" ht="16.5" customHeight="1">
      <c r="A25" s="14"/>
      <c r="B25" s="14"/>
      <c r="E25" s="14"/>
      <c r="G25" s="14"/>
    </row>
    <row r="26" spans="1:7" s="13" customFormat="1" ht="16.5" customHeight="1">
      <c r="A26" s="14"/>
      <c r="B26" s="14"/>
      <c r="E26" s="14"/>
      <c r="G26" s="14"/>
    </row>
    <row r="27" spans="1:7" s="13" customFormat="1" ht="16.5" customHeight="1">
      <c r="A27" s="14"/>
      <c r="B27" s="14"/>
      <c r="E27" s="14"/>
      <c r="G27" s="14"/>
    </row>
    <row r="28" spans="1:7" s="13" customFormat="1" ht="16.5" customHeight="1">
      <c r="A28" s="14"/>
      <c r="B28" s="14"/>
      <c r="E28" s="14"/>
      <c r="G28" s="14"/>
    </row>
    <row r="29" spans="1:7" s="13" customFormat="1" ht="16.5" customHeight="1">
      <c r="A29" s="14"/>
      <c r="B29" s="14"/>
      <c r="E29" s="14"/>
      <c r="G29" s="14"/>
    </row>
    <row r="30" spans="1:7" s="13" customFormat="1" ht="16.5" customHeight="1">
      <c r="A30" s="14"/>
      <c r="B30" s="14"/>
      <c r="E30" s="14"/>
      <c r="G30" s="14"/>
    </row>
    <row r="31" s="13" customFormat="1" ht="16.5" customHeight="1">
      <c r="A31" s="14"/>
    </row>
    <row r="32" s="13" customFormat="1" ht="16.5" customHeight="1">
      <c r="A32" s="14"/>
    </row>
    <row r="33" s="13" customFormat="1" ht="16.5" customHeight="1">
      <c r="A33" s="14"/>
    </row>
    <row r="34" spans="1:8" s="13" customFormat="1" ht="16.5" customHeight="1">
      <c r="A34" s="14"/>
      <c r="B34" s="15"/>
      <c r="C34" s="15"/>
      <c r="D34" s="15"/>
      <c r="E34" s="15"/>
      <c r="F34" s="15"/>
      <c r="G34" s="15"/>
      <c r="H34" s="15"/>
    </row>
    <row r="35" spans="1:7" s="13" customFormat="1" ht="16.5" customHeight="1">
      <c r="A35" s="14"/>
      <c r="B35" s="14"/>
      <c r="E35" s="14"/>
      <c r="G35" s="14"/>
    </row>
    <row r="36" spans="1:7" s="13" customFormat="1" ht="16.5" customHeight="1">
      <c r="A36" s="14"/>
      <c r="B36" s="14"/>
      <c r="E36" s="14"/>
      <c r="G36" s="14"/>
    </row>
    <row r="37" spans="1:7" s="13" customFormat="1" ht="16.5" customHeight="1">
      <c r="A37" s="14"/>
      <c r="B37" s="14"/>
      <c r="E37" s="14"/>
      <c r="G37" s="14"/>
    </row>
    <row r="38" spans="1:7" s="13" customFormat="1" ht="16.5" customHeight="1">
      <c r="A38" s="14"/>
      <c r="B38" s="14"/>
      <c r="E38" s="14"/>
      <c r="G38" s="14"/>
    </row>
    <row r="39" spans="1:7" s="13" customFormat="1" ht="16.5" customHeight="1">
      <c r="A39" s="14"/>
      <c r="B39" s="14"/>
      <c r="E39" s="14"/>
      <c r="G39" s="14"/>
    </row>
    <row r="40" spans="1:7" s="13" customFormat="1" ht="16.5" customHeight="1">
      <c r="A40" s="14"/>
      <c r="B40" s="14"/>
      <c r="E40" s="14"/>
      <c r="G40" s="14"/>
    </row>
    <row r="41" spans="1:7" s="13" customFormat="1" ht="16.5" customHeight="1">
      <c r="A41" s="14"/>
      <c r="B41" s="14"/>
      <c r="E41" s="14"/>
      <c r="G41" s="14"/>
    </row>
    <row r="42" spans="1:7" s="13" customFormat="1" ht="16.5" customHeight="1">
      <c r="A42" s="14"/>
      <c r="B42" s="14"/>
      <c r="E42" s="14"/>
      <c r="G42" s="14"/>
    </row>
    <row r="43" spans="1:7" s="13" customFormat="1" ht="16.5" customHeight="1">
      <c r="A43" s="14"/>
      <c r="B43" s="15"/>
      <c r="C43" s="15"/>
      <c r="D43" s="15"/>
      <c r="E43" s="14"/>
      <c r="G43" s="14"/>
    </row>
    <row r="44" spans="1:7" s="13" customFormat="1" ht="16.5" customHeight="1">
      <c r="A44" s="14"/>
      <c r="B44" s="14"/>
      <c r="E44" s="14"/>
      <c r="G44" s="14"/>
    </row>
  </sheetData>
  <sheetProtection/>
  <mergeCells count="3">
    <mergeCell ref="A14:M14"/>
    <mergeCell ref="A19:M19"/>
    <mergeCell ref="A21:M21"/>
  </mergeCells>
  <printOptions horizontalCentered="1"/>
  <pageMargins left="0.5905511811023623" right="0.3937007874015748" top="0.984251968503937" bottom="0.984251968503937" header="0.5118110236220472" footer="0.5118110236220472"/>
  <pageSetup horizontalDpi="600" verticalDpi="600" orientation="portrait" paperSize="9" r:id="rId2"/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mext</dc:creator>
  <cp:keywords/>
  <dc:description/>
  <cp:lastModifiedBy>福岡県</cp:lastModifiedBy>
  <cp:lastPrinted>2023-11-24T08:08:23Z</cp:lastPrinted>
  <dcterms:created xsi:type="dcterms:W3CDTF">2009-05-28T15:05:57Z</dcterms:created>
  <dcterms:modified xsi:type="dcterms:W3CDTF">2023-12-04T01:49:12Z</dcterms:modified>
  <cp:category/>
  <cp:version/>
  <cp:contentType/>
  <cp:contentStatus/>
</cp:coreProperties>
</file>