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98職業能力開発課\2024年度（令和6年度）一時利用\02公共訓練係\D_公共職業訓練\D0_職業訓練実施\D034_委託訓練企画競争\R7-1\02企画競争説明会\05企画書記入例\"/>
    </mc:Choice>
  </mc:AlternateContent>
  <bookViews>
    <workbookView xWindow="240" yWindow="15" windowWidth="11715" windowHeight="8895"/>
  </bookViews>
  <sheets>
    <sheet name="経費内訳書" sheetId="5" r:id="rId1"/>
  </sheets>
  <definedNames>
    <definedName name="_xlnm.Print_Area" localSheetId="0">経費内訳書!$B$3:$N$43</definedName>
  </definedNames>
  <calcPr calcId="152511"/>
</workbook>
</file>

<file path=xl/calcChain.xml><?xml version="1.0" encoding="utf-8"?>
<calcChain xmlns="http://schemas.openxmlformats.org/spreadsheetml/2006/main">
  <c r="K26" i="5" l="1"/>
  <c r="K25" i="5"/>
  <c r="K17" i="5"/>
  <c r="K18" i="5"/>
  <c r="K19" i="5"/>
  <c r="K20" i="5"/>
  <c r="K21" i="5"/>
  <c r="K22" i="5"/>
  <c r="K23" i="5"/>
  <c r="K24" i="5"/>
  <c r="K27" i="5"/>
  <c r="K28" i="5"/>
  <c r="K29" i="5"/>
  <c r="K16" i="5"/>
  <c r="M30" i="5"/>
  <c r="K15" i="5"/>
  <c r="K30" i="5"/>
  <c r="M31" i="5"/>
  <c r="E36" i="5"/>
  <c r="K36" i="5"/>
  <c r="E37" i="5"/>
</calcChain>
</file>

<file path=xl/sharedStrings.xml><?xml version="1.0" encoding="utf-8"?>
<sst xmlns="http://schemas.openxmlformats.org/spreadsheetml/2006/main" count="147" uniqueCount="60">
  <si>
    <t>受託希望機関名</t>
    <rPh sb="0" eb="2">
      <t>ジュタク</t>
    </rPh>
    <rPh sb="2" eb="4">
      <t>キボウ</t>
    </rPh>
    <rPh sb="4" eb="7">
      <t>キカンメイ</t>
    </rPh>
    <phoneticPr fontId="1"/>
  </si>
  <si>
    <t>訓練期間</t>
    <rPh sb="0" eb="2">
      <t>クンレン</t>
    </rPh>
    <rPh sb="2" eb="4">
      <t>キカン</t>
    </rPh>
    <phoneticPr fontId="1"/>
  </si>
  <si>
    <t>定員</t>
    <rPh sb="0" eb="2">
      <t>テイイン</t>
    </rPh>
    <phoneticPr fontId="1"/>
  </si>
  <si>
    <t>経費項目</t>
    <rPh sb="0" eb="2">
      <t>ケイヒ</t>
    </rPh>
    <rPh sb="2" eb="4">
      <t>コウモク</t>
    </rPh>
    <phoneticPr fontId="1"/>
  </si>
  <si>
    <t>人件費</t>
    <rPh sb="0" eb="3">
      <t>ジンケンヒ</t>
    </rPh>
    <phoneticPr fontId="1"/>
  </si>
  <si>
    <t>土地建物借料</t>
    <rPh sb="0" eb="2">
      <t>トチ</t>
    </rPh>
    <rPh sb="2" eb="4">
      <t>タテモノ</t>
    </rPh>
    <rPh sb="4" eb="5">
      <t>シャク</t>
    </rPh>
    <rPh sb="5" eb="6">
      <t>リョウ</t>
    </rPh>
    <phoneticPr fontId="1"/>
  </si>
  <si>
    <t>機器使用料</t>
    <rPh sb="0" eb="2">
      <t>キキ</t>
    </rPh>
    <rPh sb="2" eb="5">
      <t>シヨウリョウ</t>
    </rPh>
    <phoneticPr fontId="1"/>
  </si>
  <si>
    <t>講師</t>
    <rPh sb="0" eb="2">
      <t>コウシ</t>
    </rPh>
    <phoneticPr fontId="1"/>
  </si>
  <si>
    <t>教室</t>
    <rPh sb="0" eb="2">
      <t>キョウシツ</t>
    </rPh>
    <phoneticPr fontId="1"/>
  </si>
  <si>
    <t>休憩室・相談室</t>
    <rPh sb="0" eb="3">
      <t>キュウケイシツ</t>
    </rPh>
    <rPh sb="4" eb="7">
      <t>ソウダンシツ</t>
    </rPh>
    <phoneticPr fontId="1"/>
  </si>
  <si>
    <t>事務室</t>
    <rPh sb="0" eb="3">
      <t>ジムシツ</t>
    </rPh>
    <phoneticPr fontId="1"/>
  </si>
  <si>
    <t>机・椅子</t>
    <rPh sb="0" eb="1">
      <t>ツクエ</t>
    </rPh>
    <rPh sb="2" eb="4">
      <t>イス</t>
    </rPh>
    <phoneticPr fontId="1"/>
  </si>
  <si>
    <t>消耗品</t>
    <rPh sb="0" eb="3">
      <t>ショウモウヒン</t>
    </rPh>
    <phoneticPr fontId="1"/>
  </si>
  <si>
    <t>光熱水費</t>
    <rPh sb="0" eb="2">
      <t>コウネツ</t>
    </rPh>
    <rPh sb="2" eb="3">
      <t>スイ</t>
    </rPh>
    <rPh sb="3" eb="4">
      <t>ヒ</t>
    </rPh>
    <phoneticPr fontId="1"/>
  </si>
  <si>
    <t>人件費（事務員）</t>
    <rPh sb="0" eb="3">
      <t>ジンケンヒ</t>
    </rPh>
    <rPh sb="4" eb="7">
      <t>ジムイン</t>
    </rPh>
    <phoneticPr fontId="1"/>
  </si>
  <si>
    <t>通信費</t>
    <rPh sb="0" eb="3">
      <t>ツウシンヒ</t>
    </rPh>
    <phoneticPr fontId="1"/>
  </si>
  <si>
    <t>諸経費</t>
    <rPh sb="0" eb="3">
      <t>ショケイヒ</t>
    </rPh>
    <phoneticPr fontId="1"/>
  </si>
  <si>
    <t>間接経費</t>
    <rPh sb="0" eb="2">
      <t>カンセツ</t>
    </rPh>
    <rPh sb="2" eb="4">
      <t>ケイヒ</t>
    </rPh>
    <phoneticPr fontId="1"/>
  </si>
  <si>
    <t>単価</t>
    <rPh sb="0" eb="2">
      <t>タンカ</t>
    </rPh>
    <phoneticPr fontId="1"/>
  </si>
  <si>
    <t>数量</t>
    <rPh sb="0" eb="2">
      <t>スウリョウ</t>
    </rPh>
    <phoneticPr fontId="1"/>
  </si>
  <si>
    <t>期間</t>
    <rPh sb="0" eb="2">
      <t>キカン</t>
    </rPh>
    <phoneticPr fontId="1"/>
  </si>
  <si>
    <t>円</t>
    <rPh sb="0" eb="1">
      <t>エン</t>
    </rPh>
    <phoneticPr fontId="1"/>
  </si>
  <si>
    <t>台</t>
    <rPh sb="0" eb="1">
      <t>ダイ</t>
    </rPh>
    <phoneticPr fontId="1"/>
  </si>
  <si>
    <t>月</t>
    <rPh sb="0" eb="1">
      <t>ツキ</t>
    </rPh>
    <phoneticPr fontId="1"/>
  </si>
  <si>
    <t>人</t>
    <rPh sb="0" eb="1">
      <t>ニン</t>
    </rPh>
    <phoneticPr fontId="1"/>
  </si>
  <si>
    <t>○○名</t>
    <rPh sb="2" eb="3">
      <t>メイ</t>
    </rPh>
    <phoneticPr fontId="1"/>
  </si>
  <si>
    <t>訓練科名</t>
    <rPh sb="0" eb="3">
      <t>クンレンカ</t>
    </rPh>
    <rPh sb="3" eb="4">
      <t>メイ</t>
    </rPh>
    <phoneticPr fontId="1"/>
  </si>
  <si>
    <t>経  費  内  訳  書</t>
    <rPh sb="0" eb="1">
      <t>キョウ</t>
    </rPh>
    <rPh sb="3" eb="4">
      <t>ヒ</t>
    </rPh>
    <rPh sb="6" eb="7">
      <t>ナイ</t>
    </rPh>
    <rPh sb="9" eb="10">
      <t>ヤク</t>
    </rPh>
    <rPh sb="12" eb="13">
      <t>ショ</t>
    </rPh>
    <phoneticPr fontId="1"/>
  </si>
  <si>
    <t>※　訓練に要する経費における経費項目は例示であるため、経費項目については任意で作成すること。</t>
    <rPh sb="2" eb="4">
      <t>クンレン</t>
    </rPh>
    <rPh sb="5" eb="6">
      <t>ヨウ</t>
    </rPh>
    <rPh sb="8" eb="10">
      <t>ケイヒ</t>
    </rPh>
    <rPh sb="14" eb="16">
      <t>ケイヒ</t>
    </rPh>
    <rPh sb="16" eb="18">
      <t>コウモク</t>
    </rPh>
    <rPh sb="19" eb="21">
      <t>レイジ</t>
    </rPh>
    <rPh sb="27" eb="29">
      <t>ケイヒ</t>
    </rPh>
    <rPh sb="29" eb="31">
      <t>コウモク</t>
    </rPh>
    <rPh sb="36" eb="38">
      <t>ニンイ</t>
    </rPh>
    <rPh sb="39" eb="41">
      <t>サクセイ</t>
    </rPh>
    <phoneticPr fontId="1"/>
  </si>
  <si>
    <t>で割った訓練受講生1人1月当たりの経費は</t>
    <rPh sb="1" eb="2">
      <t>ワ</t>
    </rPh>
    <rPh sb="4" eb="6">
      <t>クンレン</t>
    </rPh>
    <rPh sb="6" eb="8">
      <t>ジュコウ</t>
    </rPh>
    <rPh sb="8" eb="9">
      <t>セイ</t>
    </rPh>
    <rPh sb="9" eb="11">
      <t>ヒトリ</t>
    </rPh>
    <rPh sb="12" eb="14">
      <t>ツキア</t>
    </rPh>
    <rPh sb="17" eb="19">
      <t>ケイヒ</t>
    </rPh>
    <phoneticPr fontId="1"/>
  </si>
  <si>
    <t>（税込金額</t>
    <rPh sb="1" eb="3">
      <t>ゼイコ</t>
    </rPh>
    <rPh sb="3" eb="5">
      <t>キンガク</t>
    </rPh>
    <phoneticPr fontId="1"/>
  </si>
  <si>
    <t>円）</t>
    <rPh sb="0" eb="1">
      <t>エン</t>
    </rPh>
    <phoneticPr fontId="1"/>
  </si>
  <si>
    <t>１ 訓練に要する経費</t>
    <rPh sb="2" eb="4">
      <t>クンレン</t>
    </rPh>
    <rPh sb="5" eb="6">
      <t>ヨウ</t>
    </rPh>
    <rPh sb="8" eb="10">
      <t>ケイヒ</t>
    </rPh>
    <phoneticPr fontId="1"/>
  </si>
  <si>
    <t>（１）補助金等</t>
    <rPh sb="3" eb="6">
      <t>ホジョキン</t>
    </rPh>
    <rPh sb="6" eb="7">
      <t>トウ</t>
    </rPh>
    <phoneticPr fontId="1"/>
  </si>
  <si>
    <t>有　　　・　　　無</t>
    <rPh sb="0" eb="1">
      <t>アリ</t>
    </rPh>
    <rPh sb="8" eb="9">
      <t>ナ</t>
    </rPh>
    <phoneticPr fontId="1"/>
  </si>
  <si>
    <t>補助金</t>
    <rPh sb="0" eb="3">
      <t>ホジョキン</t>
    </rPh>
    <phoneticPr fontId="1"/>
  </si>
  <si>
    <t>（２）総費用</t>
    <rPh sb="3" eb="6">
      <t>ソウヒヨウ</t>
    </rPh>
    <phoneticPr fontId="1"/>
  </si>
  <si>
    <t>（３）訓練受講者1人1月当たりの経費</t>
    <rPh sb="3" eb="5">
      <t>クンレン</t>
    </rPh>
    <rPh sb="5" eb="8">
      <t>ジュコウシャ</t>
    </rPh>
    <rPh sb="9" eb="10">
      <t>ニン</t>
    </rPh>
    <rPh sb="11" eb="12">
      <t>ツキ</t>
    </rPh>
    <rPh sb="12" eb="13">
      <t>ア</t>
    </rPh>
    <rPh sb="16" eb="18">
      <t>ケイヒ</t>
    </rPh>
    <phoneticPr fontId="1"/>
  </si>
  <si>
    <t>　国や自治体からの機器使用料における補助金受領の有無</t>
    <rPh sb="1" eb="2">
      <t>クニ</t>
    </rPh>
    <rPh sb="3" eb="6">
      <t>ジチタイ</t>
    </rPh>
    <rPh sb="9" eb="11">
      <t>キキ</t>
    </rPh>
    <rPh sb="11" eb="14">
      <t>シヨウリョウ</t>
    </rPh>
    <rPh sb="18" eb="21">
      <t>ホジョキン</t>
    </rPh>
    <rPh sb="21" eb="23">
      <t>ジュリョウ</t>
    </rPh>
    <rPh sb="24" eb="26">
      <t>ウム</t>
    </rPh>
    <phoneticPr fontId="1"/>
  </si>
  <si>
    <t>総費用計</t>
    <rPh sb="0" eb="3">
      <t>ソウヒヨウ</t>
    </rPh>
    <rPh sb="3" eb="4">
      <t>ケイ</t>
    </rPh>
    <phoneticPr fontId="1"/>
  </si>
  <si>
    <t>※　補助金を受けている場合、訓練期間分を算出し、補助金の欄に記入すること。</t>
    <rPh sb="2" eb="5">
      <t>ホジョキン</t>
    </rPh>
    <rPh sb="6" eb="7">
      <t>ウ</t>
    </rPh>
    <rPh sb="11" eb="13">
      <t>バアイ</t>
    </rPh>
    <rPh sb="14" eb="16">
      <t>クンレン</t>
    </rPh>
    <rPh sb="16" eb="18">
      <t>キカン</t>
    </rPh>
    <rPh sb="18" eb="19">
      <t>フン</t>
    </rPh>
    <rPh sb="20" eb="22">
      <t>サンシュツ</t>
    </rPh>
    <rPh sb="24" eb="27">
      <t>ホジョキン</t>
    </rPh>
    <rPh sb="28" eb="29">
      <t>ラン</t>
    </rPh>
    <rPh sb="30" eb="32">
      <t>キニュウ</t>
    </rPh>
    <phoneticPr fontId="1"/>
  </si>
  <si>
    <t>合計（外税）</t>
    <rPh sb="0" eb="2">
      <t>ゴウケイ</t>
    </rPh>
    <rPh sb="3" eb="4">
      <t>ソト</t>
    </rPh>
    <rPh sb="4" eb="5">
      <t>ゼイ</t>
    </rPh>
    <phoneticPr fontId="1"/>
  </si>
  <si>
    <t>合計（補助金控除後）</t>
    <rPh sb="0" eb="2">
      <t>ゴウケイ</t>
    </rPh>
    <rPh sb="3" eb="6">
      <t>ホジョキン</t>
    </rPh>
    <rPh sb="6" eb="8">
      <t>コウジョ</t>
    </rPh>
    <rPh sb="8" eb="9">
      <t>ゴ</t>
    </rPh>
    <phoneticPr fontId="1"/>
  </si>
  <si>
    <t>※　契約時の見積書については合計（補助金控除後）を下回ること。</t>
    <rPh sb="2" eb="4">
      <t>ケイヤク</t>
    </rPh>
    <rPh sb="4" eb="5">
      <t>ジ</t>
    </rPh>
    <rPh sb="6" eb="8">
      <t>ミツモリ</t>
    </rPh>
    <rPh sb="8" eb="9">
      <t>ショ</t>
    </rPh>
    <rPh sb="14" eb="16">
      <t>ゴウケイ</t>
    </rPh>
    <rPh sb="17" eb="20">
      <t>ホジョキン</t>
    </rPh>
    <rPh sb="20" eb="22">
      <t>コウジョ</t>
    </rPh>
    <rPh sb="22" eb="23">
      <t>ゴ</t>
    </rPh>
    <rPh sb="25" eb="27">
      <t>シタマワ</t>
    </rPh>
    <phoneticPr fontId="1"/>
  </si>
  <si>
    <t>※　訓練実施経費は、個々の経費の積み上げであって、公共職業訓練の実施に当たって直接的に必要となる経費のほか、
　  仕様書に記載する業務に要する経費を含めることとする。</t>
    <rPh sb="58" eb="61">
      <t>シヨウショ</t>
    </rPh>
    <rPh sb="62" eb="64">
      <t>キサイ</t>
    </rPh>
    <phoneticPr fontId="1"/>
  </si>
  <si>
    <r>
      <t>※　　　　部分については、仕様書で示した訓練実施経費の上限以上である場合、</t>
    </r>
    <r>
      <rPr>
        <b/>
        <sz val="11"/>
        <rFont val="ＭＳ Ｐゴシック"/>
        <family val="3"/>
        <charset val="128"/>
      </rPr>
      <t>上限単価で提出があったものとする</t>
    </r>
    <rPh sb="5" eb="7">
      <t>ブブン</t>
    </rPh>
    <rPh sb="13" eb="16">
      <t>シヨウショ</t>
    </rPh>
    <rPh sb="17" eb="18">
      <t>シメ</t>
    </rPh>
    <rPh sb="20" eb="22">
      <t>クンレン</t>
    </rPh>
    <rPh sb="22" eb="24">
      <t>ジッシ</t>
    </rPh>
    <rPh sb="24" eb="26">
      <t>ケイヒ</t>
    </rPh>
    <rPh sb="27" eb="29">
      <t>ジョウゲン</t>
    </rPh>
    <rPh sb="29" eb="31">
      <t>イジョウ</t>
    </rPh>
    <rPh sb="34" eb="36">
      <t>バアイ</t>
    </rPh>
    <rPh sb="37" eb="39">
      <t>ジョウゲン</t>
    </rPh>
    <rPh sb="39" eb="41">
      <t>タンカ</t>
    </rPh>
    <rPh sb="42" eb="44">
      <t>テイシュツ</t>
    </rPh>
    <phoneticPr fontId="1"/>
  </si>
  <si>
    <t>令和○○年○○月～○○月</t>
    <rPh sb="0" eb="2">
      <t>レイワ</t>
    </rPh>
    <rPh sb="4" eb="5">
      <t>ネン</t>
    </rPh>
    <rPh sb="7" eb="8">
      <t>ガツ</t>
    </rPh>
    <rPh sb="11" eb="12">
      <t>ガツ</t>
    </rPh>
    <phoneticPr fontId="1"/>
  </si>
  <si>
    <t>○○高等技術専門校　○月開始　○○○科　</t>
    <rPh sb="2" eb="4">
      <t>コウトウ</t>
    </rPh>
    <rPh sb="4" eb="6">
      <t>ギジュツ</t>
    </rPh>
    <rPh sb="6" eb="8">
      <t>センモン</t>
    </rPh>
    <rPh sb="8" eb="9">
      <t>コウ</t>
    </rPh>
    <rPh sb="18" eb="19">
      <t>カ</t>
    </rPh>
    <phoneticPr fontId="1"/>
  </si>
  <si>
    <t>消費税区分</t>
    <rPh sb="0" eb="3">
      <t>ショウヒゼイ</t>
    </rPh>
    <rPh sb="3" eb="5">
      <t>クブン</t>
    </rPh>
    <phoneticPr fontId="1"/>
  </si>
  <si>
    <t>ｈ</t>
    <phoneticPr fontId="1"/>
  </si>
  <si>
    <t>－</t>
    <phoneticPr fontId="1"/>
  </si>
  <si>
    <t>免税事業者との取引</t>
    <rPh sb="0" eb="5">
      <t>メンゼイジギョウシャ</t>
    </rPh>
    <rPh sb="7" eb="9">
      <t>トリヒキ</t>
    </rPh>
    <phoneticPr fontId="1"/>
  </si>
  <si>
    <t>㎡</t>
    <phoneticPr fontId="1"/>
  </si>
  <si>
    <t>パソコン</t>
    <phoneticPr fontId="1"/>
  </si>
  <si>
    <t>ソフト</t>
    <phoneticPr fontId="1"/>
  </si>
  <si>
    <t>プリンタ</t>
    <phoneticPr fontId="1"/>
  </si>
  <si>
    <t>プロジェクタ</t>
    <phoneticPr fontId="1"/>
  </si>
  <si>
    <t>（２）の合計を</t>
    <rPh sb="4" eb="6">
      <t>ゴウケイ</t>
    </rPh>
    <phoneticPr fontId="1"/>
  </si>
  <si>
    <t>と</t>
    <phoneticPr fontId="1"/>
  </si>
  <si>
    <t>※　契約金額については、委託訓練実施要領の改訂に伴い変更となることがあります。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</si>
</sst>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b/>
      <sz val="16"/>
      <name val="ＭＳ Ｐゴシック"/>
      <family val="3"/>
      <charset val="128"/>
    </font>
    <font>
      <sz val="11"/>
      <name val="ＭＳ ゴシック"/>
      <family val="3"/>
      <charset val="128"/>
    </font>
    <font>
      <b/>
      <sz val="11"/>
      <name val="ＭＳ Ｐゴシック"/>
      <family val="3"/>
      <charset val="128"/>
    </font>
  </fonts>
  <fills count="3">
    <fill>
      <patternFill patternType="none"/>
    </fill>
    <fill>
      <patternFill patternType="gray125"/>
    </fill>
    <fill>
      <patternFill patternType="solid">
        <fgColor indexed="1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37">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lignment vertical="center"/>
    </xf>
    <xf numFmtId="0" fontId="0" fillId="0" borderId="2" xfId="0" applyBorder="1" applyAlignment="1">
      <alignment horizontal="right" vertical="center"/>
    </xf>
    <xf numFmtId="0" fontId="0" fillId="0" borderId="0" xfId="0" applyAlignment="1">
      <alignment horizontal="right" vertical="center"/>
    </xf>
    <xf numFmtId="0" fontId="0" fillId="0" borderId="5" xfId="0" applyBorder="1">
      <alignment vertical="center"/>
    </xf>
    <xf numFmtId="0" fontId="0" fillId="0" borderId="0" xfId="0" applyFill="1"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0" xfId="0" applyBorder="1">
      <alignment vertical="center"/>
    </xf>
    <xf numFmtId="0" fontId="0" fillId="0" borderId="1" xfId="0" applyBorder="1" applyAlignment="1">
      <alignment horizontal="right" vertical="center"/>
    </xf>
    <xf numFmtId="0" fontId="0" fillId="0" borderId="0" xfId="0" applyBorder="1" applyAlignment="1">
      <alignment horizontal="left" vertical="center"/>
    </xf>
    <xf numFmtId="0" fontId="0" fillId="0" borderId="0" xfId="0" applyFill="1" applyBorder="1">
      <alignment vertical="center"/>
    </xf>
    <xf numFmtId="0" fontId="0" fillId="0" borderId="0" xfId="0" applyFill="1" applyBorder="1" applyAlignment="1">
      <alignment horizontal="center" vertical="center"/>
    </xf>
    <xf numFmtId="0" fontId="0" fillId="0" borderId="0" xfId="0" applyAlignment="1">
      <alignment vertical="center"/>
    </xf>
    <xf numFmtId="0" fontId="0" fillId="0" borderId="6" xfId="0" applyBorder="1">
      <alignment vertical="center"/>
    </xf>
    <xf numFmtId="0" fontId="0" fillId="2" borderId="7" xfId="0" applyFill="1" applyBorder="1" applyAlignment="1">
      <alignment horizontal="right" vertical="center"/>
    </xf>
    <xf numFmtId="0" fontId="0" fillId="0" borderId="0" xfId="0" applyFont="1" applyBorder="1" applyAlignment="1">
      <alignment horizontal="left" vertical="center"/>
    </xf>
    <xf numFmtId="0" fontId="0" fillId="0" borderId="0" xfId="0" applyFill="1">
      <alignment vertical="center"/>
    </xf>
    <xf numFmtId="0" fontId="0" fillId="0" borderId="2" xfId="0" applyFill="1" applyBorder="1" applyAlignment="1">
      <alignment horizontal="center" vertical="center"/>
    </xf>
    <xf numFmtId="0" fontId="0" fillId="0" borderId="2" xfId="0" applyFill="1" applyBorder="1" applyAlignment="1">
      <alignment horizontal="right" vertical="center"/>
    </xf>
    <xf numFmtId="0" fontId="0" fillId="0" borderId="5" xfId="0" applyFill="1" applyBorder="1" applyAlignment="1">
      <alignment horizontal="center" vertical="center"/>
    </xf>
    <xf numFmtId="0" fontId="0" fillId="0" borderId="2" xfId="0" applyFill="1" applyBorder="1">
      <alignment vertical="center"/>
    </xf>
    <xf numFmtId="0" fontId="0" fillId="0" borderId="0" xfId="0" applyBorder="1" applyAlignment="1">
      <alignment horizontal="left" vertical="center"/>
    </xf>
    <xf numFmtId="0" fontId="3" fillId="0" borderId="0" xfId="0" applyFont="1" applyFill="1" applyAlignment="1">
      <alignment horizontal="lef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2" fillId="0" borderId="0" xfId="0" applyFont="1" applyAlignment="1">
      <alignment horizontal="center" vertical="center"/>
    </xf>
    <xf numFmtId="0" fontId="0" fillId="0" borderId="0" xfId="0" applyAlignment="1">
      <alignment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cellXfs>
  <cellStyles count="1">
    <cellStyle name="標準" xfId="0" builtinId="0"/>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266700</xdr:colOff>
      <xdr:row>37</xdr:row>
      <xdr:rowOff>57150</xdr:rowOff>
    </xdr:from>
    <xdr:to>
      <xdr:col>1</xdr:col>
      <xdr:colOff>447675</xdr:colOff>
      <xdr:row>37</xdr:row>
      <xdr:rowOff>209550</xdr:rowOff>
    </xdr:to>
    <xdr:sp macro="" textlink="">
      <xdr:nvSpPr>
        <xdr:cNvPr id="6210" name="Rectangle 1"/>
        <xdr:cNvSpPr>
          <a:spLocks noChangeArrowheads="1"/>
        </xdr:cNvSpPr>
      </xdr:nvSpPr>
      <xdr:spPr bwMode="auto">
        <a:xfrm>
          <a:off x="952500" y="9220200"/>
          <a:ext cx="180975" cy="152400"/>
        </a:xfrm>
        <a:prstGeom prst="rect">
          <a:avLst/>
        </a:prstGeom>
        <a:solidFill>
          <a:srgbClr val="FFFF00"/>
        </a:solidFill>
        <a:ln w="9525">
          <a:solidFill>
            <a:srgbClr val="000000"/>
          </a:solidFill>
          <a:miter lim="800000"/>
          <a:headEnd/>
          <a:tailEnd/>
        </a:ln>
      </xdr:spPr>
    </xdr:sp>
    <xdr:clientData/>
  </xdr:twoCellAnchor>
  <xdr:twoCellAnchor>
    <xdr:from>
      <xdr:col>5</xdr:col>
      <xdr:colOff>231321</xdr:colOff>
      <xdr:row>3</xdr:row>
      <xdr:rowOff>54430</xdr:rowOff>
    </xdr:from>
    <xdr:to>
      <xdr:col>12</xdr:col>
      <xdr:colOff>884464</xdr:colOff>
      <xdr:row>6</xdr:row>
      <xdr:rowOff>231323</xdr:rowOff>
    </xdr:to>
    <xdr:sp macro="" textlink="">
      <xdr:nvSpPr>
        <xdr:cNvPr id="3" name="角丸四角形 2"/>
        <xdr:cNvSpPr/>
      </xdr:nvSpPr>
      <xdr:spPr>
        <a:xfrm>
          <a:off x="6191250" y="789216"/>
          <a:ext cx="4490357" cy="911678"/>
        </a:xfrm>
        <a:prstGeom prst="roundRect">
          <a:avLst/>
        </a:prstGeom>
        <a:solidFill>
          <a:schemeClr val="accent5">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050">
              <a:solidFill>
                <a:sysClr val="windowText" lastClr="000000"/>
              </a:solidFill>
              <a:latin typeface="+mn-ea"/>
              <a:ea typeface="+mn-ea"/>
            </a:rPr>
            <a:t>留意点</a:t>
          </a:r>
          <a:endParaRPr kumimoji="1" lang="en-US" altLang="ja-JP" sz="1050">
            <a:solidFill>
              <a:sysClr val="windowText" lastClr="000000"/>
            </a:solidFill>
            <a:latin typeface="+mn-ea"/>
            <a:ea typeface="+mn-ea"/>
          </a:endParaRPr>
        </a:p>
        <a:p>
          <a:pPr algn="l">
            <a:lnSpc>
              <a:spcPts val="1300"/>
            </a:lnSpc>
          </a:pPr>
          <a:r>
            <a:rPr kumimoji="1" lang="ja-JP" altLang="en-US" sz="1050" baseline="0">
              <a:solidFill>
                <a:sysClr val="windowText" lastClr="000000"/>
              </a:solidFill>
              <a:latin typeface="+mn-ea"/>
              <a:ea typeface="+mn-ea"/>
            </a:rPr>
            <a:t>　 </a:t>
          </a:r>
          <a:r>
            <a:rPr kumimoji="1" lang="ja-JP" altLang="en-US" sz="1050">
              <a:solidFill>
                <a:sysClr val="windowText" lastClr="000000"/>
              </a:solidFill>
              <a:latin typeface="+mn-ea"/>
              <a:ea typeface="+mn-ea"/>
            </a:rPr>
            <a:t>インボイス制度施行による委託訓練実施事業者の消費税負担の増加について、上限単価の範囲内で訓練実施経費に上乗せできます。</a:t>
          </a:r>
          <a:endParaRPr kumimoji="1" lang="en-US" altLang="ja-JP" sz="1050">
            <a:solidFill>
              <a:sysClr val="windowText" lastClr="000000"/>
            </a:solidFill>
            <a:latin typeface="+mn-ea"/>
            <a:ea typeface="+mn-ea"/>
          </a:endParaRPr>
        </a:p>
        <a:p>
          <a:pPr algn="l">
            <a:lnSpc>
              <a:spcPts val="1400"/>
            </a:lnSpc>
          </a:pPr>
          <a:endParaRPr kumimoji="1" lang="ja-JP" altLang="en-US" sz="1100">
            <a:solidFill>
              <a:sysClr val="windowText" lastClr="000000"/>
            </a:solidFill>
          </a:endParaRPr>
        </a:p>
      </xdr:txBody>
    </xdr:sp>
    <xdr:clientData/>
  </xdr:twoCellAnchor>
  <xdr:twoCellAnchor>
    <xdr:from>
      <xdr:col>2</xdr:col>
      <xdr:colOff>1074965</xdr:colOff>
      <xdr:row>18</xdr:row>
      <xdr:rowOff>68037</xdr:rowOff>
    </xdr:from>
    <xdr:to>
      <xdr:col>3</xdr:col>
      <xdr:colOff>1809750</xdr:colOff>
      <xdr:row>23</xdr:row>
      <xdr:rowOff>190502</xdr:rowOff>
    </xdr:to>
    <xdr:sp macro="" textlink="">
      <xdr:nvSpPr>
        <xdr:cNvPr id="4" name="角丸四角形 3"/>
        <xdr:cNvSpPr/>
      </xdr:nvSpPr>
      <xdr:spPr>
        <a:xfrm>
          <a:off x="2884715" y="4476751"/>
          <a:ext cx="1945821" cy="1347108"/>
        </a:xfrm>
        <a:prstGeom prst="roundRect">
          <a:avLst/>
        </a:prstGeom>
        <a:solidFill>
          <a:schemeClr val="accent5">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200"/>
            </a:lnSpc>
          </a:pPr>
          <a:r>
            <a:rPr kumimoji="1" lang="ja-JP" altLang="en-US" sz="1050">
              <a:solidFill>
                <a:sysClr val="windowText" lastClr="000000"/>
              </a:solidFill>
            </a:rPr>
            <a:t>取引内容または取引の相手方に応じて、「インボイス発行事業者との取引」、「非課税取引、免税事業者との取引」のいずれかを選択。</a:t>
          </a:r>
          <a:endParaRPr kumimoji="1" lang="en-US" altLang="ja-JP" sz="1050">
            <a:solidFill>
              <a:sysClr val="windowText" lastClr="000000"/>
            </a:solidFill>
          </a:endParaRPr>
        </a:p>
      </xdr:txBody>
    </xdr:sp>
    <xdr:clientData/>
  </xdr:twoCellAnchor>
  <xdr:twoCellAnchor>
    <xdr:from>
      <xdr:col>1</xdr:col>
      <xdr:colOff>38100</xdr:colOff>
      <xdr:row>8</xdr:row>
      <xdr:rowOff>0</xdr:rowOff>
    </xdr:from>
    <xdr:to>
      <xdr:col>3</xdr:col>
      <xdr:colOff>1647825</xdr:colOff>
      <xdr:row>12</xdr:row>
      <xdr:rowOff>76200</xdr:rowOff>
    </xdr:to>
    <xdr:sp macro="" textlink="">
      <xdr:nvSpPr>
        <xdr:cNvPr id="6213" name="AutoShape 5"/>
        <xdr:cNvSpPr>
          <a:spLocks noChangeArrowheads="1"/>
        </xdr:cNvSpPr>
      </xdr:nvSpPr>
      <xdr:spPr bwMode="auto">
        <a:xfrm>
          <a:off x="723900" y="1981200"/>
          <a:ext cx="3943350" cy="1066800"/>
        </a:xfrm>
        <a:prstGeom prst="roundRect">
          <a:avLst>
            <a:gd name="adj" fmla="val 12764"/>
          </a:avLst>
        </a:prstGeom>
        <a:noFill/>
        <a:ln w="25400">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1628775</xdr:colOff>
      <xdr:row>10</xdr:row>
      <xdr:rowOff>9525</xdr:rowOff>
    </xdr:from>
    <xdr:to>
      <xdr:col>4</xdr:col>
      <xdr:colOff>47625</xdr:colOff>
      <xdr:row>10</xdr:row>
      <xdr:rowOff>9525</xdr:rowOff>
    </xdr:to>
    <xdr:sp macro="" textlink="">
      <xdr:nvSpPr>
        <xdr:cNvPr id="6214" name="Line 9"/>
        <xdr:cNvSpPr>
          <a:spLocks noChangeShapeType="1"/>
        </xdr:cNvSpPr>
      </xdr:nvSpPr>
      <xdr:spPr bwMode="auto">
        <a:xfrm flipH="1">
          <a:off x="4648200" y="2486025"/>
          <a:ext cx="400050"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68035</xdr:colOff>
      <xdr:row>8</xdr:row>
      <xdr:rowOff>40822</xdr:rowOff>
    </xdr:from>
    <xdr:to>
      <xdr:col>10</xdr:col>
      <xdr:colOff>510988</xdr:colOff>
      <xdr:row>12</xdr:row>
      <xdr:rowOff>113901</xdr:rowOff>
    </xdr:to>
    <xdr:sp macro="" textlink="">
      <xdr:nvSpPr>
        <xdr:cNvPr id="22" name="AutoShape 4"/>
        <xdr:cNvSpPr>
          <a:spLocks noChangeArrowheads="1"/>
        </xdr:cNvSpPr>
      </xdr:nvSpPr>
      <xdr:spPr bwMode="auto">
        <a:xfrm>
          <a:off x="5075464" y="2000251"/>
          <a:ext cx="4035238" cy="1052793"/>
        </a:xfrm>
        <a:prstGeom prst="roundRect">
          <a:avLst>
            <a:gd name="adj" fmla="val 7370"/>
          </a:avLst>
        </a:prstGeom>
        <a:solidFill>
          <a:schemeClr val="accent5">
            <a:lumMod val="20000"/>
            <a:lumOff val="80000"/>
          </a:schemeClr>
        </a:solidFill>
        <a:ln>
          <a:headEnd/>
          <a:tailEnd/>
        </a:ln>
      </xdr:spPr>
      <xdr:style>
        <a:lnRef idx="2">
          <a:schemeClr val="dk1"/>
        </a:lnRef>
        <a:fillRef idx="1">
          <a:schemeClr val="lt1"/>
        </a:fillRef>
        <a:effectRef idx="0">
          <a:schemeClr val="dk1"/>
        </a:effectRef>
        <a:fontRef idx="minor">
          <a:schemeClr val="dk1"/>
        </a:fontRef>
      </xdr:style>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補助金を受けているかについて『有・無』のどちらかを○で囲むこと。</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『有』に○をした場合、補助金欄に金額を記入すること。</a:t>
          </a: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なお、補助金については機器使用量に係る補助金を受けている場合に限る。（人件費、土地建物借料は含まない）</a:t>
          </a: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3</xdr:col>
      <xdr:colOff>1895475</xdr:colOff>
      <xdr:row>12</xdr:row>
      <xdr:rowOff>200025</xdr:rowOff>
    </xdr:from>
    <xdr:to>
      <xdr:col>10</xdr:col>
      <xdr:colOff>95250</xdr:colOff>
      <xdr:row>29</xdr:row>
      <xdr:rowOff>95250</xdr:rowOff>
    </xdr:to>
    <xdr:sp macro="" textlink="">
      <xdr:nvSpPr>
        <xdr:cNvPr id="6216" name="AutoShape 2"/>
        <xdr:cNvSpPr>
          <a:spLocks noChangeArrowheads="1"/>
        </xdr:cNvSpPr>
      </xdr:nvSpPr>
      <xdr:spPr bwMode="auto">
        <a:xfrm>
          <a:off x="4914900" y="3171825"/>
          <a:ext cx="3781425" cy="4105275"/>
        </a:xfrm>
        <a:prstGeom prst="roundRect">
          <a:avLst>
            <a:gd name="adj" fmla="val 5898"/>
          </a:avLst>
        </a:prstGeom>
        <a:noFill/>
        <a:ln w="25400">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421822</xdr:colOff>
      <xdr:row>18</xdr:row>
      <xdr:rowOff>149678</xdr:rowOff>
    </xdr:from>
    <xdr:to>
      <xdr:col>8</xdr:col>
      <xdr:colOff>721179</xdr:colOff>
      <xdr:row>23</xdr:row>
      <xdr:rowOff>204107</xdr:rowOff>
    </xdr:to>
    <xdr:sp macro="" textlink="">
      <xdr:nvSpPr>
        <xdr:cNvPr id="32" name="AutoShape 3"/>
        <xdr:cNvSpPr>
          <a:spLocks noChangeArrowheads="1"/>
        </xdr:cNvSpPr>
      </xdr:nvSpPr>
      <xdr:spPr bwMode="auto">
        <a:xfrm>
          <a:off x="5429251" y="4558392"/>
          <a:ext cx="2694214" cy="1279072"/>
        </a:xfrm>
        <a:prstGeom prst="roundRect">
          <a:avLst>
            <a:gd name="adj" fmla="val 7370"/>
          </a:avLst>
        </a:prstGeom>
        <a:solidFill>
          <a:schemeClr val="accent5">
            <a:lumMod val="20000"/>
            <a:lumOff val="80000"/>
          </a:schemeClr>
        </a:solidFill>
        <a:ln w="25400">
          <a:solidFill>
            <a:srgbClr val="00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実際に必要となる経費を積み上げて計算すること。</a:t>
          </a:r>
        </a:p>
        <a:p>
          <a:pPr marL="0" marR="0" lvl="0" indent="0" algn="l" defTabSz="914400" rtl="0" eaLnBrk="1" fontAlgn="auto" latinLnBrk="0" hangingPunct="1">
            <a:lnSpc>
              <a:spcPts val="13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ＭＳ ゴシック"/>
            <a:ea typeface="ＭＳ ゴシック"/>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経費項目に記入されていない項目についても、概ね関連する項目に含めて積算すること。</a:t>
          </a: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11</xdr:col>
      <xdr:colOff>228600</xdr:colOff>
      <xdr:row>19</xdr:row>
      <xdr:rowOff>0</xdr:rowOff>
    </xdr:from>
    <xdr:to>
      <xdr:col>13</xdr:col>
      <xdr:colOff>219075</xdr:colOff>
      <xdr:row>26</xdr:row>
      <xdr:rowOff>19050</xdr:rowOff>
    </xdr:to>
    <xdr:sp macro="" textlink="">
      <xdr:nvSpPr>
        <xdr:cNvPr id="6218" name="AutoShape 6"/>
        <xdr:cNvSpPr>
          <a:spLocks noChangeArrowheads="1"/>
        </xdr:cNvSpPr>
      </xdr:nvSpPr>
      <xdr:spPr bwMode="auto">
        <a:xfrm>
          <a:off x="9782175" y="4705350"/>
          <a:ext cx="1190625" cy="1752600"/>
        </a:xfrm>
        <a:prstGeom prst="roundRect">
          <a:avLst>
            <a:gd name="adj" fmla="val 12764"/>
          </a:avLst>
        </a:prstGeom>
        <a:noFill/>
        <a:ln w="25400">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504825</xdr:colOff>
      <xdr:row>12</xdr:row>
      <xdr:rowOff>57150</xdr:rowOff>
    </xdr:from>
    <xdr:to>
      <xdr:col>12</xdr:col>
      <xdr:colOff>571500</xdr:colOff>
      <xdr:row>18</xdr:row>
      <xdr:rowOff>238125</xdr:rowOff>
    </xdr:to>
    <xdr:sp macro="" textlink="">
      <xdr:nvSpPr>
        <xdr:cNvPr id="6219" name="Line 7"/>
        <xdr:cNvSpPr>
          <a:spLocks noChangeShapeType="1"/>
        </xdr:cNvSpPr>
      </xdr:nvSpPr>
      <xdr:spPr bwMode="auto">
        <a:xfrm>
          <a:off x="9105900" y="3028950"/>
          <a:ext cx="1266825" cy="1666875"/>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857250</xdr:colOff>
      <xdr:row>34</xdr:row>
      <xdr:rowOff>95251</xdr:rowOff>
    </xdr:from>
    <xdr:to>
      <xdr:col>3</xdr:col>
      <xdr:colOff>1385927</xdr:colOff>
      <xdr:row>36</xdr:row>
      <xdr:rowOff>222277</xdr:rowOff>
    </xdr:to>
    <xdr:sp macro="" textlink="">
      <xdr:nvSpPr>
        <xdr:cNvPr id="13" name="AutoShape 10"/>
        <xdr:cNvSpPr>
          <a:spLocks noChangeArrowheads="1"/>
        </xdr:cNvSpPr>
      </xdr:nvSpPr>
      <xdr:spPr bwMode="auto">
        <a:xfrm>
          <a:off x="2667000" y="8422822"/>
          <a:ext cx="1739713" cy="616884"/>
        </a:xfrm>
        <a:prstGeom prst="roundRect">
          <a:avLst>
            <a:gd name="adj" fmla="val 7370"/>
          </a:avLst>
        </a:prstGeom>
        <a:solidFill>
          <a:schemeClr val="accent5">
            <a:lumMod val="20000"/>
            <a:lumOff val="80000"/>
          </a:schemeClr>
        </a:solidFill>
        <a:ln w="25400">
          <a:solidFill>
            <a:srgbClr val="00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この欄の金額が、仕様書に記載された限度額を超えていないこと。</a:t>
          </a: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Times New Roman"/>
            <a:ea typeface="ＭＳ ゴシック"/>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3</xdr:col>
      <xdr:colOff>1400175</xdr:colOff>
      <xdr:row>35</xdr:row>
      <xdr:rowOff>152400</xdr:rowOff>
    </xdr:from>
    <xdr:to>
      <xdr:col>3</xdr:col>
      <xdr:colOff>1971675</xdr:colOff>
      <xdr:row>35</xdr:row>
      <xdr:rowOff>152400</xdr:rowOff>
    </xdr:to>
    <xdr:sp macro="" textlink="">
      <xdr:nvSpPr>
        <xdr:cNvPr id="6221" name="Line 11"/>
        <xdr:cNvSpPr>
          <a:spLocks noChangeShapeType="1"/>
        </xdr:cNvSpPr>
      </xdr:nvSpPr>
      <xdr:spPr bwMode="auto">
        <a:xfrm>
          <a:off x="4419600" y="8820150"/>
          <a:ext cx="571500" cy="0"/>
        </a:xfrm>
        <a:prstGeom prst="line">
          <a:avLst/>
        </a:prstGeom>
        <a:noFill/>
        <a:ln w="317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44"/>
  <sheetViews>
    <sheetView tabSelected="1" view="pageBreakPreview" zoomScale="70" zoomScaleNormal="100" workbookViewId="0">
      <selection activeCell="M8" sqref="M8"/>
    </sheetView>
  </sheetViews>
  <sheetFormatPr defaultRowHeight="20.100000000000001" customHeight="1" x14ac:dyDescent="0.15"/>
  <cols>
    <col min="2" max="2" width="14.75" customWidth="1"/>
    <col min="3" max="3" width="15.875" customWidth="1"/>
    <col min="4" max="4" width="26" customWidth="1"/>
    <col min="5" max="5" width="12.5" customWidth="1"/>
    <col min="6" max="6" width="3.25" customWidth="1"/>
    <col min="7" max="7" width="12.5" customWidth="1"/>
    <col min="8" max="8" width="3.25" customWidth="1"/>
    <col min="9" max="9" width="12.5" customWidth="1"/>
    <col min="10" max="10" width="3.25" customWidth="1"/>
    <col min="11" max="11" width="12.5" customWidth="1"/>
    <col min="12" max="12" width="3.25" customWidth="1"/>
    <col min="13" max="13" width="12.5" customWidth="1"/>
    <col min="14" max="14" width="3.25" customWidth="1"/>
  </cols>
  <sheetData>
    <row r="3" spans="2:15" ht="19.5" customHeight="1" x14ac:dyDescent="0.15">
      <c r="B3" s="31" t="s">
        <v>27</v>
      </c>
      <c r="C3" s="31"/>
      <c r="D3" s="31"/>
      <c r="E3" s="31"/>
      <c r="F3" s="31"/>
      <c r="G3" s="31"/>
      <c r="H3" s="31"/>
      <c r="I3" s="31"/>
      <c r="J3" s="31"/>
      <c r="K3" s="31"/>
      <c r="L3" s="31"/>
      <c r="M3" s="31"/>
      <c r="N3" s="32"/>
    </row>
    <row r="4" spans="2:15" ht="20.100000000000001" customHeight="1" x14ac:dyDescent="0.15">
      <c r="B4" s="4" t="s">
        <v>0</v>
      </c>
      <c r="C4" s="4"/>
      <c r="D4" s="4"/>
      <c r="E4" s="11"/>
      <c r="F4" s="11"/>
    </row>
    <row r="5" spans="2:15" ht="20.100000000000001" customHeight="1" x14ac:dyDescent="0.15">
      <c r="B5" s="7" t="s">
        <v>26</v>
      </c>
      <c r="C5" s="7" t="s">
        <v>47</v>
      </c>
      <c r="D5" s="7"/>
      <c r="E5" s="11"/>
      <c r="F5" s="11"/>
    </row>
    <row r="6" spans="2:15" ht="20.100000000000001" customHeight="1" x14ac:dyDescent="0.15">
      <c r="B6" s="7" t="s">
        <v>1</v>
      </c>
      <c r="C6" s="7" t="s">
        <v>46</v>
      </c>
      <c r="D6" s="7"/>
      <c r="E6" s="11"/>
      <c r="F6" s="11"/>
    </row>
    <row r="7" spans="2:15" ht="20.100000000000001" customHeight="1" x14ac:dyDescent="0.15">
      <c r="B7" s="7" t="s">
        <v>2</v>
      </c>
      <c r="C7" s="7" t="s">
        <v>25</v>
      </c>
      <c r="D7" s="7"/>
      <c r="E7" s="11"/>
      <c r="F7" s="11"/>
    </row>
    <row r="9" spans="2:15" ht="20.100000000000001" customHeight="1" x14ac:dyDescent="0.15">
      <c r="B9" s="11" t="s">
        <v>32</v>
      </c>
      <c r="C9" s="11"/>
      <c r="D9" s="11"/>
    </row>
    <row r="10" spans="2:15" ht="20.100000000000001" customHeight="1" x14ac:dyDescent="0.15">
      <c r="B10" s="14" t="s">
        <v>33</v>
      </c>
      <c r="C10" s="11"/>
      <c r="D10" s="11"/>
    </row>
    <row r="11" spans="2:15" ht="20.100000000000001" customHeight="1" x14ac:dyDescent="0.15">
      <c r="B11" s="14" t="s">
        <v>38</v>
      </c>
      <c r="C11" s="11"/>
      <c r="D11" s="11"/>
    </row>
    <row r="12" spans="2:15" ht="20.100000000000001" customHeight="1" x14ac:dyDescent="0.15">
      <c r="B12" s="11"/>
      <c r="C12" s="9" t="s">
        <v>34</v>
      </c>
      <c r="D12" s="9"/>
    </row>
    <row r="13" spans="2:15" ht="20.100000000000001" customHeight="1" x14ac:dyDescent="0.15">
      <c r="B13" s="4" t="s">
        <v>36</v>
      </c>
      <c r="C13" s="4"/>
      <c r="D13" s="11"/>
    </row>
    <row r="14" spans="2:15" ht="20.100000000000001" customHeight="1" x14ac:dyDescent="0.15">
      <c r="B14" s="28" t="s">
        <v>3</v>
      </c>
      <c r="C14" s="30"/>
      <c r="D14" s="23" t="s">
        <v>48</v>
      </c>
      <c r="E14" s="28" t="s">
        <v>18</v>
      </c>
      <c r="F14" s="30"/>
      <c r="G14" s="28" t="s">
        <v>19</v>
      </c>
      <c r="H14" s="30"/>
      <c r="I14" s="28" t="s">
        <v>20</v>
      </c>
      <c r="J14" s="30"/>
      <c r="K14" s="33" t="s">
        <v>39</v>
      </c>
      <c r="L14" s="34"/>
      <c r="M14" s="35" t="s">
        <v>35</v>
      </c>
      <c r="N14" s="36"/>
    </row>
    <row r="15" spans="2:15" ht="20.100000000000001" customHeight="1" x14ac:dyDescent="0.15">
      <c r="B15" s="27" t="s">
        <v>4</v>
      </c>
      <c r="C15" s="1" t="s">
        <v>7</v>
      </c>
      <c r="D15" s="21"/>
      <c r="E15" s="5"/>
      <c r="F15" s="3" t="s">
        <v>21</v>
      </c>
      <c r="G15" s="5"/>
      <c r="H15" s="3" t="s">
        <v>49</v>
      </c>
      <c r="I15" s="5" t="s">
        <v>50</v>
      </c>
      <c r="J15" s="3"/>
      <c r="K15" s="22">
        <f>INT(IF(D15=O15,E15*G15*102/100,E15*G15))</f>
        <v>0</v>
      </c>
      <c r="L15" s="23" t="s">
        <v>21</v>
      </c>
      <c r="M15" s="17"/>
      <c r="N15" s="3" t="s">
        <v>21</v>
      </c>
      <c r="O15" t="s">
        <v>51</v>
      </c>
    </row>
    <row r="16" spans="2:15" ht="20.100000000000001" customHeight="1" x14ac:dyDescent="0.15">
      <c r="B16" s="27"/>
      <c r="C16" s="1" t="s">
        <v>7</v>
      </c>
      <c r="D16" s="21"/>
      <c r="E16" s="5"/>
      <c r="F16" s="3" t="s">
        <v>21</v>
      </c>
      <c r="G16" s="5"/>
      <c r="H16" s="3" t="s">
        <v>49</v>
      </c>
      <c r="I16" s="5" t="s">
        <v>50</v>
      </c>
      <c r="J16" s="3"/>
      <c r="K16" s="22">
        <f>INT(IF(D16=O16,E16*G16*102/100,E16*G16))</f>
        <v>0</v>
      </c>
      <c r="L16" s="23" t="s">
        <v>21</v>
      </c>
      <c r="M16" s="17"/>
      <c r="N16" s="3" t="s">
        <v>21</v>
      </c>
      <c r="O16" t="s">
        <v>51</v>
      </c>
    </row>
    <row r="17" spans="2:15" ht="20.100000000000001" customHeight="1" x14ac:dyDescent="0.15">
      <c r="B17" s="27" t="s">
        <v>5</v>
      </c>
      <c r="C17" s="1" t="s">
        <v>8</v>
      </c>
      <c r="D17" s="21"/>
      <c r="E17" s="5"/>
      <c r="F17" s="3" t="s">
        <v>21</v>
      </c>
      <c r="G17" s="5"/>
      <c r="H17" s="3" t="s">
        <v>52</v>
      </c>
      <c r="I17" s="5"/>
      <c r="J17" s="3" t="s">
        <v>23</v>
      </c>
      <c r="K17" s="22">
        <f t="shared" ref="K17:K29" si="0">INT(IF(D17=O17,E17*G17*102/100,E17*G17))</f>
        <v>0</v>
      </c>
      <c r="L17" s="23" t="s">
        <v>21</v>
      </c>
      <c r="M17" s="17"/>
      <c r="N17" s="3" t="s">
        <v>21</v>
      </c>
      <c r="O17" t="s">
        <v>51</v>
      </c>
    </row>
    <row r="18" spans="2:15" ht="20.100000000000001" customHeight="1" x14ac:dyDescent="0.15">
      <c r="B18" s="27"/>
      <c r="C18" s="1" t="s">
        <v>9</v>
      </c>
      <c r="D18" s="21"/>
      <c r="E18" s="5"/>
      <c r="F18" s="3" t="s">
        <v>21</v>
      </c>
      <c r="G18" s="5"/>
      <c r="H18" s="3" t="s">
        <v>52</v>
      </c>
      <c r="I18" s="5"/>
      <c r="J18" s="3" t="s">
        <v>23</v>
      </c>
      <c r="K18" s="22">
        <f t="shared" si="0"/>
        <v>0</v>
      </c>
      <c r="L18" s="23" t="s">
        <v>21</v>
      </c>
      <c r="M18" s="17"/>
      <c r="N18" s="3" t="s">
        <v>21</v>
      </c>
      <c r="O18" t="s">
        <v>51</v>
      </c>
    </row>
    <row r="19" spans="2:15" ht="20.100000000000001" customHeight="1" x14ac:dyDescent="0.15">
      <c r="B19" s="27"/>
      <c r="C19" s="1" t="s">
        <v>10</v>
      </c>
      <c r="D19" s="21"/>
      <c r="E19" s="5"/>
      <c r="F19" s="3" t="s">
        <v>21</v>
      </c>
      <c r="G19" s="5"/>
      <c r="H19" s="3" t="s">
        <v>52</v>
      </c>
      <c r="I19" s="5"/>
      <c r="J19" s="3" t="s">
        <v>23</v>
      </c>
      <c r="K19" s="22">
        <f t="shared" si="0"/>
        <v>0</v>
      </c>
      <c r="L19" s="23" t="s">
        <v>21</v>
      </c>
      <c r="M19" s="17"/>
      <c r="N19" s="3" t="s">
        <v>21</v>
      </c>
      <c r="O19" t="s">
        <v>51</v>
      </c>
    </row>
    <row r="20" spans="2:15" ht="20.100000000000001" customHeight="1" x14ac:dyDescent="0.15">
      <c r="B20" s="27" t="s">
        <v>6</v>
      </c>
      <c r="C20" s="1" t="s">
        <v>53</v>
      </c>
      <c r="D20" s="21"/>
      <c r="E20" s="5"/>
      <c r="F20" s="3" t="s">
        <v>21</v>
      </c>
      <c r="G20" s="5"/>
      <c r="H20" s="3" t="s">
        <v>22</v>
      </c>
      <c r="I20" s="5"/>
      <c r="J20" s="3" t="s">
        <v>23</v>
      </c>
      <c r="K20" s="22">
        <f t="shared" si="0"/>
        <v>0</v>
      </c>
      <c r="L20" s="23" t="s">
        <v>21</v>
      </c>
      <c r="M20" s="2"/>
      <c r="N20" s="3" t="s">
        <v>21</v>
      </c>
      <c r="O20" t="s">
        <v>51</v>
      </c>
    </row>
    <row r="21" spans="2:15" ht="20.100000000000001" customHeight="1" x14ac:dyDescent="0.15">
      <c r="B21" s="27"/>
      <c r="C21" s="1" t="s">
        <v>54</v>
      </c>
      <c r="D21" s="21"/>
      <c r="E21" s="5"/>
      <c r="F21" s="3" t="s">
        <v>21</v>
      </c>
      <c r="G21" s="5"/>
      <c r="H21" s="3" t="s">
        <v>22</v>
      </c>
      <c r="I21" s="5"/>
      <c r="J21" s="3" t="s">
        <v>23</v>
      </c>
      <c r="K21" s="22">
        <f t="shared" si="0"/>
        <v>0</v>
      </c>
      <c r="L21" s="23" t="s">
        <v>21</v>
      </c>
      <c r="M21" s="2"/>
      <c r="N21" s="3" t="s">
        <v>21</v>
      </c>
      <c r="O21" t="s">
        <v>51</v>
      </c>
    </row>
    <row r="22" spans="2:15" ht="20.100000000000001" customHeight="1" x14ac:dyDescent="0.15">
      <c r="B22" s="27"/>
      <c r="C22" s="1" t="s">
        <v>55</v>
      </c>
      <c r="D22" s="21"/>
      <c r="E22" s="5"/>
      <c r="F22" s="3" t="s">
        <v>21</v>
      </c>
      <c r="G22" s="5"/>
      <c r="H22" s="3" t="s">
        <v>22</v>
      </c>
      <c r="I22" s="5"/>
      <c r="J22" s="3" t="s">
        <v>23</v>
      </c>
      <c r="K22" s="22">
        <f t="shared" si="0"/>
        <v>0</v>
      </c>
      <c r="L22" s="23" t="s">
        <v>21</v>
      </c>
      <c r="M22" s="2"/>
      <c r="N22" s="3" t="s">
        <v>21</v>
      </c>
      <c r="O22" t="s">
        <v>51</v>
      </c>
    </row>
    <row r="23" spans="2:15" ht="20.100000000000001" customHeight="1" x14ac:dyDescent="0.15">
      <c r="B23" s="27"/>
      <c r="C23" s="1" t="s">
        <v>56</v>
      </c>
      <c r="D23" s="21"/>
      <c r="E23" s="5"/>
      <c r="F23" s="3" t="s">
        <v>21</v>
      </c>
      <c r="G23" s="5"/>
      <c r="H23" s="3" t="s">
        <v>22</v>
      </c>
      <c r="I23" s="5"/>
      <c r="J23" s="3" t="s">
        <v>23</v>
      </c>
      <c r="K23" s="22">
        <f t="shared" si="0"/>
        <v>0</v>
      </c>
      <c r="L23" s="23" t="s">
        <v>21</v>
      </c>
      <c r="M23" s="2"/>
      <c r="N23" s="3" t="s">
        <v>21</v>
      </c>
      <c r="O23" t="s">
        <v>51</v>
      </c>
    </row>
    <row r="24" spans="2:15" ht="20.100000000000001" customHeight="1" x14ac:dyDescent="0.15">
      <c r="B24" s="27"/>
      <c r="C24" s="1" t="s">
        <v>11</v>
      </c>
      <c r="D24" s="21"/>
      <c r="E24" s="5"/>
      <c r="F24" s="3" t="s">
        <v>21</v>
      </c>
      <c r="G24" s="5"/>
      <c r="H24" s="3" t="s">
        <v>22</v>
      </c>
      <c r="I24" s="5"/>
      <c r="J24" s="3" t="s">
        <v>23</v>
      </c>
      <c r="K24" s="22">
        <f t="shared" si="0"/>
        <v>0</v>
      </c>
      <c r="L24" s="23" t="s">
        <v>21</v>
      </c>
      <c r="M24" s="2"/>
      <c r="N24" s="3" t="s">
        <v>21</v>
      </c>
      <c r="O24" t="s">
        <v>51</v>
      </c>
    </row>
    <row r="25" spans="2:15" ht="20.100000000000001" customHeight="1" x14ac:dyDescent="0.15">
      <c r="B25" s="27"/>
      <c r="C25" s="1" t="s">
        <v>12</v>
      </c>
      <c r="D25" s="21"/>
      <c r="E25" s="5"/>
      <c r="F25" s="3" t="s">
        <v>21</v>
      </c>
      <c r="G25" s="5" t="s">
        <v>50</v>
      </c>
      <c r="H25" s="3"/>
      <c r="I25" s="5"/>
      <c r="J25" s="3" t="s">
        <v>23</v>
      </c>
      <c r="K25" s="22">
        <f>INT(IF(D25=O25,E25*102/100,E25))</f>
        <v>0</v>
      </c>
      <c r="L25" s="23" t="s">
        <v>21</v>
      </c>
      <c r="M25" s="2"/>
      <c r="N25" s="3" t="s">
        <v>21</v>
      </c>
      <c r="O25" t="s">
        <v>51</v>
      </c>
    </row>
    <row r="26" spans="2:15" ht="20.100000000000001" customHeight="1" x14ac:dyDescent="0.15">
      <c r="B26" s="27"/>
      <c r="C26" s="1" t="s">
        <v>13</v>
      </c>
      <c r="D26" s="21"/>
      <c r="E26" s="5"/>
      <c r="F26" s="3" t="s">
        <v>21</v>
      </c>
      <c r="G26" s="5" t="s">
        <v>50</v>
      </c>
      <c r="H26" s="3"/>
      <c r="I26" s="5"/>
      <c r="J26" s="3" t="s">
        <v>23</v>
      </c>
      <c r="K26" s="22">
        <f>INT(IF(D26=O26,E26*102/100,E26))</f>
        <v>0</v>
      </c>
      <c r="L26" s="23" t="s">
        <v>21</v>
      </c>
      <c r="M26" s="2"/>
      <c r="N26" s="3" t="s">
        <v>21</v>
      </c>
      <c r="O26" t="s">
        <v>51</v>
      </c>
    </row>
    <row r="27" spans="2:15" ht="20.100000000000001" customHeight="1" x14ac:dyDescent="0.15">
      <c r="B27" s="27" t="s">
        <v>17</v>
      </c>
      <c r="C27" s="1" t="s">
        <v>14</v>
      </c>
      <c r="D27" s="21"/>
      <c r="E27" s="5"/>
      <c r="F27" s="3" t="s">
        <v>21</v>
      </c>
      <c r="G27" s="5"/>
      <c r="H27" s="3" t="s">
        <v>49</v>
      </c>
      <c r="I27" s="5"/>
      <c r="J27" s="3" t="s">
        <v>23</v>
      </c>
      <c r="K27" s="22">
        <f t="shared" si="0"/>
        <v>0</v>
      </c>
      <c r="L27" s="23" t="s">
        <v>21</v>
      </c>
      <c r="M27" s="17"/>
      <c r="N27" s="3" t="s">
        <v>21</v>
      </c>
      <c r="O27" t="s">
        <v>51</v>
      </c>
    </row>
    <row r="28" spans="2:15" ht="20.100000000000001" customHeight="1" x14ac:dyDescent="0.15">
      <c r="B28" s="27"/>
      <c r="C28" s="1" t="s">
        <v>15</v>
      </c>
      <c r="D28" s="21"/>
      <c r="E28" s="5"/>
      <c r="F28" s="3" t="s">
        <v>21</v>
      </c>
      <c r="G28" s="5"/>
      <c r="H28" s="3"/>
      <c r="I28" s="5"/>
      <c r="J28" s="3" t="s">
        <v>23</v>
      </c>
      <c r="K28" s="22">
        <f t="shared" si="0"/>
        <v>0</v>
      </c>
      <c r="L28" s="23" t="s">
        <v>21</v>
      </c>
      <c r="M28" s="17"/>
      <c r="N28" s="3" t="s">
        <v>21</v>
      </c>
      <c r="O28" t="s">
        <v>51</v>
      </c>
    </row>
    <row r="29" spans="2:15" ht="20.100000000000001" customHeight="1" x14ac:dyDescent="0.15">
      <c r="B29" s="27"/>
      <c r="C29" s="1" t="s">
        <v>16</v>
      </c>
      <c r="D29" s="21"/>
      <c r="E29" s="5"/>
      <c r="F29" s="3" t="s">
        <v>21</v>
      </c>
      <c r="G29" s="5"/>
      <c r="H29" s="3"/>
      <c r="I29" s="5"/>
      <c r="J29" s="3" t="s">
        <v>23</v>
      </c>
      <c r="K29" s="22">
        <f t="shared" si="0"/>
        <v>0</v>
      </c>
      <c r="L29" s="23" t="s">
        <v>21</v>
      </c>
      <c r="M29" s="17"/>
      <c r="N29" s="3" t="s">
        <v>21</v>
      </c>
      <c r="O29" t="s">
        <v>51</v>
      </c>
    </row>
    <row r="30" spans="2:15" ht="20.100000000000001" customHeight="1" x14ac:dyDescent="0.15">
      <c r="G30" s="6"/>
      <c r="I30" s="27" t="s">
        <v>41</v>
      </c>
      <c r="J30" s="27"/>
      <c r="K30" s="24">
        <f>SUM(K15:K29)</f>
        <v>0</v>
      </c>
      <c r="L30" s="23" t="s">
        <v>21</v>
      </c>
      <c r="M30" s="2">
        <f>SUM(M15:M29)</f>
        <v>0</v>
      </c>
      <c r="N30" s="3" t="s">
        <v>21</v>
      </c>
    </row>
    <row r="31" spans="2:15" ht="20.100000000000001" customHeight="1" x14ac:dyDescent="0.15">
      <c r="G31" s="6"/>
      <c r="I31" s="28" t="s">
        <v>42</v>
      </c>
      <c r="J31" s="29"/>
      <c r="K31" s="29"/>
      <c r="L31" s="30"/>
      <c r="M31" s="2">
        <f>K30-M30</f>
        <v>0</v>
      </c>
      <c r="N31" s="3" t="s">
        <v>21</v>
      </c>
    </row>
    <row r="32" spans="2:15" ht="20.100000000000001" customHeight="1" x14ac:dyDescent="0.15">
      <c r="B32" t="s">
        <v>37</v>
      </c>
    </row>
    <row r="33" spans="2:14" ht="20.100000000000001" customHeight="1" x14ac:dyDescent="0.15">
      <c r="B33" s="6"/>
      <c r="C33" s="6"/>
      <c r="D33" s="6" t="s">
        <v>57</v>
      </c>
      <c r="E33" s="12"/>
      <c r="F33" s="9" t="s">
        <v>24</v>
      </c>
      <c r="G33" s="11" t="s">
        <v>58</v>
      </c>
      <c r="H33" s="11"/>
      <c r="I33" s="8"/>
      <c r="J33" s="11"/>
      <c r="K33" s="11"/>
      <c r="L33" s="11"/>
    </row>
    <row r="34" spans="2:14" ht="20.100000000000001" customHeight="1" x14ac:dyDescent="0.15">
      <c r="E34" s="12"/>
      <c r="F34" s="9" t="s">
        <v>23</v>
      </c>
      <c r="G34" s="11" t="s">
        <v>29</v>
      </c>
      <c r="H34" s="11"/>
      <c r="I34" s="11"/>
      <c r="J34" s="11"/>
      <c r="K34" s="11"/>
      <c r="L34" s="11"/>
    </row>
    <row r="35" spans="2:14" ht="20.100000000000001" customHeight="1" thickBot="1" x14ac:dyDescent="0.2">
      <c r="E35" s="10"/>
      <c r="F35" s="9"/>
      <c r="G35" s="11"/>
      <c r="H35" s="11"/>
      <c r="I35" s="11"/>
      <c r="J35" s="11"/>
      <c r="K35" s="11"/>
      <c r="L35" s="11"/>
    </row>
    <row r="36" spans="2:14" ht="20.100000000000001" customHeight="1" thickBot="1" x14ac:dyDescent="0.2">
      <c r="E36" s="18" t="e">
        <f>INT(M31/E34/E33)</f>
        <v>#DIV/0!</v>
      </c>
      <c r="F36" s="15" t="s">
        <v>21</v>
      </c>
      <c r="G36" s="11"/>
      <c r="H36" s="25" t="s">
        <v>30</v>
      </c>
      <c r="I36" s="25"/>
      <c r="J36" s="25"/>
      <c r="K36" s="10" t="e">
        <f>ROUNDDOWN(E36*1.1,0)</f>
        <v>#DIV/0!</v>
      </c>
      <c r="L36" s="9" t="s">
        <v>31</v>
      </c>
    </row>
    <row r="37" spans="2:14" ht="20.100000000000001" customHeight="1" x14ac:dyDescent="0.15">
      <c r="E37" s="19" t="e">
        <f>IF(E36&gt;50000,"上限単価を超えています","")</f>
        <v>#DIV/0!</v>
      </c>
      <c r="F37" s="15"/>
      <c r="G37" s="11"/>
      <c r="H37" s="13"/>
      <c r="I37" s="13"/>
      <c r="J37" s="13"/>
      <c r="K37" s="10"/>
      <c r="L37" s="9"/>
    </row>
    <row r="38" spans="2:14" ht="20.100000000000001" customHeight="1" x14ac:dyDescent="0.15">
      <c r="B38" s="8" t="s">
        <v>45</v>
      </c>
      <c r="I38" s="9"/>
      <c r="J38" s="9"/>
      <c r="K38" s="10"/>
      <c r="L38" s="9"/>
    </row>
    <row r="39" spans="2:14" ht="37.5" customHeight="1" x14ac:dyDescent="0.15">
      <c r="B39" s="26" t="s">
        <v>44</v>
      </c>
      <c r="C39" s="26"/>
      <c r="D39" s="26"/>
      <c r="E39" s="26"/>
      <c r="F39" s="26"/>
      <c r="G39" s="26"/>
      <c r="H39" s="26"/>
      <c r="I39" s="26"/>
      <c r="J39" s="26"/>
      <c r="K39" s="26"/>
      <c r="L39" s="26"/>
      <c r="M39" s="26"/>
      <c r="N39" s="26"/>
    </row>
    <row r="40" spans="2:14" ht="20.100000000000001" customHeight="1" x14ac:dyDescent="0.15">
      <c r="B40" t="s">
        <v>28</v>
      </c>
    </row>
    <row r="41" spans="2:14" ht="20.100000000000001" customHeight="1" x14ac:dyDescent="0.15">
      <c r="B41" t="s">
        <v>40</v>
      </c>
      <c r="C41" s="16"/>
      <c r="D41" s="16"/>
      <c r="E41" s="16"/>
      <c r="F41" s="16"/>
      <c r="G41" s="16"/>
      <c r="H41" s="16"/>
      <c r="I41" s="16"/>
      <c r="J41" s="16"/>
      <c r="K41" s="16"/>
      <c r="L41" s="16"/>
      <c r="M41" s="16"/>
      <c r="N41" s="16"/>
    </row>
    <row r="42" spans="2:14" ht="20.100000000000001" customHeight="1" x14ac:dyDescent="0.15">
      <c r="B42" t="s">
        <v>43</v>
      </c>
    </row>
    <row r="43" spans="2:14" ht="20.100000000000001" customHeight="1" x14ac:dyDescent="0.15">
      <c r="B43" s="20" t="s">
        <v>59</v>
      </c>
      <c r="C43" s="20"/>
      <c r="D43" s="20"/>
      <c r="E43" s="20"/>
      <c r="F43" s="20"/>
      <c r="G43" s="20"/>
      <c r="H43" s="20"/>
      <c r="I43" s="15"/>
      <c r="J43" s="9"/>
      <c r="K43" s="10"/>
      <c r="L43" s="9"/>
    </row>
    <row r="44" spans="2:14" ht="18.75" customHeight="1" x14ac:dyDescent="0.15"/>
  </sheetData>
  <mergeCells count="15">
    <mergeCell ref="B3:N3"/>
    <mergeCell ref="B14:C14"/>
    <mergeCell ref="E14:F14"/>
    <mergeCell ref="G14:H14"/>
    <mergeCell ref="I14:J14"/>
    <mergeCell ref="K14:L14"/>
    <mergeCell ref="M14:N14"/>
    <mergeCell ref="H36:J36"/>
    <mergeCell ref="B39:N39"/>
    <mergeCell ref="B15:B16"/>
    <mergeCell ref="B17:B19"/>
    <mergeCell ref="B20:B26"/>
    <mergeCell ref="B27:B29"/>
    <mergeCell ref="I30:J30"/>
    <mergeCell ref="I31:L31"/>
  </mergeCells>
  <phoneticPr fontId="1"/>
  <conditionalFormatting sqref="K43 E37 K36:K38">
    <cfRule type="expression" dxfId="1" priority="1" stopIfTrue="1">
      <formula>ISERROR($K$36)</formula>
    </cfRule>
  </conditionalFormatting>
  <conditionalFormatting sqref="E36">
    <cfRule type="expression" dxfId="0" priority="2" stopIfTrue="1">
      <formula>ISERROR($E$36)</formula>
    </cfRule>
  </conditionalFormatting>
  <dataValidations count="1">
    <dataValidation type="list" allowBlank="1" showInputMessage="1" showErrorMessage="1" sqref="D15:D29">
      <formula1>"インボイス発行事業者との取引,非課税取引,免税事業者との取引"</formula1>
    </dataValidation>
  </dataValidations>
  <printOptions horizontalCentered="1"/>
  <pageMargins left="0.78740157480314965" right="0.78740157480314965" top="0.98425196850393704" bottom="0.98425196850393704" header="0.51181102362204722" footer="0.51181102362204722"/>
  <pageSetup paperSize="9" scale="62" orientation="portrait" r:id="rId1"/>
  <headerFooter alignWithMargins="0">
    <oddHeader>&amp;R別添様式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経費内訳書</vt:lpstr>
      <vt:lpstr>経費内訳書!Print_Area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2023-11-30T08:53:12Z</cp:lastPrinted>
  <dcterms:created xsi:type="dcterms:W3CDTF">2008-10-16T01:40:11Z</dcterms:created>
  <dcterms:modified xsi:type="dcterms:W3CDTF">2024-11-19T13:51:14Z</dcterms:modified>
</cp:coreProperties>
</file>