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09開札】100_戸切川調節地排水樋門設置工事\公告（簡易型）\100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6-1 " sheetId="53" r:id="rId9"/>
    <sheet name="様式6-2" sheetId="26" r:id="rId10"/>
    <sheet name="様式7 " sheetId="54" r:id="rId11"/>
    <sheet name="様式「技術評価点の通知について」" sheetId="42" r:id="rId12"/>
    <sheet name="様式1-2（記入例）" sheetId="38" r:id="rId13"/>
    <sheet name="様式1-3（記入例）" sheetId="17" r:id="rId14"/>
    <sheet name="様式7(記入例) " sheetId="55" r:id="rId15"/>
    <sheet name="様式7(記入例)  (2)" sheetId="56" r:id="rId16"/>
  </sheets>
  <externalReferences>
    <externalReference r:id="rId17"/>
  </externalReferences>
  <definedNames>
    <definedName name="_xlnm._FilterDatabase" localSheetId="1" hidden="1">'様式1-2'!$A$72:$M$88</definedName>
    <definedName name="_xlnm._FilterDatabase" localSheetId="12" hidden="1">'様式1-2（記入例）'!$A$80:$M$102</definedName>
    <definedName name="_xlnm.Print_Area" localSheetId="11">様式「技術評価点の通知について」!$A$1:$F$23</definedName>
    <definedName name="_xlnm.Print_Area" localSheetId="0">'様式1-1'!$A$1:$I$21</definedName>
    <definedName name="_xlnm.Print_Area" localSheetId="1">'様式1-2'!$A$1:$M$107</definedName>
    <definedName name="_xlnm.Print_Area" localSheetId="12">'様式1-2（記入例）'!$A$1:$M$119</definedName>
    <definedName name="_xlnm.Print_Area" localSheetId="2">'様式1-3'!$A$1:$W$51</definedName>
    <definedName name="_xlnm.Print_Area" localSheetId="13">'様式1-3（記入例）'!$A$1:$U$37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'様式6-1 '!$A$1:$F$22</definedName>
    <definedName name="_xlnm.Print_Area" localSheetId="9">'様式6-2'!$A$1:$C$8</definedName>
    <definedName name="_xlnm.Print_Area" localSheetId="10">'様式7 '!$A$1:$F$13</definedName>
    <definedName name="_xlnm.Print_Area" localSheetId="14">'様式7(記入例) '!$A$1:$F$13</definedName>
    <definedName name="_xlnm.Print_Area" localSheetId="15">'様式7(記入例)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A3" i="8" l="1"/>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<sst xmlns="http://schemas.openxmlformats.org/spreadsheetml/2006/main" count="969" uniqueCount="531">
  <si>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</si>
  <si>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</si>
  <si>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</si>
  <si>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</si>
  <si>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</si>
  <si>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</si>
  <si>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</si>
  <si>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</si>
  <si>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</si>
  <si>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</si>
  <si>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</si>
  <si>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</si>
  <si>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</si>
  <si>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</si>
  <si>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</si>
  <si>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</si>
  <si>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</si>
  <si>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</si>
  <si>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</si>
  <si>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</si>
  <si>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</si>
  <si>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</si>
  <si>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</si>
  <si>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</si>
  <si>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</si>
  <si>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</si>
  <si>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</si>
  <si>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</si>
  <si>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</si>
  <si>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</si>
  <si>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</si>
  <si>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</si>
  <si>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</si>
  <si>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</si>
  <si>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</si>
  <si>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</si>
  <si>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</si>
  <si>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</si>
  <si>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</si>
  <si>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</si>
  <si>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</si>
  <si>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</si>
  <si>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</si>
  <si>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</si>
  <si>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</si>
  <si>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</si>
  <si>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</si>
  <si>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</si>
  <si>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</si>
  <si>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</si>
  <si>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</si>
  <si>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</si>
  <si>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</si>
  <si>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</si>
  <si>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</si>
  <si>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</si>
  <si>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</si>
  <si>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</si>
  <si>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</si>
  <si>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</si>
  <si>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</si>
  <si>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</si>
  <si>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</si>
  <si>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</si>
  <si>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</si>
  <si>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</si>
  <si>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</si>
  <si>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</si>
  <si>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</si>
  <si>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</si>
  <si>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</si>
  <si>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</si>
  <si>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</si>
  <si>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</si>
  <si>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</si>
  <si>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</si>
  <si>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</si>
  <si>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</si>
  <si>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</si>
  <si>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</si>
  <si>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</si>
  <si>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</si>
  <si>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</si>
  <si>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</si>
  <si>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</si>
  <si>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</si>
  <si>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</si>
  <si>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</si>
  <si>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</si>
  <si>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</si>
  <si>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</si>
  <si>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</si>
  <si>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</si>
  <si>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</si>
  <si>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</si>
  <si>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</si>
  <si>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</si>
  <si>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</si>
  <si>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</si>
  <si>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</si>
  <si>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</si>
  <si>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</si>
  <si>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</si>
  <si>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</si>
  <si>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</si>
  <si>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</si>
  <si>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</si>
  <si>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</si>
  <si>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</si>
  <si>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</si>
  <si>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</si>
  <si>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</si>
  <si>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</si>
  <si>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</si>
  <si>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</si>
  <si>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</si>
  <si>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</si>
  <si>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</si>
  <si>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</si>
  <si>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</si>
  <si>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</si>
  <si>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</si>
  <si>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</si>
  <si>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</si>
  <si>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</si>
  <si>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</si>
  <si>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</si>
  <si>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</si>
  <si>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</si>
  <si>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</si>
  <si>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</si>
  <si>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</si>
  <si>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</si>
  <si>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</si>
  <si>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</si>
  <si>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</si>
  <si>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</si>
  <si>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</si>
  <si>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</si>
  <si>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</si>
  <si>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</si>
  <si>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</si>
  <si>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</si>
  <si>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</si>
  <si>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</si>
  <si>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</si>
  <si>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</si>
  <si>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</si>
  <si>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</si>
  <si>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</si>
  <si>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</si>
  <si>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</si>
  <si>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</si>
  <si>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</si>
  <si>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</si>
  <si>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</si>
  <si>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</si>
  <si>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</si>
  <si>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</si>
  <si>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</si>
  <si>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</si>
  <si>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</si>
  <si>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</si>
  <si>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</si>
  <si>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</si>
  <si>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</si>
  <si>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</si>
  <si>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</si>
  <si>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</si>
  <si>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</si>
  <si>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</si>
  <si>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</si>
  <si>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</si>
  <si>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</si>
  <si>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</si>
  <si>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</si>
  <si>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</si>
  <si>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</si>
  <si>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</si>
  <si>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</si>
  <si>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</si>
  <si>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</si>
  <si>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</si>
  <si>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</si>
  <si>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</si>
  <si>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</si>
  <si>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</si>
  <si>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</si>
  <si>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</si>
  <si>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</si>
  <si>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</si>
  <si>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</si>
  <si>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</si>
  <si>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</si>
  <si>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</si>
  <si>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</si>
  <si>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</si>
  <si>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</si>
  <si>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</si>
  <si>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</si>
  <si>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</si>
  <si>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</si>
  <si>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</si>
  <si>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</si>
  <si>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</si>
  <si>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</si>
  <si>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</si>
  <si>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</si>
  <si>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</si>
  <si>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</si>
  <si>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</si>
  <si>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</si>
  <si>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</si>
  <si>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</si>
  <si>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</si>
  <si>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</si>
  <si>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</si>
  <si>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</si>
  <si>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</si>
  <si>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</si>
  <si>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</si>
  <si>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</si>
  <si>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</si>
  <si>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</si>
  <si>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</si>
  <si>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</si>
  <si>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</si>
  <si>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</si>
  <si>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</si>
  <si>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</si>
  <si>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</si>
  <si>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</si>
  <si>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</si>
  <si>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</si>
  <si>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</si>
  <si>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</si>
  <si>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</si>
  <si>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</si>
  <si>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</si>
  <si>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</si>
  <si>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</si>
  <si>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</si>
  <si>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</si>
  <si>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</si>
  <si>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</si>
  <si>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</si>
  <si>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</si>
  <si>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</si>
  <si>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</si>
  <si>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</si>
  <si>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</si>
  <si>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</si>
  <si>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</si>
  <si>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</si>
  <si>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</si>
  <si>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</si>
  <si>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</si>
  <si>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</si>
  <si>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</si>
  <si>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</si>
  <si>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</si>
  <si>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</si>
  <si>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</si>
  <si>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</si>
  <si>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</si>
  <si>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</si>
  <si>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</si>
  <si>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</si>
  <si>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</si>
  <si>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</si>
  <si>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</si>
  <si>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</si>
  <si>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</si>
  <si>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</si>
  <si>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</si>
  <si>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</si>
  <si>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</si>
  <si>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</si>
  <si>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</si>
  <si>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</si>
  <si>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</si>
  <si>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</si>
  <si>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</si>
  <si>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</si>
  <si>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</si>
  <si>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</si>
  <si>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</si>
  <si>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</si>
  <si>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</si>
  <si>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</si>
  <si>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</si>
  <si>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</si>
  <si>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</si>
  <si>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</si>
  <si>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</si>
  <si>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</si>
  <si>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</si>
  <si>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</si>
  <si>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</si>
  <si>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</si>
  <si>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</si>
  <si>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</si>
  <si>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</si>
  <si>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</si>
  <si>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</si>
  <si>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</si>
  <si>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</si>
  <si>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</si>
  <si>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</si>
  <si>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</si>
  <si>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</si>
  <si>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</si>
  <si>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</si>
  <si>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</si>
  <si>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</si>
  <si>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</si>
  <si>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</si>
  <si>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</si>
  <si>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</si>
  <si>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</si>
  <si>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</si>
  <si>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</si>
  <si>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</si>
  <si>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</si>
  <si>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</si>
  <si>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</si>
  <si>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</si>
  <si>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</si>
  <si>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</si>
  <si>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</si>
  <si>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</si>
  <si>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</si>
  <si>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</si>
  <si>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</si>
  <si>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</si>
  <si>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</si>
  <si>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</si>
  <si>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</si>
  <si>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</si>
  <si>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</si>
  <si>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</si>
  <si>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</si>
  <si>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</si>
  <si>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</si>
  <si>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</si>
  <si>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</si>
  <si>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</si>
  <si>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</si>
  <si>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</si>
  <si>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</si>
  <si>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</si>
  <si>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</si>
  <si>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</si>
  <si>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</si>
  <si>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</si>
  <si>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</si>
  <si>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</si>
  <si>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</si>
  <si>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</si>
  <si>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</si>
  <si>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</si>
  <si>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</si>
  <si>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</si>
  <si>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</si>
  <si>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</si>
  <si>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</si>
  <si>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</si>
  <si>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</si>
  <si>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</si>
  <si>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</si>
  <si>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</si>
  <si>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</si>
  <si>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</si>
  <si>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</si>
  <si>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</si>
  <si>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</si>
  <si>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</si>
  <si>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</si>
  <si>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</si>
  <si>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</si>
  <si>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</si>
  <si>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</si>
  <si>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</si>
  <si>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</si>
  <si>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</si>
  <si>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</si>
  <si>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</si>
  <si>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</si>
  <si>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</si>
  <si>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</si>
  <si>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</si>
  <si>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</si>
  <si>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</si>
  <si>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</si>
  <si>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</si>
  <si>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</si>
  <si>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</si>
  <si>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</si>
  <si>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</si>
  <si>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</si>
  <si>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</si>
  <si>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</si>
  <si>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</si>
  <si>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</si>
  <si>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</si>
  <si>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</si>
  <si>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</si>
  <si>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</si>
  <si>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</si>
  <si>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</si>
  <si>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</si>
  <si>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</si>
  <si>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</si>
  <si>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</si>
  <si>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</si>
  <si>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</si>
  <si>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</si>
  <si>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</si>
  <si>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</si>
  <si>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</si>
  <si>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</si>
  <si>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</si>
  <si>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</si>
  <si>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</si>
  <si>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</si>
  <si>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</si>
  <si>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</si>
  <si>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</si>
  <si>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</si>
  <si>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</si>
  <si>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</si>
  <si>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</si>
  <si>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</si>
  <si>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</si>
  <si>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</si>
  <si>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</si>
  <si>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</si>
  <si>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</si>
  <si>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</si>
  <si>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</si>
  <si>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</si>
  <si>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</si>
  <si>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</si>
  <si>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</si>
  <si>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</si>
  <si>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</si>
  <si>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</si>
  <si>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</si>
  <si>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</si>
  <si>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</si>
  <si>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</si>
  <si>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</si>
  <si>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</si>
  <si>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</si>
  <si>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</si>
  <si>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</si>
  <si>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</si>
  <si>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</si>
  <si>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</si>
  <si>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</si>
  <si>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</si>
  <si>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</si>
  <si>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</si>
  <si>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</si>
  <si>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</si>
  <si>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</si>
  <si>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</si>
  <si>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</si>
  <si>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</si>
  <si>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</si>
  <si>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</si>
  <si>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</si>
  <si>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</si>
  <si>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</si>
  <si>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</si>
  <si>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</si>
  <si>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</si>
  <si>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</si>
  <si>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</si>
  <si>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</si>
  <si>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戸切川調節池排水樋門設置工事</t>
  </si>
  <si>
    <t>遠賀郡岡垣町大字戸切</t>
  </si>
  <si>
    <r>
      <t>過去１年間（</t>
    </r>
    <r>
      <rPr>
        <b/>
        <sz val="11"/>
        <color rgb="FFFF0000"/>
        <rFont val="ＭＳ Ｐ明朝"/>
        <family val="1"/>
        <charset val="128"/>
      </rPr>
      <t>令和６年８</t>
    </r>
    <r>
      <rPr>
        <b/>
        <sz val="11"/>
        <color indexed="10"/>
        <rFont val="ＭＳ Ｐ明朝"/>
        <family val="1"/>
        <charset val="128"/>
      </rPr>
      <t>月３０日から令和７年８月２９日まで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</si>
  <si>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</si>
  <si>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</si>
  <si>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</si>
  <si>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</si>
  <si>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</si>
  <si>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コンクリート構造物の品質確保について</t>
  </si>
  <si>
    <t>樋門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</si>
  <si>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</si>
  <si>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</si>
  <si>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</si>
  <si>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</si>
  <si>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</si>
  <si>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</si>
  <si>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</si>
  <si>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</si>
  <si>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</si>
  <si>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</si>
  <si>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</si>
  <si>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</si>
  <si>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</si>
  <si>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主たる営業所の有無（北九州県土整備事務所本所管内）</t>
  </si>
  <si>
    <r>
      <t>同種工事の施工実績</t>
    </r>
    <r>
      <rPr>
        <sz val="9"/>
        <color rgb="FFFF0000"/>
        <rFont val="ＭＳ Ｐ明朝"/>
        <family val="1"/>
        <charset val="128"/>
      </rPr>
      <t>（注５）</t>
    </r>
    <rPh sb="10" eb="11">
      <t>チュウ</t>
    </rPh>
    <phoneticPr fontId="4"/>
  </si>
  <si>
    <t>鉄筋コンクリート構造の樋門・樋管工新設工事で内空断面積1m2以上の施工実績の有無</t>
    <phoneticPr fontId="4"/>
  </si>
  <si>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</si>
  <si>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</si>
  <si>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</si>
  <si>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</si>
  <si>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</si>
  <si>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</si>
  <si>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</si>
  <si>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</si>
  <si>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</si>
  <si>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</si>
  <si>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</si>
  <si>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</si>
  <si>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</si>
  <si>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</si>
  <si>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</si>
  <si>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</si>
  <si>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</si>
  <si>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</si>
  <si>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</si>
  <si>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</si>
  <si>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</si>
  <si>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</si>
  <si>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</si>
  <si>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</si>
  <si>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福岡県（全ての部局を対象とする）、国土交通省九州地方整備局、北九州市又は福岡市発注の工事で、</t>
    </r>
    <r>
      <rPr>
        <sz val="9"/>
        <color indexed="10"/>
        <rFont val="ＭＳ Ｐ明朝"/>
        <family val="1"/>
        <charset val="128"/>
      </rPr>
      <t>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26" eb="730">
      <t>キタキュウシュウシ</t>
    </rPh>
    <rPh sb="730" eb="731">
      <t>マタ</t>
    </rPh>
    <rPh sb="732" eb="735">
      <t>フクオカシ</t>
    </rPh>
    <rPh sb="742" eb="744">
      <t>テッキン</t>
    </rPh>
    <rPh sb="750" eb="752">
      <t>コウゾウ</t>
    </rPh>
    <rPh sb="753" eb="760">
      <t>カセンコウゾウブツコウジ</t>
    </rPh>
    <rPh sb="765" eb="767">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</si>
</sst>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52">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6"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2" xfId="50" applyFont="1" applyBorder="1" applyAlignment="1">
      <alignment horizontal="center" vertical="center"/>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3" xfId="42" applyNumberFormat="1" applyFont="1" applyBorder="1" applyAlignment="1">
      <alignment horizontal="center" vertical="center"/>
    </xf>
    <xf numFmtId="178" fontId="7" fillId="0" borderId="84"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5"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10013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10013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row>
    <row r="2" spans="1:12" ht="30" customHeight="1" thickTop="1" x14ac:dyDescent="0.15">
      <c r="K2" s="372" t="s">
        <v>362</v>
      </c>
    </row>
    <row r="3" spans="1:12" ht="18" thickBot="1" x14ac:dyDescent="0.2">
      <c r="A3" s="382" t="s">
        <v>267</v>
      </c>
      <c r="B3" s="382"/>
      <c r="C3" s="382"/>
      <c r="D3" s="382"/>
      <c r="E3" s="382"/>
      <c r="F3" s="382"/>
      <c r="G3" s="382"/>
      <c r="H3" s="382"/>
      <c r="I3" s="382"/>
      <c r="K3" s="373"/>
    </row>
    <row r="4" spans="1:12" ht="30" customHeight="1" thickTop="1" thickBot="1" x14ac:dyDescent="0.2">
      <c r="A4" s="43"/>
      <c r="B4" s="43"/>
      <c r="C4" s="43"/>
      <c r="D4" s="43"/>
      <c r="E4" s="43"/>
      <c r="F4" s="43"/>
      <c r="G4" s="43"/>
      <c r="H4" s="43"/>
      <c r="I4" s="43"/>
    </row>
    <row r="5" spans="1:12" ht="15" thickTop="1" thickBot="1" x14ac:dyDescent="0.2">
      <c r="H5" s="383" t="s">
        <v>443</v>
      </c>
      <c r="I5" s="383"/>
      <c r="J5" s="44" t="s">
        <v>257</v>
      </c>
      <c r="K5" s="200" t="s">
        <v>344</v>
      </c>
    </row>
    <row r="6" spans="1:12" ht="30" customHeight="1" thickTop="1" x14ac:dyDescent="0.15"/>
    <row r="7" spans="1:12" x14ac:dyDescent="0.15">
      <c r="A7" s="37" t="s">
        <v>251</v>
      </c>
    </row>
    <row r="8" spans="1:12" ht="30" customHeight="1" thickBot="1" x14ac:dyDescent="0.2"/>
    <row r="9" spans="1:12" ht="26.25" customHeight="1" thickTop="1" x14ac:dyDescent="0.15">
      <c r="D9" s="62" t="s">
        <v>373</v>
      </c>
      <c r="E9" s="39"/>
      <c r="F9" s="384" t="s">
        <v>357</v>
      </c>
      <c r="G9" s="384"/>
      <c r="H9" s="384"/>
      <c r="I9" s="384"/>
      <c r="J9" s="45" t="s">
        <v>257</v>
      </c>
      <c r="K9" s="374" t="s">
        <v>447</v>
      </c>
      <c r="L9" s="375"/>
    </row>
    <row r="10" spans="1:12" ht="26.25" customHeight="1" x14ac:dyDescent="0.15">
      <c r="D10" s="62" t="s">
        <v>244</v>
      </c>
      <c r="E10" s="39"/>
      <c r="F10" s="252" t="s">
        <v>358</v>
      </c>
      <c r="G10" s="249"/>
      <c r="H10" s="249"/>
      <c r="I10" s="249"/>
      <c r="J10" s="45" t="s">
        <v>257</v>
      </c>
      <c r="K10" s="376"/>
      <c r="L10" s="377"/>
    </row>
    <row r="11" spans="1:12" ht="26.25" customHeight="1" thickBot="1" x14ac:dyDescent="0.2">
      <c r="D11" s="62" t="s">
        <v>359</v>
      </c>
      <c r="E11" s="39"/>
      <c r="F11" s="385" t="s">
        <v>360</v>
      </c>
      <c r="G11" s="385"/>
      <c r="H11" s="385"/>
      <c r="I11" s="240"/>
      <c r="J11" s="45" t="s">
        <v>257</v>
      </c>
      <c r="K11" s="378"/>
      <c r="L11" s="379"/>
    </row>
    <row r="12" spans="1:12" ht="52.5" customHeight="1" thickTop="1" x14ac:dyDescent="0.15">
      <c r="E12" s="38"/>
      <c r="F12" s="38"/>
    </row>
    <row r="13" spans="1:12" ht="81.75" customHeight="1" x14ac:dyDescent="0.15">
      <c r="A13" s="380" t="s">
        <v>268</v>
      </c>
      <c r="B13" s="380"/>
      <c r="C13" s="380"/>
      <c r="D13" s="380"/>
      <c r="E13" s="380"/>
      <c r="F13" s="380"/>
      <c r="G13" s="380"/>
      <c r="H13" s="380"/>
      <c r="I13" s="380"/>
    </row>
    <row r="14" spans="1:12" x14ac:dyDescent="0.15">
      <c r="A14" s="381" t="s">
        <v>246</v>
      </c>
      <c r="B14" s="381"/>
      <c r="C14" s="381"/>
      <c r="D14" s="381"/>
      <c r="E14" s="381"/>
      <c r="F14" s="381"/>
      <c r="G14" s="381"/>
      <c r="H14" s="381"/>
      <c r="I14" s="381"/>
    </row>
    <row r="15" spans="1:12" ht="45" customHeight="1" x14ac:dyDescent="0.15"/>
    <row r="16" spans="1:12" x14ac:dyDescent="0.15">
      <c r="A16" s="40" t="s">
        <v>249</v>
      </c>
      <c r="B16" s="39" t="s">
        <v>247</v>
      </c>
      <c r="C16" s="39"/>
      <c r="D16" s="251" t="s">
        <v>480</v>
      </c>
      <c r="E16" s="248"/>
      <c r="F16" s="248"/>
      <c r="G16" s="248"/>
      <c r="H16" s="248"/>
      <c r="I16" s="248"/>
    </row>
    <row r="17" spans="1:9" ht="22.5" customHeight="1" x14ac:dyDescent="0.15">
      <c r="D17" s="250"/>
    </row>
    <row r="18" spans="1:9" x14ac:dyDescent="0.15">
      <c r="A18" s="41" t="s">
        <v>250</v>
      </c>
      <c r="B18" s="42" t="s">
        <v>248</v>
      </c>
      <c r="C18" s="42"/>
      <c r="D18" s="251" t="s">
        <v>481</v>
      </c>
      <c r="E18" s="248"/>
      <c r="F18" s="248"/>
      <c r="G18" s="248"/>
      <c r="H18" s="248"/>
      <c r="I18" s="248"/>
    </row>
    <row r="19" spans="1:9" ht="22.5" customHeight="1" x14ac:dyDescent="0.15">
      <c r="D19" s="250"/>
    </row>
    <row r="20" spans="1:9" x14ac:dyDescent="0.15">
      <c r="A20" s="41" t="s">
        <v>278</v>
      </c>
      <c r="B20" s="42" t="s">
        <v>293</v>
      </c>
      <c r="C20" s="42"/>
      <c r="D20" s="254">
        <v>45856</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01" t="s">
        <v>49</v>
      </c>
      <c r="B1" s="701"/>
      <c r="C1" s="701"/>
    </row>
    <row r="2" spans="1:3" ht="22.5" customHeight="1" x14ac:dyDescent="0.15">
      <c r="A2" s="732" t="s">
        <v>58</v>
      </c>
      <c r="B2" s="732"/>
      <c r="C2" s="732"/>
    </row>
    <row r="3" spans="1:3" ht="13.5" customHeight="1" x14ac:dyDescent="0.15">
      <c r="A3" s="707" t="str">
        <f>'様式1-1'!F10</f>
        <v>株式会社○○建設○○支店</v>
      </c>
      <c r="B3" s="707"/>
      <c r="C3" s="707"/>
    </row>
    <row r="4" spans="1:3" ht="22.5" customHeight="1" x14ac:dyDescent="0.15">
      <c r="A4" s="2" t="s">
        <v>42</v>
      </c>
      <c r="B4" s="733"/>
      <c r="C4" s="734"/>
    </row>
    <row r="5" spans="1:3" ht="42" customHeight="1" x14ac:dyDescent="0.15">
      <c r="A5" s="726" t="s">
        <v>463</v>
      </c>
      <c r="B5" s="727"/>
      <c r="C5" s="728"/>
    </row>
    <row r="6" spans="1:3" ht="332.25" customHeight="1" x14ac:dyDescent="0.15">
      <c r="A6" s="723"/>
      <c r="B6" s="724"/>
      <c r="C6" s="725"/>
    </row>
    <row r="7" spans="1:3" ht="16.5" customHeight="1" x14ac:dyDescent="0.15">
      <c r="A7" s="726" t="s">
        <v>383</v>
      </c>
      <c r="B7" s="727"/>
      <c r="C7" s="728"/>
    </row>
    <row r="8" spans="1:3" ht="378" customHeight="1" x14ac:dyDescent="0.15">
      <c r="A8" s="784" t="s">
        <v>384</v>
      </c>
      <c r="B8" s="785"/>
      <c r="C8" s="786"/>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x14ac:dyDescent="0.15">
      <c r="A1" s="788" t="s">
        <v>310</v>
      </c>
      <c r="B1" s="788"/>
      <c r="C1" s="788"/>
      <c r="D1" s="788"/>
      <c r="E1" s="788"/>
      <c r="F1" s="788"/>
      <c r="G1" s="197"/>
      <c r="H1" s="789"/>
      <c r="I1" s="789"/>
    </row>
    <row r="2" spans="1:9" ht="22.5" customHeight="1" x14ac:dyDescent="0.15">
      <c r="A2" s="790" t="s">
        <v>436</v>
      </c>
      <c r="B2" s="790"/>
      <c r="C2" s="790"/>
      <c r="D2" s="790"/>
      <c r="E2" s="790"/>
      <c r="F2" s="790"/>
      <c r="G2" s="60"/>
      <c r="H2" s="789"/>
      <c r="I2" s="789"/>
    </row>
    <row r="3" spans="1:9" ht="16.5" customHeight="1" x14ac:dyDescent="0.15">
      <c r="C3" s="791"/>
      <c r="D3" s="791"/>
      <c r="E3" s="791"/>
      <c r="F3" s="791"/>
      <c r="G3" s="197"/>
      <c r="H3" s="308"/>
      <c r="I3" s="199"/>
    </row>
    <row r="4" spans="1:9" ht="16.5" customHeight="1" x14ac:dyDescent="0.15">
      <c r="B4" s="62"/>
      <c r="C4" s="62" t="s">
        <v>50</v>
      </c>
      <c r="D4" s="787" t="str">
        <f>'様式1-1'!F9</f>
        <v>○○市○○町○○番地</v>
      </c>
      <c r="E4" s="787"/>
      <c r="H4" s="199"/>
      <c r="I4" s="199"/>
    </row>
    <row r="5" spans="1:9" ht="16.5" customHeight="1" x14ac:dyDescent="0.15">
      <c r="B5" s="62"/>
      <c r="C5" s="62" t="s">
        <v>51</v>
      </c>
      <c r="D5" s="787" t="str">
        <f>'様式1-1'!F10</f>
        <v>株式会社○○建設○○支店</v>
      </c>
      <c r="E5" s="787"/>
      <c r="H5" s="199"/>
      <c r="I5" s="199"/>
    </row>
    <row r="6" spans="1:9" ht="16.5" customHeight="1" x14ac:dyDescent="0.15">
      <c r="B6" s="62"/>
      <c r="C6" s="62" t="s">
        <v>52</v>
      </c>
      <c r="D6" s="787" t="str">
        <f>'様式1-1'!F11</f>
        <v>○○　○○</v>
      </c>
      <c r="E6" s="787"/>
      <c r="F6" s="213"/>
      <c r="G6" s="197"/>
      <c r="H6" s="199"/>
      <c r="I6" s="199"/>
    </row>
    <row r="7" spans="1:9" x14ac:dyDescent="0.15">
      <c r="A7" s="798"/>
      <c r="B7" s="798"/>
      <c r="C7" s="798"/>
      <c r="D7" s="798"/>
      <c r="E7" s="798"/>
      <c r="F7" s="798"/>
    </row>
    <row r="8" spans="1:9" ht="27" customHeight="1" x14ac:dyDescent="0.15">
      <c r="A8" s="61" t="s">
        <v>437</v>
      </c>
      <c r="B8" s="799"/>
      <c r="C8" s="800"/>
      <c r="D8" s="61" t="s">
        <v>438</v>
      </c>
      <c r="E8" s="721"/>
      <c r="F8" s="722"/>
    </row>
    <row r="9" spans="1:9" ht="42" customHeight="1" x14ac:dyDescent="0.15">
      <c r="A9" s="792" t="s">
        <v>464</v>
      </c>
      <c r="B9" s="793"/>
      <c r="C9" s="793"/>
      <c r="D9" s="793"/>
      <c r="E9" s="793"/>
      <c r="F9" s="794"/>
      <c r="H9" s="196"/>
    </row>
    <row r="10" spans="1:9" ht="287.25" customHeight="1" x14ac:dyDescent="0.15">
      <c r="A10" s="795"/>
      <c r="B10" s="796"/>
      <c r="C10" s="796"/>
      <c r="D10" s="796"/>
      <c r="E10" s="796"/>
      <c r="F10" s="797"/>
    </row>
    <row r="11" spans="1:9" ht="30" customHeight="1" x14ac:dyDescent="0.15">
      <c r="A11" s="792" t="s">
        <v>439</v>
      </c>
      <c r="B11" s="793"/>
      <c r="C11" s="793"/>
      <c r="D11" s="793"/>
      <c r="E11" s="793"/>
      <c r="F11" s="794"/>
    </row>
    <row r="12" spans="1:9" ht="287.25" customHeight="1" x14ac:dyDescent="0.15">
      <c r="A12" s="795"/>
      <c r="B12" s="796"/>
      <c r="C12" s="796"/>
      <c r="D12" s="796"/>
      <c r="E12" s="796"/>
      <c r="F12" s="797"/>
    </row>
    <row r="13" spans="1:9" x14ac:dyDescent="0.15">
      <c r="A13" s="309" t="s">
        <v>440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03" t="str">
        <f>'様式1-1'!H5</f>
        <v>令和　年　　月　　日</v>
      </c>
      <c r="B1" s="803"/>
      <c r="C1" s="803"/>
      <c r="D1" s="803"/>
      <c r="E1" s="803"/>
      <c r="F1" s="803"/>
      <c r="H1" s="38"/>
    </row>
    <row r="2" spans="1:11" ht="20.25" customHeight="1" x14ac:dyDescent="0.15">
      <c r="D2" s="38"/>
      <c r="E2" s="38"/>
      <c r="F2" s="38"/>
    </row>
    <row r="3" spans="1:11" ht="20.25" customHeight="1" x14ac:dyDescent="0.15">
      <c r="A3" s="242"/>
      <c r="B3" s="243" t="s">
        <v>368</v>
      </c>
      <c r="C3" s="243"/>
      <c r="D3" s="243"/>
      <c r="E3" s="243"/>
      <c r="F3" s="243"/>
    </row>
    <row r="4" spans="1:11" ht="20.25" customHeight="1" x14ac:dyDescent="0.15">
      <c r="D4" s="38"/>
      <c r="E4" s="38"/>
      <c r="F4" s="38"/>
      <c r="I4" s="198"/>
    </row>
    <row r="5" spans="1:11" ht="20.25" customHeight="1" x14ac:dyDescent="0.15">
      <c r="D5" s="38" t="s">
        <v>356</v>
      </c>
      <c r="E5" s="244" t="str">
        <f>'様式1-1'!F9</f>
        <v>○○市○○町○○番地</v>
      </c>
      <c r="H5" s="245"/>
      <c r="I5" s="199"/>
    </row>
    <row r="6" spans="1:11" ht="20.25" customHeight="1" x14ac:dyDescent="0.15">
      <c r="D6" s="38" t="s">
        <v>244</v>
      </c>
      <c r="E6" s="244" t="str">
        <f>'様式1-1'!F10</f>
        <v>株式会社○○建設○○支店</v>
      </c>
      <c r="F6" s="241"/>
      <c r="G6" s="197"/>
      <c r="H6" s="804"/>
      <c r="I6" s="804"/>
    </row>
    <row r="7" spans="1:11" ht="20.25" customHeight="1" x14ac:dyDescent="0.15">
      <c r="D7" s="38" t="s">
        <v>363</v>
      </c>
      <c r="E7" s="244" t="str">
        <f>'様式1-1'!F11</f>
        <v>○○　○○</v>
      </c>
      <c r="H7" s="199"/>
      <c r="I7" s="199"/>
    </row>
    <row r="10" spans="1:11" ht="20.25" customHeight="1" x14ac:dyDescent="0.15">
      <c r="A10" s="382" t="s">
        <v>53</v>
      </c>
      <c r="B10" s="382"/>
      <c r="C10" s="382"/>
      <c r="D10" s="382"/>
      <c r="E10" s="382"/>
      <c r="F10" s="382"/>
    </row>
    <row r="11" spans="1:11" ht="20.25" customHeight="1" thickBot="1" x14ac:dyDescent="0.2">
      <c r="D11" s="38"/>
      <c r="E11" s="38"/>
      <c r="F11" s="38"/>
    </row>
    <row r="12" spans="1:11" ht="20.25" customHeight="1" thickTop="1" x14ac:dyDescent="0.15">
      <c r="D12" s="38"/>
      <c r="E12" s="38"/>
      <c r="F12" s="38"/>
      <c r="H12" s="805" t="s">
        <v>365</v>
      </c>
      <c r="I12" s="806"/>
      <c r="J12" s="806"/>
      <c r="K12" s="807"/>
    </row>
    <row r="13" spans="1:11" ht="20.25" customHeight="1" x14ac:dyDescent="0.15">
      <c r="A13" s="242"/>
      <c r="B13" s="243" t="s">
        <v>366</v>
      </c>
      <c r="C13" s="243"/>
      <c r="D13" s="243"/>
      <c r="E13" s="243"/>
      <c r="F13" s="243"/>
      <c r="H13" s="808"/>
      <c r="I13" s="809"/>
      <c r="J13" s="809"/>
      <c r="K13" s="810"/>
    </row>
    <row r="14" spans="1:11" ht="20.25" customHeight="1" x14ac:dyDescent="0.15">
      <c r="A14" s="242"/>
      <c r="B14" s="243" t="s">
        <v>369</v>
      </c>
      <c r="C14" s="274" t="s">
        <v>375</v>
      </c>
      <c r="D14" s="274" t="s">
        <v>376</v>
      </c>
      <c r="E14" s="274" t="s">
        <v>377</v>
      </c>
      <c r="F14" s="243"/>
      <c r="G14" s="197" t="s">
        <v>314</v>
      </c>
      <c r="H14" s="808"/>
      <c r="I14" s="809"/>
      <c r="J14" s="809"/>
      <c r="K14" s="810"/>
    </row>
    <row r="15" spans="1:11" ht="20.25" customHeight="1" x14ac:dyDescent="0.15">
      <c r="A15" s="273"/>
      <c r="B15" s="243" t="s">
        <v>367</v>
      </c>
      <c r="C15" s="243"/>
      <c r="D15" s="243"/>
      <c r="E15" s="243"/>
      <c r="F15" s="243"/>
      <c r="G15" s="197" t="s">
        <v>314</v>
      </c>
      <c r="H15" s="808"/>
      <c r="I15" s="809"/>
      <c r="J15" s="809"/>
      <c r="K15" s="810"/>
    </row>
    <row r="16" spans="1:11" ht="20.25" customHeight="1" thickBot="1" x14ac:dyDescent="0.2">
      <c r="D16" s="38"/>
      <c r="E16" s="38"/>
      <c r="F16" s="38"/>
      <c r="H16" s="811"/>
      <c r="I16" s="812"/>
      <c r="J16" s="812"/>
      <c r="K16" s="813"/>
    </row>
    <row r="17" spans="1:6" ht="20.25" customHeight="1" thickTop="1" x14ac:dyDescent="0.15">
      <c r="D17" s="38"/>
      <c r="E17" s="38"/>
      <c r="F17" s="38"/>
    </row>
    <row r="18" spans="1:6" ht="20.25" customHeight="1" x14ac:dyDescent="0.15">
      <c r="A18" s="381" t="s">
        <v>245</v>
      </c>
      <c r="B18" s="381"/>
      <c r="C18" s="381"/>
      <c r="D18" s="381"/>
      <c r="E18" s="381"/>
      <c r="F18" s="381"/>
    </row>
    <row r="19" spans="1:6" ht="20.25" customHeight="1" x14ac:dyDescent="0.15">
      <c r="D19" s="38"/>
      <c r="E19" s="38"/>
      <c r="F19" s="38"/>
    </row>
    <row r="20" spans="1:6" ht="20.25" customHeight="1" x14ac:dyDescent="0.15">
      <c r="A20" s="246" t="s">
        <v>249</v>
      </c>
      <c r="B20" s="39" t="s">
        <v>364</v>
      </c>
      <c r="C20" s="801" t="str">
        <f>'様式1-1'!D16</f>
        <v>戸切川調節池排水樋門設置工事</v>
      </c>
      <c r="D20" s="801"/>
      <c r="E20" s="801"/>
      <c r="F20" s="801"/>
    </row>
    <row r="21" spans="1:6" ht="20.25" customHeight="1" x14ac:dyDescent="0.15">
      <c r="A21" s="241"/>
      <c r="D21" s="38"/>
      <c r="E21" s="38"/>
      <c r="F21" s="38"/>
    </row>
    <row r="22" spans="1:6" ht="20.25" customHeight="1" x14ac:dyDescent="0.15">
      <c r="A22" s="247" t="s">
        <v>250</v>
      </c>
      <c r="B22" s="39" t="s">
        <v>59</v>
      </c>
      <c r="C22" s="802" t="str">
        <f>'様式1-1'!D18</f>
        <v>遠賀郡岡垣町大字戸切</v>
      </c>
      <c r="D22" s="802"/>
      <c r="E22" s="802"/>
      <c r="F22" s="802"/>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504" t="s">
        <v>122</v>
      </c>
      <c r="B4" s="505"/>
      <c r="C4" s="506" t="s">
        <v>307</v>
      </c>
      <c r="D4" s="507"/>
      <c r="E4" s="507"/>
      <c r="F4" s="508"/>
      <c r="G4" s="66"/>
      <c r="H4" s="67"/>
      <c r="I4" s="68"/>
      <c r="J4" s="68"/>
      <c r="K4" s="156" t="s">
        <v>293</v>
      </c>
      <c r="L4" s="69" t="s">
        <v>445</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504" t="s">
        <v>134</v>
      </c>
      <c r="B6" s="509"/>
      <c r="C6" s="153" t="s">
        <v>254</v>
      </c>
      <c r="D6" s="509" t="s">
        <v>135</v>
      </c>
      <c r="E6" s="509"/>
      <c r="F6" s="510" t="s">
        <v>30</v>
      </c>
      <c r="G6" s="511"/>
      <c r="H6" s="511"/>
      <c r="I6" s="511"/>
      <c r="J6" s="512"/>
      <c r="K6" s="513" t="s">
        <v>136</v>
      </c>
      <c r="L6" s="72" t="s">
        <v>228</v>
      </c>
      <c r="M6" s="73"/>
    </row>
    <row r="7" spans="1:13" s="70" customFormat="1" ht="21.95" customHeight="1" thickBot="1" x14ac:dyDescent="0.2">
      <c r="A7" s="504" t="s">
        <v>229</v>
      </c>
      <c r="B7" s="515"/>
      <c r="C7" s="153" t="s">
        <v>256</v>
      </c>
      <c r="D7" s="516" t="s">
        <v>137</v>
      </c>
      <c r="E7" s="516"/>
      <c r="F7" s="517" t="s">
        <v>31</v>
      </c>
      <c r="G7" s="518"/>
      <c r="H7" s="518"/>
      <c r="I7" s="518"/>
      <c r="J7" s="519"/>
      <c r="K7" s="514"/>
      <c r="L7" s="74" t="s">
        <v>32</v>
      </c>
      <c r="M7" s="73"/>
    </row>
    <row r="8" spans="1:13" s="71" customFormat="1" ht="8.25" customHeight="1" x14ac:dyDescent="0.15">
      <c r="C8" s="75"/>
      <c r="L8" s="76"/>
    </row>
    <row r="9" spans="1:13" s="71" customFormat="1" ht="15.75" customHeight="1" x14ac:dyDescent="0.15">
      <c r="A9" s="77" t="s">
        <v>280</v>
      </c>
      <c r="C9" s="75"/>
      <c r="L9" s="76"/>
    </row>
    <row r="10" spans="1:13" s="71" customFormat="1" ht="40.5" customHeight="1" thickBot="1" x14ac:dyDescent="0.2">
      <c r="A10" s="528" t="s">
        <v>282</v>
      </c>
      <c r="B10" s="529"/>
      <c r="C10" s="529"/>
      <c r="D10" s="529"/>
      <c r="E10" s="529"/>
      <c r="F10" s="529"/>
      <c r="G10" s="529"/>
      <c r="H10" s="529"/>
      <c r="I10" s="529"/>
      <c r="J10" s="529"/>
      <c r="K10" s="523" t="s">
        <v>64</v>
      </c>
      <c r="L10" s="513"/>
      <c r="M10" s="524"/>
    </row>
    <row r="11" spans="1:13" s="71" customFormat="1" ht="40.5" customHeight="1" thickBot="1" x14ac:dyDescent="0.2">
      <c r="A11" s="530"/>
      <c r="B11" s="531"/>
      <c r="C11" s="531"/>
      <c r="D11" s="531"/>
      <c r="E11" s="531"/>
      <c r="F11" s="531"/>
      <c r="G11" s="531"/>
      <c r="H11" s="531"/>
      <c r="I11" s="531"/>
      <c r="J11" s="531"/>
      <c r="K11" s="525" t="s">
        <v>319</v>
      </c>
      <c r="L11" s="526"/>
      <c r="M11" s="527"/>
    </row>
    <row r="12" spans="1:13" s="71" customFormat="1" ht="8.25" customHeight="1" x14ac:dyDescent="0.15">
      <c r="C12" s="75"/>
      <c r="L12" s="76"/>
    </row>
    <row r="13" spans="1:13" s="78" customFormat="1" ht="15.95" customHeight="1" thickBot="1" x14ac:dyDescent="0.2">
      <c r="A13" s="255" t="s">
        <v>372</v>
      </c>
      <c r="B13" s="256"/>
      <c r="C13" s="256"/>
      <c r="L13" s="79"/>
    </row>
    <row r="14" spans="1:13" s="71" customFormat="1" ht="32.1" customHeight="1" thickBot="1" x14ac:dyDescent="0.2">
      <c r="A14" s="824" t="s">
        <v>138</v>
      </c>
      <c r="B14" s="422"/>
      <c r="C14" s="422"/>
      <c r="D14" s="422"/>
      <c r="E14" s="422"/>
      <c r="F14" s="423"/>
      <c r="G14" s="535" t="s">
        <v>139</v>
      </c>
      <c r="H14" s="536"/>
      <c r="I14" s="537"/>
      <c r="K14" s="523" t="s">
        <v>317</v>
      </c>
      <c r="L14" s="822" t="s">
        <v>306</v>
      </c>
      <c r="M14" s="81"/>
    </row>
    <row r="15" spans="1:13" s="71" customFormat="1" ht="19.5" customHeight="1" thickTop="1" thickBot="1" x14ac:dyDescent="0.2">
      <c r="A15" s="825" t="s">
        <v>240</v>
      </c>
      <c r="B15" s="826"/>
      <c r="C15" s="826"/>
      <c r="D15" s="826"/>
      <c r="E15" s="826"/>
      <c r="F15" s="826"/>
      <c r="G15" s="544" t="s">
        <v>178</v>
      </c>
      <c r="H15" s="545"/>
      <c r="I15" s="546"/>
      <c r="K15" s="821"/>
      <c r="L15" s="541"/>
      <c r="M15" s="66"/>
    </row>
    <row r="16" spans="1:13" s="71" customFormat="1" ht="19.5" customHeight="1" x14ac:dyDescent="0.15">
      <c r="A16" s="480" t="s">
        <v>241</v>
      </c>
      <c r="B16" s="481"/>
      <c r="C16" s="481"/>
      <c r="D16" s="481"/>
      <c r="E16" s="481"/>
      <c r="F16" s="481"/>
      <c r="G16" s="497" t="s">
        <v>178</v>
      </c>
      <c r="H16" s="498"/>
      <c r="I16" s="499"/>
    </row>
    <row r="17" spans="1:13" s="71" customFormat="1" ht="33" customHeight="1" x14ac:dyDescent="0.15">
      <c r="A17" s="500" t="s">
        <v>313</v>
      </c>
      <c r="B17" s="478"/>
      <c r="C17" s="478"/>
      <c r="D17" s="478"/>
      <c r="E17" s="478"/>
      <c r="F17" s="479"/>
      <c r="G17" s="477" t="s">
        <v>178</v>
      </c>
      <c r="H17" s="478"/>
      <c r="I17" s="479"/>
    </row>
    <row r="18" spans="1:13" s="71" customFormat="1" ht="19.5" customHeight="1" x14ac:dyDescent="0.15">
      <c r="A18" s="480" t="s">
        <v>243</v>
      </c>
      <c r="B18" s="481"/>
      <c r="C18" s="481"/>
      <c r="D18" s="481"/>
      <c r="E18" s="481"/>
      <c r="F18" s="481"/>
      <c r="G18" s="497" t="s">
        <v>178</v>
      </c>
      <c r="H18" s="498"/>
      <c r="I18" s="499"/>
    </row>
    <row r="19" spans="1:13" s="71" customFormat="1" ht="19.5" customHeight="1" thickBot="1" x14ac:dyDescent="0.2">
      <c r="A19" s="480" t="s">
        <v>242</v>
      </c>
      <c r="B19" s="481"/>
      <c r="C19" s="481"/>
      <c r="D19" s="481"/>
      <c r="E19" s="481"/>
      <c r="F19" s="481"/>
      <c r="G19" s="520" t="s">
        <v>178</v>
      </c>
      <c r="H19" s="521"/>
      <c r="I19" s="522"/>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23"/>
      <c r="E21" s="823"/>
      <c r="F21" s="823"/>
      <c r="G21" s="823"/>
      <c r="H21" s="823"/>
      <c r="I21" s="823"/>
      <c r="J21" s="823"/>
      <c r="K21" s="823"/>
      <c r="L21" s="823"/>
      <c r="M21" s="823"/>
    </row>
    <row r="22" spans="1:13" s="70" customFormat="1" ht="15.95" customHeight="1" x14ac:dyDescent="0.15">
      <c r="A22" s="429" t="s">
        <v>141</v>
      </c>
      <c r="B22" s="430"/>
      <c r="C22" s="490"/>
      <c r="D22" s="433" t="s">
        <v>239</v>
      </c>
      <c r="E22" s="434"/>
      <c r="F22" s="470" t="s">
        <v>139</v>
      </c>
      <c r="G22" s="471"/>
      <c r="H22" s="472"/>
      <c r="I22" s="422" t="s">
        <v>142</v>
      </c>
      <c r="J22" s="422"/>
      <c r="K22" s="422"/>
      <c r="L22" s="422"/>
      <c r="M22" s="423"/>
    </row>
    <row r="23" spans="1:13" s="70" customFormat="1" ht="15.95" customHeight="1" thickBot="1" x14ac:dyDescent="0.2">
      <c r="A23" s="431"/>
      <c r="B23" s="432"/>
      <c r="C23" s="491"/>
      <c r="D23" s="80" t="s">
        <v>143</v>
      </c>
      <c r="E23" s="80" t="s">
        <v>144</v>
      </c>
      <c r="F23" s="473"/>
      <c r="G23" s="474"/>
      <c r="H23" s="475"/>
      <c r="I23" s="424"/>
      <c r="J23" s="424"/>
      <c r="K23" s="424"/>
      <c r="L23" s="424"/>
      <c r="M23" s="425"/>
    </row>
    <row r="24" spans="1:13" ht="21" customHeight="1" thickTop="1" x14ac:dyDescent="0.15">
      <c r="A24" s="418" t="s">
        <v>272</v>
      </c>
      <c r="B24" s="418"/>
      <c r="C24" s="418"/>
      <c r="D24" s="94"/>
      <c r="E24" s="94" t="s">
        <v>11</v>
      </c>
      <c r="F24" s="465" t="s">
        <v>179</v>
      </c>
      <c r="G24" s="466"/>
      <c r="H24" s="467"/>
      <c r="I24" s="492"/>
      <c r="J24" s="493"/>
      <c r="K24" s="493"/>
      <c r="L24" s="493"/>
      <c r="M24" s="494"/>
    </row>
    <row r="25" spans="1:13" ht="21" customHeight="1" x14ac:dyDescent="0.15">
      <c r="A25" s="441" t="s">
        <v>145</v>
      </c>
      <c r="B25" s="441"/>
      <c r="C25" s="441"/>
      <c r="D25" s="95"/>
      <c r="E25" s="96" t="s">
        <v>12</v>
      </c>
      <c r="F25" s="482" t="s">
        <v>179</v>
      </c>
      <c r="G25" s="483"/>
      <c r="H25" s="484"/>
      <c r="I25" s="495" t="s">
        <v>273</v>
      </c>
      <c r="J25" s="495"/>
      <c r="K25" s="495"/>
      <c r="L25" s="495"/>
      <c r="M25" s="496"/>
    </row>
    <row r="26" spans="1:13" s="71" customFormat="1" ht="21" customHeight="1" x14ac:dyDescent="0.15">
      <c r="A26" s="441" t="s">
        <v>60</v>
      </c>
      <c r="B26" s="441"/>
      <c r="C26" s="441"/>
      <c r="D26" s="95"/>
      <c r="E26" s="96" t="s">
        <v>11</v>
      </c>
      <c r="F26" s="482" t="s">
        <v>179</v>
      </c>
      <c r="G26" s="483"/>
      <c r="H26" s="484"/>
      <c r="I26" s="393" t="s">
        <v>275</v>
      </c>
      <c r="J26" s="393"/>
      <c r="K26" s="393"/>
      <c r="L26" s="393"/>
      <c r="M26" s="394"/>
    </row>
    <row r="27" spans="1:13" s="71" customFormat="1" ht="21" customHeight="1" x14ac:dyDescent="0.15">
      <c r="A27" s="418" t="s">
        <v>61</v>
      </c>
      <c r="B27" s="418"/>
      <c r="C27" s="418"/>
      <c r="D27" s="97"/>
      <c r="E27" s="94" t="s">
        <v>13</v>
      </c>
      <c r="F27" s="482" t="s">
        <v>179</v>
      </c>
      <c r="G27" s="483"/>
      <c r="H27" s="484"/>
      <c r="I27" s="122"/>
      <c r="J27" s="122"/>
      <c r="K27" s="122"/>
      <c r="L27" s="122"/>
      <c r="M27" s="155"/>
    </row>
    <row r="28" spans="1:13" ht="21" customHeight="1" x14ac:dyDescent="0.15">
      <c r="A28" s="418" t="s">
        <v>288</v>
      </c>
      <c r="B28" s="418"/>
      <c r="C28" s="418"/>
      <c r="D28" s="97"/>
      <c r="E28" s="94" t="s">
        <v>14</v>
      </c>
      <c r="F28" s="482" t="s">
        <v>179</v>
      </c>
      <c r="G28" s="483"/>
      <c r="H28" s="484"/>
      <c r="I28" s="122"/>
      <c r="J28" s="122"/>
      <c r="K28" s="122"/>
      <c r="L28" s="122"/>
      <c r="M28" s="155"/>
    </row>
    <row r="29" spans="1:13" ht="21" customHeight="1" x14ac:dyDescent="0.15">
      <c r="A29" s="418" t="s">
        <v>62</v>
      </c>
      <c r="B29" s="418"/>
      <c r="C29" s="418"/>
      <c r="D29" s="97"/>
      <c r="E29" s="94" t="s">
        <v>15</v>
      </c>
      <c r="F29" s="482" t="s">
        <v>179</v>
      </c>
      <c r="G29" s="483"/>
      <c r="H29" s="484"/>
      <c r="I29" s="122"/>
      <c r="J29" s="122"/>
      <c r="K29" s="122"/>
      <c r="L29" s="122"/>
      <c r="M29" s="155"/>
    </row>
    <row r="30" spans="1:13" ht="21" customHeight="1" x14ac:dyDescent="0.15">
      <c r="A30" s="417" t="s">
        <v>298</v>
      </c>
      <c r="B30" s="406"/>
      <c r="C30" s="406"/>
      <c r="D30" s="97"/>
      <c r="E30" s="94" t="s">
        <v>18</v>
      </c>
      <c r="F30" s="398" t="s">
        <v>179</v>
      </c>
      <c r="G30" s="399"/>
      <c r="H30" s="400"/>
      <c r="I30" s="407" t="s">
        <v>308</v>
      </c>
      <c r="J30" s="407"/>
      <c r="K30" s="407"/>
      <c r="L30" s="407"/>
      <c r="M30" s="408"/>
    </row>
    <row r="31" spans="1:13" ht="21" customHeight="1" x14ac:dyDescent="0.15">
      <c r="A31" s="125"/>
      <c r="B31" s="501" t="s">
        <v>290</v>
      </c>
      <c r="C31" s="502"/>
      <c r="D31" s="115"/>
      <c r="E31" s="101" t="s">
        <v>259</v>
      </c>
      <c r="F31" s="403" t="s">
        <v>320</v>
      </c>
      <c r="G31" s="404"/>
      <c r="H31" s="405"/>
      <c r="I31" s="411"/>
      <c r="J31" s="411"/>
      <c r="K31" s="411"/>
      <c r="L31" s="411"/>
      <c r="M31" s="412"/>
    </row>
    <row r="32" spans="1:13" ht="21" customHeight="1" x14ac:dyDescent="0.15">
      <c r="A32" s="418" t="s">
        <v>460</v>
      </c>
      <c r="B32" s="418"/>
      <c r="C32" s="418"/>
      <c r="D32" s="97"/>
      <c r="E32" s="94" t="s">
        <v>17</v>
      </c>
      <c r="F32" s="403" t="s">
        <v>320</v>
      </c>
      <c r="G32" s="404"/>
      <c r="H32" s="405"/>
      <c r="I32" s="313"/>
      <c r="J32" s="313"/>
      <c r="K32" s="313"/>
      <c r="L32" s="313"/>
      <c r="M32" s="314"/>
    </row>
    <row r="33" spans="1:13" ht="21" customHeight="1" x14ac:dyDescent="0.15">
      <c r="A33" s="476" t="s">
        <v>165</v>
      </c>
      <c r="B33" s="476"/>
      <c r="C33" s="476"/>
      <c r="D33" s="101"/>
      <c r="E33" s="101" t="s">
        <v>11</v>
      </c>
      <c r="F33" s="403" t="s">
        <v>320</v>
      </c>
      <c r="G33" s="404"/>
      <c r="H33" s="405"/>
      <c r="I33" s="411"/>
      <c r="J33" s="411"/>
      <c r="K33" s="411"/>
      <c r="L33" s="411"/>
      <c r="M33" s="412"/>
    </row>
    <row r="34" spans="1:13" ht="36.75" customHeight="1" x14ac:dyDescent="0.15">
      <c r="A34" s="820" t="s">
        <v>292</v>
      </c>
      <c r="B34" s="476"/>
      <c r="C34" s="476"/>
      <c r="D34" s="101"/>
      <c r="E34" s="101" t="s">
        <v>11</v>
      </c>
      <c r="F34" s="403" t="s">
        <v>320</v>
      </c>
      <c r="G34" s="404"/>
      <c r="H34" s="405"/>
      <c r="I34" s="393" t="s">
        <v>456</v>
      </c>
      <c r="J34" s="393"/>
      <c r="K34" s="393"/>
      <c r="L34" s="393"/>
      <c r="M34" s="394"/>
    </row>
    <row r="35" spans="1:13" ht="30" customHeight="1" x14ac:dyDescent="0.15">
      <c r="A35" s="476" t="s">
        <v>166</v>
      </c>
      <c r="B35" s="476"/>
      <c r="C35" s="476"/>
      <c r="D35" s="101"/>
      <c r="E35" s="101" t="s">
        <v>11</v>
      </c>
      <c r="F35" s="403" t="s">
        <v>320</v>
      </c>
      <c r="G35" s="404"/>
      <c r="H35" s="405"/>
      <c r="I35" s="468" t="s">
        <v>378</v>
      </c>
      <c r="J35" s="468"/>
      <c r="K35" s="468"/>
      <c r="L35" s="468"/>
      <c r="M35" s="469"/>
    </row>
    <row r="36" spans="1:13" s="289" customFormat="1" ht="21" customHeight="1" thickBot="1" x14ac:dyDescent="0.2">
      <c r="A36" s="814" t="s">
        <v>385</v>
      </c>
      <c r="B36" s="814"/>
      <c r="C36" s="814"/>
      <c r="D36" s="287"/>
      <c r="E36" s="288" t="s">
        <v>17</v>
      </c>
      <c r="F36" s="815" t="s">
        <v>179</v>
      </c>
      <c r="G36" s="816"/>
      <c r="H36" s="817"/>
      <c r="I36" s="818" t="s">
        <v>386</v>
      </c>
      <c r="J36" s="818"/>
      <c r="K36" s="818"/>
      <c r="L36" s="818"/>
      <c r="M36" s="819"/>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29" t="s">
        <v>141</v>
      </c>
      <c r="B39" s="430"/>
      <c r="C39" s="430"/>
      <c r="D39" s="433" t="s">
        <v>239</v>
      </c>
      <c r="E39" s="434"/>
      <c r="F39" s="470" t="s">
        <v>139</v>
      </c>
      <c r="G39" s="471"/>
      <c r="H39" s="472"/>
      <c r="I39" s="422" t="s">
        <v>142</v>
      </c>
      <c r="J39" s="422"/>
      <c r="K39" s="422"/>
      <c r="L39" s="422"/>
      <c r="M39" s="423"/>
    </row>
    <row r="40" spans="1:13" s="70" customFormat="1" ht="15.95" customHeight="1" thickBot="1" x14ac:dyDescent="0.2">
      <c r="A40" s="431"/>
      <c r="B40" s="432"/>
      <c r="C40" s="432"/>
      <c r="D40" s="98" t="s">
        <v>143</v>
      </c>
      <c r="E40" s="92" t="s">
        <v>144</v>
      </c>
      <c r="F40" s="473"/>
      <c r="G40" s="474"/>
      <c r="H40" s="475"/>
      <c r="I40" s="424"/>
      <c r="J40" s="424"/>
      <c r="K40" s="424"/>
      <c r="L40" s="424"/>
      <c r="M40" s="425"/>
    </row>
    <row r="41" spans="1:13" s="75" customFormat="1" ht="21" customHeight="1" thickTop="1" x14ac:dyDescent="0.15">
      <c r="A41" s="463" t="s">
        <v>232</v>
      </c>
      <c r="B41" s="464"/>
      <c r="C41" s="464"/>
      <c r="D41" s="99" t="s">
        <v>16</v>
      </c>
      <c r="E41" s="99" t="s">
        <v>16</v>
      </c>
      <c r="F41" s="465" t="s">
        <v>179</v>
      </c>
      <c r="G41" s="466"/>
      <c r="H41" s="467"/>
      <c r="I41" s="426" t="s">
        <v>459</v>
      </c>
      <c r="J41" s="426"/>
      <c r="K41" s="426"/>
      <c r="L41" s="426"/>
      <c r="M41" s="427"/>
    </row>
    <row r="42" spans="1:13" s="75" customFormat="1" ht="21" customHeight="1" x14ac:dyDescent="0.15">
      <c r="A42" s="100"/>
      <c r="B42" s="449" t="s">
        <v>146</v>
      </c>
      <c r="C42" s="450"/>
      <c r="D42" s="101"/>
      <c r="E42" s="102" t="s">
        <v>147</v>
      </c>
      <c r="F42" s="403" t="s">
        <v>320</v>
      </c>
      <c r="G42" s="404"/>
      <c r="H42" s="405"/>
      <c r="I42" s="409"/>
      <c r="J42" s="409"/>
      <c r="K42" s="409"/>
      <c r="L42" s="409"/>
      <c r="M42" s="410"/>
    </row>
    <row r="43" spans="1:13" s="75" customFormat="1" ht="21" customHeight="1" x14ac:dyDescent="0.15">
      <c r="A43" s="100"/>
      <c r="B43" s="449" t="s">
        <v>148</v>
      </c>
      <c r="C43" s="450"/>
      <c r="D43" s="101"/>
      <c r="E43" s="101" t="s">
        <v>17</v>
      </c>
      <c r="F43" s="403" t="s">
        <v>320</v>
      </c>
      <c r="G43" s="404"/>
      <c r="H43" s="405"/>
      <c r="I43" s="409"/>
      <c r="J43" s="409"/>
      <c r="K43" s="409"/>
      <c r="L43" s="409"/>
      <c r="M43" s="410"/>
    </row>
    <row r="44" spans="1:13" s="75" customFormat="1" ht="21" customHeight="1" x14ac:dyDescent="0.15">
      <c r="A44" s="100"/>
      <c r="B44" s="449" t="s">
        <v>149</v>
      </c>
      <c r="C44" s="450"/>
      <c r="D44" s="101"/>
      <c r="E44" s="101" t="s">
        <v>18</v>
      </c>
      <c r="F44" s="403" t="s">
        <v>180</v>
      </c>
      <c r="G44" s="404"/>
      <c r="H44" s="405"/>
      <c r="I44" s="409"/>
      <c r="J44" s="409"/>
      <c r="K44" s="409"/>
      <c r="L44" s="409"/>
      <c r="M44" s="410"/>
    </row>
    <row r="45" spans="1:13" s="75" customFormat="1" ht="21" customHeight="1" x14ac:dyDescent="0.15">
      <c r="A45" s="100"/>
      <c r="B45" s="449" t="s">
        <v>150</v>
      </c>
      <c r="C45" s="450"/>
      <c r="D45" s="101"/>
      <c r="E45" s="101" t="s">
        <v>19</v>
      </c>
      <c r="F45" s="403" t="s">
        <v>320</v>
      </c>
      <c r="G45" s="404"/>
      <c r="H45" s="405"/>
      <c r="I45" s="409"/>
      <c r="J45" s="409"/>
      <c r="K45" s="409"/>
      <c r="L45" s="409"/>
      <c r="M45" s="410"/>
    </row>
    <row r="46" spans="1:13" s="75" customFormat="1" ht="21" customHeight="1" thickBot="1" x14ac:dyDescent="0.2">
      <c r="A46" s="103"/>
      <c r="B46" s="415" t="s">
        <v>297</v>
      </c>
      <c r="C46" s="416"/>
      <c r="D46" s="101"/>
      <c r="E46" s="101" t="s">
        <v>158</v>
      </c>
      <c r="F46" s="460" t="s">
        <v>180</v>
      </c>
      <c r="G46" s="461"/>
      <c r="H46" s="462"/>
      <c r="I46" s="411"/>
      <c r="J46" s="411"/>
      <c r="K46" s="411"/>
      <c r="L46" s="411"/>
      <c r="M46" s="412"/>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29" t="s">
        <v>151</v>
      </c>
      <c r="B49" s="430"/>
      <c r="C49" s="430"/>
      <c r="D49" s="433" t="s">
        <v>239</v>
      </c>
      <c r="E49" s="434"/>
      <c r="F49" s="435" t="s">
        <v>139</v>
      </c>
      <c r="G49" s="435"/>
      <c r="H49" s="435"/>
      <c r="I49" s="422" t="s">
        <v>142</v>
      </c>
      <c r="J49" s="422"/>
      <c r="K49" s="422"/>
      <c r="L49" s="422"/>
      <c r="M49" s="423"/>
    </row>
    <row r="50" spans="1:13" s="70" customFormat="1" ht="15.95" customHeight="1" thickBot="1" x14ac:dyDescent="0.2">
      <c r="A50" s="431"/>
      <c r="B50" s="432"/>
      <c r="C50" s="432"/>
      <c r="D50" s="93" t="s">
        <v>143</v>
      </c>
      <c r="E50" s="80" t="s">
        <v>144</v>
      </c>
      <c r="F50" s="208" t="s">
        <v>152</v>
      </c>
      <c r="G50" s="209" t="s">
        <v>153</v>
      </c>
      <c r="H50" s="209" t="s">
        <v>154</v>
      </c>
      <c r="I50" s="424"/>
      <c r="J50" s="424"/>
      <c r="K50" s="424"/>
      <c r="L50" s="424"/>
      <c r="M50" s="425"/>
    </row>
    <row r="51" spans="1:13" s="75" customFormat="1" ht="21" customHeight="1" thickTop="1" x14ac:dyDescent="0.15">
      <c r="A51" s="441" t="s">
        <v>155</v>
      </c>
      <c r="B51" s="441"/>
      <c r="C51" s="459"/>
      <c r="D51" s="111"/>
      <c r="E51" s="112"/>
      <c r="F51" s="203" t="s">
        <v>69</v>
      </c>
      <c r="G51" s="206" t="s">
        <v>70</v>
      </c>
      <c r="H51" s="207" t="s">
        <v>321</v>
      </c>
      <c r="I51" s="446" t="s">
        <v>156</v>
      </c>
      <c r="J51" s="446"/>
      <c r="K51" s="446"/>
      <c r="L51" s="446"/>
      <c r="M51" s="447"/>
    </row>
    <row r="52" spans="1:13" s="75" customFormat="1" ht="30" customHeight="1" x14ac:dyDescent="0.15">
      <c r="A52" s="448" t="s">
        <v>157</v>
      </c>
      <c r="B52" s="418"/>
      <c r="C52" s="395"/>
      <c r="D52" s="97" t="s">
        <v>15</v>
      </c>
      <c r="E52" s="94" t="s">
        <v>15</v>
      </c>
      <c r="F52" s="258" t="s">
        <v>179</v>
      </c>
      <c r="G52" s="259" t="s">
        <v>179</v>
      </c>
      <c r="H52" s="260" t="s">
        <v>179</v>
      </c>
      <c r="I52" s="437" t="s">
        <v>465</v>
      </c>
      <c r="J52" s="407"/>
      <c r="K52" s="407"/>
      <c r="L52" s="407"/>
      <c r="M52" s="408"/>
    </row>
    <row r="53" spans="1:13" s="75" customFormat="1" ht="30" customHeight="1" x14ac:dyDescent="0.15">
      <c r="A53" s="114"/>
      <c r="B53" s="449" t="s">
        <v>146</v>
      </c>
      <c r="C53" s="450"/>
      <c r="D53" s="115"/>
      <c r="E53" s="101" t="s">
        <v>147</v>
      </c>
      <c r="F53" s="262" t="s">
        <v>320</v>
      </c>
      <c r="G53" s="117" t="s">
        <v>179</v>
      </c>
      <c r="H53" s="205" t="s">
        <v>63</v>
      </c>
      <c r="I53" s="438"/>
      <c r="J53" s="409"/>
      <c r="K53" s="409"/>
      <c r="L53" s="409"/>
      <c r="M53" s="410"/>
    </row>
    <row r="54" spans="1:13" s="75" customFormat="1" ht="30" customHeight="1" x14ac:dyDescent="0.15">
      <c r="A54" s="114"/>
      <c r="B54" s="449" t="s">
        <v>148</v>
      </c>
      <c r="C54" s="450"/>
      <c r="D54" s="115"/>
      <c r="E54" s="101" t="s">
        <v>17</v>
      </c>
      <c r="F54" s="262" t="s">
        <v>320</v>
      </c>
      <c r="G54" s="117" t="s">
        <v>179</v>
      </c>
      <c r="H54" s="205" t="s">
        <v>63</v>
      </c>
      <c r="I54" s="438"/>
      <c r="J54" s="409"/>
      <c r="K54" s="409"/>
      <c r="L54" s="409"/>
      <c r="M54" s="410"/>
    </row>
    <row r="55" spans="1:13" s="75" customFormat="1" ht="30" customHeight="1" x14ac:dyDescent="0.15">
      <c r="A55" s="114"/>
      <c r="B55" s="449" t="s">
        <v>149</v>
      </c>
      <c r="C55" s="450"/>
      <c r="D55" s="115"/>
      <c r="E55" s="101" t="s">
        <v>18</v>
      </c>
      <c r="F55" s="262" t="s">
        <v>180</v>
      </c>
      <c r="G55" s="117" t="s">
        <v>179</v>
      </c>
      <c r="H55" s="205" t="s">
        <v>180</v>
      </c>
      <c r="I55" s="438"/>
      <c r="J55" s="409"/>
      <c r="K55" s="409"/>
      <c r="L55" s="409"/>
      <c r="M55" s="410"/>
    </row>
    <row r="56" spans="1:13" s="75" customFormat="1" ht="30" customHeight="1" x14ac:dyDescent="0.15">
      <c r="A56" s="114"/>
      <c r="B56" s="454" t="s">
        <v>150</v>
      </c>
      <c r="C56" s="450"/>
      <c r="D56" s="115"/>
      <c r="E56" s="101" t="s">
        <v>19</v>
      </c>
      <c r="F56" s="262" t="s">
        <v>320</v>
      </c>
      <c r="G56" s="117" t="s">
        <v>179</v>
      </c>
      <c r="H56" s="205" t="s">
        <v>180</v>
      </c>
      <c r="I56" s="438"/>
      <c r="J56" s="409"/>
      <c r="K56" s="409"/>
      <c r="L56" s="409"/>
      <c r="M56" s="410"/>
    </row>
    <row r="57" spans="1:13" s="75" customFormat="1" ht="30" customHeight="1" x14ac:dyDescent="0.15">
      <c r="A57" s="114"/>
      <c r="B57" s="454" t="s">
        <v>348</v>
      </c>
      <c r="C57" s="450"/>
      <c r="D57" s="115"/>
      <c r="E57" s="101" t="s">
        <v>19</v>
      </c>
      <c r="F57" s="262" t="s">
        <v>320</v>
      </c>
      <c r="G57" s="117" t="s">
        <v>179</v>
      </c>
      <c r="H57" s="205" t="s">
        <v>179</v>
      </c>
      <c r="I57" s="438"/>
      <c r="J57" s="409"/>
      <c r="K57" s="409"/>
      <c r="L57" s="409"/>
      <c r="M57" s="410"/>
    </row>
    <row r="58" spans="1:13" s="75" customFormat="1" ht="30" customHeight="1" x14ac:dyDescent="0.15">
      <c r="A58" s="114"/>
      <c r="B58" s="455" t="s">
        <v>349</v>
      </c>
      <c r="C58" s="416"/>
      <c r="D58" s="115"/>
      <c r="E58" s="101" t="s">
        <v>158</v>
      </c>
      <c r="F58" s="257" t="s">
        <v>180</v>
      </c>
      <c r="G58" s="176" t="s">
        <v>179</v>
      </c>
      <c r="H58" s="202" t="s">
        <v>180</v>
      </c>
      <c r="I58" s="438"/>
      <c r="J58" s="409"/>
      <c r="K58" s="409"/>
      <c r="L58" s="409"/>
      <c r="M58" s="410"/>
    </row>
    <row r="59" spans="1:13" s="75" customFormat="1" ht="30" customHeight="1" x14ac:dyDescent="0.15">
      <c r="A59" s="456" t="s">
        <v>478</v>
      </c>
      <c r="B59" s="457"/>
      <c r="C59" s="458"/>
      <c r="D59" s="97"/>
      <c r="E59" s="94" t="s">
        <v>11</v>
      </c>
      <c r="F59" s="324"/>
      <c r="G59" s="183"/>
      <c r="H59" s="323"/>
      <c r="I59" s="438"/>
      <c r="J59" s="409"/>
      <c r="K59" s="409"/>
      <c r="L59" s="409"/>
      <c r="M59" s="410"/>
    </row>
    <row r="60" spans="1:13" s="75" customFormat="1" ht="30" customHeight="1" x14ac:dyDescent="0.15">
      <c r="A60" s="456" t="s">
        <v>479</v>
      </c>
      <c r="B60" s="457"/>
      <c r="C60" s="458"/>
      <c r="D60" s="97"/>
      <c r="E60" s="94" t="s">
        <v>11</v>
      </c>
      <c r="F60" s="324"/>
      <c r="G60" s="183"/>
      <c r="H60" s="323"/>
      <c r="I60" s="438"/>
      <c r="J60" s="409"/>
      <c r="K60" s="409"/>
      <c r="L60" s="409"/>
      <c r="M60" s="410"/>
    </row>
    <row r="61" spans="1:13" s="75" customFormat="1" ht="30" customHeight="1" x14ac:dyDescent="0.15">
      <c r="A61" s="456" t="s">
        <v>159</v>
      </c>
      <c r="B61" s="457"/>
      <c r="C61" s="458"/>
      <c r="D61" s="97"/>
      <c r="E61" s="94" t="s">
        <v>15</v>
      </c>
      <c r="F61" s="258" t="s">
        <v>179</v>
      </c>
      <c r="G61" s="183" t="s">
        <v>179</v>
      </c>
      <c r="H61" s="260" t="s">
        <v>179</v>
      </c>
      <c r="I61" s="438"/>
      <c r="J61" s="409"/>
      <c r="K61" s="409"/>
      <c r="L61" s="409"/>
      <c r="M61" s="410"/>
    </row>
    <row r="62" spans="1:13" s="75" customFormat="1" ht="30" customHeight="1" x14ac:dyDescent="0.15">
      <c r="A62" s="451" t="s">
        <v>160</v>
      </c>
      <c r="B62" s="452"/>
      <c r="C62" s="453"/>
      <c r="D62" s="97"/>
      <c r="E62" s="94" t="s">
        <v>15</v>
      </c>
      <c r="F62" s="258" t="s">
        <v>179</v>
      </c>
      <c r="G62" s="183" t="s">
        <v>179</v>
      </c>
      <c r="H62" s="260" t="s">
        <v>179</v>
      </c>
      <c r="I62" s="439"/>
      <c r="J62" s="411"/>
      <c r="K62" s="411"/>
      <c r="L62" s="411"/>
      <c r="M62" s="412"/>
    </row>
    <row r="63" spans="1:13" ht="115.5" customHeight="1" x14ac:dyDescent="0.15">
      <c r="A63" s="402" t="s">
        <v>350</v>
      </c>
      <c r="B63" s="402"/>
      <c r="C63" s="402"/>
      <c r="D63" s="118"/>
      <c r="E63" s="101" t="s">
        <v>158</v>
      </c>
      <c r="F63" s="262" t="s">
        <v>320</v>
      </c>
      <c r="G63" s="204" t="s">
        <v>179</v>
      </c>
      <c r="H63" s="205" t="s">
        <v>180</v>
      </c>
      <c r="I63" s="392" t="s">
        <v>296</v>
      </c>
      <c r="J63" s="393"/>
      <c r="K63" s="393"/>
      <c r="L63" s="393"/>
      <c r="M63" s="394"/>
    </row>
    <row r="64" spans="1:13" ht="21" customHeight="1" x14ac:dyDescent="0.15">
      <c r="A64" s="456" t="s">
        <v>311</v>
      </c>
      <c r="B64" s="457"/>
      <c r="C64" s="458"/>
      <c r="D64" s="97" t="s">
        <v>258</v>
      </c>
      <c r="E64" s="94" t="s">
        <v>258</v>
      </c>
      <c r="F64" s="154" t="s">
        <v>179</v>
      </c>
      <c r="G64" s="113" t="s">
        <v>179</v>
      </c>
      <c r="H64" s="212" t="s">
        <v>180</v>
      </c>
      <c r="I64" s="407" t="s">
        <v>339</v>
      </c>
      <c r="J64" s="407"/>
      <c r="K64" s="407"/>
      <c r="L64" s="407"/>
      <c r="M64" s="408"/>
    </row>
    <row r="65" spans="1:15" s="71" customFormat="1" ht="21" customHeight="1" x14ac:dyDescent="0.15">
      <c r="A65" s="126"/>
      <c r="B65" s="413" t="s">
        <v>146</v>
      </c>
      <c r="C65" s="414"/>
      <c r="D65" s="101"/>
      <c r="E65" s="102" t="s">
        <v>147</v>
      </c>
      <c r="F65" s="262" t="s">
        <v>320</v>
      </c>
      <c r="G65" s="117" t="s">
        <v>322</v>
      </c>
      <c r="H65" s="263" t="s">
        <v>180</v>
      </c>
      <c r="I65" s="409"/>
      <c r="J65" s="409"/>
      <c r="K65" s="409"/>
      <c r="L65" s="409"/>
      <c r="M65" s="410"/>
    </row>
    <row r="66" spans="1:15" s="71" customFormat="1" ht="21" customHeight="1" x14ac:dyDescent="0.15">
      <c r="A66" s="126"/>
      <c r="B66" s="413" t="s">
        <v>148</v>
      </c>
      <c r="C66" s="414"/>
      <c r="D66" s="101"/>
      <c r="E66" s="101" t="s">
        <v>17</v>
      </c>
      <c r="F66" s="262" t="s">
        <v>320</v>
      </c>
      <c r="G66" s="117" t="s">
        <v>322</v>
      </c>
      <c r="H66" s="263" t="s">
        <v>180</v>
      </c>
      <c r="I66" s="409"/>
      <c r="J66" s="409"/>
      <c r="K66" s="409"/>
      <c r="L66" s="409"/>
      <c r="M66" s="410"/>
    </row>
    <row r="67" spans="1:15" s="71" customFormat="1" ht="21" customHeight="1" x14ac:dyDescent="0.15">
      <c r="A67" s="126"/>
      <c r="B67" s="413" t="s">
        <v>149</v>
      </c>
      <c r="C67" s="414"/>
      <c r="D67" s="101"/>
      <c r="E67" s="101" t="s">
        <v>18</v>
      </c>
      <c r="F67" s="262" t="s">
        <v>180</v>
      </c>
      <c r="G67" s="117" t="s">
        <v>322</v>
      </c>
      <c r="H67" s="210" t="s">
        <v>180</v>
      </c>
      <c r="I67" s="409"/>
      <c r="J67" s="409"/>
      <c r="K67" s="409"/>
      <c r="L67" s="409"/>
      <c r="M67" s="410"/>
    </row>
    <row r="68" spans="1:15" s="71" customFormat="1" ht="21" customHeight="1" x14ac:dyDescent="0.15">
      <c r="A68" s="126"/>
      <c r="B68" s="413" t="s">
        <v>150</v>
      </c>
      <c r="C68" s="414"/>
      <c r="D68" s="101"/>
      <c r="E68" s="101" t="s">
        <v>19</v>
      </c>
      <c r="F68" s="262" t="s">
        <v>320</v>
      </c>
      <c r="G68" s="117" t="s">
        <v>322</v>
      </c>
      <c r="H68" s="210" t="s">
        <v>180</v>
      </c>
      <c r="I68" s="409"/>
      <c r="J68" s="409"/>
      <c r="K68" s="409"/>
      <c r="L68" s="409"/>
      <c r="M68" s="410"/>
    </row>
    <row r="69" spans="1:15" s="71" customFormat="1" ht="21" customHeight="1" thickBot="1" x14ac:dyDescent="0.2">
      <c r="A69" s="127"/>
      <c r="B69" s="415" t="s">
        <v>297</v>
      </c>
      <c r="C69" s="416"/>
      <c r="D69" s="104"/>
      <c r="E69" s="104" t="s">
        <v>158</v>
      </c>
      <c r="F69" s="261" t="s">
        <v>180</v>
      </c>
      <c r="G69" s="214" t="s">
        <v>322</v>
      </c>
      <c r="H69" s="211" t="s">
        <v>180</v>
      </c>
      <c r="I69" s="411"/>
      <c r="J69" s="411"/>
      <c r="K69" s="411"/>
      <c r="L69" s="411"/>
      <c r="M69" s="412"/>
    </row>
    <row r="70" spans="1:15" ht="36" customHeight="1" x14ac:dyDescent="0.15">
      <c r="A70" s="386" t="s">
        <v>473</v>
      </c>
      <c r="B70" s="387"/>
      <c r="C70" s="388"/>
      <c r="D70" s="320"/>
      <c r="E70" s="311" t="s">
        <v>446</v>
      </c>
      <c r="F70" s="389"/>
      <c r="G70" s="390"/>
      <c r="H70" s="391"/>
      <c r="I70" s="392" t="s">
        <v>474</v>
      </c>
      <c r="J70" s="393"/>
      <c r="K70" s="393"/>
      <c r="L70" s="393"/>
      <c r="M70" s="394"/>
      <c r="N70" s="239"/>
      <c r="O70" s="238"/>
    </row>
    <row r="71" spans="1:15" ht="29.25" customHeight="1" x14ac:dyDescent="0.15">
      <c r="A71" s="386" t="s">
        <v>472</v>
      </c>
      <c r="B71" s="387"/>
      <c r="C71" s="388"/>
      <c r="D71" s="320"/>
      <c r="E71" s="311" t="s">
        <v>446</v>
      </c>
      <c r="F71" s="389"/>
      <c r="G71" s="390"/>
      <c r="H71" s="391"/>
      <c r="I71" s="392" t="s">
        <v>475</v>
      </c>
      <c r="J71" s="393"/>
      <c r="K71" s="393"/>
      <c r="L71" s="393"/>
      <c r="M71" s="394"/>
      <c r="N71" s="239"/>
      <c r="O71" s="238"/>
    </row>
    <row r="72" spans="1:15" ht="32.25" customHeight="1" x14ac:dyDescent="0.15">
      <c r="A72" s="386" t="s">
        <v>477</v>
      </c>
      <c r="B72" s="387"/>
      <c r="C72" s="388"/>
      <c r="D72" s="320"/>
      <c r="E72" s="311" t="s">
        <v>446</v>
      </c>
      <c r="F72" s="389"/>
      <c r="G72" s="390"/>
      <c r="H72" s="391"/>
      <c r="I72" s="392" t="s">
        <v>476</v>
      </c>
      <c r="J72" s="393"/>
      <c r="K72" s="393"/>
      <c r="L72" s="393"/>
      <c r="M72" s="394"/>
      <c r="N72" s="239"/>
      <c r="O72" s="238"/>
    </row>
    <row r="73" spans="1:15" s="75" customFormat="1" ht="8.25" customHeight="1" x14ac:dyDescent="0.15">
      <c r="A73" s="119"/>
      <c r="B73" s="120"/>
      <c r="C73" s="120"/>
      <c r="D73" s="121"/>
      <c r="E73" s="121"/>
      <c r="F73" s="184"/>
      <c r="G73" s="184"/>
      <c r="H73" s="184"/>
      <c r="I73" s="122"/>
      <c r="J73" s="122"/>
      <c r="K73" s="122"/>
      <c r="L73" s="122"/>
      <c r="M73" s="122"/>
    </row>
    <row r="74" spans="1:15" s="78" customFormat="1" ht="15.95" customHeight="1" x14ac:dyDescent="0.15">
      <c r="A74" s="86" t="s">
        <v>237</v>
      </c>
      <c r="B74" s="108"/>
      <c r="C74" s="109"/>
      <c r="D74" s="110"/>
      <c r="E74" s="109"/>
      <c r="F74" s="181"/>
      <c r="G74" s="181"/>
      <c r="H74" s="181"/>
      <c r="I74" s="91"/>
      <c r="J74" s="91"/>
      <c r="K74" s="91"/>
      <c r="L74" s="91"/>
      <c r="M74" s="91"/>
    </row>
    <row r="75" spans="1:15" s="71" customFormat="1" ht="15.95" customHeight="1" x14ac:dyDescent="0.15">
      <c r="A75" s="429" t="s">
        <v>141</v>
      </c>
      <c r="B75" s="430"/>
      <c r="C75" s="430"/>
      <c r="D75" s="433" t="s">
        <v>239</v>
      </c>
      <c r="E75" s="434"/>
      <c r="F75" s="435" t="s">
        <v>139</v>
      </c>
      <c r="G75" s="435"/>
      <c r="H75" s="435"/>
      <c r="I75" s="422" t="s">
        <v>142</v>
      </c>
      <c r="J75" s="422"/>
      <c r="K75" s="422"/>
      <c r="L75" s="422"/>
      <c r="M75" s="423"/>
    </row>
    <row r="76" spans="1:15" s="71" customFormat="1" ht="15.95" customHeight="1" thickBot="1" x14ac:dyDescent="0.2">
      <c r="A76" s="431"/>
      <c r="B76" s="432"/>
      <c r="C76" s="432"/>
      <c r="D76" s="93" t="s">
        <v>143</v>
      </c>
      <c r="E76" s="80" t="s">
        <v>144</v>
      </c>
      <c r="F76" s="445"/>
      <c r="G76" s="445"/>
      <c r="H76" s="445"/>
      <c r="I76" s="424"/>
      <c r="J76" s="424"/>
      <c r="K76" s="424"/>
      <c r="L76" s="424"/>
      <c r="M76" s="425"/>
    </row>
    <row r="77" spans="1:15" s="71" customFormat="1" ht="27" customHeight="1" thickTop="1" x14ac:dyDescent="0.15">
      <c r="A77" s="440" t="s">
        <v>161</v>
      </c>
      <c r="B77" s="441"/>
      <c r="C77" s="441"/>
      <c r="D77" s="95" t="s">
        <v>22</v>
      </c>
      <c r="E77" s="96" t="s">
        <v>22</v>
      </c>
      <c r="F77" s="442" t="s">
        <v>179</v>
      </c>
      <c r="G77" s="443"/>
      <c r="H77" s="444"/>
      <c r="I77" s="426" t="s">
        <v>291</v>
      </c>
      <c r="J77" s="426"/>
      <c r="K77" s="426"/>
      <c r="L77" s="426"/>
      <c r="M77" s="427"/>
    </row>
    <row r="78" spans="1:15" s="71" customFormat="1" ht="27" customHeight="1" thickBot="1" x14ac:dyDescent="0.2">
      <c r="A78" s="123"/>
      <c r="B78" s="428" t="s">
        <v>162</v>
      </c>
      <c r="C78" s="428"/>
      <c r="D78" s="97" t="s">
        <v>19</v>
      </c>
      <c r="E78" s="94" t="s">
        <v>19</v>
      </c>
      <c r="F78" s="419" t="s">
        <v>180</v>
      </c>
      <c r="G78" s="420"/>
      <c r="H78" s="421"/>
      <c r="I78" s="411"/>
      <c r="J78" s="411"/>
      <c r="K78" s="411"/>
      <c r="L78" s="411"/>
      <c r="M78" s="412"/>
    </row>
    <row r="79" spans="1:15" ht="8.25" customHeight="1" x14ac:dyDescent="0.15">
      <c r="F79" s="185"/>
      <c r="G79" s="185"/>
      <c r="H79" s="185"/>
      <c r="I79" s="71"/>
      <c r="J79" s="71"/>
      <c r="K79" s="71"/>
      <c r="L79" s="71"/>
      <c r="M79" s="71"/>
    </row>
    <row r="80" spans="1:15" s="78" customFormat="1" ht="15.95" customHeight="1" x14ac:dyDescent="0.15">
      <c r="A80" s="86" t="s">
        <v>238</v>
      </c>
      <c r="B80" s="108"/>
      <c r="C80" s="109"/>
      <c r="D80" s="110"/>
      <c r="E80" s="109"/>
      <c r="F80" s="181"/>
      <c r="G80" s="181"/>
      <c r="H80" s="181"/>
      <c r="I80" s="91"/>
      <c r="J80" s="91"/>
      <c r="K80" s="91"/>
      <c r="L80" s="91"/>
      <c r="M80" s="91"/>
    </row>
    <row r="81" spans="1:13" s="71" customFormat="1" ht="15.95" customHeight="1" x14ac:dyDescent="0.15">
      <c r="A81" s="429" t="s">
        <v>141</v>
      </c>
      <c r="B81" s="430"/>
      <c r="C81" s="430"/>
      <c r="D81" s="433" t="s">
        <v>239</v>
      </c>
      <c r="E81" s="434"/>
      <c r="F81" s="435" t="s">
        <v>139</v>
      </c>
      <c r="G81" s="435"/>
      <c r="H81" s="435"/>
      <c r="I81" s="422" t="s">
        <v>142</v>
      </c>
      <c r="J81" s="422"/>
      <c r="K81" s="422"/>
      <c r="L81" s="422"/>
      <c r="M81" s="423"/>
    </row>
    <row r="82" spans="1:13" s="71" customFormat="1" ht="15.95" customHeight="1" thickBot="1" x14ac:dyDescent="0.2">
      <c r="A82" s="431"/>
      <c r="B82" s="432"/>
      <c r="C82" s="432"/>
      <c r="D82" s="93" t="s">
        <v>143</v>
      </c>
      <c r="E82" s="80" t="s">
        <v>144</v>
      </c>
      <c r="F82" s="445"/>
      <c r="G82" s="445"/>
      <c r="H82" s="445"/>
      <c r="I82" s="424"/>
      <c r="J82" s="424"/>
      <c r="K82" s="424"/>
      <c r="L82" s="424"/>
      <c r="M82" s="425"/>
    </row>
    <row r="83" spans="1:13" s="71" customFormat="1" ht="22.5" customHeight="1" thickTop="1" x14ac:dyDescent="0.15">
      <c r="A83" s="836" t="s">
        <v>163</v>
      </c>
      <c r="B83" s="836"/>
      <c r="C83" s="836"/>
      <c r="D83" s="124"/>
      <c r="E83" s="99" t="s">
        <v>21</v>
      </c>
      <c r="F83" s="465" t="s">
        <v>180</v>
      </c>
      <c r="G83" s="466"/>
      <c r="H83" s="467"/>
      <c r="I83" s="426" t="s">
        <v>340</v>
      </c>
      <c r="J83" s="426"/>
      <c r="K83" s="426"/>
      <c r="L83" s="426"/>
      <c r="M83" s="427"/>
    </row>
    <row r="84" spans="1:13" s="71" customFormat="1" ht="22.5" customHeight="1" x14ac:dyDescent="0.15">
      <c r="A84" s="406" t="s">
        <v>164</v>
      </c>
      <c r="B84" s="406"/>
      <c r="C84" s="406"/>
      <c r="D84" s="97"/>
      <c r="E84" s="94" t="s">
        <v>21</v>
      </c>
      <c r="F84" s="398" t="s">
        <v>180</v>
      </c>
      <c r="G84" s="399"/>
      <c r="H84" s="400"/>
      <c r="I84" s="411"/>
      <c r="J84" s="411"/>
      <c r="K84" s="411"/>
      <c r="L84" s="411"/>
      <c r="M84" s="412"/>
    </row>
    <row r="85" spans="1:13" s="71" customFormat="1" ht="22.5" customHeight="1" x14ac:dyDescent="0.15">
      <c r="A85" s="406" t="s">
        <v>230</v>
      </c>
      <c r="B85" s="406"/>
      <c r="C85" s="406"/>
      <c r="D85" s="97"/>
      <c r="E85" s="94" t="s">
        <v>361</v>
      </c>
      <c r="F85" s="398" t="s">
        <v>179</v>
      </c>
      <c r="G85" s="399"/>
      <c r="H85" s="400"/>
      <c r="I85" s="437" t="s">
        <v>341</v>
      </c>
      <c r="J85" s="407"/>
      <c r="K85" s="407"/>
      <c r="L85" s="407"/>
      <c r="M85" s="408"/>
    </row>
    <row r="86" spans="1:13" s="71" customFormat="1" ht="22.5" customHeight="1" x14ac:dyDescent="0.15">
      <c r="A86" s="417" t="s">
        <v>231</v>
      </c>
      <c r="B86" s="406"/>
      <c r="C86" s="406"/>
      <c r="D86" s="97"/>
      <c r="E86" s="94" t="s">
        <v>361</v>
      </c>
      <c r="F86" s="398" t="s">
        <v>179</v>
      </c>
      <c r="G86" s="399"/>
      <c r="H86" s="400"/>
      <c r="I86" s="438"/>
      <c r="J86" s="409"/>
      <c r="K86" s="409"/>
      <c r="L86" s="409"/>
      <c r="M86" s="410"/>
    </row>
    <row r="87" spans="1:13" s="71" customFormat="1" ht="22.5" customHeight="1" x14ac:dyDescent="0.15">
      <c r="A87" s="125"/>
      <c r="B87" s="413" t="s">
        <v>337</v>
      </c>
      <c r="C87" s="414"/>
      <c r="D87" s="236"/>
      <c r="E87" s="236" t="s">
        <v>361</v>
      </c>
      <c r="F87" s="403" t="s">
        <v>320</v>
      </c>
      <c r="G87" s="404"/>
      <c r="H87" s="405"/>
      <c r="I87" s="439"/>
      <c r="J87" s="411"/>
      <c r="K87" s="411"/>
      <c r="L87" s="411"/>
      <c r="M87" s="412"/>
    </row>
    <row r="88" spans="1:13" ht="37.5" customHeight="1" x14ac:dyDescent="0.15">
      <c r="A88" s="417" t="s">
        <v>168</v>
      </c>
      <c r="B88" s="417"/>
      <c r="C88" s="417"/>
      <c r="D88" s="307"/>
      <c r="E88" s="307" t="s">
        <v>25</v>
      </c>
      <c r="F88" s="832" t="s">
        <v>179</v>
      </c>
      <c r="G88" s="833"/>
      <c r="H88" s="834"/>
      <c r="I88" s="835" t="s">
        <v>457</v>
      </c>
      <c r="J88" s="407"/>
      <c r="K88" s="407"/>
      <c r="L88" s="407"/>
      <c r="M88" s="408"/>
    </row>
    <row r="89" spans="1:13" ht="27.75" customHeight="1" x14ac:dyDescent="0.15">
      <c r="A89" s="395" t="s">
        <v>434</v>
      </c>
      <c r="B89" s="396"/>
      <c r="C89" s="397"/>
      <c r="D89" s="94"/>
      <c r="E89" s="94" t="s">
        <v>147</v>
      </c>
      <c r="F89" s="398"/>
      <c r="G89" s="399"/>
      <c r="H89" s="400"/>
      <c r="I89" s="393" t="s">
        <v>444</v>
      </c>
      <c r="J89" s="393"/>
      <c r="K89" s="393"/>
      <c r="L89" s="393"/>
      <c r="M89" s="394"/>
    </row>
    <row r="90" spans="1:13" ht="22.5" customHeight="1" x14ac:dyDescent="0.15">
      <c r="A90" s="827" t="s">
        <v>312</v>
      </c>
      <c r="B90" s="828"/>
      <c r="C90" s="828"/>
      <c r="D90" s="95" t="s">
        <v>258</v>
      </c>
      <c r="E90" s="96" t="s">
        <v>258</v>
      </c>
      <c r="F90" s="829" t="s">
        <v>179</v>
      </c>
      <c r="G90" s="830"/>
      <c r="H90" s="831"/>
      <c r="I90" s="409" t="s">
        <v>353</v>
      </c>
      <c r="J90" s="409"/>
      <c r="K90" s="409"/>
      <c r="L90" s="409"/>
      <c r="M90" s="410"/>
    </row>
    <row r="91" spans="1:13" s="71" customFormat="1" ht="22.5" customHeight="1" x14ac:dyDescent="0.15">
      <c r="A91" s="126"/>
      <c r="B91" s="413" t="s">
        <v>146</v>
      </c>
      <c r="C91" s="414"/>
      <c r="D91" s="101"/>
      <c r="E91" s="102" t="s">
        <v>147</v>
      </c>
      <c r="F91" s="403" t="s">
        <v>63</v>
      </c>
      <c r="G91" s="404"/>
      <c r="H91" s="405"/>
      <c r="I91" s="409"/>
      <c r="J91" s="409"/>
      <c r="K91" s="409"/>
      <c r="L91" s="409"/>
      <c r="M91" s="410"/>
    </row>
    <row r="92" spans="1:13" s="71" customFormat="1" ht="22.5" customHeight="1" x14ac:dyDescent="0.15">
      <c r="A92" s="126"/>
      <c r="B92" s="413" t="s">
        <v>148</v>
      </c>
      <c r="C92" s="414"/>
      <c r="D92" s="101"/>
      <c r="E92" s="101" t="s">
        <v>17</v>
      </c>
      <c r="F92" s="403" t="s">
        <v>63</v>
      </c>
      <c r="G92" s="404"/>
      <c r="H92" s="405"/>
      <c r="I92" s="409"/>
      <c r="J92" s="409"/>
      <c r="K92" s="409"/>
      <c r="L92" s="409"/>
      <c r="M92" s="410"/>
    </row>
    <row r="93" spans="1:13" s="71" customFormat="1" ht="22.5" customHeight="1" x14ac:dyDescent="0.15">
      <c r="A93" s="126"/>
      <c r="B93" s="413" t="s">
        <v>149</v>
      </c>
      <c r="C93" s="414"/>
      <c r="D93" s="101"/>
      <c r="E93" s="101" t="s">
        <v>18</v>
      </c>
      <c r="F93" s="403" t="s">
        <v>180</v>
      </c>
      <c r="G93" s="404"/>
      <c r="H93" s="405"/>
      <c r="I93" s="409"/>
      <c r="J93" s="409"/>
      <c r="K93" s="409"/>
      <c r="L93" s="409"/>
      <c r="M93" s="410"/>
    </row>
    <row r="94" spans="1:13" s="71" customFormat="1" ht="22.5" customHeight="1" x14ac:dyDescent="0.15">
      <c r="A94" s="126"/>
      <c r="B94" s="413" t="s">
        <v>150</v>
      </c>
      <c r="C94" s="414"/>
      <c r="D94" s="101"/>
      <c r="E94" s="101" t="s">
        <v>19</v>
      </c>
      <c r="F94" s="403" t="s">
        <v>63</v>
      </c>
      <c r="G94" s="404"/>
      <c r="H94" s="405"/>
      <c r="I94" s="409"/>
      <c r="J94" s="409"/>
      <c r="K94" s="409"/>
      <c r="L94" s="409"/>
      <c r="M94" s="410"/>
    </row>
    <row r="95" spans="1:13" s="71" customFormat="1" ht="22.5" customHeight="1" x14ac:dyDescent="0.15">
      <c r="A95" s="127"/>
      <c r="B95" s="415" t="s">
        <v>297</v>
      </c>
      <c r="C95" s="416"/>
      <c r="D95" s="104"/>
      <c r="E95" s="104" t="s">
        <v>158</v>
      </c>
      <c r="F95" s="403" t="s">
        <v>180</v>
      </c>
      <c r="G95" s="404"/>
      <c r="H95" s="405"/>
      <c r="I95" s="411"/>
      <c r="J95" s="411"/>
      <c r="K95" s="411"/>
      <c r="L95" s="411"/>
      <c r="M95" s="412"/>
    </row>
    <row r="96" spans="1:13" s="128" customFormat="1" ht="36.75" customHeight="1" x14ac:dyDescent="0.15">
      <c r="A96" s="402" t="s">
        <v>351</v>
      </c>
      <c r="B96" s="402"/>
      <c r="C96" s="402"/>
      <c r="D96" s="101"/>
      <c r="E96" s="101" t="s">
        <v>26</v>
      </c>
      <c r="F96" s="403" t="s">
        <v>320</v>
      </c>
      <c r="G96" s="404"/>
      <c r="H96" s="405"/>
      <c r="I96" s="468" t="s">
        <v>342</v>
      </c>
      <c r="J96" s="468"/>
      <c r="K96" s="468"/>
      <c r="L96" s="468"/>
      <c r="M96" s="469"/>
    </row>
    <row r="97" spans="1:13" ht="36.75" customHeight="1" x14ac:dyDescent="0.15">
      <c r="A97" s="476" t="s">
        <v>169</v>
      </c>
      <c r="B97" s="476"/>
      <c r="C97" s="476"/>
      <c r="D97" s="101"/>
      <c r="E97" s="101" t="s">
        <v>19</v>
      </c>
      <c r="F97" s="403" t="s">
        <v>180</v>
      </c>
      <c r="G97" s="404"/>
      <c r="H97" s="405"/>
      <c r="I97" s="468" t="s">
        <v>343</v>
      </c>
      <c r="J97" s="468"/>
      <c r="K97" s="468"/>
      <c r="L97" s="468"/>
      <c r="M97" s="469"/>
    </row>
    <row r="98" spans="1:13" ht="54" customHeight="1" x14ac:dyDescent="0.15">
      <c r="A98" s="395" t="s">
        <v>170</v>
      </c>
      <c r="B98" s="396"/>
      <c r="C98" s="397"/>
      <c r="D98" s="94"/>
      <c r="E98" s="94" t="s">
        <v>171</v>
      </c>
      <c r="F98" s="398" t="s">
        <v>179</v>
      </c>
      <c r="G98" s="399"/>
      <c r="H98" s="400"/>
      <c r="I98" s="401" t="s">
        <v>294</v>
      </c>
      <c r="J98" s="393"/>
      <c r="K98" s="393"/>
      <c r="L98" s="393"/>
      <c r="M98" s="394"/>
    </row>
    <row r="99" spans="1:13" ht="51" customHeight="1" x14ac:dyDescent="0.15">
      <c r="A99" s="402" t="s">
        <v>172</v>
      </c>
      <c r="B99" s="402"/>
      <c r="C99" s="402"/>
      <c r="D99" s="101"/>
      <c r="E99" s="101" t="s">
        <v>27</v>
      </c>
      <c r="F99" s="403" t="s">
        <v>320</v>
      </c>
      <c r="G99" s="404"/>
      <c r="H99" s="405"/>
      <c r="I99" s="401" t="s">
        <v>458</v>
      </c>
      <c r="J99" s="393"/>
      <c r="K99" s="393"/>
      <c r="L99" s="393"/>
      <c r="M99" s="394"/>
    </row>
    <row r="100" spans="1:13" ht="22.5" customHeight="1" x14ac:dyDescent="0.15">
      <c r="A100" s="837" t="s">
        <v>173</v>
      </c>
      <c r="B100" s="837"/>
      <c r="C100" s="837"/>
      <c r="D100" s="144"/>
      <c r="E100" s="144" t="s">
        <v>28</v>
      </c>
      <c r="F100" s="838" t="s">
        <v>179</v>
      </c>
      <c r="G100" s="839"/>
      <c r="H100" s="840"/>
      <c r="I100" s="841"/>
      <c r="J100" s="841"/>
      <c r="K100" s="841"/>
      <c r="L100" s="841"/>
      <c r="M100" s="842"/>
    </row>
    <row r="101" spans="1:13" ht="22.5" customHeight="1" x14ac:dyDescent="0.15">
      <c r="A101" s="837" t="s">
        <v>174</v>
      </c>
      <c r="B101" s="837"/>
      <c r="C101" s="837"/>
      <c r="D101" s="144"/>
      <c r="E101" s="144" t="s">
        <v>28</v>
      </c>
      <c r="F101" s="843" t="s">
        <v>179</v>
      </c>
      <c r="G101" s="844"/>
      <c r="H101" s="845"/>
      <c r="I101" s="841"/>
      <c r="J101" s="841"/>
      <c r="K101" s="841"/>
      <c r="L101" s="841"/>
      <c r="M101" s="842"/>
    </row>
    <row r="102" spans="1:13" ht="36.75" customHeight="1" thickBot="1" x14ac:dyDescent="0.2">
      <c r="A102" s="418" t="s">
        <v>175</v>
      </c>
      <c r="B102" s="418"/>
      <c r="C102" s="418"/>
      <c r="D102" s="94"/>
      <c r="E102" s="94" t="s">
        <v>29</v>
      </c>
      <c r="F102" s="419" t="s">
        <v>179</v>
      </c>
      <c r="G102" s="420"/>
      <c r="H102" s="421"/>
      <c r="I102" s="393" t="s">
        <v>448</v>
      </c>
      <c r="J102" s="393"/>
      <c r="K102" s="393"/>
      <c r="L102" s="393"/>
      <c r="M102" s="394"/>
    </row>
    <row r="103" spans="1:13" ht="16.5" customHeight="1" x14ac:dyDescent="0.15"/>
    <row r="104" spans="1:13" s="188" customFormat="1" ht="15.75" customHeight="1" x14ac:dyDescent="0.15">
      <c r="A104" s="77" t="s">
        <v>279</v>
      </c>
      <c r="C104" s="189"/>
      <c r="L104" s="190"/>
    </row>
    <row r="105" spans="1:13" s="157" customFormat="1" ht="15.75" customHeight="1" x14ac:dyDescent="0.15">
      <c r="A105" s="187">
        <v>1</v>
      </c>
      <c r="B105" s="159" t="s">
        <v>281</v>
      </c>
      <c r="C105" s="159"/>
      <c r="D105" s="160"/>
      <c r="E105" s="160"/>
      <c r="F105" s="160"/>
      <c r="G105" s="160"/>
      <c r="H105" s="160"/>
      <c r="I105" s="160"/>
      <c r="J105" s="160"/>
      <c r="K105" s="160"/>
      <c r="L105" s="160"/>
      <c r="M105" s="160"/>
    </row>
    <row r="106" spans="1:13" s="157" customFormat="1" ht="15.75" customHeight="1" x14ac:dyDescent="0.15">
      <c r="A106" s="187">
        <v>2</v>
      </c>
      <c r="B106" s="194" t="s">
        <v>260</v>
      </c>
      <c r="C106" s="158"/>
      <c r="D106" s="158"/>
      <c r="E106" s="158"/>
      <c r="F106" s="158"/>
      <c r="G106" s="158"/>
      <c r="H106" s="158"/>
      <c r="I106" s="158"/>
      <c r="J106" s="158"/>
      <c r="K106" s="158"/>
      <c r="L106" s="158"/>
      <c r="M106" s="158"/>
    </row>
    <row r="107" spans="1:13" s="157" customFormat="1" ht="15.75" customHeight="1" x14ac:dyDescent="0.15">
      <c r="A107" s="187"/>
      <c r="B107" s="194" t="s">
        <v>318</v>
      </c>
      <c r="C107" s="158"/>
      <c r="D107" s="158"/>
      <c r="E107" s="158"/>
      <c r="F107" s="158"/>
      <c r="G107" s="158"/>
      <c r="H107" s="158"/>
      <c r="I107" s="158"/>
      <c r="J107" s="158"/>
      <c r="K107" s="158"/>
      <c r="L107" s="158"/>
      <c r="M107" s="158"/>
    </row>
    <row r="108" spans="1:13" s="157" customFormat="1" ht="15.75" customHeight="1" x14ac:dyDescent="0.15">
      <c r="A108" s="187">
        <v>3</v>
      </c>
      <c r="B108" s="159" t="s">
        <v>277</v>
      </c>
      <c r="C108" s="159"/>
      <c r="D108" s="160"/>
      <c r="E108" s="160"/>
      <c r="F108" s="160"/>
      <c r="G108" s="160"/>
      <c r="H108" s="160"/>
      <c r="I108" s="160"/>
      <c r="J108" s="160"/>
      <c r="K108" s="160"/>
      <c r="L108" s="160"/>
      <c r="M108" s="160"/>
    </row>
    <row r="109" spans="1:13" s="157" customFormat="1" ht="15.75" customHeight="1" x14ac:dyDescent="0.15">
      <c r="A109" s="187">
        <v>4</v>
      </c>
      <c r="B109" s="159" t="s">
        <v>303</v>
      </c>
      <c r="C109" s="159"/>
      <c r="D109" s="160"/>
      <c r="E109" s="160"/>
      <c r="F109" s="160"/>
      <c r="G109" s="160"/>
      <c r="H109" s="160"/>
      <c r="I109" s="160"/>
      <c r="J109" s="160"/>
      <c r="K109" s="160"/>
      <c r="L109" s="160"/>
      <c r="M109" s="160"/>
    </row>
    <row r="110" spans="1:13" s="157" customFormat="1" ht="15.75" customHeight="1" x14ac:dyDescent="0.15">
      <c r="A110" s="187"/>
      <c r="B110" s="195" t="s">
        <v>309</v>
      </c>
      <c r="C110" s="159"/>
      <c r="D110" s="160"/>
      <c r="E110" s="160"/>
      <c r="F110" s="160"/>
      <c r="G110" s="160"/>
      <c r="H110" s="160"/>
      <c r="I110" s="160"/>
      <c r="J110" s="160"/>
      <c r="K110" s="160"/>
      <c r="L110" s="160"/>
      <c r="M110" s="160"/>
    </row>
    <row r="111" spans="1:13" s="157" customFormat="1" ht="15.75" customHeight="1" x14ac:dyDescent="0.15">
      <c r="B111" s="159" t="s">
        <v>304</v>
      </c>
      <c r="C111" s="159"/>
      <c r="D111" s="160"/>
      <c r="E111" s="160"/>
      <c r="F111" s="160"/>
      <c r="G111" s="160"/>
      <c r="H111" s="160"/>
      <c r="I111" s="160"/>
      <c r="J111" s="160"/>
      <c r="K111" s="160"/>
      <c r="L111" s="160"/>
      <c r="M111" s="160"/>
    </row>
    <row r="112" spans="1:13" s="157" customFormat="1" ht="15.75" customHeight="1" x14ac:dyDescent="0.15">
      <c r="A112" s="191"/>
      <c r="B112" s="192" t="s">
        <v>299</v>
      </c>
      <c r="C112" s="192"/>
      <c r="D112" s="193"/>
      <c r="E112" s="193"/>
      <c r="F112" s="193"/>
      <c r="G112" s="193"/>
      <c r="H112" s="193"/>
      <c r="I112" s="193"/>
      <c r="J112" s="193"/>
      <c r="K112" s="193"/>
      <c r="L112" s="193"/>
      <c r="M112" s="193"/>
    </row>
    <row r="113" spans="1:13" s="157" customFormat="1" ht="15.75" customHeight="1" x14ac:dyDescent="0.15">
      <c r="A113" s="191"/>
      <c r="B113" s="192" t="s">
        <v>176</v>
      </c>
      <c r="C113" s="192"/>
      <c r="D113" s="193"/>
      <c r="E113" s="193"/>
      <c r="F113" s="193"/>
      <c r="G113" s="193"/>
      <c r="H113" s="193"/>
      <c r="I113" s="193"/>
      <c r="J113" s="193"/>
      <c r="K113" s="193"/>
      <c r="L113" s="193"/>
      <c r="M113" s="193"/>
    </row>
    <row r="114" spans="1:13" s="157" customFormat="1" ht="15.75" customHeight="1" x14ac:dyDescent="0.15">
      <c r="A114" s="191"/>
      <c r="B114" s="192" t="s">
        <v>274</v>
      </c>
      <c r="C114" s="192"/>
      <c r="D114" s="193"/>
      <c r="E114" s="193"/>
      <c r="F114" s="193"/>
      <c r="G114" s="193"/>
      <c r="H114" s="193"/>
      <c r="I114" s="193"/>
      <c r="J114" s="193"/>
      <c r="K114" s="193"/>
      <c r="L114" s="193"/>
      <c r="M114" s="193"/>
    </row>
    <row r="115" spans="1:13" s="157" customFormat="1" ht="15.75" customHeight="1" x14ac:dyDescent="0.15">
      <c r="A115" s="191"/>
      <c r="B115" s="192" t="s">
        <v>301</v>
      </c>
      <c r="C115" s="192"/>
      <c r="D115" s="193"/>
      <c r="E115" s="193"/>
      <c r="F115" s="193"/>
      <c r="G115" s="193"/>
      <c r="H115" s="193"/>
      <c r="I115" s="193"/>
      <c r="J115" s="193"/>
      <c r="K115" s="193"/>
      <c r="L115" s="193"/>
      <c r="M115" s="193"/>
    </row>
    <row r="116" spans="1:13" s="157" customFormat="1" ht="15.75" customHeight="1" x14ac:dyDescent="0.15">
      <c r="A116" s="191"/>
      <c r="B116" s="192" t="s">
        <v>300</v>
      </c>
      <c r="C116" s="192"/>
      <c r="D116" s="193"/>
      <c r="E116" s="193"/>
      <c r="F116" s="193"/>
      <c r="G116" s="193"/>
      <c r="H116" s="193"/>
      <c r="I116" s="193"/>
      <c r="J116" s="193"/>
      <c r="K116" s="193"/>
      <c r="L116" s="193"/>
      <c r="M116" s="193"/>
    </row>
    <row r="117" spans="1:13" s="157" customFormat="1" ht="15.75" customHeight="1" x14ac:dyDescent="0.15">
      <c r="A117" s="191"/>
      <c r="B117" s="192" t="s">
        <v>177</v>
      </c>
      <c r="C117" s="192"/>
      <c r="D117" s="193"/>
      <c r="E117" s="193"/>
      <c r="F117" s="193"/>
      <c r="G117" s="193"/>
      <c r="H117" s="193"/>
      <c r="I117" s="193"/>
      <c r="J117" s="193"/>
      <c r="K117" s="193"/>
      <c r="L117" s="193"/>
      <c r="M117" s="193"/>
    </row>
    <row r="118" spans="1:13" s="157" customFormat="1" ht="15.75" customHeight="1" x14ac:dyDescent="0.15">
      <c r="A118" s="187">
        <v>5</v>
      </c>
      <c r="B118" s="159" t="s">
        <v>276</v>
      </c>
      <c r="C118" s="159"/>
      <c r="D118" s="160"/>
      <c r="E118" s="160"/>
      <c r="F118" s="160"/>
      <c r="G118" s="160"/>
      <c r="H118" s="160"/>
      <c r="I118" s="160"/>
      <c r="J118" s="160"/>
      <c r="K118" s="160"/>
      <c r="L118" s="160"/>
      <c r="M118" s="160"/>
    </row>
    <row r="119" spans="1:13" s="157" customFormat="1" ht="15.75" customHeight="1" x14ac:dyDescent="0.15">
      <c r="A119" s="191">
        <v>6</v>
      </c>
      <c r="B119" s="192" t="s">
        <v>302</v>
      </c>
    </row>
    <row r="120" spans="1:13" ht="15.95" customHeight="1" x14ac:dyDescent="0.15">
      <c r="A120" s="129"/>
      <c r="B120" s="130"/>
      <c r="C120" s="129"/>
    </row>
    <row r="121" spans="1:13" ht="15.95" customHeight="1" x14ac:dyDescent="0.15">
      <c r="A121" s="129"/>
      <c r="B121" s="129"/>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324</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938" t="s">
        <v>261</v>
      </c>
      <c r="B2" s="939"/>
      <c r="C2" s="939"/>
      <c r="D2" s="939"/>
      <c r="E2" s="939"/>
      <c r="F2" s="939"/>
      <c r="G2" s="939"/>
      <c r="H2" s="939"/>
      <c r="I2" s="939"/>
      <c r="J2" s="939"/>
      <c r="K2" s="939"/>
      <c r="L2" s="939"/>
      <c r="M2" s="939"/>
      <c r="N2" s="939"/>
      <c r="O2" s="939"/>
      <c r="P2" s="939"/>
      <c r="Q2" s="939"/>
      <c r="R2" s="939"/>
      <c r="S2" s="939"/>
      <c r="T2" s="939"/>
      <c r="U2" s="939"/>
    </row>
    <row r="3" spans="1:24" s="146" customFormat="1" ht="12" customHeight="1" x14ac:dyDescent="0.15">
      <c r="A3" s="940" t="s">
        <v>194</v>
      </c>
      <c r="B3" s="940"/>
      <c r="C3" s="940"/>
      <c r="D3" s="940"/>
      <c r="E3" s="940"/>
      <c r="F3" s="940" t="s">
        <v>195</v>
      </c>
      <c r="G3" s="940"/>
      <c r="H3" s="940"/>
      <c r="I3" s="940"/>
      <c r="J3" s="940"/>
      <c r="K3" s="941" t="s">
        <v>196</v>
      </c>
      <c r="L3" s="941"/>
      <c r="M3" s="941"/>
      <c r="N3" s="941"/>
      <c r="O3" s="941"/>
      <c r="P3" s="941"/>
      <c r="Q3" s="941" t="s">
        <v>197</v>
      </c>
      <c r="R3" s="941"/>
      <c r="S3" s="221"/>
      <c r="T3" s="221"/>
      <c r="U3" s="221"/>
    </row>
    <row r="4" spans="1:24" s="146" customFormat="1" ht="37.5" customHeight="1" x14ac:dyDescent="0.15">
      <c r="A4" s="943" t="s">
        <v>262</v>
      </c>
      <c r="B4" s="891" t="s">
        <v>131</v>
      </c>
      <c r="C4" s="909"/>
      <c r="D4" s="909"/>
      <c r="E4" s="893">
        <f>SUM(J4:J5)</f>
        <v>12</v>
      </c>
      <c r="F4" s="911" t="s">
        <v>263</v>
      </c>
      <c r="G4" s="912"/>
      <c r="H4" s="912"/>
      <c r="I4" s="912"/>
      <c r="J4" s="11">
        <f>R4</f>
        <v>6</v>
      </c>
      <c r="K4" s="852"/>
      <c r="L4" s="853"/>
      <c r="M4" s="853"/>
      <c r="N4" s="944"/>
      <c r="O4" s="944"/>
      <c r="P4" s="945"/>
      <c r="Q4" s="12" t="s">
        <v>223</v>
      </c>
      <c r="R4" s="13">
        <v>6</v>
      </c>
      <c r="S4" s="220"/>
      <c r="T4" s="219"/>
      <c r="U4" s="219"/>
      <c r="V4" s="15"/>
      <c r="W4" s="14"/>
      <c r="X4" s="14"/>
    </row>
    <row r="5" spans="1:24" s="146" customFormat="1" ht="37.5" customHeight="1" thickBot="1" x14ac:dyDescent="0.2">
      <c r="A5" s="890"/>
      <c r="B5" s="892"/>
      <c r="C5" s="910"/>
      <c r="D5" s="910"/>
      <c r="E5" s="894"/>
      <c r="F5" s="911" t="s">
        <v>222</v>
      </c>
      <c r="G5" s="912"/>
      <c r="H5" s="912"/>
      <c r="I5" s="912"/>
      <c r="J5" s="11">
        <f>R5</f>
        <v>6</v>
      </c>
      <c r="K5" s="852"/>
      <c r="L5" s="853"/>
      <c r="M5" s="859"/>
      <c r="N5" s="860"/>
      <c r="O5" s="860"/>
      <c r="P5" s="861"/>
      <c r="Q5" s="12" t="s">
        <v>264</v>
      </c>
      <c r="R5" s="279">
        <v>6</v>
      </c>
      <c r="S5" s="280" t="s">
        <v>198</v>
      </c>
      <c r="T5" s="219"/>
      <c r="U5" s="219"/>
      <c r="V5" s="14"/>
      <c r="W5" s="14"/>
    </row>
    <row r="6" spans="1:24" s="146" customFormat="1" ht="14.25" customHeight="1" x14ac:dyDescent="0.15">
      <c r="A6" s="889" t="s">
        <v>199</v>
      </c>
      <c r="B6" s="891" t="s">
        <v>200</v>
      </c>
      <c r="C6" s="863"/>
      <c r="D6" s="863"/>
      <c r="E6" s="893">
        <f>SUM(J6:J20)</f>
        <v>12</v>
      </c>
      <c r="F6" s="862" t="s">
        <v>224</v>
      </c>
      <c r="G6" s="863"/>
      <c r="H6" s="864"/>
      <c r="I6" s="864"/>
      <c r="J6" s="915">
        <f>Q6</f>
        <v>4.5</v>
      </c>
      <c r="K6" s="896" t="s">
        <v>201</v>
      </c>
      <c r="L6" s="897"/>
      <c r="M6" s="897"/>
      <c r="N6" s="898"/>
      <c r="O6" s="898"/>
      <c r="P6" s="899"/>
      <c r="Q6" s="856">
        <v>4.5</v>
      </c>
      <c r="R6" s="857"/>
      <c r="S6" s="942">
        <v>2.2999999999999998</v>
      </c>
      <c r="T6" s="219"/>
      <c r="U6" s="219"/>
      <c r="V6" s="14"/>
      <c r="W6" s="14"/>
    </row>
    <row r="7" spans="1:24" s="146" customFormat="1" ht="14.25" customHeight="1" x14ac:dyDescent="0.15">
      <c r="A7" s="890"/>
      <c r="B7" s="892"/>
      <c r="C7" s="866"/>
      <c r="D7" s="866"/>
      <c r="E7" s="894"/>
      <c r="F7" s="874"/>
      <c r="G7" s="866"/>
      <c r="H7" s="867"/>
      <c r="I7" s="867"/>
      <c r="J7" s="916"/>
      <c r="K7" s="896" t="s">
        <v>202</v>
      </c>
      <c r="L7" s="897"/>
      <c r="M7" s="897"/>
      <c r="N7" s="898"/>
      <c r="O7" s="898"/>
      <c r="P7" s="899"/>
      <c r="Q7" s="856">
        <f>ROUND(Q6/4*3,1)</f>
        <v>3.4</v>
      </c>
      <c r="R7" s="857"/>
      <c r="S7" s="920"/>
      <c r="T7" s="219"/>
      <c r="U7" s="219"/>
      <c r="V7" s="14"/>
      <c r="W7" s="14"/>
    </row>
    <row r="8" spans="1:24" s="146" customFormat="1" ht="14.25" customHeight="1" x14ac:dyDescent="0.15">
      <c r="A8" s="890"/>
      <c r="B8" s="892"/>
      <c r="C8" s="866"/>
      <c r="D8" s="866"/>
      <c r="E8" s="894"/>
      <c r="F8" s="874"/>
      <c r="G8" s="866"/>
      <c r="H8" s="867"/>
      <c r="I8" s="867"/>
      <c r="J8" s="916"/>
      <c r="K8" s="896" t="s">
        <v>203</v>
      </c>
      <c r="L8" s="897"/>
      <c r="M8" s="897"/>
      <c r="N8" s="898"/>
      <c r="O8" s="898"/>
      <c r="P8" s="899"/>
      <c r="Q8" s="856">
        <f>ROUND(Q6/4*2,1)</f>
        <v>2.2999999999999998</v>
      </c>
      <c r="R8" s="857"/>
      <c r="S8" s="920"/>
      <c r="T8" s="219"/>
      <c r="U8" s="219"/>
      <c r="V8" s="14"/>
      <c r="W8" s="14"/>
    </row>
    <row r="9" spans="1:24" s="146" customFormat="1" ht="14.25" customHeight="1" x14ac:dyDescent="0.15">
      <c r="A9" s="890"/>
      <c r="B9" s="892"/>
      <c r="C9" s="866"/>
      <c r="D9" s="866"/>
      <c r="E9" s="894"/>
      <c r="F9" s="874"/>
      <c r="G9" s="866"/>
      <c r="H9" s="867"/>
      <c r="I9" s="867"/>
      <c r="J9" s="916"/>
      <c r="K9" s="896" t="s">
        <v>204</v>
      </c>
      <c r="L9" s="897"/>
      <c r="M9" s="897"/>
      <c r="N9" s="898"/>
      <c r="O9" s="898"/>
      <c r="P9" s="899"/>
      <c r="Q9" s="856">
        <f>ROUND(Q6/4,1)</f>
        <v>1.1000000000000001</v>
      </c>
      <c r="R9" s="857"/>
      <c r="S9" s="920"/>
      <c r="T9" s="219"/>
      <c r="U9" s="219"/>
      <c r="V9" s="14"/>
      <c r="W9" s="14"/>
    </row>
    <row r="10" spans="1:24" s="146" customFormat="1" ht="14.25" customHeight="1" thickBot="1" x14ac:dyDescent="0.2">
      <c r="A10" s="890"/>
      <c r="B10" s="892"/>
      <c r="C10" s="866"/>
      <c r="D10" s="866"/>
      <c r="E10" s="894"/>
      <c r="F10" s="868"/>
      <c r="G10" s="869"/>
      <c r="H10" s="870"/>
      <c r="I10" s="870"/>
      <c r="J10" s="916"/>
      <c r="K10" s="896" t="s">
        <v>205</v>
      </c>
      <c r="L10" s="897"/>
      <c r="M10" s="897"/>
      <c r="N10" s="898"/>
      <c r="O10" s="898"/>
      <c r="P10" s="899"/>
      <c r="Q10" s="856">
        <v>0</v>
      </c>
      <c r="R10" s="857"/>
      <c r="S10" s="913"/>
      <c r="T10" s="219"/>
      <c r="U10" s="219"/>
      <c r="V10" s="14"/>
      <c r="W10" s="14"/>
    </row>
    <row r="11" spans="1:24" s="146" customFormat="1" ht="14.25" customHeight="1" x14ac:dyDescent="0.15">
      <c r="A11" s="890"/>
      <c r="B11" s="892"/>
      <c r="C11" s="866"/>
      <c r="D11" s="866"/>
      <c r="E11" s="894"/>
      <c r="F11" s="862" t="s">
        <v>225</v>
      </c>
      <c r="G11" s="863"/>
      <c r="H11" s="864"/>
      <c r="I11" s="864"/>
      <c r="J11" s="915">
        <f>Q11</f>
        <v>1.6</v>
      </c>
      <c r="K11" s="927" t="s">
        <v>206</v>
      </c>
      <c r="L11" s="928"/>
      <c r="M11" s="928"/>
      <c r="N11" s="928"/>
      <c r="O11" s="929"/>
      <c r="P11" s="223" t="s">
        <v>129</v>
      </c>
      <c r="Q11" s="856">
        <v>1.6</v>
      </c>
      <c r="R11" s="857"/>
      <c r="S11" s="922">
        <v>1.6</v>
      </c>
      <c r="T11" s="224" t="s">
        <v>207</v>
      </c>
      <c r="U11" s="219"/>
      <c r="V11" s="15"/>
      <c r="W11" s="14"/>
      <c r="X11" s="14"/>
    </row>
    <row r="12" spans="1:24" s="146" customFormat="1" ht="14.25" customHeight="1" thickBot="1" x14ac:dyDescent="0.2">
      <c r="A12" s="890"/>
      <c r="B12" s="892"/>
      <c r="C12" s="866"/>
      <c r="D12" s="866"/>
      <c r="E12" s="894"/>
      <c r="F12" s="868"/>
      <c r="G12" s="869"/>
      <c r="H12" s="870"/>
      <c r="I12" s="870"/>
      <c r="J12" s="916"/>
      <c r="K12" s="930"/>
      <c r="L12" s="931"/>
      <c r="M12" s="931"/>
      <c r="N12" s="931"/>
      <c r="O12" s="932"/>
      <c r="P12" s="223" t="s">
        <v>130</v>
      </c>
      <c r="Q12" s="856">
        <v>0</v>
      </c>
      <c r="R12" s="857"/>
      <c r="S12" s="923"/>
      <c r="T12" s="226" t="s">
        <v>226</v>
      </c>
      <c r="U12" s="219"/>
      <c r="V12" s="15"/>
      <c r="W12" s="14"/>
      <c r="X12" s="14"/>
    </row>
    <row r="13" spans="1:24" s="146" customFormat="1" ht="14.25" customHeight="1" x14ac:dyDescent="0.15">
      <c r="A13" s="890"/>
      <c r="B13" s="892"/>
      <c r="C13" s="866"/>
      <c r="D13" s="866"/>
      <c r="E13" s="894"/>
      <c r="F13" s="862" t="s">
        <v>227</v>
      </c>
      <c r="G13" s="863"/>
      <c r="H13" s="864"/>
      <c r="I13" s="864"/>
      <c r="J13" s="915">
        <f>Q13</f>
        <v>2.4</v>
      </c>
      <c r="K13" s="927" t="s">
        <v>65</v>
      </c>
      <c r="L13" s="928"/>
      <c r="M13" s="928"/>
      <c r="N13" s="928"/>
      <c r="O13" s="929"/>
      <c r="P13" s="223" t="s">
        <v>129</v>
      </c>
      <c r="Q13" s="856">
        <v>2.4</v>
      </c>
      <c r="R13" s="857"/>
      <c r="S13" s="913">
        <v>2.4</v>
      </c>
      <c r="T13" s="219"/>
      <c r="U13" s="219"/>
      <c r="V13" s="15"/>
      <c r="W13" s="14"/>
      <c r="X13" s="14"/>
    </row>
    <row r="14" spans="1:24" s="146" customFormat="1" ht="14.25" customHeight="1" thickBot="1" x14ac:dyDescent="0.2">
      <c r="A14" s="890"/>
      <c r="B14" s="892"/>
      <c r="C14" s="866"/>
      <c r="D14" s="866"/>
      <c r="E14" s="894"/>
      <c r="F14" s="868"/>
      <c r="G14" s="869"/>
      <c r="H14" s="870"/>
      <c r="I14" s="870"/>
      <c r="J14" s="916"/>
      <c r="K14" s="930"/>
      <c r="L14" s="931"/>
      <c r="M14" s="931"/>
      <c r="N14" s="931"/>
      <c r="O14" s="932"/>
      <c r="P14" s="223" t="s">
        <v>130</v>
      </c>
      <c r="Q14" s="856">
        <v>0</v>
      </c>
      <c r="R14" s="857"/>
      <c r="S14" s="914"/>
      <c r="T14" s="219"/>
      <c r="U14" s="219"/>
      <c r="V14" s="15"/>
      <c r="W14" s="14"/>
      <c r="X14" s="14"/>
    </row>
    <row r="15" spans="1:24" s="146" customFormat="1" ht="14.25" customHeight="1" x14ac:dyDescent="0.15">
      <c r="A15" s="890"/>
      <c r="B15" s="892"/>
      <c r="C15" s="866"/>
      <c r="D15" s="866"/>
      <c r="E15" s="894"/>
      <c r="F15" s="862" t="s">
        <v>352</v>
      </c>
      <c r="G15" s="863"/>
      <c r="H15" s="864"/>
      <c r="I15" s="864"/>
      <c r="J15" s="915">
        <f>Q15</f>
        <v>0.8</v>
      </c>
      <c r="K15" s="917" t="s">
        <v>66</v>
      </c>
      <c r="L15" s="918"/>
      <c r="M15" s="918"/>
      <c r="N15" s="918"/>
      <c r="O15" s="918"/>
      <c r="P15" s="919"/>
      <c r="Q15" s="856">
        <v>0.8</v>
      </c>
      <c r="R15" s="857"/>
      <c r="S15" s="922">
        <v>0.8</v>
      </c>
      <c r="T15" s="281" t="s">
        <v>345</v>
      </c>
      <c r="U15" s="219"/>
      <c r="V15" s="15"/>
      <c r="W15" s="14"/>
      <c r="X15" s="14"/>
    </row>
    <row r="16" spans="1:24" s="146" customFormat="1" ht="14.25" customHeight="1" x14ac:dyDescent="0.15">
      <c r="A16" s="890"/>
      <c r="B16" s="892"/>
      <c r="C16" s="866"/>
      <c r="D16" s="866"/>
      <c r="E16" s="894"/>
      <c r="F16" s="865"/>
      <c r="G16" s="866"/>
      <c r="H16" s="867"/>
      <c r="I16" s="867"/>
      <c r="J16" s="916"/>
      <c r="K16" s="852" t="s">
        <v>67</v>
      </c>
      <c r="L16" s="853"/>
      <c r="M16" s="853"/>
      <c r="N16" s="853"/>
      <c r="O16" s="853"/>
      <c r="P16" s="873"/>
      <c r="Q16" s="856">
        <v>0.4</v>
      </c>
      <c r="R16" s="857"/>
      <c r="S16" s="922"/>
      <c r="T16" s="282" t="s">
        <v>346</v>
      </c>
      <c r="U16" s="219"/>
      <c r="V16" s="15"/>
      <c r="W16" s="14"/>
      <c r="X16" s="14"/>
    </row>
    <row r="17" spans="1:24" s="146" customFormat="1" ht="14.25" customHeight="1" thickBot="1" x14ac:dyDescent="0.2">
      <c r="A17" s="890"/>
      <c r="B17" s="892"/>
      <c r="C17" s="866"/>
      <c r="D17" s="866"/>
      <c r="E17" s="894"/>
      <c r="F17" s="868"/>
      <c r="G17" s="869"/>
      <c r="H17" s="870"/>
      <c r="I17" s="870"/>
      <c r="J17" s="916"/>
      <c r="K17" s="924" t="s">
        <v>208</v>
      </c>
      <c r="L17" s="925"/>
      <c r="M17" s="925"/>
      <c r="N17" s="925"/>
      <c r="O17" s="925"/>
      <c r="P17" s="926"/>
      <c r="Q17" s="856">
        <v>0</v>
      </c>
      <c r="R17" s="857"/>
      <c r="S17" s="923"/>
      <c r="T17" s="283" t="s">
        <v>347</v>
      </c>
      <c r="U17" s="219"/>
      <c r="V17" s="15"/>
      <c r="W17" s="14"/>
      <c r="X17" s="14"/>
    </row>
    <row r="18" spans="1:24" s="146" customFormat="1" ht="14.25" customHeight="1" x14ac:dyDescent="0.15">
      <c r="A18" s="890"/>
      <c r="B18" s="892"/>
      <c r="C18" s="866"/>
      <c r="D18" s="866"/>
      <c r="E18" s="894"/>
      <c r="F18" s="900" t="s">
        <v>68</v>
      </c>
      <c r="G18" s="901"/>
      <c r="H18" s="902"/>
      <c r="I18" s="902"/>
      <c r="J18" s="935">
        <f>Q18</f>
        <v>2.7</v>
      </c>
      <c r="K18" s="896" t="s">
        <v>209</v>
      </c>
      <c r="L18" s="897"/>
      <c r="M18" s="897"/>
      <c r="N18" s="898"/>
      <c r="O18" s="898"/>
      <c r="P18" s="899"/>
      <c r="Q18" s="933">
        <v>2.7</v>
      </c>
      <c r="R18" s="934"/>
      <c r="S18" s="920">
        <v>2</v>
      </c>
      <c r="T18" s="219"/>
      <c r="U18" s="219"/>
      <c r="V18" s="14"/>
      <c r="W18" s="14"/>
    </row>
    <row r="19" spans="1:24" s="146" customFormat="1" ht="14.25" customHeight="1" x14ac:dyDescent="0.15">
      <c r="A19" s="890"/>
      <c r="B19" s="892"/>
      <c r="C19" s="866"/>
      <c r="D19" s="866"/>
      <c r="E19" s="894"/>
      <c r="F19" s="903"/>
      <c r="G19" s="904"/>
      <c r="H19" s="905"/>
      <c r="I19" s="905"/>
      <c r="J19" s="936"/>
      <c r="K19" s="896" t="s">
        <v>210</v>
      </c>
      <c r="L19" s="897"/>
      <c r="M19" s="897"/>
      <c r="N19" s="898"/>
      <c r="O19" s="898"/>
      <c r="P19" s="899"/>
      <c r="Q19" s="933">
        <f>ROUND(Q18/4*3,1)</f>
        <v>2</v>
      </c>
      <c r="R19" s="934"/>
      <c r="S19" s="920"/>
      <c r="T19" s="219"/>
      <c r="U19" s="219"/>
      <c r="V19" s="14"/>
      <c r="W19" s="14"/>
    </row>
    <row r="20" spans="1:24" s="146" customFormat="1" ht="14.25" customHeight="1" x14ac:dyDescent="0.15">
      <c r="A20" s="946"/>
      <c r="B20" s="866"/>
      <c r="C20" s="866"/>
      <c r="D20" s="866"/>
      <c r="E20" s="948"/>
      <c r="F20" s="903"/>
      <c r="G20" s="904"/>
      <c r="H20" s="905"/>
      <c r="I20" s="905"/>
      <c r="J20" s="936"/>
      <c r="K20" s="896" t="s">
        <v>211</v>
      </c>
      <c r="L20" s="897"/>
      <c r="M20" s="897"/>
      <c r="N20" s="898"/>
      <c r="O20" s="898"/>
      <c r="P20" s="899"/>
      <c r="Q20" s="933">
        <f>ROUND(Q18/4*2,1)</f>
        <v>1.4</v>
      </c>
      <c r="R20" s="934"/>
      <c r="S20" s="920"/>
      <c r="T20" s="219"/>
      <c r="U20" s="219"/>
      <c r="V20" s="14"/>
      <c r="W20" s="14"/>
    </row>
    <row r="21" spans="1:24" s="146" customFormat="1" ht="14.25" customHeight="1" x14ac:dyDescent="0.15">
      <c r="A21" s="946"/>
      <c r="B21" s="866"/>
      <c r="C21" s="866"/>
      <c r="D21" s="866"/>
      <c r="E21" s="948"/>
      <c r="F21" s="903"/>
      <c r="G21" s="904"/>
      <c r="H21" s="905"/>
      <c r="I21" s="905"/>
      <c r="J21" s="936"/>
      <c r="K21" s="896" t="s">
        <v>212</v>
      </c>
      <c r="L21" s="897"/>
      <c r="M21" s="897"/>
      <c r="N21" s="898"/>
      <c r="O21" s="898"/>
      <c r="P21" s="899"/>
      <c r="Q21" s="933">
        <f>ROUND(Q18/4,1)</f>
        <v>0.7</v>
      </c>
      <c r="R21" s="934"/>
      <c r="S21" s="920"/>
      <c r="T21" s="219"/>
      <c r="U21" s="219"/>
      <c r="V21" s="14"/>
      <c r="W21" s="14"/>
    </row>
    <row r="22" spans="1:24" s="146" customFormat="1" ht="14.25" customHeight="1" thickBot="1" x14ac:dyDescent="0.2">
      <c r="A22" s="947"/>
      <c r="B22" s="869"/>
      <c r="C22" s="869"/>
      <c r="D22" s="869"/>
      <c r="E22" s="949"/>
      <c r="F22" s="906"/>
      <c r="G22" s="907"/>
      <c r="H22" s="908"/>
      <c r="I22" s="908"/>
      <c r="J22" s="937"/>
      <c r="K22" s="896" t="s">
        <v>213</v>
      </c>
      <c r="L22" s="897"/>
      <c r="M22" s="897"/>
      <c r="N22" s="898"/>
      <c r="O22" s="898"/>
      <c r="P22" s="899"/>
      <c r="Q22" s="933">
        <v>0</v>
      </c>
      <c r="R22" s="934"/>
      <c r="S22" s="921"/>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882" t="s">
        <v>214</v>
      </c>
      <c r="T23" s="883"/>
      <c r="U23" s="884"/>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885" t="s">
        <v>215</v>
      </c>
      <c r="R24" s="886"/>
      <c r="S24" s="276" t="s">
        <v>69</v>
      </c>
      <c r="T24" s="277" t="s">
        <v>70</v>
      </c>
      <c r="U24" s="278" t="s">
        <v>321</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887" t="s">
        <v>265</v>
      </c>
      <c r="R25" s="888"/>
      <c r="S25" s="230" t="s">
        <v>71</v>
      </c>
      <c r="T25" s="231" t="s">
        <v>72</v>
      </c>
      <c r="U25" s="232" t="s">
        <v>0</v>
      </c>
      <c r="V25" s="15"/>
      <c r="W25" s="14"/>
      <c r="X25" s="14"/>
    </row>
    <row r="26" spans="1:24" s="146" customFormat="1" ht="14.25" customHeight="1" x14ac:dyDescent="0.15">
      <c r="A26" s="889" t="s">
        <v>216</v>
      </c>
      <c r="B26" s="891" t="s">
        <v>217</v>
      </c>
      <c r="C26" s="863"/>
      <c r="D26" s="863"/>
      <c r="E26" s="893">
        <f>SUM(J26:J36)</f>
        <v>6</v>
      </c>
      <c r="F26" s="862" t="s">
        <v>73</v>
      </c>
      <c r="G26" s="863"/>
      <c r="H26" s="864"/>
      <c r="I26" s="864"/>
      <c r="J26" s="871">
        <f>Q26</f>
        <v>3</v>
      </c>
      <c r="K26" s="896" t="s">
        <v>201</v>
      </c>
      <c r="L26" s="897"/>
      <c r="M26" s="897"/>
      <c r="N26" s="898"/>
      <c r="O26" s="898"/>
      <c r="P26" s="899"/>
      <c r="Q26" s="856">
        <v>3</v>
      </c>
      <c r="R26" s="857"/>
      <c r="S26" s="846">
        <v>2.2999999999999998</v>
      </c>
      <c r="T26" s="848">
        <v>1.5</v>
      </c>
      <c r="U26" s="850">
        <v>3</v>
      </c>
      <c r="V26" s="15"/>
      <c r="W26" s="14"/>
      <c r="X26" s="14"/>
    </row>
    <row r="27" spans="1:24" s="146" customFormat="1" ht="14.25" customHeight="1" x14ac:dyDescent="0.15">
      <c r="A27" s="890"/>
      <c r="B27" s="892"/>
      <c r="C27" s="866"/>
      <c r="D27" s="866"/>
      <c r="E27" s="894"/>
      <c r="F27" s="874"/>
      <c r="G27" s="866"/>
      <c r="H27" s="867"/>
      <c r="I27" s="867"/>
      <c r="J27" s="895"/>
      <c r="K27" s="896" t="s">
        <v>202</v>
      </c>
      <c r="L27" s="897"/>
      <c r="M27" s="897"/>
      <c r="N27" s="898"/>
      <c r="O27" s="898"/>
      <c r="P27" s="899"/>
      <c r="Q27" s="856">
        <f>ROUND(Q26/4*3,1)</f>
        <v>2.2999999999999998</v>
      </c>
      <c r="R27" s="857"/>
      <c r="S27" s="846"/>
      <c r="T27" s="848"/>
      <c r="U27" s="850"/>
      <c r="V27" s="15"/>
      <c r="W27" s="14"/>
      <c r="X27" s="14"/>
    </row>
    <row r="28" spans="1:24" s="146" customFormat="1" ht="14.25" customHeight="1" x14ac:dyDescent="0.15">
      <c r="A28" s="890"/>
      <c r="B28" s="892"/>
      <c r="C28" s="866"/>
      <c r="D28" s="866"/>
      <c r="E28" s="894"/>
      <c r="F28" s="874"/>
      <c r="G28" s="866"/>
      <c r="H28" s="867"/>
      <c r="I28" s="867"/>
      <c r="J28" s="895"/>
      <c r="K28" s="896" t="s">
        <v>203</v>
      </c>
      <c r="L28" s="897"/>
      <c r="M28" s="897"/>
      <c r="N28" s="898"/>
      <c r="O28" s="898"/>
      <c r="P28" s="899"/>
      <c r="Q28" s="856">
        <f>ROUND(Q26/4*2,1)</f>
        <v>1.5</v>
      </c>
      <c r="R28" s="857"/>
      <c r="S28" s="846"/>
      <c r="T28" s="848"/>
      <c r="U28" s="850"/>
      <c r="V28" s="15"/>
      <c r="W28" s="14"/>
      <c r="X28" s="14"/>
    </row>
    <row r="29" spans="1:24" s="146" customFormat="1" ht="14.25" customHeight="1" x14ac:dyDescent="0.15">
      <c r="A29" s="890"/>
      <c r="B29" s="892"/>
      <c r="C29" s="866"/>
      <c r="D29" s="866"/>
      <c r="E29" s="894"/>
      <c r="F29" s="874"/>
      <c r="G29" s="866"/>
      <c r="H29" s="867"/>
      <c r="I29" s="867"/>
      <c r="J29" s="895"/>
      <c r="K29" s="896" t="s">
        <v>204</v>
      </c>
      <c r="L29" s="897"/>
      <c r="M29" s="897"/>
      <c r="N29" s="898"/>
      <c r="O29" s="898"/>
      <c r="P29" s="899"/>
      <c r="Q29" s="856">
        <f>ROUND(Q26/4,1)</f>
        <v>0.8</v>
      </c>
      <c r="R29" s="857"/>
      <c r="S29" s="846"/>
      <c r="T29" s="848"/>
      <c r="U29" s="850"/>
      <c r="V29" s="15"/>
      <c r="W29" s="14"/>
      <c r="X29" s="14"/>
    </row>
    <row r="30" spans="1:24" s="146" customFormat="1" ht="14.25" customHeight="1" x14ac:dyDescent="0.15">
      <c r="A30" s="890"/>
      <c r="B30" s="892"/>
      <c r="C30" s="866"/>
      <c r="D30" s="866"/>
      <c r="E30" s="894"/>
      <c r="F30" s="868"/>
      <c r="G30" s="869"/>
      <c r="H30" s="870"/>
      <c r="I30" s="870"/>
      <c r="J30" s="895"/>
      <c r="K30" s="896" t="s">
        <v>205</v>
      </c>
      <c r="L30" s="897"/>
      <c r="M30" s="897"/>
      <c r="N30" s="898"/>
      <c r="O30" s="898"/>
      <c r="P30" s="899"/>
      <c r="Q30" s="856">
        <v>0</v>
      </c>
      <c r="R30" s="857"/>
      <c r="S30" s="846"/>
      <c r="T30" s="848"/>
      <c r="U30" s="850"/>
      <c r="V30" s="15"/>
      <c r="W30" s="14"/>
      <c r="X30" s="14"/>
    </row>
    <row r="31" spans="1:24" s="146" customFormat="1" ht="14.25" customHeight="1" x14ac:dyDescent="0.15">
      <c r="A31" s="890"/>
      <c r="B31" s="892"/>
      <c r="C31" s="866"/>
      <c r="D31" s="866"/>
      <c r="E31" s="894"/>
      <c r="F31" s="862" t="s">
        <v>74</v>
      </c>
      <c r="G31" s="863"/>
      <c r="H31" s="864"/>
      <c r="I31" s="864"/>
      <c r="J31" s="871">
        <f>Q31</f>
        <v>1.5</v>
      </c>
      <c r="K31" s="852" t="s">
        <v>218</v>
      </c>
      <c r="L31" s="853"/>
      <c r="M31" s="853"/>
      <c r="N31" s="860"/>
      <c r="O31" s="860"/>
      <c r="P31" s="861"/>
      <c r="Q31" s="856">
        <v>1.5</v>
      </c>
      <c r="R31" s="857"/>
      <c r="S31" s="846">
        <v>0.8</v>
      </c>
      <c r="T31" s="848">
        <v>0</v>
      </c>
      <c r="U31" s="850">
        <v>1.5</v>
      </c>
      <c r="V31" s="15"/>
      <c r="W31" s="14"/>
      <c r="X31" s="14"/>
    </row>
    <row r="32" spans="1:24" s="146" customFormat="1" ht="14.25" customHeight="1" x14ac:dyDescent="0.15">
      <c r="A32" s="890"/>
      <c r="B32" s="892"/>
      <c r="C32" s="866"/>
      <c r="D32" s="866"/>
      <c r="E32" s="894"/>
      <c r="F32" s="874"/>
      <c r="G32" s="866"/>
      <c r="H32" s="867"/>
      <c r="I32" s="867"/>
      <c r="J32" s="872"/>
      <c r="K32" s="852" t="s">
        <v>219</v>
      </c>
      <c r="L32" s="853"/>
      <c r="M32" s="853"/>
      <c r="N32" s="860"/>
      <c r="O32" s="860"/>
      <c r="P32" s="861"/>
      <c r="Q32" s="856">
        <f>ROUND(Q31/2,1)</f>
        <v>0.8</v>
      </c>
      <c r="R32" s="857"/>
      <c r="S32" s="846"/>
      <c r="T32" s="848"/>
      <c r="U32" s="850"/>
      <c r="V32" s="15"/>
      <c r="W32" s="14"/>
      <c r="X32" s="14"/>
    </row>
    <row r="33" spans="1:24" s="146" customFormat="1" ht="14.25" customHeight="1" x14ac:dyDescent="0.15">
      <c r="A33" s="890"/>
      <c r="B33" s="892"/>
      <c r="C33" s="866"/>
      <c r="D33" s="866"/>
      <c r="E33" s="894"/>
      <c r="F33" s="868"/>
      <c r="G33" s="869"/>
      <c r="H33" s="870"/>
      <c r="I33" s="870"/>
      <c r="J33" s="872"/>
      <c r="K33" s="858" t="s">
        <v>220</v>
      </c>
      <c r="L33" s="859"/>
      <c r="M33" s="859"/>
      <c r="N33" s="860"/>
      <c r="O33" s="860"/>
      <c r="P33" s="861"/>
      <c r="Q33" s="856">
        <v>0</v>
      </c>
      <c r="R33" s="857"/>
      <c r="S33" s="846"/>
      <c r="T33" s="848"/>
      <c r="U33" s="850"/>
      <c r="V33" s="15"/>
      <c r="W33" s="14"/>
      <c r="X33" s="14"/>
    </row>
    <row r="34" spans="1:24" s="146" customFormat="1" ht="14.25" customHeight="1" x14ac:dyDescent="0.15">
      <c r="A34" s="890"/>
      <c r="B34" s="892"/>
      <c r="C34" s="866"/>
      <c r="D34" s="866"/>
      <c r="E34" s="894"/>
      <c r="F34" s="862" t="s">
        <v>221</v>
      </c>
      <c r="G34" s="863"/>
      <c r="H34" s="864"/>
      <c r="I34" s="864"/>
      <c r="J34" s="871">
        <f>Q34</f>
        <v>1.5</v>
      </c>
      <c r="K34" s="852" t="s">
        <v>233</v>
      </c>
      <c r="L34" s="853"/>
      <c r="M34" s="853"/>
      <c r="N34" s="853"/>
      <c r="O34" s="853"/>
      <c r="P34" s="873"/>
      <c r="Q34" s="856">
        <v>1.5</v>
      </c>
      <c r="R34" s="857"/>
      <c r="S34" s="846">
        <v>0.8</v>
      </c>
      <c r="T34" s="848">
        <v>1.5</v>
      </c>
      <c r="U34" s="850">
        <v>1.5</v>
      </c>
      <c r="V34" s="15"/>
      <c r="W34" s="14"/>
      <c r="X34" s="14"/>
    </row>
    <row r="35" spans="1:24" s="146" customFormat="1" ht="14.25" customHeight="1" x14ac:dyDescent="0.15">
      <c r="A35" s="890"/>
      <c r="B35" s="892"/>
      <c r="C35" s="866"/>
      <c r="D35" s="866"/>
      <c r="E35" s="894"/>
      <c r="F35" s="865"/>
      <c r="G35" s="866"/>
      <c r="H35" s="867"/>
      <c r="I35" s="867"/>
      <c r="J35" s="872"/>
      <c r="K35" s="852" t="s">
        <v>234</v>
      </c>
      <c r="L35" s="853"/>
      <c r="M35" s="853"/>
      <c r="N35" s="854"/>
      <c r="O35" s="854"/>
      <c r="P35" s="855"/>
      <c r="Q35" s="856">
        <f>ROUND(Q34/2,1)</f>
        <v>0.8</v>
      </c>
      <c r="R35" s="857"/>
      <c r="S35" s="846"/>
      <c r="T35" s="848"/>
      <c r="U35" s="850"/>
      <c r="V35" s="15"/>
      <c r="W35" s="14"/>
      <c r="X35" s="14"/>
    </row>
    <row r="36" spans="1:24" s="146" customFormat="1" ht="14.25" customHeight="1" thickBot="1" x14ac:dyDescent="0.2">
      <c r="A36" s="890"/>
      <c r="B36" s="892"/>
      <c r="C36" s="866"/>
      <c r="D36" s="866"/>
      <c r="E36" s="894"/>
      <c r="F36" s="868"/>
      <c r="G36" s="869"/>
      <c r="H36" s="870"/>
      <c r="I36" s="870"/>
      <c r="J36" s="872"/>
      <c r="K36" s="858" t="s">
        <v>75</v>
      </c>
      <c r="L36" s="859"/>
      <c r="M36" s="859"/>
      <c r="N36" s="860"/>
      <c r="O36" s="860"/>
      <c r="P36" s="861"/>
      <c r="Q36" s="856">
        <v>0</v>
      </c>
      <c r="R36" s="857"/>
      <c r="S36" s="847"/>
      <c r="T36" s="849"/>
      <c r="U36" s="851"/>
      <c r="V36" s="15"/>
      <c r="W36" s="14"/>
      <c r="X36" s="14"/>
    </row>
    <row r="37" spans="1:24" s="146" customFormat="1" ht="13.5" customHeight="1" x14ac:dyDescent="0.15">
      <c r="A37" s="875" t="s">
        <v>193</v>
      </c>
      <c r="B37" s="875"/>
      <c r="C37" s="875"/>
      <c r="D37" s="875"/>
      <c r="E37" s="875"/>
      <c r="F37" s="876">
        <f>SUM(J4:J36)</f>
        <v>30</v>
      </c>
      <c r="G37" s="877"/>
      <c r="H37" s="877"/>
      <c r="I37" s="877"/>
      <c r="J37" s="878"/>
      <c r="K37" s="879"/>
      <c r="L37" s="879"/>
      <c r="M37" s="879"/>
      <c r="N37" s="879"/>
      <c r="O37" s="879"/>
      <c r="P37" s="879"/>
      <c r="Q37" s="880"/>
      <c r="R37" s="881"/>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x14ac:dyDescent="0.15">
      <c r="A1" s="701" t="s">
        <v>310</v>
      </c>
      <c r="B1" s="701"/>
      <c r="C1" s="701"/>
      <c r="D1" s="701"/>
    </row>
    <row r="2" spans="1:10" ht="22.5" customHeight="1" x14ac:dyDescent="0.15">
      <c r="A2" s="790" t="s">
        <v>441</v>
      </c>
      <c r="B2" s="790"/>
      <c r="C2" s="790"/>
      <c r="D2" s="790"/>
      <c r="E2" s="790"/>
      <c r="F2" s="790"/>
      <c r="G2" s="60"/>
    </row>
    <row r="3" spans="1:10" ht="16.5" customHeight="1" x14ac:dyDescent="0.15">
      <c r="C3" s="951"/>
      <c r="D3" s="951"/>
      <c r="E3" s="951"/>
      <c r="F3" s="951"/>
    </row>
    <row r="4" spans="1:10" ht="16.5" customHeight="1" x14ac:dyDescent="0.15">
      <c r="B4" s="62"/>
      <c r="C4" s="62" t="s">
        <v>50</v>
      </c>
      <c r="D4" s="787" t="s">
        <v>256</v>
      </c>
      <c r="E4" s="787"/>
      <c r="J4" s="234"/>
    </row>
    <row r="5" spans="1:10" ht="16.5" customHeight="1" x14ac:dyDescent="0.15">
      <c r="B5" s="62"/>
      <c r="C5" s="62" t="s">
        <v>51</v>
      </c>
      <c r="D5" s="950" t="s">
        <v>254</v>
      </c>
      <c r="E5" s="950"/>
    </row>
    <row r="6" spans="1:10" ht="16.5" customHeight="1" x14ac:dyDescent="0.15">
      <c r="B6" s="62"/>
      <c r="C6" s="62" t="s">
        <v>52</v>
      </c>
      <c r="D6" s="950" t="s">
        <v>255</v>
      </c>
      <c r="E6" s="950"/>
      <c r="F6" s="234"/>
    </row>
    <row r="7" spans="1:10" x14ac:dyDescent="0.15">
      <c r="A7" s="798"/>
      <c r="B7" s="798"/>
      <c r="C7" s="798"/>
      <c r="D7" s="798"/>
      <c r="E7" s="798"/>
      <c r="F7" s="798"/>
    </row>
    <row r="8" spans="1:10" ht="27" customHeight="1" x14ac:dyDescent="0.15">
      <c r="A8" s="61" t="s">
        <v>437</v>
      </c>
      <c r="B8" s="799" t="s">
        <v>360</v>
      </c>
      <c r="C8" s="800"/>
      <c r="D8" s="61" t="s">
        <v>438</v>
      </c>
      <c r="E8" s="721" t="s">
        <v>442</v>
      </c>
      <c r="F8" s="722"/>
    </row>
    <row r="9" spans="1:10" ht="16.5" customHeight="1" x14ac:dyDescent="0.15">
      <c r="A9" s="792" t="s">
        <v>271</v>
      </c>
      <c r="B9" s="793"/>
      <c r="C9" s="793"/>
      <c r="D9" s="793"/>
      <c r="E9" s="793"/>
      <c r="F9" s="794"/>
    </row>
    <row r="10" spans="1:10" ht="300" customHeight="1" x14ac:dyDescent="0.15">
      <c r="A10" s="795"/>
      <c r="B10" s="796"/>
      <c r="C10" s="796"/>
      <c r="D10" s="796"/>
      <c r="E10" s="796"/>
      <c r="F10" s="797"/>
    </row>
    <row r="11" spans="1:10" ht="30" customHeight="1" x14ac:dyDescent="0.15">
      <c r="A11" s="792" t="s">
        <v>439</v>
      </c>
      <c r="B11" s="793"/>
      <c r="C11" s="793"/>
      <c r="D11" s="793"/>
      <c r="E11" s="793"/>
      <c r="F11" s="794"/>
    </row>
    <row r="12" spans="1:10" ht="299.25" customHeight="1" x14ac:dyDescent="0.15">
      <c r="A12" s="795"/>
      <c r="B12" s="796"/>
      <c r="C12" s="796"/>
      <c r="D12" s="796"/>
      <c r="E12" s="796"/>
      <c r="F12" s="797"/>
    </row>
    <row r="13" spans="1:10" x14ac:dyDescent="0.15">
      <c r="A13" s="310" t="s">
        <v>440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17" customWidth="1"/>
    <col min="2" max="2" width="17.5" style="317" customWidth="1"/>
    <col min="3" max="3" width="8.75" style="317" customWidth="1"/>
    <col min="4" max="4" width="19.375" style="317" customWidth="1"/>
    <col min="5" max="5" width="21.25" style="317" customWidth="1"/>
    <col min="6" max="6" width="5" style="317" customWidth="1"/>
    <col min="7" max="16384" width="9" style="317"/>
  </cols>
  <sheetData>
    <row r="1" spans="1:7" s="315" customFormat="1" ht="13.5" customHeight="1" x14ac:dyDescent="0.15">
      <c r="A1" s="701" t="s">
        <v>310</v>
      </c>
      <c r="B1" s="701"/>
      <c r="C1" s="701"/>
      <c r="D1" s="701"/>
    </row>
    <row r="2" spans="1:7" ht="22.5" customHeight="1" x14ac:dyDescent="0.15">
      <c r="A2" s="790" t="s">
        <v>441</v>
      </c>
      <c r="B2" s="790"/>
      <c r="C2" s="790"/>
      <c r="D2" s="790"/>
      <c r="E2" s="790"/>
      <c r="F2" s="790"/>
      <c r="G2" s="60"/>
    </row>
    <row r="3" spans="1:7" ht="22.5" customHeight="1" x14ac:dyDescent="0.15">
      <c r="A3" s="316"/>
      <c r="B3" s="316"/>
      <c r="C3" s="316"/>
      <c r="D3" s="316"/>
      <c r="E3" s="316"/>
      <c r="F3" s="316"/>
      <c r="G3" s="60"/>
    </row>
    <row r="4" spans="1:7" ht="22.5" customHeight="1" x14ac:dyDescent="0.15">
      <c r="A4" s="316"/>
      <c r="B4" s="316"/>
      <c r="C4" s="316"/>
      <c r="D4" s="316"/>
      <c r="E4" s="316"/>
      <c r="F4" s="316"/>
      <c r="G4" s="60"/>
    </row>
    <row r="5" spans="1:7" ht="22.5" customHeight="1" x14ac:dyDescent="0.15">
      <c r="A5" s="316"/>
      <c r="B5" s="316"/>
      <c r="C5" s="316"/>
      <c r="D5" s="316"/>
      <c r="E5" s="316"/>
      <c r="F5" s="316"/>
      <c r="G5" s="60"/>
    </row>
    <row r="6" spans="1:7" ht="22.5" customHeight="1" x14ac:dyDescent="0.15">
      <c r="A6" s="316"/>
      <c r="B6" s="316"/>
      <c r="C6" s="316"/>
      <c r="D6" s="316"/>
      <c r="E6" s="316"/>
      <c r="F6" s="316"/>
      <c r="G6" s="60"/>
    </row>
    <row r="7" spans="1:7" ht="22.5" customHeight="1" x14ac:dyDescent="0.15">
      <c r="A7" s="316"/>
      <c r="B7" s="316"/>
      <c r="C7" s="316"/>
      <c r="D7" s="316"/>
      <c r="E7" s="316"/>
      <c r="F7" s="316"/>
      <c r="G7" s="60"/>
    </row>
    <row r="8" spans="1:7" ht="22.5" customHeight="1" x14ac:dyDescent="0.15">
      <c r="A8" s="316"/>
      <c r="B8" s="316"/>
      <c r="C8" s="316"/>
      <c r="D8" s="316"/>
      <c r="E8" s="316"/>
      <c r="F8" s="316"/>
      <c r="G8" s="60"/>
    </row>
    <row r="9" spans="1:7" ht="22.5" customHeight="1" x14ac:dyDescent="0.15">
      <c r="A9" s="316"/>
      <c r="B9" s="316"/>
      <c r="C9" s="316"/>
      <c r="D9" s="316"/>
      <c r="E9" s="316"/>
      <c r="F9" s="316"/>
      <c r="G9" s="60"/>
    </row>
    <row r="10" spans="1:7" ht="22.5" customHeight="1" x14ac:dyDescent="0.15">
      <c r="A10" s="316"/>
      <c r="B10" s="316"/>
      <c r="C10" s="316"/>
      <c r="D10" s="316"/>
      <c r="E10" s="316"/>
      <c r="F10" s="316"/>
      <c r="G10" s="60"/>
    </row>
    <row r="11" spans="1:7" ht="22.5" customHeight="1" x14ac:dyDescent="0.15">
      <c r="A11" s="316"/>
      <c r="B11" s="316"/>
      <c r="C11" s="316"/>
      <c r="D11" s="316"/>
      <c r="E11" s="316"/>
      <c r="F11" s="316"/>
      <c r="G11" s="60"/>
    </row>
    <row r="12" spans="1:7" ht="22.5" customHeight="1" x14ac:dyDescent="0.15">
      <c r="A12" s="316"/>
      <c r="B12" s="316"/>
      <c r="C12" s="316"/>
      <c r="D12" s="316"/>
      <c r="E12" s="316"/>
      <c r="F12" s="316"/>
      <c r="G12" s="60"/>
    </row>
    <row r="13" spans="1:7" ht="22.5" customHeight="1" x14ac:dyDescent="0.15">
      <c r="A13" s="316"/>
      <c r="B13" s="316"/>
      <c r="C13" s="316"/>
      <c r="D13" s="316"/>
      <c r="E13" s="316"/>
      <c r="F13" s="316"/>
      <c r="G13" s="60"/>
    </row>
    <row r="14" spans="1:7" ht="22.5" customHeight="1" x14ac:dyDescent="0.15">
      <c r="A14" s="316"/>
      <c r="B14" s="316"/>
      <c r="C14" s="316"/>
      <c r="D14" s="316"/>
      <c r="E14" s="316"/>
      <c r="F14" s="316"/>
      <c r="G14" s="60"/>
    </row>
    <row r="15" spans="1:7" ht="22.5" customHeight="1" x14ac:dyDescent="0.15">
      <c r="A15" s="316"/>
      <c r="B15" s="316"/>
      <c r="C15" s="316"/>
      <c r="D15" s="316"/>
      <c r="E15" s="316"/>
      <c r="F15" s="316"/>
      <c r="G15" s="60"/>
    </row>
    <row r="16" spans="1:7" ht="22.5" customHeight="1" x14ac:dyDescent="0.15">
      <c r="A16" s="316"/>
      <c r="B16" s="316"/>
      <c r="C16" s="316"/>
      <c r="D16" s="316"/>
      <c r="E16" s="316"/>
      <c r="F16" s="316"/>
      <c r="G16" s="60"/>
    </row>
    <row r="17" spans="1:7" ht="22.5" customHeight="1" x14ac:dyDescent="0.15">
      <c r="A17" s="316"/>
      <c r="B17" s="316"/>
      <c r="C17" s="316"/>
      <c r="D17" s="316"/>
      <c r="E17" s="316"/>
      <c r="F17" s="316"/>
      <c r="G17" s="60"/>
    </row>
    <row r="18" spans="1:7" ht="22.5" customHeight="1" x14ac:dyDescent="0.15">
      <c r="A18" s="316"/>
      <c r="B18" s="316"/>
      <c r="C18" s="316"/>
      <c r="D18" s="316"/>
      <c r="E18" s="316"/>
      <c r="F18" s="316"/>
      <c r="G18" s="60"/>
    </row>
    <row r="19" spans="1:7" ht="22.5" customHeight="1" x14ac:dyDescent="0.15">
      <c r="A19" s="316"/>
      <c r="B19" s="316"/>
      <c r="C19" s="316"/>
      <c r="D19" s="316"/>
      <c r="E19" s="316"/>
      <c r="F19" s="316"/>
      <c r="G19" s="60"/>
    </row>
    <row r="20" spans="1:7" ht="22.5" customHeight="1" x14ac:dyDescent="0.15">
      <c r="A20" s="316"/>
      <c r="B20" s="316"/>
      <c r="C20" s="316"/>
      <c r="D20" s="316"/>
      <c r="E20" s="316"/>
      <c r="F20" s="316"/>
      <c r="G20" s="60"/>
    </row>
    <row r="21" spans="1:7" ht="22.5" customHeight="1" x14ac:dyDescent="0.15">
      <c r="A21" s="316"/>
      <c r="B21" s="316"/>
      <c r="C21" s="316"/>
      <c r="D21" s="316"/>
      <c r="E21" s="316"/>
      <c r="F21" s="316"/>
      <c r="G21" s="60"/>
    </row>
    <row r="22" spans="1:7" ht="22.5" customHeight="1" x14ac:dyDescent="0.15">
      <c r="A22" s="316"/>
      <c r="B22" s="316"/>
      <c r="C22" s="316"/>
      <c r="D22" s="316"/>
      <c r="E22" s="316"/>
      <c r="F22" s="316"/>
      <c r="G22" s="60"/>
    </row>
    <row r="23" spans="1:7" ht="22.5" customHeight="1" x14ac:dyDescent="0.15">
      <c r="A23" s="316"/>
      <c r="B23" s="316"/>
      <c r="C23" s="316"/>
      <c r="D23" s="316"/>
      <c r="E23" s="316"/>
      <c r="F23" s="316"/>
      <c r="G23" s="60"/>
    </row>
    <row r="24" spans="1:7" ht="22.5" customHeight="1" x14ac:dyDescent="0.15">
      <c r="A24" s="316"/>
      <c r="B24" s="316"/>
      <c r="C24" s="316"/>
      <c r="D24" s="316"/>
      <c r="E24" s="316"/>
      <c r="F24" s="316"/>
      <c r="G24" s="60"/>
    </row>
    <row r="25" spans="1:7" ht="22.5" customHeight="1" x14ac:dyDescent="0.15">
      <c r="A25" s="316"/>
      <c r="B25" s="316"/>
      <c r="C25" s="316"/>
      <c r="D25" s="316"/>
      <c r="E25" s="316"/>
      <c r="F25" s="316"/>
      <c r="G25" s="60"/>
    </row>
    <row r="26" spans="1:7" ht="22.5" customHeight="1" x14ac:dyDescent="0.15">
      <c r="A26" s="316"/>
      <c r="B26" s="316"/>
      <c r="C26" s="316"/>
      <c r="D26" s="316"/>
      <c r="E26" s="316"/>
      <c r="F26" s="316"/>
      <c r="G26" s="60"/>
    </row>
    <row r="27" spans="1:7" ht="22.5" customHeight="1" x14ac:dyDescent="0.15">
      <c r="A27" s="316"/>
      <c r="B27" s="316"/>
      <c r="C27" s="316"/>
      <c r="D27" s="316"/>
      <c r="E27" s="316"/>
      <c r="F27" s="316"/>
      <c r="G27" s="60"/>
    </row>
    <row r="28" spans="1:7" ht="22.5" customHeight="1" x14ac:dyDescent="0.15">
      <c r="A28" s="316"/>
      <c r="B28" s="316"/>
      <c r="C28" s="316"/>
      <c r="D28" s="316"/>
      <c r="E28" s="316"/>
      <c r="F28" s="316"/>
      <c r="G28" s="60"/>
    </row>
    <row r="29" spans="1:7" ht="22.5" customHeight="1" x14ac:dyDescent="0.15">
      <c r="A29" s="316"/>
      <c r="B29" s="316"/>
      <c r="C29" s="316"/>
      <c r="D29" s="316"/>
      <c r="E29" s="316"/>
      <c r="F29" s="316"/>
      <c r="G29" s="60"/>
    </row>
    <row r="30" spans="1:7" ht="22.5" customHeight="1" x14ac:dyDescent="0.15">
      <c r="A30" s="316"/>
      <c r="B30" s="316"/>
      <c r="C30" s="316"/>
      <c r="D30" s="316"/>
      <c r="E30" s="316"/>
      <c r="F30" s="316"/>
      <c r="G30" s="60"/>
    </row>
    <row r="31" spans="1:7" ht="22.5" customHeight="1" x14ac:dyDescent="0.15">
      <c r="A31" s="316"/>
      <c r="B31" s="316"/>
      <c r="C31" s="316"/>
      <c r="D31" s="316"/>
      <c r="E31" s="316"/>
      <c r="F31" s="316"/>
      <c r="G31" s="60"/>
    </row>
    <row r="32" spans="1:7" ht="22.5" customHeight="1" x14ac:dyDescent="0.15">
      <c r="A32" s="316"/>
      <c r="B32" s="316"/>
      <c r="C32" s="316"/>
      <c r="D32" s="316"/>
      <c r="E32" s="316"/>
      <c r="F32" s="316"/>
      <c r="G32" s="60"/>
    </row>
    <row r="33" spans="1:7" ht="22.5" customHeight="1" x14ac:dyDescent="0.15">
      <c r="A33" s="316"/>
      <c r="B33" s="316"/>
      <c r="C33" s="316"/>
      <c r="D33" s="316"/>
      <c r="E33" s="316"/>
      <c r="F33" s="316"/>
      <c r="G33" s="60"/>
    </row>
    <row r="34" spans="1:7" ht="22.5" customHeight="1" x14ac:dyDescent="0.15">
      <c r="A34" s="316"/>
      <c r="B34" s="316"/>
      <c r="C34" s="316"/>
      <c r="D34" s="316"/>
      <c r="E34" s="316"/>
      <c r="F34" s="316"/>
      <c r="G34" s="60"/>
    </row>
    <row r="35" spans="1:7" ht="22.5" customHeight="1" x14ac:dyDescent="0.15">
      <c r="A35" s="316"/>
      <c r="B35" s="316"/>
      <c r="C35" s="316"/>
      <c r="D35" s="316"/>
      <c r="E35" s="316"/>
      <c r="F35" s="316"/>
      <c r="G35" s="60"/>
    </row>
    <row r="36" spans="1:7" x14ac:dyDescent="0.15">
      <c r="A36" s="310" t="s">
        <v>440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503" t="s">
        <v>133</v>
      </c>
      <c r="B2" s="503"/>
      <c r="C2" s="503"/>
      <c r="D2" s="503"/>
      <c r="E2" s="503"/>
      <c r="F2" s="503"/>
      <c r="G2" s="503"/>
      <c r="H2" s="503"/>
      <c r="I2" s="503"/>
      <c r="J2" s="503"/>
      <c r="K2" s="503"/>
      <c r="L2" s="503"/>
      <c r="M2" s="503"/>
    </row>
    <row r="3" spans="1:15" ht="10.5" customHeight="1" x14ac:dyDescent="0.15">
      <c r="A3" s="65"/>
      <c r="B3" s="65"/>
      <c r="C3" s="65"/>
      <c r="D3" s="65"/>
      <c r="E3" s="65"/>
      <c r="F3" s="65"/>
      <c r="G3" s="65"/>
      <c r="H3" s="65"/>
      <c r="I3" s="65"/>
      <c r="J3" s="65"/>
      <c r="K3" s="65"/>
      <c r="L3" s="65"/>
      <c r="M3" s="65"/>
    </row>
    <row r="4" spans="1:15" s="70" customFormat="1" ht="21.95" customHeight="1" x14ac:dyDescent="0.15">
      <c r="A4" s="504" t="s">
        <v>122</v>
      </c>
      <c r="B4" s="505"/>
      <c r="C4" s="506" t="str">
        <f>'様式1-1'!D16</f>
        <v>戸切川調節池排水樋門設置工事</v>
      </c>
      <c r="D4" s="507"/>
      <c r="E4" s="507"/>
      <c r="F4" s="508"/>
      <c r="G4" s="66"/>
      <c r="H4" s="67"/>
      <c r="I4" s="68"/>
      <c r="J4" s="68"/>
      <c r="K4" s="156" t="s">
        <v>293</v>
      </c>
      <c r="L4" s="69">
        <f>'様式1-1'!D20</f>
        <v>45856</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504" t="s">
        <v>134</v>
      </c>
      <c r="B6" s="509"/>
      <c r="C6" s="153" t="str">
        <f>'様式1-1'!F10</f>
        <v>株式会社○○建設○○支店</v>
      </c>
      <c r="D6" s="509" t="s">
        <v>135</v>
      </c>
      <c r="E6" s="509"/>
      <c r="F6" s="510"/>
      <c r="G6" s="511"/>
      <c r="H6" s="511"/>
      <c r="I6" s="511"/>
      <c r="J6" s="512"/>
      <c r="K6" s="513" t="s">
        <v>136</v>
      </c>
      <c r="L6" s="72" t="s">
        <v>228</v>
      </c>
      <c r="M6" s="73"/>
    </row>
    <row r="7" spans="1:15" s="70" customFormat="1" ht="21.95" customHeight="1" thickBot="1" x14ac:dyDescent="0.2">
      <c r="A7" s="504" t="s">
        <v>229</v>
      </c>
      <c r="B7" s="515"/>
      <c r="C7" s="153" t="str">
        <f>'様式1-1'!F9</f>
        <v>○○市○○町○○番地</v>
      </c>
      <c r="D7" s="516" t="s">
        <v>137</v>
      </c>
      <c r="E7" s="516"/>
      <c r="F7" s="517"/>
      <c r="G7" s="518"/>
      <c r="H7" s="518"/>
      <c r="I7" s="518"/>
      <c r="J7" s="519"/>
      <c r="K7" s="514"/>
      <c r="L7" s="74"/>
      <c r="M7" s="73"/>
    </row>
    <row r="8" spans="1:15" s="71" customFormat="1" ht="8.25" customHeight="1" x14ac:dyDescent="0.15">
      <c r="C8" s="75"/>
      <c r="L8" s="76"/>
    </row>
    <row r="9" spans="1:15" s="71" customFormat="1" ht="15.75" customHeight="1" x14ac:dyDescent="0.15">
      <c r="A9" s="77" t="s">
        <v>280</v>
      </c>
      <c r="C9" s="75"/>
      <c r="L9" s="76"/>
    </row>
    <row r="10" spans="1:15" s="71" customFormat="1" ht="39.75" customHeight="1" thickBot="1" x14ac:dyDescent="0.2">
      <c r="A10" s="528" t="s">
        <v>282</v>
      </c>
      <c r="B10" s="529"/>
      <c r="C10" s="529"/>
      <c r="D10" s="529"/>
      <c r="E10" s="529"/>
      <c r="F10" s="529"/>
      <c r="G10" s="529"/>
      <c r="H10" s="529"/>
      <c r="I10" s="529"/>
      <c r="J10" s="529"/>
      <c r="K10" s="523" t="s">
        <v>64</v>
      </c>
      <c r="L10" s="513"/>
      <c r="M10" s="524"/>
    </row>
    <row r="11" spans="1:15" s="71" customFormat="1" ht="39.75" customHeight="1" thickTop="1" thickBot="1" x14ac:dyDescent="0.2">
      <c r="A11" s="530"/>
      <c r="B11" s="531"/>
      <c r="C11" s="531"/>
      <c r="D11" s="531"/>
      <c r="E11" s="531"/>
      <c r="F11" s="531"/>
      <c r="G11" s="531"/>
      <c r="H11" s="531"/>
      <c r="I11" s="531"/>
      <c r="J11" s="531"/>
      <c r="K11" s="525"/>
      <c r="L11" s="526"/>
      <c r="M11" s="527"/>
      <c r="N11" s="272" t="s">
        <v>257</v>
      </c>
      <c r="O11" s="271" t="s">
        <v>374</v>
      </c>
    </row>
    <row r="12" spans="1:15" s="71" customFormat="1" ht="8.25" customHeight="1" x14ac:dyDescent="0.15">
      <c r="C12" s="75"/>
      <c r="L12" s="76"/>
    </row>
    <row r="13" spans="1:15" s="78" customFormat="1" ht="15.95" customHeight="1" thickBot="1" x14ac:dyDescent="0.2">
      <c r="A13" s="255" t="s">
        <v>461</v>
      </c>
      <c r="B13" s="256"/>
      <c r="C13" s="256"/>
      <c r="L13" s="79"/>
    </row>
    <row r="14" spans="1:15" s="71" customFormat="1" ht="32.1" customHeight="1" thickBot="1" x14ac:dyDescent="0.2">
      <c r="A14" s="532" t="s">
        <v>138</v>
      </c>
      <c r="B14" s="533"/>
      <c r="C14" s="533"/>
      <c r="D14" s="533"/>
      <c r="E14" s="533"/>
      <c r="F14" s="534"/>
      <c r="G14" s="535" t="s">
        <v>139</v>
      </c>
      <c r="H14" s="536"/>
      <c r="I14" s="537"/>
      <c r="K14" s="538" t="s">
        <v>317</v>
      </c>
      <c r="L14" s="540"/>
      <c r="M14" s="81"/>
    </row>
    <row r="15" spans="1:15" s="71" customFormat="1" ht="19.5" customHeight="1" thickTop="1" thickBot="1" x14ac:dyDescent="0.2">
      <c r="A15" s="542" t="s">
        <v>471</v>
      </c>
      <c r="B15" s="542"/>
      <c r="C15" s="542"/>
      <c r="D15" s="542"/>
      <c r="E15" s="542"/>
      <c r="F15" s="543"/>
      <c r="G15" s="544"/>
      <c r="H15" s="545"/>
      <c r="I15" s="546"/>
      <c r="K15" s="539"/>
      <c r="L15" s="541"/>
      <c r="M15" s="81"/>
    </row>
    <row r="16" spans="1:15" s="71" customFormat="1" ht="19.5" customHeight="1" x14ac:dyDescent="0.15">
      <c r="A16" s="485" t="s">
        <v>240</v>
      </c>
      <c r="B16" s="486"/>
      <c r="C16" s="486"/>
      <c r="D16" s="486"/>
      <c r="E16" s="486"/>
      <c r="F16" s="486"/>
      <c r="G16" s="487"/>
      <c r="H16" s="488"/>
      <c r="I16" s="489"/>
      <c r="K16" s="318"/>
      <c r="L16" s="319"/>
      <c r="M16" s="66"/>
    </row>
    <row r="17" spans="1:13" s="71" customFormat="1" ht="19.5" customHeight="1" x14ac:dyDescent="0.15">
      <c r="A17" s="480" t="s">
        <v>241</v>
      </c>
      <c r="B17" s="481"/>
      <c r="C17" s="481"/>
      <c r="D17" s="481"/>
      <c r="E17" s="481"/>
      <c r="F17" s="481"/>
      <c r="G17" s="497"/>
      <c r="H17" s="498"/>
      <c r="I17" s="499"/>
    </row>
    <row r="18" spans="1:13" s="71" customFormat="1" ht="33" customHeight="1" x14ac:dyDescent="0.15">
      <c r="A18" s="500" t="s">
        <v>313</v>
      </c>
      <c r="B18" s="478"/>
      <c r="C18" s="478"/>
      <c r="D18" s="478"/>
      <c r="E18" s="478"/>
      <c r="F18" s="478"/>
      <c r="G18" s="477"/>
      <c r="H18" s="478"/>
      <c r="I18" s="479"/>
    </row>
    <row r="19" spans="1:13" s="71" customFormat="1" ht="19.5" customHeight="1" x14ac:dyDescent="0.15">
      <c r="A19" s="480" t="s">
        <v>243</v>
      </c>
      <c r="B19" s="481"/>
      <c r="C19" s="481"/>
      <c r="D19" s="481"/>
      <c r="E19" s="481"/>
      <c r="F19" s="481"/>
      <c r="G19" s="497"/>
      <c r="H19" s="498"/>
      <c r="I19" s="499"/>
    </row>
    <row r="20" spans="1:13" s="71" customFormat="1" ht="19.5" customHeight="1" thickBot="1" x14ac:dyDescent="0.2">
      <c r="A20" s="480" t="s">
        <v>242</v>
      </c>
      <c r="B20" s="481"/>
      <c r="C20" s="481"/>
      <c r="D20" s="481"/>
      <c r="E20" s="481"/>
      <c r="F20" s="481"/>
      <c r="G20" s="520"/>
      <c r="H20" s="521"/>
      <c r="I20" s="522"/>
    </row>
    <row r="21" spans="1:13" s="71" customFormat="1" ht="7.5" customHeight="1" x14ac:dyDescent="0.15">
      <c r="A21" s="82"/>
      <c r="B21" s="82"/>
      <c r="C21" s="83"/>
      <c r="D21" s="83"/>
      <c r="E21" s="83"/>
      <c r="F21" s="83"/>
      <c r="G21" s="83"/>
      <c r="H21" s="84"/>
    </row>
    <row r="22" spans="1:13" s="78" customFormat="1" ht="15.95" customHeight="1" x14ac:dyDescent="0.15">
      <c r="A22" s="86" t="s">
        <v>140</v>
      </c>
      <c r="B22" s="87"/>
      <c r="C22" s="88"/>
      <c r="D22" s="270"/>
      <c r="E22" s="270"/>
      <c r="F22" s="270"/>
      <c r="G22" s="270"/>
      <c r="H22" s="270"/>
      <c r="I22" s="270"/>
      <c r="J22" s="270"/>
      <c r="K22" s="270"/>
      <c r="L22" s="270"/>
      <c r="M22" s="270"/>
    </row>
    <row r="23" spans="1:13" s="70" customFormat="1" ht="15.95" customHeight="1" x14ac:dyDescent="0.15">
      <c r="A23" s="429" t="s">
        <v>141</v>
      </c>
      <c r="B23" s="430"/>
      <c r="C23" s="490"/>
      <c r="D23" s="433" t="s">
        <v>239</v>
      </c>
      <c r="E23" s="434"/>
      <c r="F23" s="470" t="s">
        <v>139</v>
      </c>
      <c r="G23" s="471"/>
      <c r="H23" s="472"/>
      <c r="I23" s="422" t="s">
        <v>142</v>
      </c>
      <c r="J23" s="422"/>
      <c r="K23" s="422"/>
      <c r="L23" s="422"/>
      <c r="M23" s="423"/>
    </row>
    <row r="24" spans="1:13" s="70" customFormat="1" ht="15.95" customHeight="1" thickBot="1" x14ac:dyDescent="0.2">
      <c r="A24" s="431"/>
      <c r="B24" s="432"/>
      <c r="C24" s="491"/>
      <c r="D24" s="80" t="s">
        <v>143</v>
      </c>
      <c r="E24" s="80" t="s">
        <v>144</v>
      </c>
      <c r="F24" s="473"/>
      <c r="G24" s="474"/>
      <c r="H24" s="475"/>
      <c r="I24" s="424"/>
      <c r="J24" s="424"/>
      <c r="K24" s="424"/>
      <c r="L24" s="424"/>
      <c r="M24" s="425"/>
    </row>
    <row r="25" spans="1:13" ht="21" customHeight="1" thickTop="1" x14ac:dyDescent="0.15">
      <c r="A25" s="418" t="s">
        <v>272</v>
      </c>
      <c r="B25" s="418"/>
      <c r="C25" s="418"/>
      <c r="D25" s="94"/>
      <c r="E25" s="94" t="s">
        <v>11</v>
      </c>
      <c r="F25" s="465"/>
      <c r="G25" s="466"/>
      <c r="H25" s="467"/>
      <c r="I25" s="492"/>
      <c r="J25" s="493"/>
      <c r="K25" s="493"/>
      <c r="L25" s="493"/>
      <c r="M25" s="494"/>
    </row>
    <row r="26" spans="1:13" ht="21" customHeight="1" x14ac:dyDescent="0.15">
      <c r="A26" s="441" t="s">
        <v>145</v>
      </c>
      <c r="B26" s="441"/>
      <c r="C26" s="441"/>
      <c r="D26" s="95"/>
      <c r="E26" s="96" t="s">
        <v>12</v>
      </c>
      <c r="F26" s="482"/>
      <c r="G26" s="483"/>
      <c r="H26" s="484"/>
      <c r="I26" s="495" t="s">
        <v>273</v>
      </c>
      <c r="J26" s="495"/>
      <c r="K26" s="495"/>
      <c r="L26" s="495"/>
      <c r="M26" s="496"/>
    </row>
    <row r="27" spans="1:13" s="71" customFormat="1" ht="21" customHeight="1" x14ac:dyDescent="0.15">
      <c r="A27" s="441" t="s">
        <v>60</v>
      </c>
      <c r="B27" s="441"/>
      <c r="C27" s="441"/>
      <c r="D27" s="95"/>
      <c r="E27" s="96" t="s">
        <v>11</v>
      </c>
      <c r="F27" s="482"/>
      <c r="G27" s="483"/>
      <c r="H27" s="484"/>
      <c r="I27" s="393" t="s">
        <v>275</v>
      </c>
      <c r="J27" s="393"/>
      <c r="K27" s="393"/>
      <c r="L27" s="393"/>
      <c r="M27" s="394"/>
    </row>
    <row r="28" spans="1:13" s="71" customFormat="1" ht="21" customHeight="1" x14ac:dyDescent="0.15">
      <c r="A28" s="418" t="s">
        <v>61</v>
      </c>
      <c r="B28" s="418"/>
      <c r="C28" s="418"/>
      <c r="D28" s="97"/>
      <c r="E28" s="94" t="s">
        <v>13</v>
      </c>
      <c r="F28" s="482"/>
      <c r="G28" s="483"/>
      <c r="H28" s="484"/>
      <c r="I28" s="122"/>
      <c r="J28" s="122"/>
      <c r="K28" s="122"/>
      <c r="L28" s="122"/>
      <c r="M28" s="155"/>
    </row>
    <row r="29" spans="1:13" ht="21" customHeight="1" x14ac:dyDescent="0.15">
      <c r="A29" s="418" t="s">
        <v>288</v>
      </c>
      <c r="B29" s="418"/>
      <c r="C29" s="418"/>
      <c r="D29" s="97"/>
      <c r="E29" s="94" t="s">
        <v>14</v>
      </c>
      <c r="F29" s="482"/>
      <c r="G29" s="483"/>
      <c r="H29" s="484"/>
      <c r="I29" s="122"/>
      <c r="J29" s="122"/>
      <c r="K29" s="122"/>
      <c r="L29" s="122"/>
      <c r="M29" s="155"/>
    </row>
    <row r="30" spans="1:13" ht="21" customHeight="1" x14ac:dyDescent="0.15">
      <c r="A30" s="418" t="s">
        <v>62</v>
      </c>
      <c r="B30" s="418"/>
      <c r="C30" s="418"/>
      <c r="D30" s="97"/>
      <c r="E30" s="94" t="s">
        <v>15</v>
      </c>
      <c r="F30" s="482"/>
      <c r="G30" s="483"/>
      <c r="H30" s="484"/>
      <c r="I30" s="122"/>
      <c r="J30" s="122"/>
      <c r="K30" s="122"/>
      <c r="L30" s="122"/>
      <c r="M30" s="155"/>
    </row>
    <row r="31" spans="1:13" ht="21" customHeight="1" x14ac:dyDescent="0.15">
      <c r="A31" s="417" t="s">
        <v>298</v>
      </c>
      <c r="B31" s="406"/>
      <c r="C31" s="406"/>
      <c r="D31" s="97"/>
      <c r="E31" s="94" t="s">
        <v>18</v>
      </c>
      <c r="F31" s="398"/>
      <c r="G31" s="399"/>
      <c r="H31" s="400"/>
      <c r="I31" s="407" t="s">
        <v>308</v>
      </c>
      <c r="J31" s="407"/>
      <c r="K31" s="407"/>
      <c r="L31" s="407"/>
      <c r="M31" s="408"/>
    </row>
    <row r="32" spans="1:13" ht="21" customHeight="1" x14ac:dyDescent="0.15">
      <c r="A32" s="125"/>
      <c r="B32" s="501" t="s">
        <v>290</v>
      </c>
      <c r="C32" s="502"/>
      <c r="D32" s="115"/>
      <c r="E32" s="101" t="s">
        <v>259</v>
      </c>
      <c r="F32" s="403"/>
      <c r="G32" s="404"/>
      <c r="H32" s="405"/>
      <c r="I32" s="411"/>
      <c r="J32" s="411"/>
      <c r="K32" s="411"/>
      <c r="L32" s="411"/>
      <c r="M32" s="412"/>
    </row>
    <row r="33" spans="1:15" ht="21" customHeight="1" x14ac:dyDescent="0.15">
      <c r="A33" s="476" t="s">
        <v>165</v>
      </c>
      <c r="B33" s="476"/>
      <c r="C33" s="476"/>
      <c r="D33" s="101"/>
      <c r="E33" s="101" t="s">
        <v>11</v>
      </c>
      <c r="F33" s="403"/>
      <c r="G33" s="404"/>
      <c r="H33" s="405"/>
      <c r="I33" s="411"/>
      <c r="J33" s="411"/>
      <c r="K33" s="411"/>
      <c r="L33" s="411"/>
      <c r="M33" s="412"/>
    </row>
    <row r="34" spans="1:15" ht="21.75" customHeight="1" x14ac:dyDescent="0.15">
      <c r="A34" s="476" t="s">
        <v>166</v>
      </c>
      <c r="B34" s="476"/>
      <c r="C34" s="476"/>
      <c r="D34" s="101"/>
      <c r="E34" s="101" t="s">
        <v>167</v>
      </c>
      <c r="F34" s="403"/>
      <c r="G34" s="404"/>
      <c r="H34" s="405"/>
      <c r="I34" s="468" t="s">
        <v>378</v>
      </c>
      <c r="J34" s="468"/>
      <c r="K34" s="468"/>
      <c r="L34" s="468"/>
      <c r="M34" s="469"/>
      <c r="N34" s="284"/>
      <c r="O34" s="285"/>
    </row>
    <row r="35" spans="1:15" s="71" customFormat="1" ht="7.5" customHeight="1" x14ac:dyDescent="0.15">
      <c r="A35" s="82"/>
      <c r="B35" s="82"/>
      <c r="C35" s="83"/>
      <c r="D35" s="84"/>
      <c r="E35" s="84"/>
      <c r="F35" s="178"/>
      <c r="G35" s="178"/>
      <c r="H35" s="178"/>
      <c r="I35" s="84"/>
      <c r="J35" s="85"/>
      <c r="K35" s="85"/>
      <c r="L35" s="85"/>
      <c r="M35" s="85"/>
    </row>
    <row r="36" spans="1:15" s="78" customFormat="1" ht="15.95" customHeight="1" x14ac:dyDescent="0.15">
      <c r="A36" s="86" t="s">
        <v>235</v>
      </c>
      <c r="B36" s="87"/>
      <c r="C36" s="88"/>
      <c r="D36" s="89"/>
      <c r="E36" s="90"/>
      <c r="F36" s="179"/>
      <c r="G36" s="179"/>
      <c r="H36" s="179"/>
      <c r="I36" s="89"/>
      <c r="J36" s="91"/>
      <c r="K36" s="91"/>
      <c r="L36" s="91"/>
      <c r="M36" s="91"/>
    </row>
    <row r="37" spans="1:15" s="70" customFormat="1" ht="15.95" customHeight="1" x14ac:dyDescent="0.15">
      <c r="A37" s="429" t="s">
        <v>141</v>
      </c>
      <c r="B37" s="430"/>
      <c r="C37" s="430"/>
      <c r="D37" s="433" t="s">
        <v>239</v>
      </c>
      <c r="E37" s="434"/>
      <c r="F37" s="470" t="s">
        <v>139</v>
      </c>
      <c r="G37" s="471"/>
      <c r="H37" s="472"/>
      <c r="I37" s="422" t="s">
        <v>142</v>
      </c>
      <c r="J37" s="422"/>
      <c r="K37" s="422"/>
      <c r="L37" s="422"/>
      <c r="M37" s="423"/>
    </row>
    <row r="38" spans="1:15" s="70" customFormat="1" ht="15.95" customHeight="1" thickBot="1" x14ac:dyDescent="0.2">
      <c r="A38" s="431"/>
      <c r="B38" s="432"/>
      <c r="C38" s="432"/>
      <c r="D38" s="98" t="s">
        <v>143</v>
      </c>
      <c r="E38" s="92" t="s">
        <v>144</v>
      </c>
      <c r="F38" s="473"/>
      <c r="G38" s="474"/>
      <c r="H38" s="475"/>
      <c r="I38" s="424"/>
      <c r="J38" s="424"/>
      <c r="K38" s="424"/>
      <c r="L38" s="424"/>
      <c r="M38" s="425"/>
    </row>
    <row r="39" spans="1:15" s="75" customFormat="1" ht="21" customHeight="1" thickTop="1" x14ac:dyDescent="0.15">
      <c r="A39" s="463" t="s">
        <v>232</v>
      </c>
      <c r="B39" s="464"/>
      <c r="C39" s="464"/>
      <c r="D39" s="99" t="s">
        <v>16</v>
      </c>
      <c r="E39" s="99" t="s">
        <v>16</v>
      </c>
      <c r="F39" s="465"/>
      <c r="G39" s="466"/>
      <c r="H39" s="467"/>
      <c r="I39" s="426" t="s">
        <v>459</v>
      </c>
      <c r="J39" s="426"/>
      <c r="K39" s="426"/>
      <c r="L39" s="426"/>
      <c r="M39" s="427"/>
    </row>
    <row r="40" spans="1:15" s="75" customFormat="1" ht="21" customHeight="1" x14ac:dyDescent="0.15">
      <c r="A40" s="100"/>
      <c r="B40" s="449" t="s">
        <v>146</v>
      </c>
      <c r="C40" s="450"/>
      <c r="D40" s="101"/>
      <c r="E40" s="102" t="s">
        <v>147</v>
      </c>
      <c r="F40" s="403"/>
      <c r="G40" s="404"/>
      <c r="H40" s="405"/>
      <c r="I40" s="409"/>
      <c r="J40" s="409"/>
      <c r="K40" s="409"/>
      <c r="L40" s="409"/>
      <c r="M40" s="410"/>
    </row>
    <row r="41" spans="1:15" s="75" customFormat="1" ht="21" customHeight="1" x14ac:dyDescent="0.15">
      <c r="A41" s="100"/>
      <c r="B41" s="449" t="s">
        <v>148</v>
      </c>
      <c r="C41" s="450"/>
      <c r="D41" s="101"/>
      <c r="E41" s="101" t="s">
        <v>17</v>
      </c>
      <c r="F41" s="403"/>
      <c r="G41" s="404"/>
      <c r="H41" s="405"/>
      <c r="I41" s="409"/>
      <c r="J41" s="409"/>
      <c r="K41" s="409"/>
      <c r="L41" s="409"/>
      <c r="M41" s="410"/>
    </row>
    <row r="42" spans="1:15" s="75" customFormat="1" ht="21" customHeight="1" x14ac:dyDescent="0.15">
      <c r="A42" s="100"/>
      <c r="B42" s="449" t="s">
        <v>149</v>
      </c>
      <c r="C42" s="450"/>
      <c r="D42" s="101"/>
      <c r="E42" s="101" t="s">
        <v>18</v>
      </c>
      <c r="F42" s="403"/>
      <c r="G42" s="404"/>
      <c r="H42" s="405"/>
      <c r="I42" s="409"/>
      <c r="J42" s="409"/>
      <c r="K42" s="409"/>
      <c r="L42" s="409"/>
      <c r="M42" s="410"/>
    </row>
    <row r="43" spans="1:15" s="75" customFormat="1" ht="21" customHeight="1" x14ac:dyDescent="0.15">
      <c r="A43" s="100"/>
      <c r="B43" s="449" t="s">
        <v>150</v>
      </c>
      <c r="C43" s="450"/>
      <c r="D43" s="101"/>
      <c r="E43" s="101" t="s">
        <v>19</v>
      </c>
      <c r="F43" s="403"/>
      <c r="G43" s="404"/>
      <c r="H43" s="405"/>
      <c r="I43" s="409"/>
      <c r="J43" s="409"/>
      <c r="K43" s="409"/>
      <c r="L43" s="409"/>
      <c r="M43" s="410"/>
    </row>
    <row r="44" spans="1:15" s="75" customFormat="1" ht="21" customHeight="1" thickBot="1" x14ac:dyDescent="0.2">
      <c r="A44" s="103"/>
      <c r="B44" s="415" t="s">
        <v>297</v>
      </c>
      <c r="C44" s="416"/>
      <c r="D44" s="101"/>
      <c r="E44" s="101" t="s">
        <v>158</v>
      </c>
      <c r="F44" s="460"/>
      <c r="G44" s="461"/>
      <c r="H44" s="462"/>
      <c r="I44" s="411"/>
      <c r="J44" s="411"/>
      <c r="K44" s="411"/>
      <c r="L44" s="411"/>
      <c r="M44" s="412"/>
    </row>
    <row r="45" spans="1:15" s="71" customFormat="1" ht="8.1" customHeight="1" x14ac:dyDescent="0.15">
      <c r="A45" s="105"/>
      <c r="B45" s="106"/>
      <c r="C45" s="106"/>
      <c r="D45" s="107"/>
      <c r="E45" s="84"/>
      <c r="F45" s="178"/>
      <c r="G45" s="180"/>
      <c r="H45" s="180"/>
    </row>
    <row r="46" spans="1:15" s="78" customFormat="1" ht="15.95" customHeight="1" x14ac:dyDescent="0.15">
      <c r="A46" s="86" t="s">
        <v>236</v>
      </c>
      <c r="B46" s="108"/>
      <c r="C46" s="109"/>
      <c r="D46" s="110"/>
      <c r="E46" s="109"/>
      <c r="F46" s="181"/>
      <c r="G46" s="181"/>
      <c r="H46" s="181"/>
      <c r="I46" s="91"/>
      <c r="J46" s="91"/>
      <c r="K46" s="91"/>
      <c r="L46" s="91"/>
      <c r="M46" s="91"/>
    </row>
    <row r="47" spans="1:15" s="70" customFormat="1" ht="15.95" customHeight="1" x14ac:dyDescent="0.15">
      <c r="A47" s="429" t="s">
        <v>151</v>
      </c>
      <c r="B47" s="430"/>
      <c r="C47" s="430"/>
      <c r="D47" s="433" t="s">
        <v>239</v>
      </c>
      <c r="E47" s="434"/>
      <c r="F47" s="435" t="s">
        <v>139</v>
      </c>
      <c r="G47" s="435"/>
      <c r="H47" s="435"/>
      <c r="I47" s="422" t="s">
        <v>142</v>
      </c>
      <c r="J47" s="422"/>
      <c r="K47" s="422"/>
      <c r="L47" s="422"/>
      <c r="M47" s="423"/>
    </row>
    <row r="48" spans="1:15" s="70" customFormat="1" ht="15.95" customHeight="1" thickBot="1" x14ac:dyDescent="0.2">
      <c r="A48" s="431"/>
      <c r="B48" s="432"/>
      <c r="C48" s="432"/>
      <c r="D48" s="93" t="s">
        <v>143</v>
      </c>
      <c r="E48" s="80" t="s">
        <v>144</v>
      </c>
      <c r="F48" s="208" t="s">
        <v>152</v>
      </c>
      <c r="G48" s="209" t="s">
        <v>153</v>
      </c>
      <c r="H48" s="209" t="s">
        <v>154</v>
      </c>
      <c r="I48" s="424"/>
      <c r="J48" s="424"/>
      <c r="K48" s="424"/>
      <c r="L48" s="424"/>
      <c r="M48" s="425"/>
    </row>
    <row r="49" spans="1:15" s="75" customFormat="1" ht="21" customHeight="1" thickTop="1" x14ac:dyDescent="0.15">
      <c r="A49" s="441" t="s">
        <v>155</v>
      </c>
      <c r="B49" s="441"/>
      <c r="C49" s="459"/>
      <c r="D49" s="111"/>
      <c r="E49" s="112"/>
      <c r="F49" s="203"/>
      <c r="G49" s="206"/>
      <c r="H49" s="207"/>
      <c r="I49" s="446" t="s">
        <v>156</v>
      </c>
      <c r="J49" s="446"/>
      <c r="K49" s="446"/>
      <c r="L49" s="446"/>
      <c r="M49" s="447"/>
    </row>
    <row r="50" spans="1:15" s="75" customFormat="1" ht="35.25" customHeight="1" x14ac:dyDescent="0.15">
      <c r="A50" s="448" t="s">
        <v>157</v>
      </c>
      <c r="B50" s="418"/>
      <c r="C50" s="395"/>
      <c r="D50" s="97" t="s">
        <v>20</v>
      </c>
      <c r="E50" s="94" t="s">
        <v>20</v>
      </c>
      <c r="F50" s="177"/>
      <c r="G50" s="182"/>
      <c r="H50" s="201"/>
      <c r="I50" s="407" t="s">
        <v>530</v>
      </c>
      <c r="J50" s="407"/>
      <c r="K50" s="407"/>
      <c r="L50" s="407"/>
      <c r="M50" s="408"/>
    </row>
    <row r="51" spans="1:15" s="75" customFormat="1" ht="30" customHeight="1" x14ac:dyDescent="0.15">
      <c r="A51" s="114"/>
      <c r="B51" s="449" t="s">
        <v>146</v>
      </c>
      <c r="C51" s="450"/>
      <c r="D51" s="115"/>
      <c r="E51" s="101" t="s">
        <v>147</v>
      </c>
      <c r="F51" s="116"/>
      <c r="G51" s="117"/>
      <c r="H51" s="205"/>
      <c r="I51" s="409"/>
      <c r="J51" s="409"/>
      <c r="K51" s="409"/>
      <c r="L51" s="409"/>
      <c r="M51" s="410"/>
    </row>
    <row r="52" spans="1:15" s="75" customFormat="1" ht="30" customHeight="1" x14ac:dyDescent="0.15">
      <c r="A52" s="114"/>
      <c r="B52" s="449" t="s">
        <v>148</v>
      </c>
      <c r="C52" s="450"/>
      <c r="D52" s="115"/>
      <c r="E52" s="101" t="s">
        <v>17</v>
      </c>
      <c r="F52" s="116"/>
      <c r="G52" s="117"/>
      <c r="H52" s="205"/>
      <c r="I52" s="409"/>
      <c r="J52" s="409"/>
      <c r="K52" s="409"/>
      <c r="L52" s="409"/>
      <c r="M52" s="410"/>
    </row>
    <row r="53" spans="1:15" s="75" customFormat="1" ht="30" customHeight="1" x14ac:dyDescent="0.15">
      <c r="A53" s="114"/>
      <c r="B53" s="449" t="s">
        <v>149</v>
      </c>
      <c r="C53" s="450"/>
      <c r="D53" s="115"/>
      <c r="E53" s="101" t="s">
        <v>18</v>
      </c>
      <c r="F53" s="116"/>
      <c r="G53" s="117"/>
      <c r="H53" s="205"/>
      <c r="I53" s="409"/>
      <c r="J53" s="409"/>
      <c r="K53" s="409"/>
      <c r="L53" s="409"/>
      <c r="M53" s="410"/>
    </row>
    <row r="54" spans="1:15" s="75" customFormat="1" ht="30" customHeight="1" x14ac:dyDescent="0.15">
      <c r="A54" s="114"/>
      <c r="B54" s="454" t="s">
        <v>150</v>
      </c>
      <c r="C54" s="450"/>
      <c r="D54" s="115"/>
      <c r="E54" s="101" t="s">
        <v>19</v>
      </c>
      <c r="F54" s="116"/>
      <c r="G54" s="117"/>
      <c r="H54" s="205"/>
      <c r="I54" s="409"/>
      <c r="J54" s="409"/>
      <c r="K54" s="409"/>
      <c r="L54" s="409"/>
      <c r="M54" s="410"/>
    </row>
    <row r="55" spans="1:15" s="75" customFormat="1" ht="30" customHeight="1" x14ac:dyDescent="0.15">
      <c r="A55" s="114"/>
      <c r="B55" s="454" t="s">
        <v>348</v>
      </c>
      <c r="C55" s="450"/>
      <c r="D55" s="115"/>
      <c r="E55" s="101" t="s">
        <v>19</v>
      </c>
      <c r="F55" s="237"/>
      <c r="G55" s="117"/>
      <c r="H55" s="205"/>
      <c r="I55" s="409"/>
      <c r="J55" s="409"/>
      <c r="K55" s="409"/>
      <c r="L55" s="409"/>
      <c r="M55" s="410"/>
    </row>
    <row r="56" spans="1:15" s="75" customFormat="1" ht="30" customHeight="1" x14ac:dyDescent="0.15">
      <c r="A56" s="114"/>
      <c r="B56" s="455" t="s">
        <v>349</v>
      </c>
      <c r="C56" s="416"/>
      <c r="D56" s="115"/>
      <c r="E56" s="101" t="s">
        <v>158</v>
      </c>
      <c r="F56" s="175"/>
      <c r="G56" s="176"/>
      <c r="H56" s="202"/>
      <c r="I56" s="409"/>
      <c r="J56" s="409"/>
      <c r="K56" s="409"/>
      <c r="L56" s="409"/>
      <c r="M56" s="410"/>
    </row>
    <row r="57" spans="1:15" s="75" customFormat="1" ht="29.25" customHeight="1" x14ac:dyDescent="0.15">
      <c r="A57" s="456" t="s">
        <v>478</v>
      </c>
      <c r="B57" s="457"/>
      <c r="C57" s="458"/>
      <c r="D57" s="97"/>
      <c r="E57" s="94" t="s">
        <v>11</v>
      </c>
      <c r="F57" s="321"/>
      <c r="G57" s="183"/>
      <c r="H57" s="322"/>
      <c r="I57" s="409"/>
      <c r="J57" s="409"/>
      <c r="K57" s="409"/>
      <c r="L57" s="409"/>
      <c r="M57" s="410"/>
    </row>
    <row r="58" spans="1:15" s="75" customFormat="1" ht="29.25" customHeight="1" x14ac:dyDescent="0.15">
      <c r="A58" s="456" t="s">
        <v>479</v>
      </c>
      <c r="B58" s="457"/>
      <c r="C58" s="458"/>
      <c r="D58" s="97"/>
      <c r="E58" s="94" t="s">
        <v>11</v>
      </c>
      <c r="F58" s="321"/>
      <c r="G58" s="183"/>
      <c r="H58" s="322"/>
      <c r="I58" s="409"/>
      <c r="J58" s="409"/>
      <c r="K58" s="409"/>
      <c r="L58" s="409"/>
      <c r="M58" s="410"/>
    </row>
    <row r="59" spans="1:15" s="75" customFormat="1" ht="35.25" customHeight="1" x14ac:dyDescent="0.15">
      <c r="A59" s="456" t="s">
        <v>159</v>
      </c>
      <c r="B59" s="457"/>
      <c r="C59" s="458"/>
      <c r="D59" s="97"/>
      <c r="E59" s="94" t="s">
        <v>20</v>
      </c>
      <c r="F59" s="177"/>
      <c r="G59" s="183"/>
      <c r="H59" s="201"/>
      <c r="I59" s="409"/>
      <c r="J59" s="409"/>
      <c r="K59" s="409"/>
      <c r="L59" s="409"/>
      <c r="M59" s="410"/>
    </row>
    <row r="60" spans="1:15" s="75" customFormat="1" ht="35.25" customHeight="1" x14ac:dyDescent="0.15">
      <c r="A60" s="451" t="s">
        <v>160</v>
      </c>
      <c r="B60" s="452"/>
      <c r="C60" s="453"/>
      <c r="D60" s="97"/>
      <c r="E60" s="94" t="s">
        <v>20</v>
      </c>
      <c r="F60" s="177"/>
      <c r="G60" s="183"/>
      <c r="H60" s="201"/>
      <c r="I60" s="411"/>
      <c r="J60" s="411"/>
      <c r="K60" s="411"/>
      <c r="L60" s="411"/>
      <c r="M60" s="412"/>
    </row>
    <row r="61" spans="1:15" ht="111" customHeight="1" x14ac:dyDescent="0.15">
      <c r="A61" s="402" t="s">
        <v>350</v>
      </c>
      <c r="B61" s="402"/>
      <c r="C61" s="402"/>
      <c r="D61" s="118"/>
      <c r="E61" s="101" t="s">
        <v>158</v>
      </c>
      <c r="F61" s="116"/>
      <c r="G61" s="204"/>
      <c r="H61" s="205"/>
      <c r="I61" s="393" t="s">
        <v>453</v>
      </c>
      <c r="J61" s="393"/>
      <c r="K61" s="393"/>
      <c r="L61" s="393"/>
      <c r="M61" s="394"/>
      <c r="N61" s="239" t="s">
        <v>354</v>
      </c>
      <c r="O61" s="238" t="s">
        <v>355</v>
      </c>
    </row>
    <row r="62" spans="1:15" ht="36" customHeight="1" x14ac:dyDescent="0.15">
      <c r="A62" s="386" t="s">
        <v>473</v>
      </c>
      <c r="B62" s="387"/>
      <c r="C62" s="388"/>
      <c r="D62" s="320"/>
      <c r="E62" s="311" t="s">
        <v>446</v>
      </c>
      <c r="F62" s="389"/>
      <c r="G62" s="390"/>
      <c r="H62" s="391"/>
      <c r="I62" s="392" t="s">
        <v>474</v>
      </c>
      <c r="J62" s="393"/>
      <c r="K62" s="393"/>
      <c r="L62" s="393"/>
      <c r="M62" s="394"/>
      <c r="N62" s="239"/>
      <c r="O62" s="238"/>
    </row>
    <row r="63" spans="1:15" ht="29.25" customHeight="1" x14ac:dyDescent="0.15">
      <c r="A63" s="386" t="s">
        <v>472</v>
      </c>
      <c r="B63" s="387"/>
      <c r="C63" s="388"/>
      <c r="D63" s="320"/>
      <c r="E63" s="311" t="s">
        <v>446</v>
      </c>
      <c r="F63" s="389"/>
      <c r="G63" s="390"/>
      <c r="H63" s="391"/>
      <c r="I63" s="392" t="s">
        <v>475</v>
      </c>
      <c r="J63" s="393"/>
      <c r="K63" s="393"/>
      <c r="L63" s="393"/>
      <c r="M63" s="394"/>
      <c r="N63" s="239"/>
      <c r="O63" s="238"/>
    </row>
    <row r="64" spans="1:15" ht="32.25" customHeight="1" thickBot="1" x14ac:dyDescent="0.2">
      <c r="A64" s="386" t="s">
        <v>477</v>
      </c>
      <c r="B64" s="387"/>
      <c r="C64" s="388"/>
      <c r="D64" s="320"/>
      <c r="E64" s="311" t="s">
        <v>446</v>
      </c>
      <c r="F64" s="389"/>
      <c r="G64" s="390"/>
      <c r="H64" s="391"/>
      <c r="I64" s="392" t="s">
        <v>476</v>
      </c>
      <c r="J64" s="393"/>
      <c r="K64" s="393"/>
      <c r="L64" s="393"/>
      <c r="M64" s="394"/>
      <c r="N64" s="239"/>
      <c r="O64" s="238"/>
    </row>
    <row r="65" spans="1:13" s="75" customFormat="1" ht="8.25" customHeight="1" x14ac:dyDescent="0.15">
      <c r="A65" s="119"/>
      <c r="B65" s="120"/>
      <c r="C65" s="120"/>
      <c r="D65" s="121"/>
      <c r="E65" s="121"/>
      <c r="F65" s="275"/>
      <c r="G65" s="275"/>
      <c r="H65" s="275"/>
      <c r="I65" s="122"/>
      <c r="J65" s="122"/>
      <c r="K65" s="122"/>
      <c r="L65" s="122"/>
      <c r="M65" s="122"/>
    </row>
    <row r="66" spans="1:13" s="78" customFormat="1" ht="15.95" customHeight="1" x14ac:dyDescent="0.15">
      <c r="A66" s="86" t="s">
        <v>237</v>
      </c>
      <c r="B66" s="108"/>
      <c r="C66" s="109"/>
      <c r="D66" s="110"/>
      <c r="E66" s="109"/>
      <c r="F66" s="181"/>
      <c r="G66" s="181"/>
      <c r="H66" s="181"/>
      <c r="I66" s="91"/>
      <c r="J66" s="91"/>
      <c r="K66" s="91"/>
      <c r="L66" s="91"/>
      <c r="M66" s="91"/>
    </row>
    <row r="67" spans="1:13" s="71" customFormat="1" ht="15.95" customHeight="1" x14ac:dyDescent="0.15">
      <c r="A67" s="429" t="s">
        <v>141</v>
      </c>
      <c r="B67" s="430"/>
      <c r="C67" s="430"/>
      <c r="D67" s="433" t="s">
        <v>239</v>
      </c>
      <c r="E67" s="434"/>
      <c r="F67" s="435" t="s">
        <v>139</v>
      </c>
      <c r="G67" s="435"/>
      <c r="H67" s="435"/>
      <c r="I67" s="422" t="s">
        <v>142</v>
      </c>
      <c r="J67" s="422"/>
      <c r="K67" s="422"/>
      <c r="L67" s="422"/>
      <c r="M67" s="423"/>
    </row>
    <row r="68" spans="1:13" s="71" customFormat="1" ht="15.95" customHeight="1" thickBot="1" x14ac:dyDescent="0.2">
      <c r="A68" s="431"/>
      <c r="B68" s="432"/>
      <c r="C68" s="432"/>
      <c r="D68" s="93" t="s">
        <v>143</v>
      </c>
      <c r="E68" s="80" t="s">
        <v>144</v>
      </c>
      <c r="F68" s="445"/>
      <c r="G68" s="445"/>
      <c r="H68" s="445"/>
      <c r="I68" s="424"/>
      <c r="J68" s="424"/>
      <c r="K68" s="424"/>
      <c r="L68" s="424"/>
      <c r="M68" s="425"/>
    </row>
    <row r="69" spans="1:13" s="71" customFormat="1" ht="27" customHeight="1" thickTop="1" x14ac:dyDescent="0.15">
      <c r="A69" s="440" t="s">
        <v>161</v>
      </c>
      <c r="B69" s="441"/>
      <c r="C69" s="441"/>
      <c r="D69" s="95" t="s">
        <v>22</v>
      </c>
      <c r="E69" s="96" t="s">
        <v>22</v>
      </c>
      <c r="F69" s="442"/>
      <c r="G69" s="443"/>
      <c r="H69" s="444"/>
      <c r="I69" s="426" t="s">
        <v>291</v>
      </c>
      <c r="J69" s="426"/>
      <c r="K69" s="426"/>
      <c r="L69" s="426"/>
      <c r="M69" s="427"/>
    </row>
    <row r="70" spans="1:13" s="71" customFormat="1" ht="27" customHeight="1" thickBot="1" x14ac:dyDescent="0.2">
      <c r="A70" s="123"/>
      <c r="B70" s="428" t="s">
        <v>162</v>
      </c>
      <c r="C70" s="428"/>
      <c r="D70" s="97" t="s">
        <v>19</v>
      </c>
      <c r="E70" s="94" t="s">
        <v>19</v>
      </c>
      <c r="F70" s="419"/>
      <c r="G70" s="420"/>
      <c r="H70" s="421"/>
      <c r="I70" s="411"/>
      <c r="J70" s="411"/>
      <c r="K70" s="411"/>
      <c r="L70" s="411"/>
      <c r="M70" s="412"/>
    </row>
    <row r="71" spans="1:13" ht="8.25" customHeight="1" x14ac:dyDescent="0.15">
      <c r="F71" s="185"/>
      <c r="G71" s="185"/>
      <c r="H71" s="185"/>
      <c r="I71" s="71"/>
      <c r="J71" s="71"/>
      <c r="K71" s="71"/>
      <c r="L71" s="71"/>
      <c r="M71" s="71"/>
    </row>
    <row r="72" spans="1:13" s="78" customFormat="1" ht="15.95" customHeight="1" x14ac:dyDescent="0.15">
      <c r="A72" s="86" t="s">
        <v>238</v>
      </c>
      <c r="B72" s="108"/>
      <c r="C72" s="109"/>
      <c r="D72" s="110"/>
      <c r="E72" s="109"/>
      <c r="F72" s="181"/>
      <c r="G72" s="181"/>
      <c r="H72" s="181"/>
      <c r="I72" s="91"/>
      <c r="J72" s="91"/>
      <c r="K72" s="91"/>
      <c r="L72" s="91"/>
      <c r="M72" s="91"/>
    </row>
    <row r="73" spans="1:13" s="71" customFormat="1" ht="15.95" customHeight="1" x14ac:dyDescent="0.15">
      <c r="A73" s="429" t="s">
        <v>141</v>
      </c>
      <c r="B73" s="430"/>
      <c r="C73" s="430"/>
      <c r="D73" s="433" t="s">
        <v>239</v>
      </c>
      <c r="E73" s="434"/>
      <c r="F73" s="435" t="s">
        <v>139</v>
      </c>
      <c r="G73" s="435"/>
      <c r="H73" s="435"/>
      <c r="I73" s="422" t="s">
        <v>142</v>
      </c>
      <c r="J73" s="422"/>
      <c r="K73" s="422"/>
      <c r="L73" s="422"/>
      <c r="M73" s="423"/>
    </row>
    <row r="74" spans="1:13" s="71" customFormat="1" ht="15.95" customHeight="1" thickBot="1" x14ac:dyDescent="0.2">
      <c r="A74" s="431"/>
      <c r="B74" s="432"/>
      <c r="C74" s="432"/>
      <c r="D74" s="93" t="s">
        <v>143</v>
      </c>
      <c r="E74" s="80" t="s">
        <v>144</v>
      </c>
      <c r="F74" s="436"/>
      <c r="G74" s="436"/>
      <c r="H74" s="436"/>
      <c r="I74" s="424"/>
      <c r="J74" s="424"/>
      <c r="K74" s="424"/>
      <c r="L74" s="424"/>
      <c r="M74" s="425"/>
    </row>
    <row r="75" spans="1:13" s="71" customFormat="1" ht="21" customHeight="1" thickTop="1" x14ac:dyDescent="0.15">
      <c r="A75" s="406" t="s">
        <v>230</v>
      </c>
      <c r="B75" s="406"/>
      <c r="C75" s="406"/>
      <c r="D75" s="97"/>
      <c r="E75" s="94" t="s">
        <v>23</v>
      </c>
      <c r="F75" s="398"/>
      <c r="G75" s="399"/>
      <c r="H75" s="400"/>
      <c r="I75" s="437" t="s">
        <v>341</v>
      </c>
      <c r="J75" s="407"/>
      <c r="K75" s="407"/>
      <c r="L75" s="407"/>
      <c r="M75" s="408"/>
    </row>
    <row r="76" spans="1:13" s="71" customFormat="1" ht="21" customHeight="1" x14ac:dyDescent="0.15">
      <c r="A76" s="417" t="s">
        <v>231</v>
      </c>
      <c r="B76" s="406"/>
      <c r="C76" s="406"/>
      <c r="D76" s="97"/>
      <c r="E76" s="94" t="s">
        <v>24</v>
      </c>
      <c r="F76" s="398"/>
      <c r="G76" s="399"/>
      <c r="H76" s="400"/>
      <c r="I76" s="438"/>
      <c r="J76" s="409"/>
      <c r="K76" s="409"/>
      <c r="L76" s="409"/>
      <c r="M76" s="410"/>
    </row>
    <row r="77" spans="1:13" s="71" customFormat="1" ht="21" customHeight="1" x14ac:dyDescent="0.15">
      <c r="A77" s="125"/>
      <c r="B77" s="413" t="s">
        <v>337</v>
      </c>
      <c r="C77" s="414"/>
      <c r="D77" s="236"/>
      <c r="E77" s="236" t="s">
        <v>17</v>
      </c>
      <c r="F77" s="403"/>
      <c r="G77" s="404"/>
      <c r="H77" s="405"/>
      <c r="I77" s="439"/>
      <c r="J77" s="411"/>
      <c r="K77" s="411"/>
      <c r="L77" s="411"/>
      <c r="M77" s="412"/>
    </row>
    <row r="78" spans="1:13" ht="33" customHeight="1" x14ac:dyDescent="0.15">
      <c r="A78" s="406" t="s">
        <v>168</v>
      </c>
      <c r="B78" s="406"/>
      <c r="C78" s="406"/>
      <c r="D78" s="94"/>
      <c r="E78" s="94" t="s">
        <v>25</v>
      </c>
      <c r="F78" s="398"/>
      <c r="G78" s="399"/>
      <c r="H78" s="400"/>
      <c r="I78" s="401" t="s">
        <v>466</v>
      </c>
      <c r="J78" s="393"/>
      <c r="K78" s="393"/>
      <c r="L78" s="393"/>
      <c r="M78" s="394"/>
    </row>
    <row r="79" spans="1:13" ht="27.75" customHeight="1" x14ac:dyDescent="0.15">
      <c r="A79" s="395" t="s">
        <v>434</v>
      </c>
      <c r="B79" s="396"/>
      <c r="C79" s="397"/>
      <c r="D79" s="94"/>
      <c r="E79" s="94" t="s">
        <v>18</v>
      </c>
      <c r="F79" s="398"/>
      <c r="G79" s="399"/>
      <c r="H79" s="400"/>
      <c r="I79" s="393" t="s">
        <v>435</v>
      </c>
      <c r="J79" s="393"/>
      <c r="K79" s="393"/>
      <c r="L79" s="393"/>
      <c r="M79" s="394"/>
    </row>
    <row r="80" spans="1:13" ht="21" customHeight="1" x14ac:dyDescent="0.15">
      <c r="A80" s="417" t="s">
        <v>323</v>
      </c>
      <c r="B80" s="406"/>
      <c r="C80" s="406"/>
      <c r="D80" s="97" t="s">
        <v>380</v>
      </c>
      <c r="E80" s="94" t="s">
        <v>258</v>
      </c>
      <c r="F80" s="398"/>
      <c r="G80" s="399"/>
      <c r="H80" s="400"/>
      <c r="I80" s="407" t="s">
        <v>353</v>
      </c>
      <c r="J80" s="407"/>
      <c r="K80" s="407"/>
      <c r="L80" s="407"/>
      <c r="M80" s="408"/>
    </row>
    <row r="81" spans="1:13" s="71" customFormat="1" ht="21" customHeight="1" x14ac:dyDescent="0.15">
      <c r="A81" s="126"/>
      <c r="B81" s="413" t="s">
        <v>146</v>
      </c>
      <c r="C81" s="414"/>
      <c r="D81" s="101"/>
      <c r="E81" s="102" t="s">
        <v>147</v>
      </c>
      <c r="F81" s="403"/>
      <c r="G81" s="404"/>
      <c r="H81" s="405"/>
      <c r="I81" s="409"/>
      <c r="J81" s="409"/>
      <c r="K81" s="409"/>
      <c r="L81" s="409"/>
      <c r="M81" s="410"/>
    </row>
    <row r="82" spans="1:13" s="71" customFormat="1" ht="21" customHeight="1" x14ac:dyDescent="0.15">
      <c r="A82" s="126"/>
      <c r="B82" s="413" t="s">
        <v>148</v>
      </c>
      <c r="C82" s="414"/>
      <c r="D82" s="101"/>
      <c r="E82" s="101" t="s">
        <v>17</v>
      </c>
      <c r="F82" s="403"/>
      <c r="G82" s="404"/>
      <c r="H82" s="405"/>
      <c r="I82" s="409"/>
      <c r="J82" s="409"/>
      <c r="K82" s="409"/>
      <c r="L82" s="409"/>
      <c r="M82" s="410"/>
    </row>
    <row r="83" spans="1:13" s="71" customFormat="1" ht="21" customHeight="1" x14ac:dyDescent="0.15">
      <c r="A83" s="126"/>
      <c r="B83" s="413" t="s">
        <v>149</v>
      </c>
      <c r="C83" s="414"/>
      <c r="D83" s="101"/>
      <c r="E83" s="101" t="s">
        <v>18</v>
      </c>
      <c r="F83" s="403"/>
      <c r="G83" s="404"/>
      <c r="H83" s="405"/>
      <c r="I83" s="409"/>
      <c r="J83" s="409"/>
      <c r="K83" s="409"/>
      <c r="L83" s="409"/>
      <c r="M83" s="410"/>
    </row>
    <row r="84" spans="1:13" s="71" customFormat="1" ht="21" customHeight="1" x14ac:dyDescent="0.15">
      <c r="A84" s="126"/>
      <c r="B84" s="413" t="s">
        <v>150</v>
      </c>
      <c r="C84" s="414"/>
      <c r="D84" s="101"/>
      <c r="E84" s="101" t="s">
        <v>19</v>
      </c>
      <c r="F84" s="403"/>
      <c r="G84" s="404"/>
      <c r="H84" s="405"/>
      <c r="I84" s="409"/>
      <c r="J84" s="409"/>
      <c r="K84" s="409"/>
      <c r="L84" s="409"/>
      <c r="M84" s="410"/>
    </row>
    <row r="85" spans="1:13" s="71" customFormat="1" ht="21" customHeight="1" x14ac:dyDescent="0.15">
      <c r="A85" s="127"/>
      <c r="B85" s="415" t="s">
        <v>297</v>
      </c>
      <c r="C85" s="416"/>
      <c r="D85" s="104"/>
      <c r="E85" s="104" t="s">
        <v>158</v>
      </c>
      <c r="F85" s="403"/>
      <c r="G85" s="404"/>
      <c r="H85" s="405"/>
      <c r="I85" s="411"/>
      <c r="J85" s="411"/>
      <c r="K85" s="411"/>
      <c r="L85" s="411"/>
      <c r="M85" s="412"/>
    </row>
    <row r="86" spans="1:13" ht="55.5" customHeight="1" x14ac:dyDescent="0.15">
      <c r="A86" s="395" t="s">
        <v>170</v>
      </c>
      <c r="B86" s="396"/>
      <c r="C86" s="397"/>
      <c r="D86" s="94"/>
      <c r="E86" s="94" t="s">
        <v>171</v>
      </c>
      <c r="F86" s="398"/>
      <c r="G86" s="399"/>
      <c r="H86" s="400"/>
      <c r="I86" s="401" t="s">
        <v>294</v>
      </c>
      <c r="J86" s="393"/>
      <c r="K86" s="393"/>
      <c r="L86" s="393"/>
      <c r="M86" s="394"/>
    </row>
    <row r="87" spans="1:13" ht="55.5" customHeight="1" x14ac:dyDescent="0.15">
      <c r="A87" s="402" t="s">
        <v>172</v>
      </c>
      <c r="B87" s="402"/>
      <c r="C87" s="402"/>
      <c r="D87" s="101"/>
      <c r="E87" s="101" t="s">
        <v>27</v>
      </c>
      <c r="F87" s="403"/>
      <c r="G87" s="404"/>
      <c r="H87" s="405"/>
      <c r="I87" s="401" t="s">
        <v>467</v>
      </c>
      <c r="J87" s="393"/>
      <c r="K87" s="393"/>
      <c r="L87" s="393"/>
      <c r="M87" s="394"/>
    </row>
    <row r="88" spans="1:13" ht="21" customHeight="1" thickBot="1" x14ac:dyDescent="0.2">
      <c r="A88" s="418" t="s">
        <v>175</v>
      </c>
      <c r="B88" s="418"/>
      <c r="C88" s="418"/>
      <c r="D88" s="94"/>
      <c r="E88" s="94" t="s">
        <v>29</v>
      </c>
      <c r="F88" s="419"/>
      <c r="G88" s="420"/>
      <c r="H88" s="421"/>
      <c r="I88" s="393" t="s">
        <v>448</v>
      </c>
      <c r="J88" s="393"/>
      <c r="K88" s="393"/>
      <c r="L88" s="393"/>
      <c r="M88" s="394"/>
    </row>
    <row r="89" spans="1:13" ht="16.5" customHeight="1" x14ac:dyDescent="0.15"/>
    <row r="90" spans="1:13" s="188" customFormat="1" ht="15.75" customHeight="1" x14ac:dyDescent="0.15">
      <c r="A90" s="77" t="s">
        <v>279</v>
      </c>
      <c r="C90" s="189"/>
      <c r="L90" s="190"/>
    </row>
    <row r="91" spans="1:13" s="157" customFormat="1" ht="15.75" customHeight="1" x14ac:dyDescent="0.15">
      <c r="A91" s="187">
        <v>1</v>
      </c>
      <c r="B91" s="159" t="s">
        <v>281</v>
      </c>
      <c r="C91" s="159"/>
      <c r="D91" s="160"/>
      <c r="E91" s="160"/>
      <c r="F91" s="160"/>
      <c r="G91" s="160"/>
      <c r="H91" s="160"/>
      <c r="I91" s="160"/>
      <c r="J91" s="160"/>
      <c r="K91" s="160"/>
      <c r="L91" s="160"/>
      <c r="M91" s="160"/>
    </row>
    <row r="92" spans="1:13" s="157" customFormat="1" ht="15.75" customHeight="1" x14ac:dyDescent="0.15">
      <c r="A92" s="187">
        <v>2</v>
      </c>
      <c r="B92" s="194" t="s">
        <v>449</v>
      </c>
      <c r="C92" s="158"/>
      <c r="D92" s="158"/>
      <c r="E92" s="158"/>
      <c r="F92" s="158"/>
      <c r="G92" s="158"/>
      <c r="H92" s="158"/>
      <c r="I92" s="158"/>
      <c r="J92" s="158"/>
      <c r="K92" s="158"/>
      <c r="L92" s="158"/>
      <c r="M92" s="158"/>
    </row>
    <row r="93" spans="1:13" s="157" customFormat="1" ht="15.75" customHeight="1" x14ac:dyDescent="0.15">
      <c r="A93" s="187"/>
      <c r="B93" s="194" t="s">
        <v>450</v>
      </c>
      <c r="C93" s="158"/>
      <c r="D93" s="158"/>
      <c r="E93" s="158"/>
      <c r="F93" s="158"/>
      <c r="G93" s="158"/>
      <c r="H93" s="158"/>
      <c r="I93" s="158"/>
      <c r="J93" s="158"/>
      <c r="K93" s="158"/>
      <c r="L93" s="158"/>
      <c r="M93" s="158"/>
    </row>
    <row r="94" spans="1:13" s="157" customFormat="1" ht="15.75" customHeight="1" x14ac:dyDescent="0.15">
      <c r="A94" s="187"/>
      <c r="B94" s="194" t="s">
        <v>451</v>
      </c>
      <c r="C94" s="159"/>
      <c r="D94" s="160"/>
      <c r="E94" s="160"/>
      <c r="F94" s="160"/>
      <c r="G94" s="160"/>
      <c r="H94" s="160"/>
      <c r="I94" s="160"/>
      <c r="J94" s="160"/>
      <c r="K94" s="160"/>
      <c r="L94" s="160"/>
      <c r="M94" s="160"/>
    </row>
    <row r="95" spans="1:13" s="157" customFormat="1" ht="15.75" customHeight="1" x14ac:dyDescent="0.15">
      <c r="A95" s="187">
        <v>3</v>
      </c>
      <c r="B95" s="159" t="s">
        <v>277</v>
      </c>
      <c r="C95" s="159"/>
      <c r="D95" s="160"/>
      <c r="E95" s="160"/>
      <c r="F95" s="160"/>
      <c r="G95" s="160"/>
      <c r="H95" s="160"/>
      <c r="I95" s="160"/>
      <c r="J95" s="160"/>
      <c r="K95" s="160"/>
      <c r="L95" s="160"/>
      <c r="M95" s="160"/>
    </row>
    <row r="96" spans="1:13" s="157" customFormat="1" ht="15.75" customHeight="1" x14ac:dyDescent="0.15">
      <c r="A96" s="187">
        <v>4</v>
      </c>
      <c r="B96" s="159" t="s">
        <v>303</v>
      </c>
      <c r="C96" s="159"/>
      <c r="D96" s="160"/>
      <c r="E96" s="160"/>
      <c r="F96" s="160"/>
      <c r="G96" s="160"/>
      <c r="H96" s="160"/>
      <c r="I96" s="160"/>
      <c r="J96" s="160"/>
      <c r="K96" s="160"/>
      <c r="L96" s="160"/>
      <c r="M96" s="160"/>
    </row>
    <row r="97" spans="1:13" s="157" customFormat="1" ht="15.75" customHeight="1" x14ac:dyDescent="0.15">
      <c r="A97" s="187"/>
      <c r="B97" s="195" t="s">
        <v>309</v>
      </c>
      <c r="C97" s="159"/>
      <c r="D97" s="160"/>
      <c r="E97" s="160"/>
      <c r="F97" s="160"/>
      <c r="G97" s="160"/>
      <c r="H97" s="160"/>
      <c r="I97" s="160"/>
      <c r="J97" s="160"/>
      <c r="K97" s="160"/>
      <c r="L97" s="160"/>
      <c r="M97" s="160"/>
    </row>
    <row r="98" spans="1:13" s="157" customFormat="1" ht="15.75" customHeight="1" x14ac:dyDescent="0.15">
      <c r="B98" s="159" t="s">
        <v>452</v>
      </c>
      <c r="C98" s="192"/>
      <c r="D98" s="193"/>
      <c r="E98" s="193"/>
      <c r="F98" s="193"/>
      <c r="G98" s="193"/>
      <c r="H98" s="193"/>
      <c r="I98" s="193"/>
      <c r="J98" s="193"/>
      <c r="K98" s="193"/>
      <c r="L98" s="193"/>
      <c r="M98" s="193"/>
    </row>
    <row r="99" spans="1:13" s="157" customFormat="1" ht="15.75" customHeight="1" x14ac:dyDescent="0.15">
      <c r="A99" s="191"/>
      <c r="B99" s="192" t="s">
        <v>299</v>
      </c>
      <c r="C99" s="192"/>
      <c r="D99" s="193"/>
      <c r="E99" s="193"/>
      <c r="F99" s="193"/>
      <c r="G99" s="193"/>
      <c r="H99" s="193"/>
      <c r="I99" s="193"/>
      <c r="J99" s="193"/>
      <c r="K99" s="193"/>
      <c r="L99" s="193"/>
      <c r="M99" s="193"/>
    </row>
    <row r="100" spans="1:13" s="157" customFormat="1" ht="15.75" customHeight="1" x14ac:dyDescent="0.15">
      <c r="A100" s="191"/>
      <c r="B100" s="192" t="s">
        <v>176</v>
      </c>
      <c r="C100" s="192"/>
      <c r="D100" s="193"/>
      <c r="E100" s="193"/>
      <c r="F100" s="193"/>
      <c r="G100" s="193"/>
      <c r="H100" s="193"/>
      <c r="I100" s="193"/>
      <c r="J100" s="193"/>
      <c r="K100" s="193"/>
      <c r="L100" s="193"/>
      <c r="M100" s="193"/>
    </row>
    <row r="101" spans="1:13" s="157" customFormat="1" ht="15.75" customHeight="1" x14ac:dyDescent="0.15">
      <c r="A101" s="191"/>
      <c r="B101" s="192" t="s">
        <v>274</v>
      </c>
      <c r="C101" s="192"/>
      <c r="D101" s="193"/>
      <c r="E101" s="193"/>
      <c r="F101" s="193"/>
      <c r="G101" s="193"/>
      <c r="H101" s="193"/>
      <c r="I101" s="193"/>
      <c r="J101" s="193"/>
      <c r="K101" s="193"/>
      <c r="L101" s="193"/>
      <c r="M101" s="193"/>
    </row>
    <row r="102" spans="1:13" s="157" customFormat="1" ht="15.75" customHeight="1" x14ac:dyDescent="0.15">
      <c r="A102" s="191"/>
      <c r="B102" s="192" t="s">
        <v>301</v>
      </c>
      <c r="C102" s="192"/>
      <c r="D102" s="193"/>
      <c r="E102" s="193"/>
      <c r="F102" s="193"/>
      <c r="G102" s="193"/>
      <c r="H102" s="193"/>
      <c r="I102" s="193"/>
      <c r="J102" s="193"/>
      <c r="K102" s="193"/>
      <c r="L102" s="193"/>
      <c r="M102" s="193"/>
    </row>
    <row r="103" spans="1:13" s="157" customFormat="1" ht="15.75" customHeight="1" x14ac:dyDescent="0.15">
      <c r="A103" s="191"/>
      <c r="B103" s="192" t="s">
        <v>300</v>
      </c>
      <c r="C103" s="192"/>
      <c r="D103" s="193"/>
      <c r="E103" s="193"/>
      <c r="F103" s="193"/>
      <c r="G103" s="193"/>
      <c r="H103" s="193"/>
      <c r="I103" s="193"/>
      <c r="J103" s="193"/>
      <c r="K103" s="193"/>
      <c r="L103" s="193"/>
      <c r="M103" s="193"/>
    </row>
    <row r="104" spans="1:13" s="157" customFormat="1" ht="15.75" customHeight="1" x14ac:dyDescent="0.15">
      <c r="A104" s="191"/>
      <c r="B104" s="192" t="s">
        <v>177</v>
      </c>
      <c r="C104" s="159"/>
      <c r="D104" s="160"/>
      <c r="E104" s="160"/>
      <c r="F104" s="160"/>
      <c r="G104" s="160"/>
      <c r="H104" s="160"/>
      <c r="I104" s="160"/>
      <c r="J104" s="160"/>
      <c r="K104" s="160"/>
      <c r="L104" s="160"/>
      <c r="M104" s="160"/>
    </row>
    <row r="105" spans="1:13" s="157" customFormat="1" ht="15.75" customHeight="1" x14ac:dyDescent="0.15">
      <c r="A105" s="187">
        <v>5</v>
      </c>
      <c r="B105" s="159" t="s">
        <v>276</v>
      </c>
    </row>
    <row r="106" spans="1:13" ht="15.95" customHeight="1" x14ac:dyDescent="0.15">
      <c r="A106" s="191">
        <v>6</v>
      </c>
      <c r="B106" s="192" t="s">
        <v>302</v>
      </c>
      <c r="C106" s="129"/>
    </row>
    <row r="107" spans="1:13" ht="15.95" customHeight="1" x14ac:dyDescent="0.15">
      <c r="A107" s="129"/>
      <c r="B107" s="129"/>
    </row>
  </sheetData>
  <dataConsolidate/>
  <mergeCells count="153">
    <mergeCell ref="A14:F14"/>
    <mergeCell ref="G14:I14"/>
    <mergeCell ref="K14:K15"/>
    <mergeCell ref="L14:L15"/>
    <mergeCell ref="A15:F15"/>
    <mergeCell ref="G15:I15"/>
    <mergeCell ref="A31:C31"/>
    <mergeCell ref="I37:M38"/>
    <mergeCell ref="B32:C32"/>
    <mergeCell ref="F32:H32"/>
    <mergeCell ref="I31:M32"/>
    <mergeCell ref="A30:C30"/>
    <mergeCell ref="F30:H30"/>
    <mergeCell ref="F31:H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4:M34"/>
    <mergeCell ref="I33:M33"/>
    <mergeCell ref="A37:C38"/>
    <mergeCell ref="D37:E37"/>
    <mergeCell ref="F37:H38"/>
    <mergeCell ref="A33:C33"/>
    <mergeCell ref="B42:C42"/>
    <mergeCell ref="F33:H33"/>
    <mergeCell ref="A34:C34"/>
    <mergeCell ref="F34:H34"/>
    <mergeCell ref="F44:H44"/>
    <mergeCell ref="A47:C48"/>
    <mergeCell ref="D47:E47"/>
    <mergeCell ref="A57:C57"/>
    <mergeCell ref="A58:C58"/>
    <mergeCell ref="A39:C39"/>
    <mergeCell ref="F39:H39"/>
    <mergeCell ref="I39:M44"/>
    <mergeCell ref="B40:C40"/>
    <mergeCell ref="F40:H40"/>
    <mergeCell ref="B41:C41"/>
    <mergeCell ref="F41:H41"/>
    <mergeCell ref="A67:C68"/>
    <mergeCell ref="D67:E67"/>
    <mergeCell ref="F67:H68"/>
    <mergeCell ref="F42:H42"/>
    <mergeCell ref="F47:H47"/>
    <mergeCell ref="I49:M49"/>
    <mergeCell ref="A50:C50"/>
    <mergeCell ref="I50:M60"/>
    <mergeCell ref="B51:C51"/>
    <mergeCell ref="B52:C52"/>
    <mergeCell ref="B53:C53"/>
    <mergeCell ref="I67:M68"/>
    <mergeCell ref="A60:C60"/>
    <mergeCell ref="A61:C61"/>
    <mergeCell ref="I61:M61"/>
    <mergeCell ref="B54:C54"/>
    <mergeCell ref="B56:C56"/>
    <mergeCell ref="A59:C59"/>
    <mergeCell ref="A49:C49"/>
    <mergeCell ref="B55:C55"/>
    <mergeCell ref="I47:M48"/>
    <mergeCell ref="B43:C43"/>
    <mergeCell ref="F43:H43"/>
    <mergeCell ref="B44:C44"/>
    <mergeCell ref="A80:C80"/>
    <mergeCell ref="F80:H80"/>
    <mergeCell ref="B77:C77"/>
    <mergeCell ref="A88:C88"/>
    <mergeCell ref="F88:H88"/>
    <mergeCell ref="I88:M88"/>
    <mergeCell ref="F76:H76"/>
    <mergeCell ref="I73:M74"/>
    <mergeCell ref="I69:M70"/>
    <mergeCell ref="B70:C70"/>
    <mergeCell ref="F70:H70"/>
    <mergeCell ref="A73:C74"/>
    <mergeCell ref="D73:E73"/>
    <mergeCell ref="F73:H74"/>
    <mergeCell ref="I75:M77"/>
    <mergeCell ref="A75:C75"/>
    <mergeCell ref="F75:H75"/>
    <mergeCell ref="A69:C69"/>
    <mergeCell ref="F69:H69"/>
    <mergeCell ref="A76:C76"/>
    <mergeCell ref="A86:C86"/>
    <mergeCell ref="F86:H86"/>
    <mergeCell ref="I86:M86"/>
    <mergeCell ref="A87:C87"/>
    <mergeCell ref="F87:H87"/>
    <mergeCell ref="I87:M87"/>
    <mergeCell ref="I79:M79"/>
    <mergeCell ref="F77:H77"/>
    <mergeCell ref="A78:C78"/>
    <mergeCell ref="F78:H78"/>
    <mergeCell ref="I78:M78"/>
    <mergeCell ref="A79:C79"/>
    <mergeCell ref="F79:H79"/>
    <mergeCell ref="I80:M85"/>
    <mergeCell ref="B81:C81"/>
    <mergeCell ref="F81:H81"/>
    <mergeCell ref="B82:C82"/>
    <mergeCell ref="F82:H82"/>
    <mergeCell ref="B83:C83"/>
    <mergeCell ref="F83:H83"/>
    <mergeCell ref="B84:C84"/>
    <mergeCell ref="F84:H84"/>
    <mergeCell ref="B85:C85"/>
    <mergeCell ref="F85:H85"/>
    <mergeCell ref="A62:C62"/>
    <mergeCell ref="A63:C63"/>
    <mergeCell ref="F62:H62"/>
    <mergeCell ref="F63:H63"/>
    <mergeCell ref="I62:M62"/>
    <mergeCell ref="I63:M63"/>
    <mergeCell ref="A64:C64"/>
    <mergeCell ref="F64:H64"/>
    <mergeCell ref="I64:M64"/>
  </mergeCells>
  <phoneticPr fontId="4"/>
  <dataValidations count="13">
    <dataValidation type="list" allowBlank="1" showInputMessage="1" showErrorMessage="1" sqref="F69 F25:F30 F39 F50:H50 F88:H88 F59:H60">
      <formula1>"有"</formula1>
    </dataValidation>
    <dataValidation type="list" allowBlank="1" showInputMessage="1" showErrorMessage="1" sqref="F86 F80:H80 F31 F70 F78:F79 F75:F76">
      <formula1>"有,－"</formula1>
    </dataValidation>
    <dataValidation type="list" allowBlank="1" showInputMessage="1" showErrorMessage="1" sqref="F81:H85">
      <formula1>"有,省略,様式2と同一,様式3-1と同一,－"</formula1>
    </dataValidation>
    <dataValidation type="list" allowBlank="1" showInputMessage="1" showErrorMessage="1" sqref="G40:H43 F55:H55 F87:H87 F32:H32 F40:F44 F61:H61 F62:F64">
      <formula1>"有,省略,－"</formula1>
    </dataValidation>
    <dataValidation type="list" allowBlank="1" showInputMessage="1" showErrorMessage="1" sqref="F77:H77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8"/>
  <sheetViews>
    <sheetView view="pageBreakPreview" zoomScaleNormal="100" zoomScaleSheetLayoutView="100" workbookViewId="0">
      <selection sqref="A1:K2"/>
    </sheetView>
  </sheetViews>
  <sheetFormatPr defaultColWidth="4.5" defaultRowHeight="10.5" customHeight="1" x14ac:dyDescent="0.15"/>
  <cols>
    <col min="1" max="1" width="3.125" style="329" customWidth="1"/>
    <col min="2" max="3" width="3.375" style="329" customWidth="1"/>
    <col min="4" max="4" width="4.5" style="329" customWidth="1"/>
    <col min="5" max="5" width="4" style="329" customWidth="1"/>
    <col min="6" max="6" width="5.5" style="329" customWidth="1"/>
    <col min="7" max="7" width="7.75" style="329" customWidth="1"/>
    <col min="8" max="8" width="3.875" style="329" customWidth="1"/>
    <col min="9" max="9" width="4" style="329" customWidth="1"/>
    <col min="10" max="10" width="4.375" style="329" customWidth="1"/>
    <col min="11" max="11" width="5.5" style="329" customWidth="1"/>
    <col min="12" max="12" width="7.5" style="329" customWidth="1"/>
    <col min="13" max="13" width="0.875" style="329" customWidth="1"/>
    <col min="14" max="17" width="5.25" style="329" customWidth="1"/>
    <col min="18" max="18" width="5.75" style="329" customWidth="1"/>
    <col min="19" max="19" width="5" style="371" customWidth="1"/>
    <col min="20" max="20" width="3.75" style="371" customWidth="1"/>
    <col min="21" max="24" width="9" style="329" customWidth="1"/>
    <col min="25" max="16384" width="4.5" style="329"/>
  </cols>
  <sheetData>
    <row r="1" spans="1:23" s="330" customFormat="1" ht="14.25" customHeight="1" x14ac:dyDescent="0.15">
      <c r="A1" s="632" t="s">
        <v>483</v>
      </c>
      <c r="B1" s="632"/>
      <c r="C1" s="632"/>
      <c r="D1" s="632"/>
      <c r="E1" s="632"/>
      <c r="F1" s="632"/>
      <c r="G1" s="632"/>
      <c r="H1" s="632"/>
      <c r="I1" s="632"/>
      <c r="J1" s="632"/>
      <c r="K1" s="632"/>
      <c r="L1" s="325"/>
      <c r="M1" s="326"/>
      <c r="N1" s="327"/>
      <c r="O1" s="327"/>
      <c r="P1" s="327"/>
      <c r="Q1" s="327"/>
      <c r="R1" s="328"/>
      <c r="S1" s="328"/>
      <c r="T1" s="328"/>
      <c r="U1" s="329"/>
      <c r="V1" s="329"/>
      <c r="W1" s="329"/>
    </row>
    <row r="2" spans="1:23" s="330" customFormat="1" ht="18.75" customHeight="1" x14ac:dyDescent="0.15">
      <c r="A2" s="632"/>
      <c r="B2" s="632"/>
      <c r="C2" s="632"/>
      <c r="D2" s="632"/>
      <c r="E2" s="632"/>
      <c r="F2" s="632"/>
      <c r="G2" s="632"/>
      <c r="H2" s="632"/>
      <c r="I2" s="632"/>
      <c r="J2" s="632"/>
      <c r="K2" s="632"/>
      <c r="L2" s="325"/>
      <c r="M2" s="326"/>
      <c r="N2" s="331"/>
      <c r="O2" s="331"/>
      <c r="P2" s="331"/>
      <c r="Q2" s="331"/>
      <c r="R2" s="331"/>
      <c r="S2" s="331"/>
      <c r="T2" s="331"/>
      <c r="U2" s="329"/>
      <c r="V2" s="329"/>
      <c r="W2" s="329"/>
    </row>
    <row r="3" spans="1:23" s="330" customFormat="1" ht="18.75" customHeight="1" x14ac:dyDescent="0.15">
      <c r="A3" s="633" t="s">
        <v>484</v>
      </c>
      <c r="B3" s="633"/>
      <c r="C3" s="633"/>
      <c r="D3" s="633"/>
      <c r="E3" s="633"/>
      <c r="F3" s="633"/>
      <c r="G3" s="633"/>
      <c r="H3" s="633"/>
      <c r="I3" s="633"/>
      <c r="J3" s="633"/>
      <c r="K3" s="633"/>
      <c r="L3" s="633"/>
      <c r="M3" s="633"/>
      <c r="N3" s="633"/>
      <c r="O3" s="633"/>
      <c r="P3" s="633"/>
      <c r="Q3" s="633"/>
      <c r="R3" s="633"/>
      <c r="S3" s="633"/>
      <c r="T3" s="633"/>
      <c r="U3" s="633"/>
      <c r="V3" s="633"/>
      <c r="W3" s="633"/>
    </row>
    <row r="4" spans="1:23" s="330" customFormat="1" ht="3.75" customHeight="1" x14ac:dyDescent="0.15">
      <c r="A4" s="332"/>
      <c r="B4" s="332"/>
      <c r="C4" s="332"/>
      <c r="D4" s="328"/>
      <c r="E4" s="328"/>
      <c r="F4" s="328"/>
      <c r="G4" s="332"/>
      <c r="H4" s="332"/>
      <c r="I4" s="332"/>
      <c r="J4" s="328"/>
      <c r="K4" s="328"/>
      <c r="L4" s="328"/>
      <c r="M4" s="326"/>
      <c r="N4" s="333"/>
      <c r="O4" s="333"/>
      <c r="P4" s="333"/>
      <c r="Q4" s="333"/>
      <c r="R4" s="333"/>
      <c r="S4" s="333"/>
      <c r="T4" s="333"/>
      <c r="U4" s="329"/>
      <c r="V4" s="329"/>
      <c r="W4" s="329"/>
    </row>
    <row r="5" spans="1:23" s="335" customFormat="1" ht="18.75" customHeight="1" x14ac:dyDescent="0.15">
      <c r="A5" s="634" t="s">
        <v>485</v>
      </c>
      <c r="B5" s="634"/>
      <c r="C5" s="635" t="s">
        <v>480</v>
      </c>
      <c r="D5" s="635"/>
      <c r="E5" s="635"/>
      <c r="F5" s="635"/>
      <c r="G5" s="635"/>
      <c r="H5" s="635"/>
      <c r="I5" s="635"/>
      <c r="J5" s="635"/>
      <c r="K5" s="635"/>
      <c r="L5" s="334" t="s">
        <v>486</v>
      </c>
      <c r="M5" s="635" t="str">
        <f>'様式1-1'!$F$10</f>
        <v>株式会社○○建設○○支店</v>
      </c>
      <c r="N5" s="635"/>
      <c r="O5" s="635"/>
      <c r="P5" s="635"/>
      <c r="Q5" s="635"/>
      <c r="R5" s="635"/>
      <c r="S5" s="635"/>
      <c r="T5" s="635"/>
    </row>
    <row r="6" spans="1:23" s="335" customFormat="1" ht="6" customHeight="1" x14ac:dyDescent="0.15">
      <c r="A6" s="336"/>
      <c r="B6" s="337"/>
      <c r="C6" s="328"/>
      <c r="D6" s="327"/>
      <c r="E6" s="327"/>
      <c r="F6" s="327"/>
      <c r="G6" s="328"/>
      <c r="H6" s="328"/>
      <c r="I6" s="328"/>
      <c r="J6" s="327"/>
      <c r="K6" s="327"/>
      <c r="L6" s="327"/>
      <c r="M6" s="327"/>
      <c r="N6" s="328"/>
      <c r="O6" s="328"/>
      <c r="P6" s="328"/>
      <c r="Q6" s="327"/>
      <c r="R6" s="327"/>
      <c r="S6" s="327"/>
      <c r="T6" s="328"/>
    </row>
    <row r="7" spans="1:23" s="335" customFormat="1" ht="15.75" customHeight="1" x14ac:dyDescent="0.15">
      <c r="A7" s="547" t="s">
        <v>194</v>
      </c>
      <c r="B7" s="547"/>
      <c r="C7" s="547"/>
      <c r="D7" s="547"/>
      <c r="E7" s="547"/>
      <c r="F7" s="547"/>
      <c r="G7" s="547" t="s">
        <v>195</v>
      </c>
      <c r="H7" s="547"/>
      <c r="I7" s="547"/>
      <c r="J7" s="547"/>
      <c r="K7" s="547"/>
      <c r="L7" s="636" t="s">
        <v>196</v>
      </c>
      <c r="M7" s="636"/>
      <c r="N7" s="636"/>
      <c r="O7" s="636"/>
      <c r="P7" s="636"/>
      <c r="Q7" s="636"/>
      <c r="R7" s="636"/>
      <c r="S7" s="636" t="s">
        <v>197</v>
      </c>
      <c r="T7" s="636"/>
      <c r="U7" s="338"/>
    </row>
    <row r="8" spans="1:23" s="335" customFormat="1" ht="60" customHeight="1" x14ac:dyDescent="0.15">
      <c r="A8" s="339" t="s">
        <v>487</v>
      </c>
      <c r="B8" s="613" t="s">
        <v>131</v>
      </c>
      <c r="C8" s="613"/>
      <c r="D8" s="613"/>
      <c r="E8" s="613"/>
      <c r="F8" s="340">
        <v>7.5</v>
      </c>
      <c r="G8" s="561" t="s">
        <v>488</v>
      </c>
      <c r="H8" s="561"/>
      <c r="I8" s="561"/>
      <c r="J8" s="561"/>
      <c r="K8" s="341">
        <v>7.5</v>
      </c>
      <c r="L8" s="566" t="s">
        <v>489</v>
      </c>
      <c r="M8" s="567"/>
      <c r="N8" s="567"/>
      <c r="O8" s="567"/>
      <c r="P8" s="567"/>
      <c r="Q8" s="567"/>
      <c r="R8" s="596"/>
      <c r="S8" s="342" t="s">
        <v>490</v>
      </c>
      <c r="T8" s="343">
        <v>7.5</v>
      </c>
      <c r="U8" s="344" t="s">
        <v>198</v>
      </c>
      <c r="V8" s="328"/>
      <c r="W8" s="328"/>
    </row>
    <row r="9" spans="1:23" s="335" customFormat="1" ht="14.25" customHeight="1" x14ac:dyDescent="0.15">
      <c r="A9" s="555" t="s">
        <v>250</v>
      </c>
      <c r="B9" s="613" t="s">
        <v>200</v>
      </c>
      <c r="C9" s="613"/>
      <c r="D9" s="613"/>
      <c r="E9" s="613"/>
      <c r="F9" s="618">
        <v>15</v>
      </c>
      <c r="G9" s="561" t="s">
        <v>491</v>
      </c>
      <c r="H9" s="562"/>
      <c r="I9" s="563"/>
      <c r="J9" s="563"/>
      <c r="K9" s="593">
        <v>4.2</v>
      </c>
      <c r="L9" s="576" t="s">
        <v>492</v>
      </c>
      <c r="M9" s="577"/>
      <c r="N9" s="577"/>
      <c r="O9" s="577"/>
      <c r="P9" s="568"/>
      <c r="Q9" s="568"/>
      <c r="R9" s="569"/>
      <c r="S9" s="551">
        <v>4.2</v>
      </c>
      <c r="T9" s="552"/>
      <c r="U9" s="610"/>
      <c r="V9" s="328"/>
      <c r="W9" s="328"/>
    </row>
    <row r="10" spans="1:23" s="335" customFormat="1" ht="14.25" customHeight="1" x14ac:dyDescent="0.15">
      <c r="A10" s="556"/>
      <c r="B10" s="616"/>
      <c r="C10" s="616"/>
      <c r="D10" s="616"/>
      <c r="E10" s="616"/>
      <c r="F10" s="619"/>
      <c r="G10" s="561"/>
      <c r="H10" s="562"/>
      <c r="I10" s="563"/>
      <c r="J10" s="563"/>
      <c r="K10" s="594"/>
      <c r="L10" s="576" t="s">
        <v>493</v>
      </c>
      <c r="M10" s="577"/>
      <c r="N10" s="577"/>
      <c r="O10" s="577"/>
      <c r="P10" s="568"/>
      <c r="Q10" s="568"/>
      <c r="R10" s="569"/>
      <c r="S10" s="551">
        <v>3.2</v>
      </c>
      <c r="T10" s="552"/>
      <c r="U10" s="612"/>
      <c r="V10" s="328"/>
      <c r="W10" s="328"/>
    </row>
    <row r="11" spans="1:23" s="335" customFormat="1" ht="14.25" customHeight="1" x14ac:dyDescent="0.15">
      <c r="A11" s="556"/>
      <c r="B11" s="616"/>
      <c r="C11" s="616"/>
      <c r="D11" s="616"/>
      <c r="E11" s="616"/>
      <c r="F11" s="619"/>
      <c r="G11" s="561"/>
      <c r="H11" s="562"/>
      <c r="I11" s="563"/>
      <c r="J11" s="563"/>
      <c r="K11" s="594"/>
      <c r="L11" s="576" t="s">
        <v>494</v>
      </c>
      <c r="M11" s="577"/>
      <c r="N11" s="577"/>
      <c r="O11" s="577"/>
      <c r="P11" s="568"/>
      <c r="Q11" s="568"/>
      <c r="R11" s="569"/>
      <c r="S11" s="551">
        <v>2.1</v>
      </c>
      <c r="T11" s="552"/>
      <c r="U11" s="612"/>
      <c r="V11" s="328"/>
      <c r="W11" s="328"/>
    </row>
    <row r="12" spans="1:23" s="335" customFormat="1" ht="14.25" customHeight="1" x14ac:dyDescent="0.15">
      <c r="A12" s="556"/>
      <c r="B12" s="616"/>
      <c r="C12" s="616"/>
      <c r="D12" s="616"/>
      <c r="E12" s="616"/>
      <c r="F12" s="619"/>
      <c r="G12" s="561"/>
      <c r="H12" s="562"/>
      <c r="I12" s="563"/>
      <c r="J12" s="563"/>
      <c r="K12" s="594"/>
      <c r="L12" s="576" t="s">
        <v>495</v>
      </c>
      <c r="M12" s="577"/>
      <c r="N12" s="577"/>
      <c r="O12" s="577"/>
      <c r="P12" s="568"/>
      <c r="Q12" s="568"/>
      <c r="R12" s="569"/>
      <c r="S12" s="551">
        <v>1.1000000000000001</v>
      </c>
      <c r="T12" s="552"/>
      <c r="U12" s="612"/>
      <c r="V12" s="328"/>
      <c r="W12" s="328"/>
    </row>
    <row r="13" spans="1:23" s="335" customFormat="1" ht="14.25" customHeight="1" x14ac:dyDescent="0.15">
      <c r="A13" s="614"/>
      <c r="B13" s="616"/>
      <c r="C13" s="616"/>
      <c r="D13" s="616"/>
      <c r="E13" s="616"/>
      <c r="F13" s="619"/>
      <c r="G13" s="562"/>
      <c r="H13" s="562"/>
      <c r="I13" s="563"/>
      <c r="J13" s="563"/>
      <c r="K13" s="594"/>
      <c r="L13" s="576" t="s">
        <v>496</v>
      </c>
      <c r="M13" s="577"/>
      <c r="N13" s="577"/>
      <c r="O13" s="577"/>
      <c r="P13" s="568"/>
      <c r="Q13" s="568"/>
      <c r="R13" s="569"/>
      <c r="S13" s="551">
        <v>0</v>
      </c>
      <c r="T13" s="552"/>
      <c r="U13" s="611"/>
      <c r="V13" s="328"/>
      <c r="W13" s="328"/>
    </row>
    <row r="14" spans="1:23" s="335" customFormat="1" ht="14.25" customHeight="1" x14ac:dyDescent="0.15">
      <c r="A14" s="614"/>
      <c r="B14" s="616"/>
      <c r="C14" s="616"/>
      <c r="D14" s="616"/>
      <c r="E14" s="616"/>
      <c r="F14" s="619"/>
      <c r="G14" s="561" t="s">
        <v>497</v>
      </c>
      <c r="H14" s="562"/>
      <c r="I14" s="563"/>
      <c r="J14" s="563"/>
      <c r="K14" s="593">
        <v>0.89999999999999991</v>
      </c>
      <c r="L14" s="600" t="s">
        <v>206</v>
      </c>
      <c r="M14" s="601"/>
      <c r="N14" s="601"/>
      <c r="O14" s="601"/>
      <c r="P14" s="601"/>
      <c r="Q14" s="608"/>
      <c r="R14" s="345" t="s">
        <v>129</v>
      </c>
      <c r="S14" s="551">
        <v>0.6</v>
      </c>
      <c r="T14" s="552"/>
      <c r="U14" s="610"/>
      <c r="V14" s="346" t="s">
        <v>207</v>
      </c>
      <c r="W14" s="328"/>
    </row>
    <row r="15" spans="1:23" s="335" customFormat="1" ht="14.25" customHeight="1" x14ac:dyDescent="0.15">
      <c r="A15" s="614"/>
      <c r="B15" s="616"/>
      <c r="C15" s="616"/>
      <c r="D15" s="616"/>
      <c r="E15" s="616"/>
      <c r="F15" s="619"/>
      <c r="G15" s="561"/>
      <c r="H15" s="562"/>
      <c r="I15" s="563"/>
      <c r="J15" s="563"/>
      <c r="K15" s="594"/>
      <c r="L15" s="604"/>
      <c r="M15" s="605"/>
      <c r="N15" s="605"/>
      <c r="O15" s="605"/>
      <c r="P15" s="605"/>
      <c r="Q15" s="609"/>
      <c r="R15" s="345" t="s">
        <v>130</v>
      </c>
      <c r="S15" s="551">
        <v>0</v>
      </c>
      <c r="T15" s="552"/>
      <c r="U15" s="611"/>
      <c r="V15" s="347"/>
      <c r="W15" s="328"/>
    </row>
    <row r="16" spans="1:23" s="335" customFormat="1" ht="14.25" customHeight="1" x14ac:dyDescent="0.15">
      <c r="A16" s="614"/>
      <c r="B16" s="616"/>
      <c r="C16" s="616"/>
      <c r="D16" s="616"/>
      <c r="E16" s="616"/>
      <c r="F16" s="619"/>
      <c r="G16" s="561"/>
      <c r="H16" s="562"/>
      <c r="I16" s="563"/>
      <c r="J16" s="563"/>
      <c r="K16" s="594"/>
      <c r="L16" s="600" t="s">
        <v>498</v>
      </c>
      <c r="M16" s="601"/>
      <c r="N16" s="601"/>
      <c r="O16" s="601"/>
      <c r="P16" s="601"/>
      <c r="Q16" s="608"/>
      <c r="R16" s="345" t="s">
        <v>129</v>
      </c>
      <c r="S16" s="551">
        <v>0.3</v>
      </c>
      <c r="T16" s="552"/>
      <c r="U16" s="564"/>
      <c r="V16" s="328"/>
      <c r="W16" s="328"/>
    </row>
    <row r="17" spans="1:23" s="335" customFormat="1" ht="14.25" customHeight="1" x14ac:dyDescent="0.15">
      <c r="A17" s="614"/>
      <c r="B17" s="616"/>
      <c r="C17" s="616"/>
      <c r="D17" s="616"/>
      <c r="E17" s="616"/>
      <c r="F17" s="619"/>
      <c r="G17" s="562"/>
      <c r="H17" s="562"/>
      <c r="I17" s="563"/>
      <c r="J17" s="563"/>
      <c r="K17" s="594"/>
      <c r="L17" s="604"/>
      <c r="M17" s="605"/>
      <c r="N17" s="605"/>
      <c r="O17" s="605"/>
      <c r="P17" s="605"/>
      <c r="Q17" s="609"/>
      <c r="R17" s="345" t="s">
        <v>130</v>
      </c>
      <c r="S17" s="551">
        <v>0</v>
      </c>
      <c r="T17" s="552"/>
      <c r="U17" s="565"/>
      <c r="V17" s="328"/>
      <c r="W17" s="328"/>
    </row>
    <row r="18" spans="1:23" s="335" customFormat="1" ht="14.25" customHeight="1" x14ac:dyDescent="0.15">
      <c r="A18" s="614"/>
      <c r="B18" s="616"/>
      <c r="C18" s="616"/>
      <c r="D18" s="616"/>
      <c r="E18" s="616"/>
      <c r="F18" s="619"/>
      <c r="G18" s="561" t="s">
        <v>499</v>
      </c>
      <c r="H18" s="562"/>
      <c r="I18" s="563"/>
      <c r="J18" s="563"/>
      <c r="K18" s="593">
        <v>0.6</v>
      </c>
      <c r="L18" s="600" t="s">
        <v>500</v>
      </c>
      <c r="M18" s="622"/>
      <c r="N18" s="622"/>
      <c r="O18" s="622"/>
      <c r="P18" s="622"/>
      <c r="Q18" s="623"/>
      <c r="R18" s="348" t="s">
        <v>129</v>
      </c>
      <c r="S18" s="551">
        <v>0.6</v>
      </c>
      <c r="T18" s="552"/>
      <c r="U18" s="564"/>
      <c r="V18" s="598" t="s">
        <v>501</v>
      </c>
      <c r="W18" s="328"/>
    </row>
    <row r="19" spans="1:23" s="335" customFormat="1" ht="14.25" customHeight="1" x14ac:dyDescent="0.15">
      <c r="A19" s="614"/>
      <c r="B19" s="616"/>
      <c r="C19" s="616"/>
      <c r="D19" s="616"/>
      <c r="E19" s="616"/>
      <c r="F19" s="619"/>
      <c r="G19" s="562"/>
      <c r="H19" s="562"/>
      <c r="I19" s="563"/>
      <c r="J19" s="563"/>
      <c r="K19" s="594"/>
      <c r="L19" s="604"/>
      <c r="M19" s="585"/>
      <c r="N19" s="585"/>
      <c r="O19" s="585"/>
      <c r="P19" s="585"/>
      <c r="Q19" s="624"/>
      <c r="R19" s="348" t="s">
        <v>130</v>
      </c>
      <c r="S19" s="551">
        <v>0</v>
      </c>
      <c r="T19" s="552"/>
      <c r="U19" s="565"/>
      <c r="V19" s="599"/>
      <c r="W19" s="328"/>
    </row>
    <row r="20" spans="1:23" s="335" customFormat="1" ht="14.25" customHeight="1" x14ac:dyDescent="0.15">
      <c r="A20" s="614"/>
      <c r="B20" s="616"/>
      <c r="C20" s="616"/>
      <c r="D20" s="616"/>
      <c r="E20" s="616"/>
      <c r="F20" s="619"/>
      <c r="G20" s="561" t="s">
        <v>502</v>
      </c>
      <c r="H20" s="562"/>
      <c r="I20" s="563"/>
      <c r="J20" s="563"/>
      <c r="K20" s="593">
        <v>2.4</v>
      </c>
      <c r="L20" s="600" t="s">
        <v>503</v>
      </c>
      <c r="M20" s="601"/>
      <c r="N20" s="602"/>
      <c r="O20" s="602"/>
      <c r="P20" s="602"/>
      <c r="Q20" s="603"/>
      <c r="R20" s="348" t="s">
        <v>129</v>
      </c>
      <c r="S20" s="551">
        <v>2.4</v>
      </c>
      <c r="T20" s="552"/>
      <c r="U20" s="564"/>
      <c r="V20" s="328"/>
      <c r="W20" s="328"/>
    </row>
    <row r="21" spans="1:23" s="335" customFormat="1" ht="14.25" customHeight="1" x14ac:dyDescent="0.15">
      <c r="A21" s="614"/>
      <c r="B21" s="616"/>
      <c r="C21" s="616"/>
      <c r="D21" s="616"/>
      <c r="E21" s="616"/>
      <c r="F21" s="619"/>
      <c r="G21" s="562"/>
      <c r="H21" s="562"/>
      <c r="I21" s="563"/>
      <c r="J21" s="563"/>
      <c r="K21" s="594"/>
      <c r="L21" s="604"/>
      <c r="M21" s="605"/>
      <c r="N21" s="606"/>
      <c r="O21" s="606"/>
      <c r="P21" s="606"/>
      <c r="Q21" s="607"/>
      <c r="R21" s="348" t="s">
        <v>130</v>
      </c>
      <c r="S21" s="551">
        <v>0</v>
      </c>
      <c r="T21" s="552"/>
      <c r="U21" s="565"/>
      <c r="V21" s="328"/>
      <c r="W21" s="328"/>
    </row>
    <row r="22" spans="1:23" s="335" customFormat="1" ht="21" customHeight="1" x14ac:dyDescent="0.15">
      <c r="A22" s="614"/>
      <c r="B22" s="616"/>
      <c r="C22" s="616"/>
      <c r="D22" s="616"/>
      <c r="E22" s="616"/>
      <c r="F22" s="619"/>
      <c r="G22" s="561" t="s">
        <v>504</v>
      </c>
      <c r="H22" s="562"/>
      <c r="I22" s="563"/>
      <c r="J22" s="563"/>
      <c r="K22" s="593">
        <v>0.9</v>
      </c>
      <c r="L22" s="625" t="s">
        <v>505</v>
      </c>
      <c r="M22" s="626"/>
      <c r="N22" s="627"/>
      <c r="O22" s="627"/>
      <c r="P22" s="627"/>
      <c r="Q22" s="628"/>
      <c r="R22" s="348" t="s">
        <v>129</v>
      </c>
      <c r="S22" s="551">
        <v>0.9</v>
      </c>
      <c r="T22" s="552"/>
      <c r="U22" s="564"/>
      <c r="V22" s="598" t="s">
        <v>501</v>
      </c>
      <c r="W22" s="328"/>
    </row>
    <row r="23" spans="1:23" s="335" customFormat="1" ht="21" customHeight="1" x14ac:dyDescent="0.15">
      <c r="A23" s="614"/>
      <c r="B23" s="616"/>
      <c r="C23" s="616"/>
      <c r="D23" s="616"/>
      <c r="E23" s="616"/>
      <c r="F23" s="619"/>
      <c r="G23" s="562"/>
      <c r="H23" s="562"/>
      <c r="I23" s="563"/>
      <c r="J23" s="563"/>
      <c r="K23" s="594"/>
      <c r="L23" s="604"/>
      <c r="M23" s="605"/>
      <c r="N23" s="606"/>
      <c r="O23" s="606"/>
      <c r="P23" s="606"/>
      <c r="Q23" s="607"/>
      <c r="R23" s="348" t="s">
        <v>130</v>
      </c>
      <c r="S23" s="551">
        <v>0</v>
      </c>
      <c r="T23" s="552"/>
      <c r="U23" s="565"/>
      <c r="V23" s="599"/>
      <c r="W23" s="328"/>
    </row>
    <row r="24" spans="1:23" s="335" customFormat="1" ht="24.95" customHeight="1" x14ac:dyDescent="0.15">
      <c r="A24" s="614"/>
      <c r="B24" s="616"/>
      <c r="C24" s="616"/>
      <c r="D24" s="616"/>
      <c r="E24" s="616"/>
      <c r="F24" s="619"/>
      <c r="G24" s="561" t="s">
        <v>506</v>
      </c>
      <c r="H24" s="561"/>
      <c r="I24" s="561"/>
      <c r="J24" s="561"/>
      <c r="K24" s="629">
        <v>3</v>
      </c>
      <c r="L24" s="597" t="s">
        <v>507</v>
      </c>
      <c r="M24" s="597"/>
      <c r="N24" s="597"/>
      <c r="O24" s="567" t="s">
        <v>508</v>
      </c>
      <c r="P24" s="567"/>
      <c r="Q24" s="567"/>
      <c r="R24" s="596"/>
      <c r="S24" s="551">
        <v>2.2000000000000002</v>
      </c>
      <c r="T24" s="552"/>
      <c r="U24" s="564"/>
      <c r="V24" s="349" t="s">
        <v>509</v>
      </c>
      <c r="W24" s="328"/>
    </row>
    <row r="25" spans="1:23" s="335" customFormat="1" ht="24.95" customHeight="1" x14ac:dyDescent="0.15">
      <c r="A25" s="614"/>
      <c r="B25" s="616"/>
      <c r="C25" s="616"/>
      <c r="D25" s="616"/>
      <c r="E25" s="616"/>
      <c r="F25" s="619"/>
      <c r="G25" s="561"/>
      <c r="H25" s="561"/>
      <c r="I25" s="561"/>
      <c r="J25" s="561"/>
      <c r="K25" s="630"/>
      <c r="L25" s="597"/>
      <c r="M25" s="597"/>
      <c r="N25" s="597"/>
      <c r="O25" s="567" t="s">
        <v>510</v>
      </c>
      <c r="P25" s="567"/>
      <c r="Q25" s="567"/>
      <c r="R25" s="596"/>
      <c r="S25" s="551">
        <v>1.1000000000000001</v>
      </c>
      <c r="T25" s="552"/>
      <c r="U25" s="575"/>
      <c r="V25" s="564"/>
      <c r="W25" s="328"/>
    </row>
    <row r="26" spans="1:23" s="335" customFormat="1" ht="24.95" customHeight="1" x14ac:dyDescent="0.15">
      <c r="A26" s="614"/>
      <c r="B26" s="616"/>
      <c r="C26" s="616"/>
      <c r="D26" s="616"/>
      <c r="E26" s="616"/>
      <c r="F26" s="619"/>
      <c r="G26" s="561"/>
      <c r="H26" s="561"/>
      <c r="I26" s="561"/>
      <c r="J26" s="561"/>
      <c r="K26" s="630"/>
      <c r="L26" s="597"/>
      <c r="M26" s="597"/>
      <c r="N26" s="597"/>
      <c r="O26" s="567" t="s">
        <v>511</v>
      </c>
      <c r="P26" s="567"/>
      <c r="Q26" s="567"/>
      <c r="R26" s="596"/>
      <c r="S26" s="551">
        <v>0</v>
      </c>
      <c r="T26" s="552"/>
      <c r="U26" s="565"/>
      <c r="V26" s="565"/>
      <c r="W26" s="328"/>
    </row>
    <row r="27" spans="1:23" s="335" customFormat="1" ht="24.95" customHeight="1" x14ac:dyDescent="0.15">
      <c r="A27" s="614"/>
      <c r="B27" s="616"/>
      <c r="C27" s="616"/>
      <c r="D27" s="616"/>
      <c r="E27" s="616"/>
      <c r="F27" s="619"/>
      <c r="G27" s="561"/>
      <c r="H27" s="561"/>
      <c r="I27" s="561"/>
      <c r="J27" s="561"/>
      <c r="K27" s="630"/>
      <c r="L27" s="597" t="s">
        <v>512</v>
      </c>
      <c r="M27" s="597"/>
      <c r="N27" s="597"/>
      <c r="O27" s="567" t="s">
        <v>513</v>
      </c>
      <c r="P27" s="567"/>
      <c r="Q27" s="567"/>
      <c r="R27" s="596"/>
      <c r="S27" s="551">
        <v>0.8</v>
      </c>
      <c r="T27" s="552"/>
      <c r="U27" s="564"/>
      <c r="V27" s="350" t="s">
        <v>345</v>
      </c>
      <c r="W27" s="328"/>
    </row>
    <row r="28" spans="1:23" s="335" customFormat="1" ht="24.95" customHeight="1" x14ac:dyDescent="0.15">
      <c r="A28" s="614"/>
      <c r="B28" s="616"/>
      <c r="C28" s="616"/>
      <c r="D28" s="616"/>
      <c r="E28" s="616"/>
      <c r="F28" s="619"/>
      <c r="G28" s="561"/>
      <c r="H28" s="561"/>
      <c r="I28" s="561"/>
      <c r="J28" s="561"/>
      <c r="K28" s="630"/>
      <c r="L28" s="597"/>
      <c r="M28" s="597"/>
      <c r="N28" s="597"/>
      <c r="O28" s="567" t="s">
        <v>514</v>
      </c>
      <c r="P28" s="567"/>
      <c r="Q28" s="567"/>
      <c r="R28" s="596"/>
      <c r="S28" s="551">
        <v>0.4</v>
      </c>
      <c r="T28" s="552"/>
      <c r="U28" s="575"/>
      <c r="V28" s="351"/>
      <c r="W28" s="328"/>
    </row>
    <row r="29" spans="1:23" s="335" customFormat="1" ht="24.95" customHeight="1" x14ac:dyDescent="0.15">
      <c r="A29" s="614"/>
      <c r="B29" s="616"/>
      <c r="C29" s="616"/>
      <c r="D29" s="616"/>
      <c r="E29" s="616"/>
      <c r="F29" s="619"/>
      <c r="G29" s="561"/>
      <c r="H29" s="561"/>
      <c r="I29" s="561"/>
      <c r="J29" s="561"/>
      <c r="K29" s="631"/>
      <c r="L29" s="597"/>
      <c r="M29" s="597"/>
      <c r="N29" s="597"/>
      <c r="O29" s="567" t="s">
        <v>515</v>
      </c>
      <c r="P29" s="567"/>
      <c r="Q29" s="567"/>
      <c r="R29" s="596"/>
      <c r="S29" s="551">
        <v>0</v>
      </c>
      <c r="T29" s="552"/>
      <c r="U29" s="565"/>
      <c r="V29" s="352"/>
      <c r="W29" s="328"/>
    </row>
    <row r="30" spans="1:23" s="335" customFormat="1" ht="14.25" customHeight="1" x14ac:dyDescent="0.15">
      <c r="A30" s="614"/>
      <c r="B30" s="616"/>
      <c r="C30" s="616"/>
      <c r="D30" s="616"/>
      <c r="E30" s="616"/>
      <c r="F30" s="620"/>
      <c r="G30" s="561" t="s">
        <v>516</v>
      </c>
      <c r="H30" s="562"/>
      <c r="I30" s="563"/>
      <c r="J30" s="563"/>
      <c r="K30" s="593">
        <v>3</v>
      </c>
      <c r="L30" s="576" t="s">
        <v>209</v>
      </c>
      <c r="M30" s="577"/>
      <c r="N30" s="577"/>
      <c r="O30" s="577"/>
      <c r="P30" s="568"/>
      <c r="Q30" s="568"/>
      <c r="R30" s="569"/>
      <c r="S30" s="551">
        <v>3</v>
      </c>
      <c r="T30" s="552"/>
      <c r="U30" s="564"/>
      <c r="V30" s="328"/>
      <c r="W30" s="328"/>
    </row>
    <row r="31" spans="1:23" s="335" customFormat="1" ht="14.25" customHeight="1" x14ac:dyDescent="0.15">
      <c r="A31" s="614"/>
      <c r="B31" s="616"/>
      <c r="C31" s="616"/>
      <c r="D31" s="616"/>
      <c r="E31" s="616"/>
      <c r="F31" s="620"/>
      <c r="G31" s="561"/>
      <c r="H31" s="562"/>
      <c r="I31" s="563"/>
      <c r="J31" s="563"/>
      <c r="K31" s="594"/>
      <c r="L31" s="576" t="s">
        <v>210</v>
      </c>
      <c r="M31" s="577"/>
      <c r="N31" s="577"/>
      <c r="O31" s="577"/>
      <c r="P31" s="568"/>
      <c r="Q31" s="568"/>
      <c r="R31" s="569"/>
      <c r="S31" s="551">
        <v>2.2999999999999998</v>
      </c>
      <c r="T31" s="552"/>
      <c r="U31" s="575"/>
      <c r="V31" s="328"/>
      <c r="W31" s="328"/>
    </row>
    <row r="32" spans="1:23" s="335" customFormat="1" ht="14.25" customHeight="1" x14ac:dyDescent="0.15">
      <c r="A32" s="614"/>
      <c r="B32" s="616"/>
      <c r="C32" s="616"/>
      <c r="D32" s="616"/>
      <c r="E32" s="616"/>
      <c r="F32" s="620"/>
      <c r="G32" s="561"/>
      <c r="H32" s="562"/>
      <c r="I32" s="563"/>
      <c r="J32" s="563"/>
      <c r="K32" s="594"/>
      <c r="L32" s="576" t="s">
        <v>211</v>
      </c>
      <c r="M32" s="577"/>
      <c r="N32" s="577"/>
      <c r="O32" s="577"/>
      <c r="P32" s="568"/>
      <c r="Q32" s="568"/>
      <c r="R32" s="569"/>
      <c r="S32" s="551">
        <v>1.5</v>
      </c>
      <c r="T32" s="552"/>
      <c r="U32" s="575"/>
      <c r="V32" s="328"/>
      <c r="W32" s="328"/>
    </row>
    <row r="33" spans="1:24" s="335" customFormat="1" ht="14.25" customHeight="1" x14ac:dyDescent="0.15">
      <c r="A33" s="614"/>
      <c r="B33" s="616"/>
      <c r="C33" s="616"/>
      <c r="D33" s="616"/>
      <c r="E33" s="616"/>
      <c r="F33" s="620"/>
      <c r="G33" s="561"/>
      <c r="H33" s="562"/>
      <c r="I33" s="563"/>
      <c r="J33" s="563"/>
      <c r="K33" s="594"/>
      <c r="L33" s="576" t="s">
        <v>212</v>
      </c>
      <c r="M33" s="577"/>
      <c r="N33" s="577"/>
      <c r="O33" s="577"/>
      <c r="P33" s="568"/>
      <c r="Q33" s="568"/>
      <c r="R33" s="569"/>
      <c r="S33" s="551">
        <v>0.8</v>
      </c>
      <c r="T33" s="552"/>
      <c r="U33" s="575"/>
      <c r="V33" s="328"/>
      <c r="W33" s="328"/>
    </row>
    <row r="34" spans="1:24" s="335" customFormat="1" ht="14.25" customHeight="1" x14ac:dyDescent="0.15">
      <c r="A34" s="615"/>
      <c r="B34" s="617"/>
      <c r="C34" s="617"/>
      <c r="D34" s="617"/>
      <c r="E34" s="617"/>
      <c r="F34" s="621"/>
      <c r="G34" s="561"/>
      <c r="H34" s="562"/>
      <c r="I34" s="563"/>
      <c r="J34" s="563"/>
      <c r="K34" s="595"/>
      <c r="L34" s="576" t="s">
        <v>213</v>
      </c>
      <c r="M34" s="577"/>
      <c r="N34" s="577"/>
      <c r="O34" s="577"/>
      <c r="P34" s="568"/>
      <c r="Q34" s="568"/>
      <c r="R34" s="569"/>
      <c r="S34" s="551">
        <v>0</v>
      </c>
      <c r="T34" s="552"/>
      <c r="U34" s="565"/>
      <c r="V34" s="328"/>
      <c r="W34" s="328"/>
    </row>
    <row r="35" spans="1:24" s="335" customFormat="1" ht="14.25" customHeight="1" x14ac:dyDescent="0.15">
      <c r="A35" s="353"/>
      <c r="B35" s="354"/>
      <c r="C35" s="354"/>
      <c r="D35" s="354"/>
      <c r="E35" s="354"/>
      <c r="F35" s="355"/>
      <c r="G35" s="356"/>
      <c r="H35" s="357"/>
      <c r="I35" s="358"/>
      <c r="J35" s="358"/>
      <c r="K35" s="359"/>
      <c r="L35" s="360"/>
      <c r="M35" s="360"/>
      <c r="N35" s="360"/>
      <c r="O35" s="360"/>
      <c r="P35" s="358"/>
      <c r="Q35" s="358"/>
      <c r="R35" s="358"/>
      <c r="S35" s="361"/>
      <c r="T35" s="361"/>
      <c r="U35" s="590" t="s">
        <v>214</v>
      </c>
      <c r="V35" s="591"/>
      <c r="W35" s="592"/>
    </row>
    <row r="36" spans="1:24" s="335" customFormat="1" ht="14.25" customHeight="1" x14ac:dyDescent="0.15">
      <c r="A36" s="353"/>
      <c r="B36" s="354"/>
      <c r="C36" s="354"/>
      <c r="D36" s="354"/>
      <c r="E36" s="354"/>
      <c r="F36" s="355"/>
      <c r="G36" s="356"/>
      <c r="H36" s="357"/>
      <c r="I36" s="358"/>
      <c r="J36" s="358"/>
      <c r="K36" s="359"/>
      <c r="L36" s="360"/>
      <c r="M36" s="360"/>
      <c r="N36" s="360"/>
      <c r="O36" s="360"/>
      <c r="P36" s="358"/>
      <c r="Q36" s="358"/>
      <c r="R36" s="358"/>
      <c r="S36" s="554" t="s">
        <v>215</v>
      </c>
      <c r="T36" s="554"/>
      <c r="U36" s="362"/>
      <c r="V36" s="362"/>
      <c r="W36" s="362"/>
    </row>
    <row r="37" spans="1:24" s="335" customFormat="1" ht="14.25" customHeight="1" x14ac:dyDescent="0.15">
      <c r="A37" s="353"/>
      <c r="B37" s="354"/>
      <c r="C37" s="354"/>
      <c r="D37" s="354"/>
      <c r="E37" s="354"/>
      <c r="F37" s="355"/>
      <c r="G37" s="356"/>
      <c r="H37" s="357"/>
      <c r="I37" s="358"/>
      <c r="J37" s="358"/>
      <c r="K37" s="359"/>
      <c r="L37" s="363"/>
      <c r="M37" s="363"/>
      <c r="N37" s="363"/>
      <c r="O37" s="363"/>
      <c r="P37" s="364"/>
      <c r="Q37" s="364"/>
      <c r="R37" s="364"/>
      <c r="S37" s="554" t="s">
        <v>327</v>
      </c>
      <c r="T37" s="554"/>
      <c r="U37" s="365"/>
      <c r="V37" s="366"/>
      <c r="W37" s="366"/>
    </row>
    <row r="38" spans="1:24" s="335" customFormat="1" ht="14.25" customHeight="1" x14ac:dyDescent="0.15">
      <c r="A38" s="555" t="s">
        <v>517</v>
      </c>
      <c r="B38" s="557" t="s">
        <v>217</v>
      </c>
      <c r="C38" s="557"/>
      <c r="D38" s="557"/>
      <c r="E38" s="557"/>
      <c r="F38" s="559">
        <v>7.5</v>
      </c>
      <c r="G38" s="561" t="s">
        <v>518</v>
      </c>
      <c r="H38" s="562"/>
      <c r="I38" s="563"/>
      <c r="J38" s="563"/>
      <c r="K38" s="559">
        <v>3</v>
      </c>
      <c r="L38" s="584" t="s">
        <v>492</v>
      </c>
      <c r="M38" s="585"/>
      <c r="N38" s="585"/>
      <c r="O38" s="585"/>
      <c r="P38" s="586"/>
      <c r="Q38" s="586"/>
      <c r="R38" s="587"/>
      <c r="S38" s="588">
        <v>3</v>
      </c>
      <c r="T38" s="589"/>
      <c r="U38" s="564"/>
      <c r="V38" s="564"/>
      <c r="W38" s="564"/>
      <c r="X38" s="367"/>
    </row>
    <row r="39" spans="1:24" s="335" customFormat="1" ht="14.25" customHeight="1" x14ac:dyDescent="0.15">
      <c r="A39" s="556"/>
      <c r="B39" s="558"/>
      <c r="C39" s="558"/>
      <c r="D39" s="558"/>
      <c r="E39" s="558"/>
      <c r="F39" s="560"/>
      <c r="G39" s="561"/>
      <c r="H39" s="562"/>
      <c r="I39" s="563"/>
      <c r="J39" s="563"/>
      <c r="K39" s="560"/>
      <c r="L39" s="576" t="s">
        <v>493</v>
      </c>
      <c r="M39" s="577"/>
      <c r="N39" s="577"/>
      <c r="O39" s="577"/>
      <c r="P39" s="568"/>
      <c r="Q39" s="568"/>
      <c r="R39" s="569"/>
      <c r="S39" s="551">
        <v>2.2999999999999998</v>
      </c>
      <c r="T39" s="552"/>
      <c r="U39" s="575"/>
      <c r="V39" s="575"/>
      <c r="W39" s="575"/>
      <c r="X39" s="368"/>
    </row>
    <row r="40" spans="1:24" s="335" customFormat="1" ht="14.25" customHeight="1" x14ac:dyDescent="0.15">
      <c r="A40" s="556"/>
      <c r="B40" s="558"/>
      <c r="C40" s="558"/>
      <c r="D40" s="558"/>
      <c r="E40" s="558"/>
      <c r="F40" s="560"/>
      <c r="G40" s="561"/>
      <c r="H40" s="562"/>
      <c r="I40" s="563"/>
      <c r="J40" s="563"/>
      <c r="K40" s="560"/>
      <c r="L40" s="576" t="s">
        <v>494</v>
      </c>
      <c r="M40" s="577"/>
      <c r="N40" s="577"/>
      <c r="O40" s="577"/>
      <c r="P40" s="568"/>
      <c r="Q40" s="568"/>
      <c r="R40" s="569"/>
      <c r="S40" s="551">
        <v>1.5</v>
      </c>
      <c r="T40" s="552"/>
      <c r="U40" s="575"/>
      <c r="V40" s="575"/>
      <c r="W40" s="575"/>
      <c r="X40" s="368"/>
    </row>
    <row r="41" spans="1:24" s="335" customFormat="1" ht="14.25" customHeight="1" x14ac:dyDescent="0.15">
      <c r="A41" s="556"/>
      <c r="B41" s="558"/>
      <c r="C41" s="558"/>
      <c r="D41" s="558"/>
      <c r="E41" s="558"/>
      <c r="F41" s="560"/>
      <c r="G41" s="561"/>
      <c r="H41" s="562"/>
      <c r="I41" s="563"/>
      <c r="J41" s="563"/>
      <c r="K41" s="560"/>
      <c r="L41" s="576" t="s">
        <v>495</v>
      </c>
      <c r="M41" s="577"/>
      <c r="N41" s="577"/>
      <c r="O41" s="577"/>
      <c r="P41" s="568"/>
      <c r="Q41" s="568"/>
      <c r="R41" s="569"/>
      <c r="S41" s="551">
        <v>0.8</v>
      </c>
      <c r="T41" s="552"/>
      <c r="U41" s="575"/>
      <c r="V41" s="575"/>
      <c r="W41" s="575"/>
      <c r="X41" s="368"/>
    </row>
    <row r="42" spans="1:24" s="335" customFormat="1" ht="14.25" customHeight="1" x14ac:dyDescent="0.15">
      <c r="A42" s="578"/>
      <c r="B42" s="558"/>
      <c r="C42" s="558"/>
      <c r="D42" s="558"/>
      <c r="E42" s="558"/>
      <c r="F42" s="581"/>
      <c r="G42" s="562"/>
      <c r="H42" s="562"/>
      <c r="I42" s="563"/>
      <c r="J42" s="563"/>
      <c r="K42" s="583"/>
      <c r="L42" s="576" t="s">
        <v>496</v>
      </c>
      <c r="M42" s="577"/>
      <c r="N42" s="577"/>
      <c r="O42" s="577"/>
      <c r="P42" s="568"/>
      <c r="Q42" s="568"/>
      <c r="R42" s="569"/>
      <c r="S42" s="551">
        <v>0</v>
      </c>
      <c r="T42" s="552"/>
      <c r="U42" s="565"/>
      <c r="V42" s="565"/>
      <c r="W42" s="565"/>
      <c r="X42" s="368"/>
    </row>
    <row r="43" spans="1:24" s="335" customFormat="1" ht="24.75" customHeight="1" x14ac:dyDescent="0.15">
      <c r="A43" s="578"/>
      <c r="B43" s="558"/>
      <c r="C43" s="558"/>
      <c r="D43" s="558"/>
      <c r="E43" s="558"/>
      <c r="F43" s="581"/>
      <c r="G43" s="561" t="s">
        <v>519</v>
      </c>
      <c r="H43" s="562"/>
      <c r="I43" s="563"/>
      <c r="J43" s="563"/>
      <c r="K43" s="559">
        <v>3</v>
      </c>
      <c r="L43" s="566" t="s">
        <v>520</v>
      </c>
      <c r="M43" s="567"/>
      <c r="N43" s="567"/>
      <c r="O43" s="567"/>
      <c r="P43" s="568"/>
      <c r="Q43" s="568"/>
      <c r="R43" s="569"/>
      <c r="S43" s="570">
        <v>3</v>
      </c>
      <c r="T43" s="571"/>
      <c r="U43" s="564"/>
      <c r="V43" s="564"/>
      <c r="W43" s="564"/>
      <c r="X43" s="368"/>
    </row>
    <row r="44" spans="1:24" s="335" customFormat="1" ht="24.75" customHeight="1" x14ac:dyDescent="0.15">
      <c r="A44" s="578"/>
      <c r="B44" s="558"/>
      <c r="C44" s="558"/>
      <c r="D44" s="558"/>
      <c r="E44" s="558"/>
      <c r="F44" s="581"/>
      <c r="G44" s="562"/>
      <c r="H44" s="562"/>
      <c r="I44" s="563"/>
      <c r="J44" s="563"/>
      <c r="K44" s="560"/>
      <c r="L44" s="566" t="s">
        <v>521</v>
      </c>
      <c r="M44" s="567"/>
      <c r="N44" s="567"/>
      <c r="O44" s="567"/>
      <c r="P44" s="568"/>
      <c r="Q44" s="568"/>
      <c r="R44" s="569"/>
      <c r="S44" s="570">
        <v>0</v>
      </c>
      <c r="T44" s="571"/>
      <c r="U44" s="565"/>
      <c r="V44" s="565"/>
      <c r="W44" s="565"/>
      <c r="X44" s="368"/>
    </row>
    <row r="45" spans="1:24" s="335" customFormat="1" ht="14.25" customHeight="1" x14ac:dyDescent="0.15">
      <c r="A45" s="578"/>
      <c r="B45" s="558"/>
      <c r="C45" s="558"/>
      <c r="D45" s="558"/>
      <c r="E45" s="558"/>
      <c r="F45" s="581"/>
      <c r="G45" s="561" t="s">
        <v>522</v>
      </c>
      <c r="H45" s="562"/>
      <c r="I45" s="563"/>
      <c r="J45" s="563"/>
      <c r="K45" s="559">
        <v>1.5</v>
      </c>
      <c r="L45" s="566" t="s">
        <v>233</v>
      </c>
      <c r="M45" s="567"/>
      <c r="N45" s="567"/>
      <c r="O45" s="567"/>
      <c r="P45" s="573"/>
      <c r="Q45" s="573"/>
      <c r="R45" s="574"/>
      <c r="S45" s="551">
        <v>1.5</v>
      </c>
      <c r="T45" s="552"/>
      <c r="U45" s="564"/>
      <c r="V45" s="564"/>
      <c r="W45" s="564"/>
      <c r="X45" s="368"/>
    </row>
    <row r="46" spans="1:24" s="335" customFormat="1" ht="14.25" customHeight="1" x14ac:dyDescent="0.15">
      <c r="A46" s="578"/>
      <c r="B46" s="558"/>
      <c r="C46" s="558"/>
      <c r="D46" s="558"/>
      <c r="E46" s="558"/>
      <c r="F46" s="581"/>
      <c r="G46" s="561"/>
      <c r="H46" s="562"/>
      <c r="I46" s="563"/>
      <c r="J46" s="563"/>
      <c r="K46" s="560"/>
      <c r="L46" s="566" t="s">
        <v>234</v>
      </c>
      <c r="M46" s="567"/>
      <c r="N46" s="567"/>
      <c r="O46" s="567"/>
      <c r="P46" s="573"/>
      <c r="Q46" s="573"/>
      <c r="R46" s="574"/>
      <c r="S46" s="551">
        <v>0.8</v>
      </c>
      <c r="T46" s="552"/>
      <c r="U46" s="575"/>
      <c r="V46" s="575"/>
      <c r="W46" s="575"/>
      <c r="X46" s="368"/>
    </row>
    <row r="47" spans="1:24" s="335" customFormat="1" ht="14.25" customHeight="1" x14ac:dyDescent="0.15">
      <c r="A47" s="579"/>
      <c r="B47" s="580"/>
      <c r="C47" s="580"/>
      <c r="D47" s="580"/>
      <c r="E47" s="580"/>
      <c r="F47" s="582"/>
      <c r="G47" s="562"/>
      <c r="H47" s="562"/>
      <c r="I47" s="563"/>
      <c r="J47" s="563"/>
      <c r="K47" s="572"/>
      <c r="L47" s="576" t="s">
        <v>523</v>
      </c>
      <c r="M47" s="577"/>
      <c r="N47" s="577"/>
      <c r="O47" s="577"/>
      <c r="P47" s="568"/>
      <c r="Q47" s="568"/>
      <c r="R47" s="569"/>
      <c r="S47" s="551">
        <v>0</v>
      </c>
      <c r="T47" s="552"/>
      <c r="U47" s="565"/>
      <c r="V47" s="565"/>
      <c r="W47" s="565"/>
      <c r="X47" s="368"/>
    </row>
    <row r="48" spans="1:24" s="335" customFormat="1" ht="14.25" customHeight="1" x14ac:dyDescent="0.15">
      <c r="A48" s="547" t="s">
        <v>524</v>
      </c>
      <c r="B48" s="547"/>
      <c r="C48" s="547"/>
      <c r="D48" s="547"/>
      <c r="E48" s="547"/>
      <c r="F48" s="547"/>
      <c r="G48" s="548">
        <v>30</v>
      </c>
      <c r="H48" s="549"/>
      <c r="I48" s="549"/>
      <c r="J48" s="549"/>
      <c r="K48" s="549"/>
      <c r="L48" s="550"/>
      <c r="M48" s="550"/>
      <c r="N48" s="550"/>
      <c r="O48" s="550"/>
      <c r="P48" s="550"/>
      <c r="Q48" s="550"/>
      <c r="R48" s="550"/>
      <c r="S48" s="551"/>
      <c r="T48" s="552"/>
      <c r="U48" s="369"/>
      <c r="V48" s="369"/>
      <c r="W48" s="369"/>
    </row>
    <row r="49" spans="1:23" s="335" customFormat="1" ht="14.25" customHeight="1" x14ac:dyDescent="0.15">
      <c r="A49" s="555" t="s">
        <v>525</v>
      </c>
      <c r="B49" s="557" t="s">
        <v>526</v>
      </c>
      <c r="C49" s="557"/>
      <c r="D49" s="557"/>
      <c r="E49" s="557"/>
      <c r="F49" s="559">
        <v>1.2</v>
      </c>
      <c r="G49" s="561" t="s">
        <v>527</v>
      </c>
      <c r="H49" s="562"/>
      <c r="I49" s="563"/>
      <c r="J49" s="563"/>
      <c r="K49" s="559">
        <v>1.2</v>
      </c>
      <c r="L49" s="553" t="s">
        <v>528</v>
      </c>
      <c r="M49" s="553"/>
      <c r="N49" s="553"/>
      <c r="O49" s="553"/>
      <c r="P49" s="553"/>
      <c r="Q49" s="553"/>
      <c r="R49" s="553"/>
      <c r="S49" s="551">
        <v>1.2</v>
      </c>
      <c r="T49" s="552"/>
      <c r="U49" s="369"/>
      <c r="V49" s="369"/>
      <c r="W49" s="369"/>
    </row>
    <row r="50" spans="1:23" s="335" customFormat="1" ht="14.25" customHeight="1" x14ac:dyDescent="0.15">
      <c r="A50" s="556"/>
      <c r="B50" s="558"/>
      <c r="C50" s="558"/>
      <c r="D50" s="558"/>
      <c r="E50" s="558"/>
      <c r="F50" s="560"/>
      <c r="G50" s="561"/>
      <c r="H50" s="562"/>
      <c r="I50" s="563"/>
      <c r="J50" s="563"/>
      <c r="K50" s="560"/>
      <c r="L50" s="553" t="s">
        <v>529</v>
      </c>
      <c r="M50" s="553"/>
      <c r="N50" s="553"/>
      <c r="O50" s="553"/>
      <c r="P50" s="553"/>
      <c r="Q50" s="553"/>
      <c r="R50" s="553"/>
      <c r="S50" s="551">
        <v>0</v>
      </c>
      <c r="T50" s="552"/>
      <c r="U50" s="369"/>
      <c r="V50" s="369"/>
      <c r="W50" s="369"/>
    </row>
    <row r="51" spans="1:23" s="335" customFormat="1" ht="14.25" customHeight="1" x14ac:dyDescent="0.15">
      <c r="A51" s="547" t="s">
        <v>193</v>
      </c>
      <c r="B51" s="547"/>
      <c r="C51" s="547"/>
      <c r="D51" s="547"/>
      <c r="E51" s="547"/>
      <c r="F51" s="547"/>
      <c r="G51" s="548">
        <v>31.2</v>
      </c>
      <c r="H51" s="549"/>
      <c r="I51" s="549"/>
      <c r="J51" s="549"/>
      <c r="K51" s="549"/>
      <c r="L51" s="550"/>
      <c r="M51" s="550"/>
      <c r="N51" s="550"/>
      <c r="O51" s="550"/>
      <c r="P51" s="550"/>
      <c r="Q51" s="550"/>
      <c r="R51" s="550"/>
      <c r="S51" s="554"/>
      <c r="T51" s="554"/>
      <c r="U51" s="369"/>
      <c r="V51" s="369"/>
      <c r="W51" s="369"/>
    </row>
    <row r="60" spans="1:23" ht="10.5" customHeight="1" x14ac:dyDescent="0.15">
      <c r="B60" s="370"/>
    </row>
    <row r="61" spans="1:23" ht="10.5" customHeight="1" x14ac:dyDescent="0.15">
      <c r="B61" s="370"/>
    </row>
    <row r="62" spans="1:23" ht="10.5" customHeight="1" x14ac:dyDescent="0.15">
      <c r="B62" s="370"/>
    </row>
    <row r="63" spans="1:23" ht="10.5" customHeight="1" x14ac:dyDescent="0.15">
      <c r="B63" s="370"/>
    </row>
    <row r="64" spans="1:23" ht="10.5" customHeight="1" x14ac:dyDescent="0.15">
      <c r="B64" s="370"/>
    </row>
    <row r="65" spans="2:2" ht="10.5" customHeight="1" x14ac:dyDescent="0.15">
      <c r="B65" s="370"/>
    </row>
    <row r="66" spans="2:2" ht="10.5" customHeight="1" x14ac:dyDescent="0.15">
      <c r="B66" s="370"/>
    </row>
    <row r="67" spans="2:2" ht="10.5" customHeight="1" x14ac:dyDescent="0.15">
      <c r="B67" s="370"/>
    </row>
    <row r="68" spans="2:2" ht="10.5" customHeight="1" x14ac:dyDescent="0.15">
      <c r="B68" s="370"/>
    </row>
  </sheetData>
  <mergeCells count="148">
    <mergeCell ref="A1:K2"/>
    <mergeCell ref="A3:W3"/>
    <mergeCell ref="A5:B5"/>
    <mergeCell ref="C5:K5"/>
    <mergeCell ref="M5:T5"/>
    <mergeCell ref="A7:F7"/>
    <mergeCell ref="G7:K7"/>
    <mergeCell ref="L7:R7"/>
    <mergeCell ref="S7:T7"/>
    <mergeCell ref="B8:E8"/>
    <mergeCell ref="G8:J8"/>
    <mergeCell ref="L8:R8"/>
    <mergeCell ref="A9:A34"/>
    <mergeCell ref="B9:E34"/>
    <mergeCell ref="F9:F34"/>
    <mergeCell ref="G9:J13"/>
    <mergeCell ref="K9:K13"/>
    <mergeCell ref="L9:R9"/>
    <mergeCell ref="G14:J17"/>
    <mergeCell ref="G18:J19"/>
    <mergeCell ref="K18:K19"/>
    <mergeCell ref="L18:Q19"/>
    <mergeCell ref="G22:J23"/>
    <mergeCell ref="K22:K23"/>
    <mergeCell ref="L22:Q23"/>
    <mergeCell ref="G24:J29"/>
    <mergeCell ref="K24:K29"/>
    <mergeCell ref="L24:N26"/>
    <mergeCell ref="O24:R24"/>
    <mergeCell ref="S9:T9"/>
    <mergeCell ref="U9:U13"/>
    <mergeCell ref="L10:R10"/>
    <mergeCell ref="S10:T10"/>
    <mergeCell ref="L11:R11"/>
    <mergeCell ref="S11:T11"/>
    <mergeCell ref="L12:R12"/>
    <mergeCell ref="S12:T12"/>
    <mergeCell ref="L13:R13"/>
    <mergeCell ref="S13:T13"/>
    <mergeCell ref="S18:T18"/>
    <mergeCell ref="U18:U19"/>
    <mergeCell ref="V18:V19"/>
    <mergeCell ref="S19:T19"/>
    <mergeCell ref="K14:K17"/>
    <mergeCell ref="L14:Q15"/>
    <mergeCell ref="S14:T14"/>
    <mergeCell ref="U14:U15"/>
    <mergeCell ref="S15:T15"/>
    <mergeCell ref="L16:Q17"/>
    <mergeCell ref="S16:T16"/>
    <mergeCell ref="U16:U17"/>
    <mergeCell ref="S17:T17"/>
    <mergeCell ref="S22:T22"/>
    <mergeCell ref="U22:U23"/>
    <mergeCell ref="V22:V23"/>
    <mergeCell ref="S23:T23"/>
    <mergeCell ref="G20:J21"/>
    <mergeCell ref="K20:K21"/>
    <mergeCell ref="L20:Q21"/>
    <mergeCell ref="S20:T20"/>
    <mergeCell ref="U20:U21"/>
    <mergeCell ref="S21:T21"/>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48" t="s">
        <v>3</v>
      </c>
      <c r="B2" s="648"/>
      <c r="C2" s="648"/>
      <c r="D2" s="648"/>
      <c r="E2" s="648"/>
      <c r="F2" s="648"/>
    </row>
    <row r="3" spans="1:10" ht="17.25" customHeight="1" x14ac:dyDescent="0.15">
      <c r="A3" s="649" t="str">
        <f>'様式1-1'!F10</f>
        <v>株式会社○○建設○○支店</v>
      </c>
      <c r="B3" s="649"/>
      <c r="C3" s="649"/>
      <c r="D3" s="649"/>
      <c r="E3" s="649"/>
      <c r="F3" s="649"/>
    </row>
    <row r="4" spans="1:10" x14ac:dyDescent="0.15">
      <c r="A4" s="665" t="s">
        <v>4</v>
      </c>
      <c r="B4" s="665"/>
      <c r="C4" s="665"/>
      <c r="D4" s="665"/>
      <c r="E4" s="665"/>
      <c r="F4" s="665"/>
    </row>
    <row r="5" spans="1:10" ht="52.5" customHeight="1" x14ac:dyDescent="0.15">
      <c r="A5" s="650" t="s">
        <v>468</v>
      </c>
      <c r="B5" s="650"/>
      <c r="C5" s="650"/>
      <c r="D5" s="650"/>
      <c r="E5" s="650"/>
      <c r="F5" s="650"/>
    </row>
    <row r="6" spans="1:10" s="166" customFormat="1" x14ac:dyDescent="0.15">
      <c r="A6" s="651" t="s">
        <v>2</v>
      </c>
      <c r="B6" s="651"/>
      <c r="C6" s="651"/>
      <c r="D6" s="651"/>
      <c r="E6" s="651"/>
      <c r="F6" s="651"/>
    </row>
    <row r="7" spans="1:10" ht="6" customHeight="1" x14ac:dyDescent="0.15">
      <c r="A7" s="136"/>
      <c r="B7" s="136"/>
      <c r="C7" s="136"/>
      <c r="D7" s="136"/>
      <c r="E7" s="136"/>
    </row>
    <row r="8" spans="1:10" ht="26.25" customHeight="1" x14ac:dyDescent="0.15">
      <c r="A8" s="171" t="s">
        <v>181</v>
      </c>
      <c r="B8" s="133" t="s">
        <v>286</v>
      </c>
      <c r="C8" s="133" t="s">
        <v>189</v>
      </c>
      <c r="D8" s="134" t="s">
        <v>182</v>
      </c>
      <c r="E8" s="135" t="s">
        <v>183</v>
      </c>
      <c r="F8" s="133" t="s">
        <v>287</v>
      </c>
    </row>
    <row r="9" spans="1:10" s="143" customFormat="1" ht="13.5" customHeight="1" thickBot="1" x14ac:dyDescent="0.2">
      <c r="A9" s="646" t="s">
        <v>184</v>
      </c>
      <c r="B9" s="646" t="s">
        <v>454</v>
      </c>
      <c r="C9" s="138" t="s">
        <v>185</v>
      </c>
      <c r="D9" s="655">
        <v>12600000</v>
      </c>
      <c r="E9" s="646">
        <v>81</v>
      </c>
      <c r="F9" s="666">
        <v>44499</v>
      </c>
    </row>
    <row r="10" spans="1:10" s="143" customFormat="1" ht="13.5" customHeight="1" thickTop="1" x14ac:dyDescent="0.15">
      <c r="A10" s="647"/>
      <c r="B10" s="647"/>
      <c r="C10" s="139" t="s">
        <v>192</v>
      </c>
      <c r="D10" s="656"/>
      <c r="E10" s="647"/>
      <c r="F10" s="667"/>
      <c r="I10" s="638" t="s">
        <v>315</v>
      </c>
      <c r="J10" s="639"/>
    </row>
    <row r="11" spans="1:10" s="143" customFormat="1" ht="13.5" customHeight="1" x14ac:dyDescent="0.15">
      <c r="A11" s="644">
        <v>1</v>
      </c>
      <c r="B11" s="659"/>
      <c r="C11" s="140"/>
      <c r="D11" s="657"/>
      <c r="E11" s="659"/>
      <c r="F11" s="663"/>
      <c r="H11" s="637" t="s">
        <v>257</v>
      </c>
      <c r="I11" s="640"/>
      <c r="J11" s="641"/>
    </row>
    <row r="12" spans="1:10" s="143" customFormat="1" ht="13.5" customHeight="1" x14ac:dyDescent="0.15">
      <c r="A12" s="645"/>
      <c r="B12" s="660"/>
      <c r="C12" s="141"/>
      <c r="D12" s="658"/>
      <c r="E12" s="660"/>
      <c r="F12" s="664"/>
      <c r="G12" s="143">
        <f>D11*E11</f>
        <v>0</v>
      </c>
      <c r="H12" s="637"/>
      <c r="I12" s="640"/>
      <c r="J12" s="641"/>
    </row>
    <row r="13" spans="1:10" s="143" customFormat="1" ht="13.5" customHeight="1" thickBot="1" x14ac:dyDescent="0.2">
      <c r="A13" s="644">
        <v>2</v>
      </c>
      <c r="B13" s="659"/>
      <c r="C13" s="140"/>
      <c r="D13" s="657"/>
      <c r="E13" s="659"/>
      <c r="F13" s="663"/>
      <c r="I13" s="642"/>
      <c r="J13" s="643"/>
    </row>
    <row r="14" spans="1:10" s="143" customFormat="1" ht="13.5" customHeight="1" thickTop="1" x14ac:dyDescent="0.15">
      <c r="A14" s="645"/>
      <c r="B14" s="660"/>
      <c r="C14" s="141"/>
      <c r="D14" s="658"/>
      <c r="E14" s="660"/>
      <c r="F14" s="664"/>
      <c r="G14" s="143">
        <f>D13*E13</f>
        <v>0</v>
      </c>
    </row>
    <row r="15" spans="1:10" s="143" customFormat="1" ht="13.5" customHeight="1" x14ac:dyDescent="0.15">
      <c r="A15" s="644">
        <v>3</v>
      </c>
      <c r="B15" s="659"/>
      <c r="C15" s="140"/>
      <c r="D15" s="657"/>
      <c r="E15" s="659"/>
      <c r="F15" s="663"/>
    </row>
    <row r="16" spans="1:10" s="143" customFormat="1" ht="13.5" customHeight="1" x14ac:dyDescent="0.15">
      <c r="A16" s="645"/>
      <c r="B16" s="660"/>
      <c r="C16" s="141"/>
      <c r="D16" s="658"/>
      <c r="E16" s="660"/>
      <c r="F16" s="664"/>
      <c r="G16" s="143">
        <f>D15*E15</f>
        <v>0</v>
      </c>
    </row>
    <row r="17" spans="1:7" s="143" customFormat="1" ht="13.5" customHeight="1" x14ac:dyDescent="0.15">
      <c r="A17" s="644">
        <v>4</v>
      </c>
      <c r="B17" s="659"/>
      <c r="C17" s="140"/>
      <c r="D17" s="657"/>
      <c r="E17" s="659"/>
      <c r="F17" s="663"/>
    </row>
    <row r="18" spans="1:7" s="143" customFormat="1" ht="13.5" customHeight="1" x14ac:dyDescent="0.15">
      <c r="A18" s="645"/>
      <c r="B18" s="660"/>
      <c r="C18" s="141"/>
      <c r="D18" s="658"/>
      <c r="E18" s="660"/>
      <c r="F18" s="664"/>
      <c r="G18" s="143">
        <f>D17*E17</f>
        <v>0</v>
      </c>
    </row>
    <row r="19" spans="1:7" s="143" customFormat="1" ht="13.5" customHeight="1" x14ac:dyDescent="0.15">
      <c r="A19" s="644">
        <v>5</v>
      </c>
      <c r="B19" s="659"/>
      <c r="C19" s="140"/>
      <c r="D19" s="657"/>
      <c r="E19" s="659"/>
      <c r="F19" s="663"/>
    </row>
    <row r="20" spans="1:7" s="143" customFormat="1" ht="13.5" customHeight="1" x14ac:dyDescent="0.15">
      <c r="A20" s="645"/>
      <c r="B20" s="660"/>
      <c r="C20" s="141"/>
      <c r="D20" s="658"/>
      <c r="E20" s="660"/>
      <c r="F20" s="664"/>
      <c r="G20" s="143">
        <f>D19*E19</f>
        <v>0</v>
      </c>
    </row>
    <row r="21" spans="1:7" s="143" customFormat="1" ht="13.5" customHeight="1" x14ac:dyDescent="0.15">
      <c r="A21" s="644">
        <v>6</v>
      </c>
      <c r="B21" s="659"/>
      <c r="C21" s="140"/>
      <c r="D21" s="657"/>
      <c r="E21" s="661"/>
      <c r="F21" s="663"/>
    </row>
    <row r="22" spans="1:7" s="143" customFormat="1" ht="13.5" customHeight="1" x14ac:dyDescent="0.15">
      <c r="A22" s="645"/>
      <c r="B22" s="660"/>
      <c r="C22" s="141"/>
      <c r="D22" s="658"/>
      <c r="E22" s="662"/>
      <c r="F22" s="664"/>
      <c r="G22" s="143">
        <f>D21*E21</f>
        <v>0</v>
      </c>
    </row>
    <row r="23" spans="1:7" s="143" customFormat="1" ht="13.5" customHeight="1" x14ac:dyDescent="0.15">
      <c r="A23" s="644">
        <v>7</v>
      </c>
      <c r="B23" s="659"/>
      <c r="C23" s="140"/>
      <c r="D23" s="657"/>
      <c r="E23" s="661"/>
      <c r="F23" s="663"/>
    </row>
    <row r="24" spans="1:7" s="143" customFormat="1" ht="13.5" customHeight="1" x14ac:dyDescent="0.15">
      <c r="A24" s="645"/>
      <c r="B24" s="660"/>
      <c r="C24" s="141"/>
      <c r="D24" s="658"/>
      <c r="E24" s="662"/>
      <c r="F24" s="664"/>
      <c r="G24" s="143">
        <f>D23*E23</f>
        <v>0</v>
      </c>
    </row>
    <row r="25" spans="1:7" s="143" customFormat="1" ht="13.5" customHeight="1" x14ac:dyDescent="0.15">
      <c r="A25" s="644">
        <v>8</v>
      </c>
      <c r="B25" s="659"/>
      <c r="C25" s="140"/>
      <c r="D25" s="657"/>
      <c r="E25" s="661"/>
      <c r="F25" s="663"/>
    </row>
    <row r="26" spans="1:7" s="143" customFormat="1" ht="13.5" customHeight="1" x14ac:dyDescent="0.15">
      <c r="A26" s="645"/>
      <c r="B26" s="660"/>
      <c r="C26" s="141"/>
      <c r="D26" s="658"/>
      <c r="E26" s="662"/>
      <c r="F26" s="664"/>
      <c r="G26" s="143">
        <f>D25*E25</f>
        <v>0</v>
      </c>
    </row>
    <row r="27" spans="1:7" s="143" customFormat="1" ht="13.5" customHeight="1" x14ac:dyDescent="0.15">
      <c r="A27" s="644">
        <v>9</v>
      </c>
      <c r="B27" s="659"/>
      <c r="C27" s="140"/>
      <c r="D27" s="657"/>
      <c r="E27" s="661"/>
      <c r="F27" s="663"/>
    </row>
    <row r="28" spans="1:7" s="143" customFormat="1" ht="13.5" customHeight="1" x14ac:dyDescent="0.15">
      <c r="A28" s="645"/>
      <c r="B28" s="660"/>
      <c r="C28" s="141"/>
      <c r="D28" s="658"/>
      <c r="E28" s="662"/>
      <c r="F28" s="664"/>
      <c r="G28" s="143">
        <f>D27*E27</f>
        <v>0</v>
      </c>
    </row>
    <row r="29" spans="1:7" s="143" customFormat="1" ht="13.5" customHeight="1" x14ac:dyDescent="0.15">
      <c r="A29" s="644">
        <v>10</v>
      </c>
      <c r="B29" s="659"/>
      <c r="C29" s="140"/>
      <c r="D29" s="657"/>
      <c r="E29" s="661"/>
      <c r="F29" s="663"/>
    </row>
    <row r="30" spans="1:7" s="143" customFormat="1" ht="13.5" customHeight="1" x14ac:dyDescent="0.15">
      <c r="A30" s="645"/>
      <c r="B30" s="660"/>
      <c r="C30" s="141"/>
      <c r="D30" s="658"/>
      <c r="E30" s="662"/>
      <c r="F30" s="664"/>
      <c r="G30" s="143">
        <f>D29*E29</f>
        <v>0</v>
      </c>
    </row>
    <row r="31" spans="1:7" s="143" customFormat="1" ht="13.5" customHeight="1" x14ac:dyDescent="0.15">
      <c r="A31" s="644">
        <v>11</v>
      </c>
      <c r="B31" s="659"/>
      <c r="C31" s="140"/>
      <c r="D31" s="657"/>
      <c r="E31" s="661"/>
      <c r="F31" s="663"/>
    </row>
    <row r="32" spans="1:7" s="143" customFormat="1" ht="13.5" customHeight="1" x14ac:dyDescent="0.15">
      <c r="A32" s="645"/>
      <c r="B32" s="660"/>
      <c r="C32" s="141"/>
      <c r="D32" s="658"/>
      <c r="E32" s="662"/>
      <c r="F32" s="664"/>
      <c r="G32" s="143">
        <f>D31*E31</f>
        <v>0</v>
      </c>
    </row>
    <row r="33" spans="1:7" s="143" customFormat="1" ht="13.5" customHeight="1" x14ac:dyDescent="0.15">
      <c r="A33" s="644">
        <v>12</v>
      </c>
      <c r="B33" s="659"/>
      <c r="C33" s="140"/>
      <c r="D33" s="657"/>
      <c r="E33" s="661"/>
      <c r="F33" s="663"/>
    </row>
    <row r="34" spans="1:7" s="143" customFormat="1" ht="13.5" customHeight="1" x14ac:dyDescent="0.15">
      <c r="A34" s="645"/>
      <c r="B34" s="660"/>
      <c r="C34" s="141"/>
      <c r="D34" s="658"/>
      <c r="E34" s="662"/>
      <c r="F34" s="664"/>
      <c r="G34" s="143">
        <f>D33*E33</f>
        <v>0</v>
      </c>
    </row>
    <row r="35" spans="1:7" s="143" customFormat="1" ht="13.5" customHeight="1" x14ac:dyDescent="0.15">
      <c r="A35" s="644">
        <v>13</v>
      </c>
      <c r="B35" s="659"/>
      <c r="C35" s="140"/>
      <c r="D35" s="657"/>
      <c r="E35" s="661"/>
      <c r="F35" s="663"/>
    </row>
    <row r="36" spans="1:7" s="143" customFormat="1" ht="13.5" customHeight="1" x14ac:dyDescent="0.15">
      <c r="A36" s="645"/>
      <c r="B36" s="660"/>
      <c r="C36" s="141"/>
      <c r="D36" s="658"/>
      <c r="E36" s="662"/>
      <c r="F36" s="664"/>
      <c r="G36" s="143">
        <f>D35*E35</f>
        <v>0</v>
      </c>
    </row>
    <row r="37" spans="1:7" s="143" customFormat="1" ht="13.5" customHeight="1" x14ac:dyDescent="0.15">
      <c r="A37" s="644">
        <v>14</v>
      </c>
      <c r="B37" s="659"/>
      <c r="C37" s="140"/>
      <c r="D37" s="657"/>
      <c r="E37" s="661"/>
      <c r="F37" s="663"/>
    </row>
    <row r="38" spans="1:7" s="143" customFormat="1" ht="13.5" customHeight="1" x14ac:dyDescent="0.15">
      <c r="A38" s="645"/>
      <c r="B38" s="660"/>
      <c r="C38" s="141"/>
      <c r="D38" s="658"/>
      <c r="E38" s="662"/>
      <c r="F38" s="664"/>
      <c r="G38" s="143">
        <f>D37*E37</f>
        <v>0</v>
      </c>
    </row>
    <row r="39" spans="1:7" s="143" customFormat="1" ht="13.5" customHeight="1" x14ac:dyDescent="0.15">
      <c r="A39" s="644">
        <v>15</v>
      </c>
      <c r="B39" s="659"/>
      <c r="C39" s="140"/>
      <c r="D39" s="657"/>
      <c r="E39" s="661"/>
      <c r="F39" s="663"/>
    </row>
    <row r="40" spans="1:7" s="143" customFormat="1" ht="13.5" customHeight="1" x14ac:dyDescent="0.15">
      <c r="A40" s="645"/>
      <c r="B40" s="660"/>
      <c r="C40" s="141"/>
      <c r="D40" s="658"/>
      <c r="E40" s="662"/>
      <c r="F40" s="664"/>
      <c r="G40" s="143">
        <f>D39*E39</f>
        <v>0</v>
      </c>
    </row>
    <row r="41" spans="1:7" s="143" customFormat="1" ht="13.5" customHeight="1" x14ac:dyDescent="0.15">
      <c r="A41" s="644">
        <v>16</v>
      </c>
      <c r="B41" s="659"/>
      <c r="C41" s="140"/>
      <c r="D41" s="657"/>
      <c r="E41" s="661"/>
      <c r="F41" s="663"/>
    </row>
    <row r="42" spans="1:7" s="143" customFormat="1" ht="13.5" customHeight="1" x14ac:dyDescent="0.15">
      <c r="A42" s="645"/>
      <c r="B42" s="660"/>
      <c r="C42" s="141"/>
      <c r="D42" s="658"/>
      <c r="E42" s="662"/>
      <c r="F42" s="664"/>
      <c r="G42" s="143">
        <f>D41*E41</f>
        <v>0</v>
      </c>
    </row>
    <row r="43" spans="1:7" s="143" customFormat="1" ht="13.5" customHeight="1" x14ac:dyDescent="0.15">
      <c r="A43" s="644">
        <v>17</v>
      </c>
      <c r="B43" s="659"/>
      <c r="C43" s="140"/>
      <c r="D43" s="657"/>
      <c r="E43" s="661"/>
      <c r="F43" s="663"/>
    </row>
    <row r="44" spans="1:7" s="143" customFormat="1" ht="13.5" customHeight="1" x14ac:dyDescent="0.15">
      <c r="A44" s="645"/>
      <c r="B44" s="660"/>
      <c r="C44" s="141"/>
      <c r="D44" s="658"/>
      <c r="E44" s="662"/>
      <c r="F44" s="664"/>
      <c r="G44" s="143">
        <f>D43*E43</f>
        <v>0</v>
      </c>
    </row>
    <row r="45" spans="1:7" s="143" customFormat="1" ht="13.5" customHeight="1" x14ac:dyDescent="0.15">
      <c r="A45" s="644">
        <v>18</v>
      </c>
      <c r="B45" s="659"/>
      <c r="C45" s="140"/>
      <c r="D45" s="657"/>
      <c r="E45" s="661"/>
      <c r="F45" s="663"/>
    </row>
    <row r="46" spans="1:7" s="143" customFormat="1" ht="13.5" customHeight="1" x14ac:dyDescent="0.15">
      <c r="A46" s="645"/>
      <c r="B46" s="660"/>
      <c r="C46" s="141"/>
      <c r="D46" s="658"/>
      <c r="E46" s="662"/>
      <c r="F46" s="664"/>
      <c r="G46" s="143">
        <f>D45*E45</f>
        <v>0</v>
      </c>
    </row>
    <row r="47" spans="1:7" s="143" customFormat="1" ht="13.5" customHeight="1" x14ac:dyDescent="0.15">
      <c r="A47" s="644">
        <v>19</v>
      </c>
      <c r="B47" s="659"/>
      <c r="C47" s="140"/>
      <c r="D47" s="657"/>
      <c r="E47" s="661"/>
      <c r="F47" s="663"/>
    </row>
    <row r="48" spans="1:7" s="143" customFormat="1" ht="13.5" customHeight="1" x14ac:dyDescent="0.15">
      <c r="A48" s="645"/>
      <c r="B48" s="660"/>
      <c r="C48" s="141"/>
      <c r="D48" s="658"/>
      <c r="E48" s="662"/>
      <c r="F48" s="664"/>
      <c r="G48" s="143">
        <f>D47*E47</f>
        <v>0</v>
      </c>
    </row>
    <row r="49" spans="1:7" s="143" customFormat="1" ht="13.5" customHeight="1" x14ac:dyDescent="0.15">
      <c r="A49" s="644">
        <v>20</v>
      </c>
      <c r="B49" s="659"/>
      <c r="C49" s="140"/>
      <c r="D49" s="657"/>
      <c r="E49" s="661"/>
      <c r="F49" s="663"/>
    </row>
    <row r="50" spans="1:7" s="143" customFormat="1" ht="13.5" customHeight="1" x14ac:dyDescent="0.15">
      <c r="A50" s="645"/>
      <c r="B50" s="660"/>
      <c r="C50" s="141"/>
      <c r="D50" s="658"/>
      <c r="E50" s="662"/>
      <c r="F50" s="664"/>
      <c r="G50" s="143">
        <f>D49*E49</f>
        <v>0</v>
      </c>
    </row>
    <row r="51" spans="1:7" s="143" customFormat="1" ht="13.5" customHeight="1" x14ac:dyDescent="0.15">
      <c r="A51" s="644">
        <v>21</v>
      </c>
      <c r="B51" s="659"/>
      <c r="C51" s="140"/>
      <c r="D51" s="657"/>
      <c r="E51" s="661"/>
      <c r="F51" s="663"/>
    </row>
    <row r="52" spans="1:7" s="143" customFormat="1" ht="13.5" customHeight="1" x14ac:dyDescent="0.15">
      <c r="A52" s="645"/>
      <c r="B52" s="660"/>
      <c r="C52" s="141"/>
      <c r="D52" s="658"/>
      <c r="E52" s="662"/>
      <c r="F52" s="664"/>
      <c r="G52" s="143">
        <f>D51*E51</f>
        <v>0</v>
      </c>
    </row>
    <row r="53" spans="1:7" s="143" customFormat="1" ht="13.5" customHeight="1" x14ac:dyDescent="0.15">
      <c r="A53" s="644">
        <v>22</v>
      </c>
      <c r="B53" s="659"/>
      <c r="C53" s="140"/>
      <c r="D53" s="657"/>
      <c r="E53" s="661"/>
      <c r="F53" s="663"/>
    </row>
    <row r="54" spans="1:7" s="143" customFormat="1" ht="13.5" customHeight="1" x14ac:dyDescent="0.15">
      <c r="A54" s="645"/>
      <c r="B54" s="660"/>
      <c r="C54" s="141"/>
      <c r="D54" s="658"/>
      <c r="E54" s="662"/>
      <c r="F54" s="664"/>
      <c r="G54" s="143">
        <f>D53*E53</f>
        <v>0</v>
      </c>
    </row>
    <row r="55" spans="1:7" s="143" customFormat="1" ht="13.5" customHeight="1" x14ac:dyDescent="0.15">
      <c r="A55" s="644">
        <v>23</v>
      </c>
      <c r="B55" s="659"/>
      <c r="C55" s="140"/>
      <c r="D55" s="657"/>
      <c r="E55" s="661"/>
      <c r="F55" s="663"/>
    </row>
    <row r="56" spans="1:7" s="143" customFormat="1" ht="13.5" customHeight="1" x14ac:dyDescent="0.15">
      <c r="A56" s="645"/>
      <c r="B56" s="660"/>
      <c r="C56" s="141"/>
      <c r="D56" s="658"/>
      <c r="E56" s="662"/>
      <c r="F56" s="664"/>
      <c r="G56" s="143">
        <f>D55*E55</f>
        <v>0</v>
      </c>
    </row>
    <row r="57" spans="1:7" s="143" customFormat="1" ht="13.5" customHeight="1" x14ac:dyDescent="0.15">
      <c r="A57" s="644">
        <v>24</v>
      </c>
      <c r="B57" s="659"/>
      <c r="C57" s="140"/>
      <c r="D57" s="657"/>
      <c r="E57" s="661"/>
      <c r="F57" s="663"/>
    </row>
    <row r="58" spans="1:7" s="143" customFormat="1" ht="13.5" customHeight="1" x14ac:dyDescent="0.15">
      <c r="A58" s="645"/>
      <c r="B58" s="660"/>
      <c r="C58" s="141"/>
      <c r="D58" s="658"/>
      <c r="E58" s="662"/>
      <c r="F58" s="664"/>
      <c r="G58" s="143">
        <f>D57*E57</f>
        <v>0</v>
      </c>
    </row>
    <row r="59" spans="1:7" s="143" customFormat="1" ht="13.5" customHeight="1" x14ac:dyDescent="0.15">
      <c r="A59" s="644">
        <v>25</v>
      </c>
      <c r="B59" s="659"/>
      <c r="C59" s="140"/>
      <c r="D59" s="657"/>
      <c r="E59" s="661"/>
      <c r="F59" s="663"/>
    </row>
    <row r="60" spans="1:7" s="143" customFormat="1" ht="13.5" customHeight="1" x14ac:dyDescent="0.15">
      <c r="A60" s="645"/>
      <c r="B60" s="660"/>
      <c r="C60" s="141"/>
      <c r="D60" s="658"/>
      <c r="E60" s="662"/>
      <c r="F60" s="664"/>
      <c r="G60" s="143">
        <f>D59*E59</f>
        <v>0</v>
      </c>
    </row>
    <row r="61" spans="1:7" s="167" customFormat="1" ht="27" customHeight="1" x14ac:dyDescent="0.15">
      <c r="A61" s="652" t="s">
        <v>5</v>
      </c>
      <c r="B61" s="653"/>
      <c r="C61" s="654"/>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48" t="s">
        <v>187</v>
      </c>
      <c r="B2" s="648"/>
      <c r="C2" s="648"/>
      <c r="D2" s="648"/>
      <c r="E2" s="648"/>
    </row>
    <row r="3" spans="1:10" ht="17.25" customHeight="1" x14ac:dyDescent="0.15">
      <c r="A3" s="649" t="str">
        <f>'様式1-1'!F10</f>
        <v>株式会社○○建設○○支店</v>
      </c>
      <c r="B3" s="649"/>
      <c r="C3" s="649"/>
      <c r="D3" s="649"/>
      <c r="E3" s="649"/>
    </row>
    <row r="4" spans="1:10" x14ac:dyDescent="0.15">
      <c r="A4" s="683" t="s">
        <v>6</v>
      </c>
      <c r="B4" s="683"/>
      <c r="C4" s="683"/>
      <c r="D4" s="683"/>
      <c r="E4" s="683"/>
    </row>
    <row r="5" spans="1:10" ht="30" customHeight="1" x14ac:dyDescent="0.15">
      <c r="A5" s="687" t="s">
        <v>470</v>
      </c>
      <c r="B5" s="687"/>
      <c r="C5" s="687"/>
      <c r="D5" s="687"/>
      <c r="E5" s="687"/>
    </row>
    <row r="6" spans="1:10" x14ac:dyDescent="0.15">
      <c r="A6" s="688" t="s">
        <v>284</v>
      </c>
      <c r="B6" s="688"/>
      <c r="C6" s="688"/>
      <c r="D6" s="688"/>
      <c r="E6" s="688"/>
    </row>
    <row r="7" spans="1:10" ht="6" customHeight="1" x14ac:dyDescent="0.15">
      <c r="A7" s="136"/>
      <c r="B7" s="136"/>
      <c r="C7" s="136"/>
      <c r="D7" s="136"/>
      <c r="E7" s="136"/>
    </row>
    <row r="8" spans="1:10" ht="25.5" customHeight="1" x14ac:dyDescent="0.15">
      <c r="A8" s="670" t="s">
        <v>469</v>
      </c>
      <c r="B8" s="671"/>
      <c r="C8" s="671"/>
      <c r="D8" s="671"/>
      <c r="E8" s="672"/>
      <c r="F8" s="684"/>
      <c r="G8" s="684"/>
    </row>
    <row r="9" spans="1:10" s="172" customFormat="1" ht="25.5" customHeight="1" x14ac:dyDescent="0.15">
      <c r="A9" s="174" t="s">
        <v>181</v>
      </c>
      <c r="B9" s="174" t="s">
        <v>188</v>
      </c>
      <c r="C9" s="174" t="s">
        <v>189</v>
      </c>
      <c r="D9" s="174" t="s">
        <v>190</v>
      </c>
      <c r="E9" s="174" t="s">
        <v>191</v>
      </c>
      <c r="F9" s="689"/>
      <c r="G9" s="689"/>
      <c r="H9" s="266"/>
      <c r="I9" s="266"/>
      <c r="J9" s="266"/>
    </row>
    <row r="10" spans="1:10" s="172" customFormat="1" ht="14.25" thickBot="1" x14ac:dyDescent="0.2">
      <c r="A10" s="646" t="s">
        <v>184</v>
      </c>
      <c r="B10" s="646" t="s">
        <v>455</v>
      </c>
      <c r="C10" s="138" t="s">
        <v>185</v>
      </c>
      <c r="D10" s="693">
        <v>70000000</v>
      </c>
      <c r="E10" s="666">
        <v>45229</v>
      </c>
      <c r="G10" s="266"/>
      <c r="H10" s="266"/>
      <c r="I10" s="266"/>
      <c r="J10" s="266"/>
    </row>
    <row r="11" spans="1:10" s="172" customFormat="1" ht="14.25" thickTop="1" x14ac:dyDescent="0.15">
      <c r="A11" s="647"/>
      <c r="B11" s="647"/>
      <c r="C11" s="139" t="s">
        <v>192</v>
      </c>
      <c r="D11" s="694"/>
      <c r="E11" s="667"/>
      <c r="G11" s="638" t="s">
        <v>316</v>
      </c>
      <c r="H11" s="639"/>
      <c r="I11" s="266"/>
      <c r="J11" s="266"/>
    </row>
    <row r="12" spans="1:10" s="172" customFormat="1" x14ac:dyDescent="0.15">
      <c r="A12" s="679">
        <v>1</v>
      </c>
      <c r="B12" s="659"/>
      <c r="C12" s="140"/>
      <c r="D12" s="685"/>
      <c r="E12" s="663"/>
      <c r="F12" s="637" t="s">
        <v>257</v>
      </c>
      <c r="G12" s="640"/>
      <c r="H12" s="641"/>
      <c r="I12" s="266"/>
      <c r="J12" s="266"/>
    </row>
    <row r="13" spans="1:10" s="172" customFormat="1" x14ac:dyDescent="0.15">
      <c r="A13" s="680"/>
      <c r="B13" s="660"/>
      <c r="C13" s="141"/>
      <c r="D13" s="686"/>
      <c r="E13" s="664"/>
      <c r="F13" s="637"/>
      <c r="G13" s="640"/>
      <c r="H13" s="641"/>
      <c r="I13" s="266"/>
      <c r="J13" s="266"/>
    </row>
    <row r="14" spans="1:10" s="172" customFormat="1" ht="14.25" thickBot="1" x14ac:dyDescent="0.2">
      <c r="A14" s="679">
        <v>2</v>
      </c>
      <c r="B14" s="659"/>
      <c r="C14" s="140"/>
      <c r="D14" s="685"/>
      <c r="E14" s="663"/>
      <c r="G14" s="642"/>
      <c r="H14" s="643"/>
      <c r="I14" s="266"/>
      <c r="J14" s="266"/>
    </row>
    <row r="15" spans="1:10" s="172" customFormat="1" ht="14.25" thickTop="1" x14ac:dyDescent="0.15">
      <c r="A15" s="680"/>
      <c r="B15" s="660"/>
      <c r="C15" s="141"/>
      <c r="D15" s="686"/>
      <c r="E15" s="664"/>
      <c r="G15" s="266"/>
      <c r="H15" s="266"/>
      <c r="I15" s="266"/>
      <c r="J15" s="266"/>
    </row>
    <row r="16" spans="1:10" s="172" customFormat="1" x14ac:dyDescent="0.15">
      <c r="A16" s="679">
        <v>3</v>
      </c>
      <c r="B16" s="659"/>
      <c r="C16" s="140"/>
      <c r="D16" s="685"/>
      <c r="E16" s="663"/>
      <c r="G16" s="266"/>
      <c r="H16" s="266"/>
      <c r="I16" s="266"/>
      <c r="J16" s="266"/>
    </row>
    <row r="17" spans="1:10" s="172" customFormat="1" x14ac:dyDescent="0.15">
      <c r="A17" s="680"/>
      <c r="B17" s="660"/>
      <c r="C17" s="141"/>
      <c r="D17" s="686"/>
      <c r="E17" s="664"/>
      <c r="G17" s="266"/>
      <c r="H17" s="266"/>
      <c r="I17" s="266"/>
      <c r="J17" s="266"/>
    </row>
    <row r="18" spans="1:10" s="172" customFormat="1" x14ac:dyDescent="0.15">
      <c r="A18" s="679">
        <v>4</v>
      </c>
      <c r="B18" s="659"/>
      <c r="C18" s="140"/>
      <c r="D18" s="685"/>
      <c r="E18" s="663"/>
      <c r="G18" s="266"/>
      <c r="H18" s="266"/>
      <c r="I18" s="266"/>
      <c r="J18" s="266"/>
    </row>
    <row r="19" spans="1:10" s="172" customFormat="1" x14ac:dyDescent="0.15">
      <c r="A19" s="680"/>
      <c r="B19" s="660"/>
      <c r="C19" s="141"/>
      <c r="D19" s="686"/>
      <c r="E19" s="664"/>
      <c r="G19" s="266"/>
      <c r="H19" s="266"/>
      <c r="I19" s="266"/>
      <c r="J19" s="266"/>
    </row>
    <row r="20" spans="1:10" s="172" customFormat="1" x14ac:dyDescent="0.15">
      <c r="A20" s="679">
        <v>5</v>
      </c>
      <c r="B20" s="659"/>
      <c r="C20" s="140"/>
      <c r="D20" s="685"/>
      <c r="E20" s="663"/>
      <c r="G20" s="266"/>
      <c r="H20" s="266"/>
      <c r="I20" s="266"/>
      <c r="J20" s="266"/>
    </row>
    <row r="21" spans="1:10" s="172" customFormat="1" x14ac:dyDescent="0.15">
      <c r="A21" s="680"/>
      <c r="B21" s="660"/>
      <c r="C21" s="141"/>
      <c r="D21" s="686"/>
      <c r="E21" s="664"/>
      <c r="G21" s="266"/>
      <c r="H21" s="266"/>
      <c r="I21" s="266"/>
      <c r="J21" s="266"/>
    </row>
    <row r="22" spans="1:10" s="172" customFormat="1" x14ac:dyDescent="0.15">
      <c r="A22" s="679">
        <v>6</v>
      </c>
      <c r="B22" s="659"/>
      <c r="C22" s="140"/>
      <c r="D22" s="685"/>
      <c r="E22" s="663"/>
      <c r="G22" s="266"/>
      <c r="H22" s="266"/>
      <c r="I22" s="266"/>
      <c r="J22" s="266"/>
    </row>
    <row r="23" spans="1:10" s="172" customFormat="1" x14ac:dyDescent="0.15">
      <c r="A23" s="680"/>
      <c r="B23" s="660"/>
      <c r="C23" s="141"/>
      <c r="D23" s="686"/>
      <c r="E23" s="664"/>
      <c r="G23" s="266"/>
      <c r="H23" s="266"/>
      <c r="I23" s="266"/>
      <c r="J23" s="266"/>
    </row>
    <row r="24" spans="1:10" s="172" customFormat="1" x14ac:dyDescent="0.15">
      <c r="A24" s="679">
        <v>7</v>
      </c>
      <c r="B24" s="659"/>
      <c r="C24" s="140"/>
      <c r="D24" s="685"/>
      <c r="E24" s="663"/>
      <c r="G24" s="266"/>
      <c r="H24" s="266"/>
      <c r="I24" s="266"/>
      <c r="J24" s="266"/>
    </row>
    <row r="25" spans="1:10" s="172" customFormat="1" x14ac:dyDescent="0.15">
      <c r="A25" s="680"/>
      <c r="B25" s="660"/>
      <c r="C25" s="141"/>
      <c r="D25" s="686"/>
      <c r="E25" s="664"/>
      <c r="G25" s="266"/>
      <c r="H25" s="266"/>
      <c r="I25" s="266"/>
      <c r="J25" s="266"/>
    </row>
    <row r="26" spans="1:10" s="172" customFormat="1" x14ac:dyDescent="0.15">
      <c r="A26" s="679">
        <v>8</v>
      </c>
      <c r="B26" s="659"/>
      <c r="C26" s="140"/>
      <c r="D26" s="681"/>
      <c r="E26" s="663"/>
      <c r="G26" s="266"/>
      <c r="H26" s="266"/>
      <c r="I26" s="266"/>
      <c r="J26" s="266"/>
    </row>
    <row r="27" spans="1:10" s="172" customFormat="1" x14ac:dyDescent="0.15">
      <c r="A27" s="680"/>
      <c r="B27" s="660"/>
      <c r="C27" s="141"/>
      <c r="D27" s="682"/>
      <c r="E27" s="664"/>
      <c r="G27" s="266"/>
      <c r="H27" s="266"/>
      <c r="I27" s="266"/>
      <c r="J27" s="266"/>
    </row>
    <row r="28" spans="1:10" s="172" customFormat="1" x14ac:dyDescent="0.15">
      <c r="A28" s="679">
        <v>9</v>
      </c>
      <c r="B28" s="659"/>
      <c r="C28" s="140"/>
      <c r="D28" s="681"/>
      <c r="E28" s="663"/>
      <c r="G28" s="266"/>
      <c r="H28" s="266"/>
      <c r="I28" s="266"/>
      <c r="J28" s="266"/>
    </row>
    <row r="29" spans="1:10" s="172" customFormat="1" x14ac:dyDescent="0.15">
      <c r="A29" s="680"/>
      <c r="B29" s="660"/>
      <c r="C29" s="141"/>
      <c r="D29" s="682"/>
      <c r="E29" s="664"/>
      <c r="G29" s="266"/>
      <c r="H29" s="266"/>
      <c r="I29" s="266"/>
      <c r="J29" s="266"/>
    </row>
    <row r="30" spans="1:10" s="172" customFormat="1" x14ac:dyDescent="0.15">
      <c r="A30" s="679">
        <v>10</v>
      </c>
      <c r="B30" s="659"/>
      <c r="C30" s="140"/>
      <c r="D30" s="681"/>
      <c r="E30" s="663"/>
      <c r="G30" s="266"/>
      <c r="H30" s="266"/>
      <c r="I30" s="266"/>
      <c r="J30" s="266"/>
    </row>
    <row r="31" spans="1:10" s="172" customFormat="1" x14ac:dyDescent="0.15">
      <c r="A31" s="680"/>
      <c r="B31" s="660"/>
      <c r="C31" s="141"/>
      <c r="D31" s="682"/>
      <c r="E31" s="664"/>
      <c r="G31" s="266"/>
      <c r="H31" s="266"/>
      <c r="I31" s="266"/>
      <c r="J31" s="266"/>
    </row>
    <row r="32" spans="1:10" s="172" customFormat="1" x14ac:dyDescent="0.15">
      <c r="A32" s="679">
        <v>11</v>
      </c>
      <c r="B32" s="659"/>
      <c r="C32" s="140"/>
      <c r="D32" s="681"/>
      <c r="E32" s="663"/>
      <c r="G32" s="266"/>
      <c r="H32" s="266"/>
      <c r="I32" s="266"/>
      <c r="J32" s="266"/>
    </row>
    <row r="33" spans="1:14" s="172" customFormat="1" x14ac:dyDescent="0.15">
      <c r="A33" s="680"/>
      <c r="B33" s="660"/>
      <c r="C33" s="141"/>
      <c r="D33" s="682"/>
      <c r="E33" s="664"/>
      <c r="G33" s="266"/>
      <c r="H33" s="266"/>
      <c r="I33" s="266"/>
      <c r="J33" s="266"/>
    </row>
    <row r="34" spans="1:14" s="172" customFormat="1" x14ac:dyDescent="0.15">
      <c r="A34" s="679">
        <v>12</v>
      </c>
      <c r="B34" s="659"/>
      <c r="C34" s="140"/>
      <c r="D34" s="681"/>
      <c r="E34" s="663"/>
      <c r="G34" s="266"/>
      <c r="H34" s="266"/>
      <c r="I34" s="266"/>
      <c r="J34" s="266"/>
    </row>
    <row r="35" spans="1:14" s="172" customFormat="1" x14ac:dyDescent="0.15">
      <c r="A35" s="680"/>
      <c r="B35" s="660"/>
      <c r="C35" s="141"/>
      <c r="D35" s="682"/>
      <c r="E35" s="664"/>
      <c r="G35" s="266"/>
      <c r="H35" s="266"/>
      <c r="I35" s="266"/>
      <c r="J35" s="266"/>
    </row>
    <row r="36" spans="1:14" s="172" customFormat="1" ht="13.5" customHeight="1" x14ac:dyDescent="0.15">
      <c r="A36" s="679">
        <v>13</v>
      </c>
      <c r="B36" s="659"/>
      <c r="C36" s="140"/>
      <c r="D36" s="681"/>
      <c r="E36" s="663"/>
      <c r="G36" s="668"/>
      <c r="H36" s="668"/>
      <c r="I36" s="266"/>
      <c r="J36" s="266"/>
    </row>
    <row r="37" spans="1:14" s="172" customFormat="1" ht="13.5" customHeight="1" x14ac:dyDescent="0.15">
      <c r="A37" s="680"/>
      <c r="B37" s="660"/>
      <c r="C37" s="141"/>
      <c r="D37" s="682"/>
      <c r="E37" s="664"/>
      <c r="G37" s="668"/>
      <c r="H37" s="668"/>
      <c r="I37" s="266"/>
      <c r="J37" s="266"/>
    </row>
    <row r="38" spans="1:14" s="172" customFormat="1" x14ac:dyDescent="0.15">
      <c r="A38" s="679">
        <v>14</v>
      </c>
      <c r="B38" s="659"/>
      <c r="C38" s="140"/>
      <c r="D38" s="681"/>
      <c r="E38" s="663"/>
      <c r="G38" s="669"/>
      <c r="H38" s="669"/>
      <c r="I38" s="669"/>
      <c r="J38" s="669"/>
      <c r="K38" s="669"/>
      <c r="L38" s="669"/>
      <c r="M38" s="669"/>
      <c r="N38" s="669"/>
    </row>
    <row r="39" spans="1:14" s="172" customFormat="1" x14ac:dyDescent="0.15">
      <c r="A39" s="680"/>
      <c r="B39" s="660"/>
      <c r="C39" s="141"/>
      <c r="D39" s="682"/>
      <c r="E39" s="664"/>
      <c r="G39" s="669"/>
      <c r="H39" s="669"/>
      <c r="I39" s="669"/>
      <c r="J39" s="669"/>
      <c r="K39" s="669"/>
      <c r="L39" s="669"/>
      <c r="M39" s="669"/>
      <c r="N39" s="669"/>
    </row>
    <row r="40" spans="1:14" s="172" customFormat="1" x14ac:dyDescent="0.15">
      <c r="A40" s="679">
        <v>15</v>
      </c>
      <c r="B40" s="659"/>
      <c r="C40" s="140"/>
      <c r="D40" s="681"/>
      <c r="E40" s="663"/>
      <c r="G40" s="669"/>
      <c r="H40" s="669"/>
      <c r="I40" s="669"/>
      <c r="J40" s="669"/>
      <c r="K40" s="669"/>
      <c r="L40" s="669"/>
      <c r="M40" s="669"/>
      <c r="N40" s="669"/>
    </row>
    <row r="41" spans="1:14" s="172" customFormat="1" x14ac:dyDescent="0.15">
      <c r="A41" s="680"/>
      <c r="B41" s="660"/>
      <c r="C41" s="141"/>
      <c r="D41" s="682"/>
      <c r="E41" s="664"/>
      <c r="G41" s="669"/>
      <c r="H41" s="669"/>
      <c r="I41" s="669"/>
      <c r="J41" s="669"/>
      <c r="K41" s="669"/>
      <c r="L41" s="669"/>
      <c r="M41" s="669"/>
      <c r="N41" s="669"/>
    </row>
    <row r="42" spans="1:14" ht="25.5" customHeight="1" x14ac:dyDescent="0.15">
      <c r="A42" s="673" t="s">
        <v>10</v>
      </c>
      <c r="B42" s="674"/>
      <c r="C42" s="675"/>
      <c r="D42" s="142">
        <f>SUM(D12:D41)</f>
        <v>0</v>
      </c>
      <c r="E42" s="142"/>
      <c r="G42" s="669"/>
      <c r="H42" s="669"/>
      <c r="I42" s="669"/>
      <c r="J42" s="669"/>
      <c r="K42" s="669"/>
      <c r="L42" s="669"/>
      <c r="M42" s="669"/>
      <c r="N42" s="669"/>
    </row>
    <row r="43" spans="1:14" ht="25.5" customHeight="1" x14ac:dyDescent="0.15">
      <c r="A43" s="696" t="s">
        <v>7</v>
      </c>
      <c r="B43" s="697"/>
      <c r="C43" s="698"/>
      <c r="D43" s="161">
        <f>ROUND(D42/3,)</f>
        <v>0</v>
      </c>
      <c r="E43" s="137"/>
      <c r="F43" s="312"/>
      <c r="G43" s="669"/>
      <c r="H43" s="669"/>
      <c r="I43" s="669"/>
      <c r="J43" s="669"/>
      <c r="K43" s="669"/>
      <c r="L43" s="669"/>
      <c r="M43" s="669"/>
      <c r="N43" s="669"/>
    </row>
    <row r="44" spans="1:14" ht="25.5" customHeight="1" x14ac:dyDescent="0.15">
      <c r="A44" s="696" t="s">
        <v>283</v>
      </c>
      <c r="B44" s="699"/>
      <c r="C44" s="700"/>
      <c r="D44" s="162">
        <v>80000000</v>
      </c>
      <c r="E44" s="137"/>
      <c r="F44" s="312"/>
      <c r="G44" s="669"/>
      <c r="H44" s="669"/>
      <c r="I44" s="669"/>
      <c r="J44" s="669"/>
      <c r="K44" s="669"/>
      <c r="L44" s="669"/>
      <c r="M44" s="669"/>
      <c r="N44" s="669"/>
    </row>
    <row r="45" spans="1:14" ht="25.5" customHeight="1" x14ac:dyDescent="0.15">
      <c r="A45" s="696" t="s">
        <v>8</v>
      </c>
      <c r="B45" s="697"/>
      <c r="C45" s="698"/>
      <c r="D45" s="161">
        <f>MAX(D43:D44)</f>
        <v>80000000</v>
      </c>
      <c r="E45" s="165"/>
      <c r="G45" s="269"/>
      <c r="K45" s="167"/>
      <c r="L45" s="695"/>
      <c r="M45" s="167"/>
    </row>
    <row r="46" spans="1:14" x14ac:dyDescent="0.15">
      <c r="K46" s="167"/>
      <c r="L46" s="695"/>
      <c r="M46" s="167"/>
    </row>
    <row r="47" spans="1:14" ht="25.5" customHeight="1" x14ac:dyDescent="0.15">
      <c r="A47" s="690" t="s">
        <v>482</v>
      </c>
      <c r="B47" s="691"/>
      <c r="C47" s="691"/>
      <c r="D47" s="691"/>
      <c r="E47" s="692"/>
      <c r="F47" s="264"/>
      <c r="G47" s="267"/>
      <c r="H47" s="267"/>
      <c r="I47" s="267"/>
      <c r="J47" s="267"/>
      <c r="K47" s="167"/>
      <c r="L47" s="695"/>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79">
        <v>1</v>
      </c>
      <c r="B49" s="659"/>
      <c r="C49" s="140"/>
      <c r="D49" s="681"/>
      <c r="E49" s="663"/>
      <c r="G49" s="266"/>
      <c r="H49" s="266"/>
      <c r="I49" s="266"/>
      <c r="J49" s="266"/>
    </row>
    <row r="50" spans="1:10" s="172" customFormat="1" x14ac:dyDescent="0.15">
      <c r="A50" s="680"/>
      <c r="B50" s="660"/>
      <c r="C50" s="141"/>
      <c r="D50" s="682"/>
      <c r="E50" s="664"/>
      <c r="G50" s="266"/>
      <c r="H50" s="266"/>
      <c r="I50" s="266"/>
      <c r="J50" s="266"/>
    </row>
    <row r="51" spans="1:10" s="172" customFormat="1" x14ac:dyDescent="0.15">
      <c r="A51" s="679">
        <v>2</v>
      </c>
      <c r="B51" s="659"/>
      <c r="C51" s="140"/>
      <c r="D51" s="681"/>
      <c r="E51" s="663"/>
      <c r="G51" s="266"/>
      <c r="H51" s="266"/>
      <c r="I51" s="266"/>
      <c r="J51" s="266"/>
    </row>
    <row r="52" spans="1:10" s="172" customFormat="1" x14ac:dyDescent="0.15">
      <c r="A52" s="680"/>
      <c r="B52" s="660"/>
      <c r="C52" s="141"/>
      <c r="D52" s="682"/>
      <c r="E52" s="664"/>
      <c r="G52" s="266"/>
      <c r="H52" s="266"/>
      <c r="I52" s="266"/>
      <c r="J52" s="266"/>
    </row>
    <row r="53" spans="1:10" s="172" customFormat="1" x14ac:dyDescent="0.15">
      <c r="A53" s="679">
        <v>3</v>
      </c>
      <c r="B53" s="659"/>
      <c r="C53" s="140"/>
      <c r="D53" s="681"/>
      <c r="E53" s="663"/>
      <c r="G53" s="266"/>
      <c r="H53" s="266"/>
      <c r="I53" s="266"/>
      <c r="J53" s="266"/>
    </row>
    <row r="54" spans="1:10" s="172" customFormat="1" x14ac:dyDescent="0.15">
      <c r="A54" s="680"/>
      <c r="B54" s="660"/>
      <c r="C54" s="141"/>
      <c r="D54" s="682"/>
      <c r="E54" s="664"/>
      <c r="G54" s="266"/>
      <c r="H54" s="266"/>
      <c r="I54" s="266"/>
      <c r="J54" s="266"/>
    </row>
    <row r="55" spans="1:10" s="172" customFormat="1" x14ac:dyDescent="0.15">
      <c r="A55" s="679">
        <v>4</v>
      </c>
      <c r="B55" s="659"/>
      <c r="C55" s="140"/>
      <c r="D55" s="681"/>
      <c r="E55" s="663"/>
      <c r="G55" s="266"/>
      <c r="H55" s="266"/>
      <c r="I55" s="266"/>
      <c r="J55" s="266"/>
    </row>
    <row r="56" spans="1:10" s="172" customFormat="1" x14ac:dyDescent="0.15">
      <c r="A56" s="680"/>
      <c r="B56" s="660"/>
      <c r="C56" s="141"/>
      <c r="D56" s="682"/>
      <c r="E56" s="664"/>
      <c r="G56" s="266"/>
      <c r="H56" s="266"/>
      <c r="I56" s="266"/>
      <c r="J56" s="266"/>
    </row>
    <row r="57" spans="1:10" s="172" customFormat="1" x14ac:dyDescent="0.15">
      <c r="A57" s="679">
        <v>5</v>
      </c>
      <c r="B57" s="659"/>
      <c r="C57" s="140"/>
      <c r="D57" s="681"/>
      <c r="E57" s="663"/>
      <c r="G57" s="266"/>
      <c r="H57" s="266"/>
      <c r="I57" s="266"/>
      <c r="J57" s="266"/>
    </row>
    <row r="58" spans="1:10" s="172" customFormat="1" x14ac:dyDescent="0.15">
      <c r="A58" s="680"/>
      <c r="B58" s="660"/>
      <c r="C58" s="141"/>
      <c r="D58" s="682"/>
      <c r="E58" s="664"/>
      <c r="G58" s="266"/>
      <c r="H58" s="266"/>
      <c r="I58" s="266"/>
      <c r="J58" s="266"/>
    </row>
    <row r="59" spans="1:10" s="172" customFormat="1" ht="25.5" customHeight="1" x14ac:dyDescent="0.15">
      <c r="A59" s="676" t="s">
        <v>9</v>
      </c>
      <c r="B59" s="677"/>
      <c r="C59" s="678"/>
      <c r="D59" s="173">
        <f>SUM(D49:D58)</f>
        <v>0</v>
      </c>
      <c r="E59" s="173"/>
      <c r="G59" s="266"/>
      <c r="H59" s="266"/>
      <c r="I59" s="266"/>
      <c r="J59" s="266"/>
    </row>
    <row r="60" spans="1:10" x14ac:dyDescent="0.15">
      <c r="B60" s="131"/>
      <c r="C60" s="131"/>
      <c r="D60" s="131"/>
      <c r="E60" s="131"/>
    </row>
    <row r="61" spans="1:10" ht="29.25" customHeight="1" x14ac:dyDescent="0.15">
      <c r="A61" s="670" t="s">
        <v>285</v>
      </c>
      <c r="B61" s="671"/>
      <c r="C61" s="672"/>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01" t="s">
        <v>305</v>
      </c>
      <c r="B1" s="701"/>
      <c r="C1" s="701"/>
    </row>
    <row r="2" spans="1:3" ht="22.5" customHeight="1" x14ac:dyDescent="0.15">
      <c r="A2" s="702" t="s">
        <v>123</v>
      </c>
      <c r="B2" s="702"/>
      <c r="C2" s="702"/>
    </row>
    <row r="3" spans="1:3" ht="22.5" customHeight="1" x14ac:dyDescent="0.15">
      <c r="A3" s="707" t="str">
        <f>'様式1-1'!F10</f>
        <v>株式会社○○建設○○支店</v>
      </c>
      <c r="B3" s="707"/>
      <c r="C3" s="707"/>
    </row>
    <row r="4" spans="1:3" ht="22.5" customHeight="1" x14ac:dyDescent="0.15">
      <c r="A4" s="703" t="s">
        <v>124</v>
      </c>
      <c r="B4" s="704"/>
      <c r="C4" s="705"/>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289</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06" t="s">
        <v>379</v>
      </c>
      <c r="B36" s="706"/>
      <c r="C36" s="706"/>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14" t="s">
        <v>33</v>
      </c>
      <c r="B1" s="714"/>
      <c r="C1" s="714"/>
    </row>
    <row r="2" spans="1:3" ht="22.5" customHeight="1" x14ac:dyDescent="0.15">
      <c r="A2" s="715" t="s">
        <v>54</v>
      </c>
      <c r="B2" s="715"/>
      <c r="C2" s="715"/>
    </row>
    <row r="3" spans="1:3" x14ac:dyDescent="0.15">
      <c r="A3" s="718" t="str">
        <f>'様式1-1'!F10</f>
        <v>株式会社○○建設○○支店</v>
      </c>
      <c r="B3" s="718"/>
      <c r="C3" s="718"/>
    </row>
    <row r="4" spans="1:3" ht="22.5" customHeight="1" x14ac:dyDescent="0.15">
      <c r="A4" s="48" t="s">
        <v>37</v>
      </c>
      <c r="B4" s="716"/>
      <c r="C4" s="717"/>
    </row>
    <row r="5" spans="1:3" ht="22.5" customHeight="1" x14ac:dyDescent="0.15">
      <c r="A5" s="48" t="s">
        <v>55</v>
      </c>
      <c r="B5" s="716"/>
      <c r="C5" s="717"/>
    </row>
    <row r="6" spans="1:3" ht="16.5" customHeight="1" x14ac:dyDescent="0.15">
      <c r="A6" s="711" t="s">
        <v>269</v>
      </c>
      <c r="B6" s="712"/>
      <c r="C6" s="713"/>
    </row>
    <row r="7" spans="1:3" ht="332.25" customHeight="1" x14ac:dyDescent="0.15">
      <c r="A7" s="708"/>
      <c r="B7" s="709"/>
      <c r="C7" s="710"/>
    </row>
    <row r="8" spans="1:3" ht="22.5" customHeight="1" x14ac:dyDescent="0.15">
      <c r="A8" s="48" t="s">
        <v>35</v>
      </c>
      <c r="B8" s="719"/>
      <c r="C8" s="720"/>
    </row>
    <row r="9" spans="1:3" ht="42" customHeight="1" x14ac:dyDescent="0.15">
      <c r="A9" s="711" t="s">
        <v>462</v>
      </c>
      <c r="B9" s="712"/>
      <c r="C9" s="713"/>
    </row>
    <row r="10" spans="1:3" ht="330" customHeight="1" x14ac:dyDescent="0.15">
      <c r="A10" s="708"/>
      <c r="B10" s="709"/>
      <c r="C10" s="710"/>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01" t="s">
        <v>36</v>
      </c>
      <c r="B1" s="701"/>
      <c r="C1" s="701"/>
    </row>
    <row r="2" spans="1:3" ht="22.5" customHeight="1" x14ac:dyDescent="0.15">
      <c r="A2" s="732" t="s">
        <v>56</v>
      </c>
      <c r="B2" s="732"/>
      <c r="C2" s="732"/>
    </row>
    <row r="3" spans="1:3" x14ac:dyDescent="0.15">
      <c r="A3" s="707" t="str">
        <f>'様式1-1'!F10</f>
        <v>株式会社○○建設○○支店</v>
      </c>
      <c r="B3" s="707"/>
      <c r="C3" s="707"/>
    </row>
    <row r="4" spans="1:3" ht="22.5" customHeight="1" x14ac:dyDescent="0.15">
      <c r="A4" s="2" t="s">
        <v>34</v>
      </c>
      <c r="B4" s="733"/>
      <c r="C4" s="734"/>
    </row>
    <row r="5" spans="1:3" ht="16.5" customHeight="1" x14ac:dyDescent="0.15">
      <c r="A5" s="726" t="s">
        <v>370</v>
      </c>
      <c r="B5" s="727"/>
      <c r="C5" s="728"/>
    </row>
    <row r="6" spans="1:3" ht="225" customHeight="1" x14ac:dyDescent="0.15">
      <c r="A6" s="723"/>
      <c r="B6" s="724"/>
      <c r="C6" s="725"/>
    </row>
    <row r="7" spans="1:3" ht="16.5" customHeight="1" x14ac:dyDescent="0.15">
      <c r="A7" s="726" t="s">
        <v>371</v>
      </c>
      <c r="B7" s="727"/>
      <c r="C7" s="728"/>
    </row>
    <row r="8" spans="1:3" ht="225" customHeight="1" x14ac:dyDescent="0.15">
      <c r="A8" s="723"/>
      <c r="B8" s="724"/>
      <c r="C8" s="725"/>
    </row>
    <row r="9" spans="1:3" ht="22.5" customHeight="1" x14ac:dyDescent="0.15">
      <c r="A9" s="2" t="s">
        <v>38</v>
      </c>
      <c r="B9" s="721"/>
      <c r="C9" s="722"/>
    </row>
    <row r="10" spans="1:3" ht="16.5" customHeight="1" x14ac:dyDescent="0.15">
      <c r="A10" s="729" t="s">
        <v>270</v>
      </c>
      <c r="B10" s="730"/>
      <c r="C10" s="731"/>
    </row>
    <row r="11" spans="1:3" ht="224.25" customHeight="1" x14ac:dyDescent="0.15">
      <c r="A11" s="723"/>
      <c r="B11" s="724"/>
      <c r="C11" s="725"/>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777" t="s">
        <v>40</v>
      </c>
      <c r="B1" s="777"/>
      <c r="C1" s="777"/>
      <c r="D1" s="777"/>
      <c r="E1" s="777"/>
      <c r="F1" s="777"/>
      <c r="G1" s="49"/>
      <c r="H1" s="50" t="s">
        <v>295</v>
      </c>
    </row>
    <row r="2" spans="1:9" s="51" customFormat="1" ht="22.5" customHeight="1" x14ac:dyDescent="0.15">
      <c r="A2" s="778" t="s">
        <v>41</v>
      </c>
      <c r="B2" s="778"/>
      <c r="C2" s="778"/>
      <c r="D2" s="778"/>
      <c r="E2" s="778"/>
      <c r="F2" s="778"/>
      <c r="G2" s="52"/>
      <c r="H2" s="186">
        <f>'様式1-1'!D20</f>
        <v>45856</v>
      </c>
    </row>
    <row r="3" spans="1:9" s="51" customFormat="1" ht="22.5" customHeight="1" x14ac:dyDescent="0.15">
      <c r="A3" s="718" t="str">
        <f>'様式1-1'!F10</f>
        <v>株式会社○○建設○○支店</v>
      </c>
      <c r="B3" s="718"/>
      <c r="C3" s="718"/>
      <c r="D3" s="718"/>
      <c r="E3" s="718"/>
      <c r="F3" s="718"/>
      <c r="G3" s="53"/>
      <c r="H3" s="53"/>
    </row>
    <row r="4" spans="1:9" ht="37.5" customHeight="1" x14ac:dyDescent="0.15">
      <c r="A4" s="779" t="s">
        <v>42</v>
      </c>
      <c r="B4" s="780"/>
      <c r="C4" s="781"/>
      <c r="D4" s="782"/>
      <c r="E4" s="782"/>
      <c r="F4" s="783"/>
      <c r="G4" s="54"/>
      <c r="H4" s="55"/>
    </row>
    <row r="5" spans="1:9" ht="37.5" customHeight="1" x14ac:dyDescent="0.15">
      <c r="A5" s="772" t="s">
        <v>43</v>
      </c>
      <c r="B5" s="773"/>
      <c r="C5" s="774"/>
      <c r="D5" s="775"/>
      <c r="E5" s="775"/>
      <c r="F5" s="776"/>
      <c r="G5" s="54"/>
      <c r="H5" s="57"/>
    </row>
    <row r="6" spans="1:9" ht="37.5" customHeight="1" x14ac:dyDescent="0.15">
      <c r="A6" s="767" t="s">
        <v>387</v>
      </c>
      <c r="B6" s="768"/>
      <c r="C6" s="769" t="str">
        <f>IF(C5="","",DATEDIF(C5,H2,"Y"))</f>
        <v/>
      </c>
      <c r="D6" s="770"/>
      <c r="E6" s="770"/>
      <c r="F6" s="771"/>
      <c r="G6" s="54"/>
      <c r="H6" s="55"/>
    </row>
    <row r="7" spans="1:9" ht="37.5" customHeight="1" x14ac:dyDescent="0.15">
      <c r="A7" s="772" t="s">
        <v>44</v>
      </c>
      <c r="B7" s="773"/>
      <c r="C7" s="774"/>
      <c r="D7" s="775"/>
      <c r="E7" s="775"/>
      <c r="F7" s="776"/>
      <c r="G7" s="54"/>
      <c r="H7" s="55"/>
    </row>
    <row r="8" spans="1:9" ht="37.5" customHeight="1" x14ac:dyDescent="0.15">
      <c r="A8" s="772" t="s">
        <v>45</v>
      </c>
      <c r="B8" s="773"/>
      <c r="C8" s="769" t="str">
        <f>IF(C5="","",DATEDIF(C5,C7,"Y"))</f>
        <v/>
      </c>
      <c r="D8" s="770"/>
      <c r="E8" s="770"/>
      <c r="F8" s="771"/>
      <c r="G8" s="756" t="s">
        <v>336</v>
      </c>
      <c r="H8" s="757"/>
    </row>
    <row r="9" spans="1:9" ht="37.5" customHeight="1" x14ac:dyDescent="0.15">
      <c r="A9" s="758" t="s">
        <v>388</v>
      </c>
      <c r="B9" s="759"/>
      <c r="C9" s="760" t="str">
        <f>IF(C8="","",DATEDIF(C7,H2,"Y")&amp;"年　"&amp;DATEDIF(C7,H2,"YM")&amp;"ヶ月")</f>
        <v/>
      </c>
      <c r="D9" s="761"/>
      <c r="E9" s="761"/>
      <c r="F9" s="762"/>
      <c r="G9" s="756" t="s">
        <v>46</v>
      </c>
      <c r="H9" s="757"/>
    </row>
    <row r="10" spans="1:9" ht="24.95" customHeight="1" x14ac:dyDescent="0.15">
      <c r="A10" s="746" t="s">
        <v>325</v>
      </c>
      <c r="B10" s="763" t="s">
        <v>335</v>
      </c>
      <c r="C10" s="58" t="s">
        <v>47</v>
      </c>
      <c r="D10" s="758"/>
      <c r="E10" s="766"/>
      <c r="F10" s="759"/>
      <c r="G10" s="54"/>
      <c r="H10" s="55"/>
    </row>
    <row r="11" spans="1:9" ht="24.95" customHeight="1" x14ac:dyDescent="0.15">
      <c r="A11" s="747"/>
      <c r="B11" s="764"/>
      <c r="C11" s="58" t="s">
        <v>48</v>
      </c>
      <c r="D11" s="758"/>
      <c r="E11" s="766"/>
      <c r="F11" s="759"/>
      <c r="G11" s="735" t="s">
        <v>57</v>
      </c>
      <c r="H11" s="752"/>
    </row>
    <row r="12" spans="1:9" ht="24.95" customHeight="1" x14ac:dyDescent="0.15">
      <c r="A12" s="748"/>
      <c r="B12" s="765"/>
      <c r="C12" s="299" t="s">
        <v>389</v>
      </c>
      <c r="D12" s="300"/>
      <c r="E12" s="301" t="s">
        <v>390</v>
      </c>
      <c r="F12" s="302"/>
      <c r="G12" s="735" t="s">
        <v>391</v>
      </c>
      <c r="H12" s="752"/>
    </row>
    <row r="13" spans="1:9" ht="24.95" customHeight="1" x14ac:dyDescent="0.15">
      <c r="A13" s="746" t="s">
        <v>326</v>
      </c>
      <c r="B13" s="749" t="s">
        <v>334</v>
      </c>
      <c r="C13" s="235" t="s">
        <v>328</v>
      </c>
      <c r="D13" s="737"/>
      <c r="E13" s="738"/>
      <c r="F13" s="739"/>
      <c r="G13" s="735"/>
      <c r="H13" s="752"/>
    </row>
    <row r="14" spans="1:9" ht="24.95" customHeight="1" x14ac:dyDescent="0.15">
      <c r="A14" s="747"/>
      <c r="B14" s="750"/>
      <c r="C14" s="235" t="s">
        <v>329</v>
      </c>
      <c r="D14" s="737"/>
      <c r="E14" s="738"/>
      <c r="F14" s="739"/>
      <c r="G14" s="297"/>
      <c r="H14" s="296"/>
    </row>
    <row r="15" spans="1:9" ht="24.95" customHeight="1" x14ac:dyDescent="0.15">
      <c r="A15" s="747"/>
      <c r="B15" s="750"/>
      <c r="C15" s="235" t="s">
        <v>330</v>
      </c>
      <c r="D15" s="737"/>
      <c r="E15" s="738"/>
      <c r="F15" s="739"/>
      <c r="G15" s="297"/>
      <c r="H15" s="296"/>
    </row>
    <row r="16" spans="1:9" ht="24.95" customHeight="1" x14ac:dyDescent="0.15">
      <c r="A16" s="747"/>
      <c r="B16" s="750"/>
      <c r="C16" s="235" t="s">
        <v>331</v>
      </c>
      <c r="D16" s="753" t="s">
        <v>333</v>
      </c>
      <c r="E16" s="754"/>
      <c r="F16" s="755"/>
      <c r="G16" s="49"/>
      <c r="H16" s="49"/>
      <c r="I16" s="49"/>
    </row>
    <row r="17" spans="1:12" ht="24.95" customHeight="1" x14ac:dyDescent="0.15">
      <c r="A17" s="747"/>
      <c r="B17" s="750"/>
      <c r="C17" s="235" t="s">
        <v>338</v>
      </c>
      <c r="D17" s="753" t="s">
        <v>333</v>
      </c>
      <c r="E17" s="754"/>
      <c r="F17" s="755"/>
      <c r="G17" s="49"/>
      <c r="H17" s="49"/>
      <c r="I17" s="49"/>
    </row>
    <row r="18" spans="1:12" ht="24.95" customHeight="1" x14ac:dyDescent="0.15">
      <c r="A18" s="747"/>
      <c r="B18" s="750"/>
      <c r="C18" s="235" t="s">
        <v>332</v>
      </c>
      <c r="D18" s="737"/>
      <c r="E18" s="738"/>
      <c r="F18" s="739"/>
      <c r="G18" s="297"/>
      <c r="H18" s="296"/>
    </row>
    <row r="19" spans="1:12" ht="24.95" customHeight="1" x14ac:dyDescent="0.15">
      <c r="A19" s="748"/>
      <c r="B19" s="751"/>
      <c r="C19" s="235" t="s">
        <v>327</v>
      </c>
      <c r="D19" s="737"/>
      <c r="E19" s="738"/>
      <c r="F19" s="739"/>
      <c r="G19" s="735"/>
      <c r="H19" s="736"/>
    </row>
    <row r="20" spans="1:12" ht="24.75" customHeight="1" x14ac:dyDescent="0.15">
      <c r="A20" s="295" t="s">
        <v>392</v>
      </c>
      <c r="B20" s="298" t="s">
        <v>381</v>
      </c>
      <c r="C20" s="286" t="s">
        <v>39</v>
      </c>
      <c r="D20" s="737"/>
      <c r="E20" s="738"/>
      <c r="F20" s="739"/>
      <c r="G20" s="740" t="s">
        <v>382</v>
      </c>
      <c r="H20" s="741"/>
    </row>
    <row r="21" spans="1:12" ht="217.5" customHeight="1" x14ac:dyDescent="0.15">
      <c r="A21" s="742" t="s">
        <v>393</v>
      </c>
      <c r="B21" s="742"/>
      <c r="C21" s="742"/>
      <c r="D21" s="742"/>
      <c r="E21" s="742"/>
      <c r="F21" s="742"/>
      <c r="G21" s="54"/>
      <c r="H21" s="55"/>
    </row>
    <row r="22" spans="1:12" ht="99.75" customHeight="1" x14ac:dyDescent="0.15">
      <c r="A22" s="743" t="s">
        <v>394</v>
      </c>
      <c r="B22" s="744"/>
      <c r="C22" s="744"/>
      <c r="D22" s="744"/>
      <c r="E22" s="744"/>
      <c r="F22" s="745"/>
    </row>
    <row r="25" spans="1:12" x14ac:dyDescent="0.15">
      <c r="J25" s="303" t="s">
        <v>395</v>
      </c>
      <c r="K25" s="303" t="s">
        <v>396</v>
      </c>
      <c r="L25" s="303"/>
    </row>
    <row r="26" spans="1:12" x14ac:dyDescent="0.15">
      <c r="J26" s="303" t="s">
        <v>397</v>
      </c>
      <c r="K26" s="303" t="s">
        <v>398</v>
      </c>
      <c r="L26" s="303"/>
    </row>
    <row r="27" spans="1:12" x14ac:dyDescent="0.15">
      <c r="J27" s="303" t="s">
        <v>399</v>
      </c>
      <c r="K27" s="303" t="s">
        <v>400</v>
      </c>
      <c r="L27" s="303"/>
    </row>
    <row r="28" spans="1:12" x14ac:dyDescent="0.15">
      <c r="J28" s="303" t="s">
        <v>401</v>
      </c>
      <c r="K28" s="303" t="s">
        <v>402</v>
      </c>
      <c r="L28" s="303"/>
    </row>
    <row r="29" spans="1:12" x14ac:dyDescent="0.15">
      <c r="J29" s="304" t="s">
        <v>403</v>
      </c>
      <c r="K29" s="303" t="s">
        <v>404</v>
      </c>
      <c r="L29" s="303"/>
    </row>
    <row r="30" spans="1:12" x14ac:dyDescent="0.15">
      <c r="J30" s="304" t="s">
        <v>405</v>
      </c>
      <c r="K30" s="303" t="s">
        <v>406</v>
      </c>
      <c r="L30" s="303"/>
    </row>
    <row r="31" spans="1:12" x14ac:dyDescent="0.15">
      <c r="J31" s="303" t="s">
        <v>407</v>
      </c>
      <c r="K31" s="303" t="s">
        <v>408</v>
      </c>
      <c r="L31" s="303"/>
    </row>
    <row r="32" spans="1:12" x14ac:dyDescent="0.15">
      <c r="J32" s="303" t="s">
        <v>409</v>
      </c>
      <c r="K32" s="303" t="s">
        <v>410</v>
      </c>
      <c r="L32" s="303"/>
    </row>
    <row r="33" spans="10:12" x14ac:dyDescent="0.15">
      <c r="J33" s="303" t="s">
        <v>411</v>
      </c>
      <c r="K33" s="303" t="s">
        <v>412</v>
      </c>
      <c r="L33" s="303"/>
    </row>
    <row r="34" spans="10:12" x14ac:dyDescent="0.15">
      <c r="J34" s="303" t="s">
        <v>413</v>
      </c>
      <c r="K34" s="303" t="s">
        <v>414</v>
      </c>
      <c r="L34" s="303"/>
    </row>
    <row r="35" spans="10:12" x14ac:dyDescent="0.15">
      <c r="J35" s="303" t="s">
        <v>415</v>
      </c>
      <c r="K35" s="303"/>
      <c r="L35" s="303"/>
    </row>
    <row r="36" spans="10:12" x14ac:dyDescent="0.15">
      <c r="J36" s="303" t="s">
        <v>416</v>
      </c>
      <c r="K36" s="303"/>
      <c r="L36" s="303"/>
    </row>
    <row r="37" spans="10:12" x14ac:dyDescent="0.15">
      <c r="J37" s="303" t="s">
        <v>417</v>
      </c>
      <c r="K37" s="303"/>
      <c r="L37" s="303"/>
    </row>
    <row r="38" spans="10:12" x14ac:dyDescent="0.15">
      <c r="J38" s="303" t="s">
        <v>418</v>
      </c>
      <c r="K38" s="303"/>
      <c r="L38" s="303"/>
    </row>
    <row r="39" spans="10:12" x14ac:dyDescent="0.15">
      <c r="J39" s="303" t="s">
        <v>419</v>
      </c>
      <c r="K39" s="303"/>
      <c r="L39" s="303"/>
    </row>
    <row r="40" spans="10:12" x14ac:dyDescent="0.15">
      <c r="J40" s="303" t="s">
        <v>420</v>
      </c>
      <c r="K40" s="303"/>
      <c r="L40" s="303"/>
    </row>
    <row r="41" spans="10:12" x14ac:dyDescent="0.15">
      <c r="J41" s="303" t="s">
        <v>421</v>
      </c>
      <c r="K41" s="303"/>
      <c r="L41" s="303"/>
    </row>
    <row r="42" spans="10:12" x14ac:dyDescent="0.15">
      <c r="J42" s="303" t="s">
        <v>422</v>
      </c>
      <c r="K42" s="303"/>
      <c r="L42" s="303"/>
    </row>
    <row r="43" spans="10:12" x14ac:dyDescent="0.15">
      <c r="J43" s="303" t="s">
        <v>423</v>
      </c>
      <c r="K43" s="303"/>
      <c r="L43" s="303"/>
    </row>
    <row r="44" spans="10:12" x14ac:dyDescent="0.15">
      <c r="J44" s="303" t="s">
        <v>424</v>
      </c>
      <c r="K44" s="303"/>
      <c r="L44" s="303"/>
    </row>
    <row r="45" spans="10:12" x14ac:dyDescent="0.15">
      <c r="J45" s="303" t="s">
        <v>425</v>
      </c>
      <c r="K45" s="303"/>
      <c r="L45" s="303"/>
    </row>
    <row r="46" spans="10:12" x14ac:dyDescent="0.15">
      <c r="J46" s="303" t="s">
        <v>426</v>
      </c>
      <c r="K46" s="303"/>
      <c r="L46" s="303"/>
    </row>
    <row r="47" spans="10:12" x14ac:dyDescent="0.15">
      <c r="J47" s="303" t="s">
        <v>427</v>
      </c>
      <c r="K47" s="303"/>
      <c r="L47" s="303"/>
    </row>
    <row r="48" spans="10:12" x14ac:dyDescent="0.15">
      <c r="J48" s="303" t="s">
        <v>428</v>
      </c>
      <c r="K48" s="303"/>
      <c r="L48" s="303"/>
    </row>
    <row r="49" spans="10:12" x14ac:dyDescent="0.15">
      <c r="J49" s="303" t="s">
        <v>429</v>
      </c>
      <c r="K49" s="303"/>
      <c r="L49" s="303"/>
    </row>
    <row r="50" spans="10:12" x14ac:dyDescent="0.15">
      <c r="J50" s="303" t="s">
        <v>430</v>
      </c>
      <c r="K50" s="303"/>
      <c r="L50" s="303"/>
    </row>
    <row r="51" spans="10:12" x14ac:dyDescent="0.15">
      <c r="J51" s="303" t="s">
        <v>431</v>
      </c>
      <c r="K51" s="303"/>
      <c r="L51" s="303"/>
    </row>
    <row r="52" spans="10:12" x14ac:dyDescent="0.15">
      <c r="J52" s="303" t="s">
        <v>432</v>
      </c>
      <c r="K52" s="303"/>
      <c r="L52" s="303"/>
    </row>
    <row r="53" spans="10:12" x14ac:dyDescent="0.15">
      <c r="J53" s="303" t="s">
        <v>433</v>
      </c>
      <c r="K53" s="303"/>
      <c r="L53" s="303"/>
    </row>
    <row r="54" spans="10:12" x14ac:dyDescent="0.15">
      <c r="J54" s="303"/>
      <c r="K54" s="303"/>
      <c r="L54" s="30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様式1-1</vt:lpstr>
      <vt:lpstr>様式1-2</vt:lpstr>
      <vt:lpstr>様式1-3</vt:lpstr>
      <vt:lpstr>様式1-4</vt:lpstr>
      <vt:lpstr>様式1-5</vt:lpstr>
      <vt:lpstr>様式1-6</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2025-07-01T10:43:52Z</cp:lastPrinted>
  <dcterms:created xsi:type="dcterms:W3CDTF">2012-03-05T00:57:31Z</dcterms:created>
  <dcterms:modified xsi:type="dcterms:W3CDTF">2025-07-03T06:09:41Z</dcterms:modified>
</cp:coreProperties>
</file>