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8_研修・会議\G825_保育士等キャリアアップ研修\05_指定\08 HP掲載（R7.8.1～R7.8.29申請分追加）\"/>
    </mc:Choice>
  </mc:AlternateContent>
  <bookViews>
    <workbookView xWindow="0" yWindow="0" windowWidth="28800" windowHeight="12180"/>
  </bookViews>
  <sheets>
    <sheet name="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2" i="1" l="1"/>
  <c r="D20" i="1"/>
  <c r="D18" i="1"/>
  <c r="D16" i="1"/>
  <c r="D15" i="1"/>
  <c r="D13" i="1"/>
  <c r="D11" i="1"/>
  <c r="D10" i="1"/>
  <c r="D9" i="1"/>
</calcChain>
</file>

<file path=xl/sharedStrings.xml><?xml version="1.0" encoding="utf-8"?>
<sst xmlns="http://schemas.openxmlformats.org/spreadsheetml/2006/main" count="68" uniqueCount="67">
  <si>
    <t>研修実施機関が実施する研修の指定について</t>
    <rPh sb="0" eb="2">
      <t>ケンシュウ</t>
    </rPh>
    <rPh sb="2" eb="4">
      <t>ジッシ</t>
    </rPh>
    <rPh sb="4" eb="6">
      <t>キカン</t>
    </rPh>
    <rPh sb="7" eb="9">
      <t>ジッシ</t>
    </rPh>
    <rPh sb="11" eb="13">
      <t>ケンシュウ</t>
    </rPh>
    <rPh sb="14" eb="16">
      <t>シテイ</t>
    </rPh>
    <phoneticPr fontId="2"/>
  </si>
  <si>
    <t>「保育士等キャリアアップ研修の実施について」（平成29年4月1日厚生労働省雇用均等・児童家庭局保育課長通知）に基づき、県が指定した研修実施機関について以下のとおり、掲載します。</t>
    <rPh sb="1" eb="5">
      <t>ホイクシトウ</t>
    </rPh>
    <rPh sb="12" eb="14">
      <t>ケンシュウ</t>
    </rPh>
    <rPh sb="15" eb="17">
      <t>ジッシ</t>
    </rPh>
    <rPh sb="23" eb="25">
      <t>ヘイセイ</t>
    </rPh>
    <rPh sb="27" eb="28">
      <t>ネン</t>
    </rPh>
    <rPh sb="29" eb="30">
      <t>ガツ</t>
    </rPh>
    <rPh sb="31" eb="32">
      <t>ニチ</t>
    </rPh>
    <rPh sb="32" eb="34">
      <t>コウセイ</t>
    </rPh>
    <rPh sb="34" eb="37">
      <t>ロウドウショウ</t>
    </rPh>
    <rPh sb="37" eb="39">
      <t>コヨウ</t>
    </rPh>
    <rPh sb="39" eb="41">
      <t>キントウ</t>
    </rPh>
    <rPh sb="42" eb="44">
      <t>ジドウ</t>
    </rPh>
    <rPh sb="44" eb="46">
      <t>カテイ</t>
    </rPh>
    <rPh sb="46" eb="47">
      <t>キョク</t>
    </rPh>
    <rPh sb="47" eb="49">
      <t>ホイク</t>
    </rPh>
    <rPh sb="49" eb="50">
      <t>カ</t>
    </rPh>
    <rPh sb="50" eb="51">
      <t>チョウ</t>
    </rPh>
    <rPh sb="51" eb="53">
      <t>ツウチ</t>
    </rPh>
    <rPh sb="55" eb="56">
      <t>モト</t>
    </rPh>
    <rPh sb="59" eb="60">
      <t>ケン</t>
    </rPh>
    <rPh sb="61" eb="63">
      <t>シテイ</t>
    </rPh>
    <rPh sb="65" eb="67">
      <t>ケンシュウ</t>
    </rPh>
    <rPh sb="67" eb="69">
      <t>ジッシ</t>
    </rPh>
    <rPh sb="69" eb="71">
      <t>キカン</t>
    </rPh>
    <rPh sb="75" eb="77">
      <t>イカ</t>
    </rPh>
    <rPh sb="82" eb="84">
      <t>ケイサイ</t>
    </rPh>
    <phoneticPr fontId="2"/>
  </si>
  <si>
    <t>No</t>
    <phoneticPr fontId="2"/>
  </si>
  <si>
    <t>研修実施機関名</t>
    <rPh sb="0" eb="4">
      <t>ケンシュウジッシ</t>
    </rPh>
    <rPh sb="4" eb="6">
      <t>キカン</t>
    </rPh>
    <rPh sb="6" eb="7">
      <t>メイ</t>
    </rPh>
    <phoneticPr fontId="2"/>
  </si>
  <si>
    <t>分野</t>
    <rPh sb="0" eb="2">
      <t>ブンヤ</t>
    </rPh>
    <phoneticPr fontId="2"/>
  </si>
  <si>
    <t>HP_URL等</t>
    <rPh sb="6" eb="7">
      <t>トウ</t>
    </rPh>
    <phoneticPr fontId="2"/>
  </si>
  <si>
    <t>連絡先</t>
    <rPh sb="0" eb="3">
      <t>レンラクサキ</t>
    </rPh>
    <phoneticPr fontId="2"/>
  </si>
  <si>
    <t>備考</t>
    <rPh sb="0" eb="2">
      <t>ビコウ</t>
    </rPh>
    <phoneticPr fontId="2"/>
  </si>
  <si>
    <t>北九州市</t>
    <rPh sb="0" eb="4">
      <t>キタキュウシュウシ</t>
    </rPh>
    <phoneticPr fontId="2"/>
  </si>
  <si>
    <t>乳児保育、幼児教育、障がい児保育、食育・アレルギー対応、保健衛生・安全対策、保護者支援・子育て支援、マネジメント</t>
  </si>
  <si>
    <t>北九州市社会福祉研修所
093-873-7655</t>
    <rPh sb="0" eb="4">
      <t>キタキュウシュウシ</t>
    </rPh>
    <rPh sb="4" eb="11">
      <t>シャカイフクシケンシュウショ</t>
    </rPh>
    <phoneticPr fontId="2"/>
  </si>
  <si>
    <t>公益社団法人大谷保育協会</t>
    <rPh sb="0" eb="12">
      <t>コウエキシャダンホウジンオオタニホイクキョウカイ</t>
    </rPh>
    <phoneticPr fontId="2"/>
  </si>
  <si>
    <t>北九州市保育士会</t>
    <rPh sb="0" eb="8">
      <t>キタキュウシュウシホイクシカイ</t>
    </rPh>
    <phoneticPr fontId="2"/>
  </si>
  <si>
    <t>乳児保育、幼児教育、障がい児保育、マネジメント</t>
    <rPh sb="0" eb="4">
      <t>ニュウジホイク</t>
    </rPh>
    <rPh sb="5" eb="9">
      <t>ヨウジキョウイク</t>
    </rPh>
    <rPh sb="10" eb="11">
      <t>ショウ</t>
    </rPh>
    <rPh sb="13" eb="14">
      <t>ジ</t>
    </rPh>
    <rPh sb="14" eb="16">
      <t>ホイク</t>
    </rPh>
    <phoneticPr fontId="2"/>
  </si>
  <si>
    <t>北九州市保育士会　事務局
093-661-2153</t>
    <rPh sb="0" eb="8">
      <t>キタキュウシュウシホイクシカイ</t>
    </rPh>
    <rPh sb="9" eb="12">
      <t>ジムキョク</t>
    </rPh>
    <phoneticPr fontId="2"/>
  </si>
  <si>
    <t>詳細は北九州市保育士会のHPをご確認ください。</t>
    <rPh sb="0" eb="2">
      <t>ショウサイ</t>
    </rPh>
    <rPh sb="3" eb="11">
      <t>キタキュウシュウシホイクシカイ</t>
    </rPh>
    <rPh sb="16" eb="18">
      <t>カクニン</t>
    </rPh>
    <phoneticPr fontId="2"/>
  </si>
  <si>
    <t>福岡市私立保育士会</t>
    <rPh sb="0" eb="9">
      <t>フクオカシシリツホイクシカイ</t>
    </rPh>
    <phoneticPr fontId="2"/>
  </si>
  <si>
    <t>幼児教育、障がい児保育、食育・アレルギー対応、保護者支援・子育て支援</t>
    <rPh sb="0" eb="4">
      <t>ヨウジキョウイク</t>
    </rPh>
    <rPh sb="5" eb="6">
      <t>ショウ</t>
    </rPh>
    <rPh sb="8" eb="11">
      <t>ジホイク</t>
    </rPh>
    <rPh sb="12" eb="14">
      <t>ショクイク</t>
    </rPh>
    <rPh sb="20" eb="22">
      <t>タイオウ</t>
    </rPh>
    <rPh sb="23" eb="28">
      <t>ホゴシャシエン</t>
    </rPh>
    <rPh sb="29" eb="31">
      <t>コソダ</t>
    </rPh>
    <rPh sb="32" eb="34">
      <t>シエン</t>
    </rPh>
    <phoneticPr fontId="2"/>
  </si>
  <si>
    <t>福岡市私立保育士会
092-713-0541</t>
    <rPh sb="0" eb="9">
      <t>フクオカシシリツホイクシカイ</t>
    </rPh>
    <phoneticPr fontId="2"/>
  </si>
  <si>
    <t>一般社団日本保育チームマネジメント協会</t>
    <rPh sb="0" eb="8">
      <t>イッパンシャダンニホンホイク</t>
    </rPh>
    <rPh sb="17" eb="19">
      <t>キョウカイ</t>
    </rPh>
    <phoneticPr fontId="2"/>
  </si>
  <si>
    <t>076-216-8026</t>
    <phoneticPr fontId="2"/>
  </si>
  <si>
    <t>一般社団法人福岡市保育協会</t>
    <rPh sb="0" eb="6">
      <t>イッパンシャダンホウジン</t>
    </rPh>
    <rPh sb="6" eb="13">
      <t>フクオカシホイクキョウカイ</t>
    </rPh>
    <phoneticPr fontId="2"/>
  </si>
  <si>
    <t>乳児保育、幼児教育、保護者支援・子育て支援、
マネジメント</t>
    <phoneticPr fontId="2"/>
  </si>
  <si>
    <t>福岡市保育協会事務局　中村
092-713-0541</t>
    <rPh sb="0" eb="2">
      <t>フクオカ</t>
    </rPh>
    <rPh sb="2" eb="3">
      <t>シ</t>
    </rPh>
    <rPh sb="3" eb="5">
      <t>ホイク</t>
    </rPh>
    <rPh sb="5" eb="7">
      <t>キョウカイ</t>
    </rPh>
    <rPh sb="7" eb="10">
      <t>ジムキョク</t>
    </rPh>
    <rPh sb="11" eb="13">
      <t>ナカムラ</t>
    </rPh>
    <phoneticPr fontId="2"/>
  </si>
  <si>
    <t>福岡市保育協会会員のみ申込可</t>
    <rPh sb="0" eb="3">
      <t>フクオカシ</t>
    </rPh>
    <rPh sb="3" eb="7">
      <t>ホイクキョウカイ</t>
    </rPh>
    <rPh sb="7" eb="9">
      <t>カイイン</t>
    </rPh>
    <rPh sb="11" eb="13">
      <t>モウシコミ</t>
    </rPh>
    <rPh sb="13" eb="14">
      <t>カ</t>
    </rPh>
    <phoneticPr fontId="2"/>
  </si>
  <si>
    <t>一般社団法人保育のデザインアドバンス</t>
    <rPh sb="0" eb="8">
      <t>イッパンシャダンホウジンホイク</t>
    </rPh>
    <phoneticPr fontId="2"/>
  </si>
  <si>
    <t>一般社団法人安全衛生人材開発協会</t>
    <rPh sb="0" eb="6">
      <t>イッパンシャダンホウジン</t>
    </rPh>
    <rPh sb="6" eb="16">
      <t>アンゼンエイセイジンザイカイハツキョウカイ</t>
    </rPh>
    <phoneticPr fontId="2"/>
  </si>
  <si>
    <t>マネジメント</t>
    <phoneticPr fontId="2"/>
  </si>
  <si>
    <t>092-410-6155</t>
    <phoneticPr fontId="2"/>
  </si>
  <si>
    <t>特定非営利活動法人すずらんチャイルドケア</t>
    <rPh sb="0" eb="9">
      <t>トクテイヒエイリカツドウホウジン</t>
    </rPh>
    <phoneticPr fontId="2"/>
  </si>
  <si>
    <t>すずらんチャイルドケア　人財育成部　太田
　事務所TEL：0465-87-7649
　担当者直通：090-8129-0194</t>
    <rPh sb="18" eb="20">
      <t>オオタ</t>
    </rPh>
    <phoneticPr fontId="2"/>
  </si>
  <si>
    <t>ＦＡＸ：0465-25-3154
メールアドレス：jinzaiikuseisuzuran2022@gmail.com</t>
    <phoneticPr fontId="2"/>
  </si>
  <si>
    <t>一般社団法人保育ＩＣＴ　ａｄｖａｎｃｅ</t>
  </si>
  <si>
    <t>乳児保育、幼児教育、障がい児保育、食育・アレルギー対応、保健衛生・安全対策、保護者支援・子育て支援、マネジメント、保育実践</t>
    <rPh sb="57" eb="61">
      <t>ホイクジッセン</t>
    </rPh>
    <phoneticPr fontId="2"/>
  </si>
  <si>
    <t>公益財団法人　総合健康推進財団</t>
    <rPh sb="0" eb="4">
      <t>コウエキザイダン</t>
    </rPh>
    <rPh sb="4" eb="6">
      <t>ホウジン</t>
    </rPh>
    <rPh sb="7" eb="11">
      <t>ソウゴウケンコウ</t>
    </rPh>
    <rPh sb="11" eb="15">
      <t>スイシンザイダン</t>
    </rPh>
    <phoneticPr fontId="2"/>
  </si>
  <si>
    <t>03-6262-9451</t>
    <phoneticPr fontId="2"/>
  </si>
  <si>
    <t>一般社団法人絆友会</t>
    <phoneticPr fontId="2"/>
  </si>
  <si>
    <t>乳児保育、幼児教育、障がい児保育、保護者支援・子育て支援</t>
    <phoneticPr fontId="2"/>
  </si>
  <si>
    <t>※保育士等キャリアアップ研修の研修実施機関の指定は、研修実施機関の自主事業を指定するものであり、県が事業を委託するものではありません。研修日程、受講料、対象者等については、各研修実施機関のHPをご確認いただくか、各研修実施機関に直接、お問い合わせください。</t>
    <rPh sb="1" eb="5">
      <t>ホイクシトウ</t>
    </rPh>
    <rPh sb="12" eb="14">
      <t>ケンシュウ</t>
    </rPh>
    <rPh sb="15" eb="21">
      <t>ケンシュウジッシキカン</t>
    </rPh>
    <rPh sb="22" eb="24">
      <t>シテイ</t>
    </rPh>
    <rPh sb="26" eb="30">
      <t>ケンシュウジッシ</t>
    </rPh>
    <rPh sb="30" eb="32">
      <t>キカン</t>
    </rPh>
    <rPh sb="33" eb="37">
      <t>ジシュジギョウ</t>
    </rPh>
    <rPh sb="38" eb="40">
      <t>シテイ</t>
    </rPh>
    <rPh sb="48" eb="49">
      <t>ケン</t>
    </rPh>
    <rPh sb="50" eb="52">
      <t>ジギョウ</t>
    </rPh>
    <rPh sb="53" eb="55">
      <t>イタク</t>
    </rPh>
    <rPh sb="67" eb="71">
      <t>ケンシュウニッテイ</t>
    </rPh>
    <rPh sb="72" eb="75">
      <t>ジュコウリョウ</t>
    </rPh>
    <rPh sb="76" eb="80">
      <t>タイショウシャトウ</t>
    </rPh>
    <rPh sb="86" eb="87">
      <t>カク</t>
    </rPh>
    <rPh sb="87" eb="93">
      <t>ケンシュウジッシキカン</t>
    </rPh>
    <rPh sb="98" eb="100">
      <t>カクニン</t>
    </rPh>
    <rPh sb="114" eb="116">
      <t>チョクセツ</t>
    </rPh>
    <rPh sb="118" eb="119">
      <t>ト</t>
    </rPh>
    <rPh sb="120" eb="121">
      <t>ア</t>
    </rPh>
    <phoneticPr fontId="2"/>
  </si>
  <si>
    <t>障がい児保育、保護者支援・子育て支援</t>
    <rPh sb="0" eb="1">
      <t>ショウ</t>
    </rPh>
    <rPh sb="3" eb="6">
      <t>ジホイク</t>
    </rPh>
    <rPh sb="7" eb="12">
      <t>ホゴシャシエン</t>
    </rPh>
    <rPh sb="13" eb="15">
      <t>コソダ</t>
    </rPh>
    <rPh sb="16" eb="18">
      <t>シエン</t>
    </rPh>
    <phoneticPr fontId="2"/>
  </si>
  <si>
    <t>保護者支援・子育て支援、マネジメント</t>
    <rPh sb="0" eb="5">
      <t>ホゴシャシエン</t>
    </rPh>
    <rPh sb="6" eb="8">
      <t>コソダ</t>
    </rPh>
    <rPh sb="9" eb="11">
      <t>シエン</t>
    </rPh>
    <phoneticPr fontId="2"/>
  </si>
  <si>
    <t>https://kitaq-sfk.jp/</t>
    <phoneticPr fontId="2"/>
  </si>
  <si>
    <t>092-441-9715　　　　　　　　　　　　　　　　　　　　　　　　　　　　（光應寺保育園：山﨑）</t>
    <rPh sb="41" eb="47">
      <t>コウオウジホイクエン</t>
    </rPh>
    <rPh sb="48" eb="50">
      <t>ヤマサキ</t>
    </rPh>
    <phoneticPr fontId="2"/>
  </si>
  <si>
    <t>0466-54-7885</t>
    <phoneticPr fontId="2"/>
  </si>
  <si>
    <t>CareRaku事務局
Mail：careraku_jimu@risatorie.co.jp
TEL：06-6155-5184</t>
    <rPh sb="8" eb="11">
      <t>ジムキョク</t>
    </rPh>
    <phoneticPr fontId="2"/>
  </si>
  <si>
    <t>080-5188-5855</t>
    <phoneticPr fontId="2"/>
  </si>
  <si>
    <t>https://career-up.hanyuukai.biz/</t>
    <phoneticPr fontId="2"/>
  </si>
  <si>
    <t>【指定を行った年度：令和7年度】</t>
    <rPh sb="1" eb="3">
      <t>シテイ</t>
    </rPh>
    <rPh sb="4" eb="5">
      <t>オコナ</t>
    </rPh>
    <rPh sb="7" eb="9">
      <t>ネンド</t>
    </rPh>
    <rPh sb="10" eb="12">
      <t>レイワ</t>
    </rPh>
    <rPh sb="13" eb="15">
      <t>ネンド</t>
    </rPh>
    <phoneticPr fontId="2"/>
  </si>
  <si>
    <t>乳児保育、幼児教育、障がい児保育、食育・アレルギー対応、保健衛生・安全対策、保護者支援・子育て支援、マネジメント、保育実践</t>
    <phoneticPr fontId="2"/>
  </si>
  <si>
    <t>乳児保育、幼児教育、障がい児保育、食育・アレルギー対応、保健衛生・安全対策、保護者支援・子育て支援、マネジメント</t>
    <rPh sb="0" eb="2">
      <t>ニュウジ</t>
    </rPh>
    <rPh sb="2" eb="4">
      <t>ホイク</t>
    </rPh>
    <rPh sb="5" eb="7">
      <t>ヨウジ</t>
    </rPh>
    <rPh sb="7" eb="9">
      <t>キョウイク</t>
    </rPh>
    <rPh sb="10" eb="11">
      <t>ショウ</t>
    </rPh>
    <rPh sb="13" eb="14">
      <t>ジ</t>
    </rPh>
    <rPh sb="14" eb="16">
      <t>ホイク</t>
    </rPh>
    <rPh sb="17" eb="19">
      <t>ショクイク</t>
    </rPh>
    <rPh sb="25" eb="27">
      <t>タイオウ</t>
    </rPh>
    <rPh sb="28" eb="32">
      <t>ホケンエイセイ</t>
    </rPh>
    <rPh sb="33" eb="37">
      <t>アンゼンタイサク</t>
    </rPh>
    <rPh sb="38" eb="43">
      <t>ホゴシャシエン</t>
    </rPh>
    <rPh sb="44" eb="46">
      <t>コソダ</t>
    </rPh>
    <rPh sb="47" eb="49">
      <t>シエン</t>
    </rPh>
    <phoneticPr fontId="2"/>
  </si>
  <si>
    <t>幼児教育、障がい児保育</t>
    <rPh sb="0" eb="4">
      <t>ヨウジキョウイク</t>
    </rPh>
    <rPh sb="5" eb="6">
      <t>ショウ</t>
    </rPh>
    <rPh sb="8" eb="11">
      <t>ジホイク</t>
    </rPh>
    <phoneticPr fontId="2"/>
  </si>
  <si>
    <t>日本福祉大学　企画事業室
052-242-3069</t>
    <phoneticPr fontId="2"/>
  </si>
  <si>
    <t>学校法人日本福祉大学</t>
    <rPh sb="0" eb="4">
      <t>ガッコウホウジン</t>
    </rPh>
    <rPh sb="4" eb="10">
      <t>ニホンフクシダイガク</t>
    </rPh>
    <phoneticPr fontId="2"/>
  </si>
  <si>
    <t>https://www.n-fukushi.ac.jp/recurrent/academy/careerup/</t>
    <phoneticPr fontId="2"/>
  </si>
  <si>
    <t>一般社団法人福岡県私立幼稚園振興協会</t>
    <rPh sb="0" eb="6">
      <t>イッパンシャダンホウジン</t>
    </rPh>
    <rPh sb="6" eb="11">
      <t>フクオカケンシリツ</t>
    </rPh>
    <rPh sb="11" eb="14">
      <t>ヨウチエン</t>
    </rPh>
    <rPh sb="14" eb="18">
      <t>シンコウキョウカイ</t>
    </rPh>
    <phoneticPr fontId="2"/>
  </si>
  <si>
    <t>マネジメント</t>
    <phoneticPr fontId="2"/>
  </si>
  <si>
    <t>福岡市</t>
    <rPh sb="0" eb="3">
      <t>フクオカシ</t>
    </rPh>
    <phoneticPr fontId="2"/>
  </si>
  <si>
    <t>乳児保育、幼児教育、障がい児保育、食育・アレルギー対応、保健衛生・安全対策、保護者支援・子育て支援、マネジメント</t>
    <rPh sb="17" eb="19">
      <t>ショクイク</t>
    </rPh>
    <rPh sb="25" eb="27">
      <t>タイオウ</t>
    </rPh>
    <rPh sb="28" eb="32">
      <t>ホケンエイセイ</t>
    </rPh>
    <rPh sb="33" eb="37">
      <t>アンゼンタイサク</t>
    </rPh>
    <phoneticPr fontId="2"/>
  </si>
  <si>
    <t>一般社団法人ドライブワン</t>
    <rPh sb="0" eb="6">
      <t>イッパンシャダンホウジン</t>
    </rPh>
    <phoneticPr fontId="2"/>
  </si>
  <si>
    <t>乳児保育</t>
    <rPh sb="0" eb="4">
      <t>ニュウジホイク</t>
    </rPh>
    <phoneticPr fontId="2"/>
  </si>
  <si>
    <t>092-711-4262</t>
    <phoneticPr fontId="2"/>
  </si>
  <si>
    <t>https://kensyu.hokenfukushi.or.jp/nur37/</t>
    <phoneticPr fontId="2"/>
  </si>
  <si>
    <t>福岡市内の保育所等に勤務する職員が対象。</t>
    <phoneticPr fontId="2"/>
  </si>
  <si>
    <t>092-713-0904</t>
    <phoneticPr fontId="2"/>
  </si>
  <si>
    <t>https://www.fysk.or.jp/</t>
    <phoneticPr fontId="2"/>
  </si>
  <si>
    <t>090-9729-2398</t>
    <phoneticPr fontId="2"/>
  </si>
  <si>
    <t>https://driveone.or.jp/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</si>
</sst>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3" fillId="0" borderId="0" xfId="1" applyFill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-fukushi.ac.jp/recurrent/academy/careerup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areer-up.hanyuukai.biz/" TargetMode="External"/><Relationship Id="rId1" Type="http://schemas.openxmlformats.org/officeDocument/2006/relationships/hyperlink" Target="https://kitaq-sfk.jp/" TargetMode="External"/><Relationship Id="rId6" Type="http://schemas.openxmlformats.org/officeDocument/2006/relationships/hyperlink" Target="https://driveone.or.jp/" TargetMode="External"/><Relationship Id="rId5" Type="http://schemas.openxmlformats.org/officeDocument/2006/relationships/hyperlink" Target="https://www.fysk.or.jp/" TargetMode="External"/><Relationship Id="rId4" Type="http://schemas.openxmlformats.org/officeDocument/2006/relationships/hyperlink" Target="https://kensyu.hokenfukushi.or.jp/nur3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tabSelected="1" zoomScale="98" zoomScaleNormal="98" workbookViewId="0">
      <selection activeCell="A23" sqref="A8:F23"/>
    </sheetView>
  </sheetViews>
  <sheetFormatPr defaultRowHeight="13.5" x14ac:dyDescent="0.15"/>
  <cols>
    <col min="1" max="1" width="4.75" customWidth="1"/>
    <col min="2" max="5" width="44" customWidth="1"/>
    <col min="6" max="6" width="44" style="1" customWidth="1"/>
  </cols>
  <sheetData>
    <row r="2" spans="1:6" ht="27" customHeight="1" x14ac:dyDescent="0.15">
      <c r="A2" s="12" t="s">
        <v>0</v>
      </c>
      <c r="B2" s="12"/>
      <c r="C2" s="12"/>
      <c r="D2" s="12"/>
      <c r="E2" s="12"/>
      <c r="F2" s="12"/>
    </row>
    <row r="4" spans="1:6" ht="15" customHeight="1" x14ac:dyDescent="0.15">
      <c r="A4" s="13" t="s">
        <v>1</v>
      </c>
      <c r="B4" s="13"/>
      <c r="C4" s="13"/>
      <c r="D4" s="13"/>
      <c r="E4" s="13"/>
      <c r="F4" s="13"/>
    </row>
    <row r="5" spans="1:6" ht="15" customHeight="1" x14ac:dyDescent="0.15">
      <c r="A5" s="13"/>
      <c r="B5" s="13"/>
      <c r="C5" s="13"/>
      <c r="D5" s="13"/>
      <c r="E5" s="13"/>
      <c r="F5" s="13"/>
    </row>
    <row r="6" spans="1:6" ht="15" customHeight="1" x14ac:dyDescent="0.15">
      <c r="A6" t="s">
        <v>47</v>
      </c>
    </row>
    <row r="7" spans="1:6" ht="32.25" customHeight="1" x14ac:dyDescent="0.1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3" t="s">
        <v>7</v>
      </c>
    </row>
    <row r="8" spans="1:6" ht="42.75" customHeight="1" x14ac:dyDescent="0.15">
      <c r="A8" s="4">
        <v>3</v>
      </c>
      <c r="B8" s="5" t="s">
        <v>8</v>
      </c>
      <c r="C8" s="6" t="s">
        <v>9</v>
      </c>
      <c r="D8" s="7" t="s">
        <v>41</v>
      </c>
      <c r="E8" s="6" t="s">
        <v>10</v>
      </c>
      <c r="F8" s="8"/>
    </row>
    <row r="9" spans="1:6" ht="42.75" customHeight="1" x14ac:dyDescent="0.15">
      <c r="A9" s="4">
        <v>4</v>
      </c>
      <c r="B9" s="5" t="s">
        <v>11</v>
      </c>
      <c r="C9" s="6" t="s">
        <v>39</v>
      </c>
      <c r="D9" s="9" t="str">
        <f>HYPERLINK("#", "https://shinsyuhoiku.jp/kensyu/")</f>
        <v>https://shinsyuhoiku.jp/kensyu/</v>
      </c>
      <c r="E9" s="6" t="s">
        <v>42</v>
      </c>
      <c r="F9" s="8"/>
    </row>
    <row r="10" spans="1:6" ht="42.75" customHeight="1" x14ac:dyDescent="0.15">
      <c r="A10" s="4">
        <v>6</v>
      </c>
      <c r="B10" s="5" t="s">
        <v>12</v>
      </c>
      <c r="C10" s="6" t="s">
        <v>13</v>
      </c>
      <c r="D10" s="9" t="str">
        <f>HYPERLINK("#", "http://www.kitakyu-hoikushikai.jp")</f>
        <v>http://www.kitakyu-hoikushikai.jp</v>
      </c>
      <c r="E10" s="6" t="s">
        <v>14</v>
      </c>
      <c r="F10" s="8" t="s">
        <v>15</v>
      </c>
    </row>
    <row r="11" spans="1:6" ht="42.75" customHeight="1" x14ac:dyDescent="0.15">
      <c r="A11" s="4">
        <v>8</v>
      </c>
      <c r="B11" s="4" t="s">
        <v>16</v>
      </c>
      <c r="C11" s="6" t="s">
        <v>17</v>
      </c>
      <c r="D11" s="9" t="str">
        <f>HYPERLINK("#", "https://f-hoikushikai.com/")</f>
        <v>https://f-hoikushikai.com/</v>
      </c>
      <c r="E11" s="6" t="s">
        <v>18</v>
      </c>
      <c r="F11" s="8"/>
    </row>
    <row r="12" spans="1:6" ht="42.75" customHeight="1" x14ac:dyDescent="0.15">
      <c r="A12" s="4">
        <v>9</v>
      </c>
      <c r="B12" s="4" t="s">
        <v>19</v>
      </c>
      <c r="C12" s="6" t="s">
        <v>40</v>
      </c>
      <c r="D12" s="9" t="str">
        <f>HYPERLINK("#", "https://j-blend.net/")</f>
        <v>https://j-blend.net/</v>
      </c>
      <c r="E12" s="6" t="s">
        <v>20</v>
      </c>
      <c r="F12" s="8"/>
    </row>
    <row r="13" spans="1:6" ht="42.75" customHeight="1" x14ac:dyDescent="0.15">
      <c r="A13" s="4">
        <v>12</v>
      </c>
      <c r="B13" s="4" t="s">
        <v>21</v>
      </c>
      <c r="C13" s="6" t="s">
        <v>22</v>
      </c>
      <c r="D13" s="7" t="str">
        <f>HYPERLINK("#", "https://hoiku.or.jp/")</f>
        <v>https://hoiku.or.jp/</v>
      </c>
      <c r="E13" s="6" t="s">
        <v>23</v>
      </c>
      <c r="F13" s="8" t="s">
        <v>24</v>
      </c>
    </row>
    <row r="14" spans="1:6" ht="42.75" customHeight="1" x14ac:dyDescent="0.15">
      <c r="A14" s="4">
        <v>13</v>
      </c>
      <c r="B14" s="4" t="s">
        <v>54</v>
      </c>
      <c r="C14" s="6" t="s">
        <v>55</v>
      </c>
      <c r="D14" s="15" t="s">
        <v>64</v>
      </c>
      <c r="E14" s="6" t="s">
        <v>63</v>
      </c>
      <c r="F14" s="8"/>
    </row>
    <row r="15" spans="1:6" ht="42.75" customHeight="1" x14ac:dyDescent="0.15">
      <c r="A15" s="4">
        <v>21</v>
      </c>
      <c r="B15" s="4" t="s">
        <v>25</v>
      </c>
      <c r="C15" s="10" t="s">
        <v>48</v>
      </c>
      <c r="D15" s="9" t="str">
        <f>HYPERLINK("#", "https://hoiku-design.co.jp/adv/")</f>
        <v>https://hoiku-design.co.jp/adv/</v>
      </c>
      <c r="E15" s="6" t="s">
        <v>43</v>
      </c>
      <c r="F15" s="8"/>
    </row>
    <row r="16" spans="1:6" ht="42.75" customHeight="1" x14ac:dyDescent="0.15">
      <c r="A16" s="4">
        <v>22</v>
      </c>
      <c r="B16" s="4" t="s">
        <v>26</v>
      </c>
      <c r="C16" s="6" t="s">
        <v>27</v>
      </c>
      <c r="D16" s="9" t="str">
        <f>HYPERLINK("#", "https://www.aejk-a.com/")</f>
        <v>https://www.aejk-a.com/</v>
      </c>
      <c r="E16" s="6" t="s">
        <v>28</v>
      </c>
      <c r="F16" s="8"/>
    </row>
    <row r="17" spans="1:6" ht="42.75" customHeight="1" x14ac:dyDescent="0.15">
      <c r="A17" s="4">
        <v>24</v>
      </c>
      <c r="B17" s="4" t="s">
        <v>56</v>
      </c>
      <c r="C17" s="6" t="s">
        <v>49</v>
      </c>
      <c r="D17" s="9" t="s">
        <v>61</v>
      </c>
      <c r="E17" s="6" t="s">
        <v>60</v>
      </c>
      <c r="F17" s="8" t="s">
        <v>62</v>
      </c>
    </row>
    <row r="18" spans="1:6" ht="42.75" customHeight="1" x14ac:dyDescent="0.15">
      <c r="A18" s="4">
        <v>25</v>
      </c>
      <c r="B18" s="4" t="s">
        <v>29</v>
      </c>
      <c r="C18" s="8" t="s">
        <v>57</v>
      </c>
      <c r="D18" s="9" t="str">
        <f>HYPERLINK("#", "https://www.suzu-lan-port.com/")</f>
        <v>https://www.suzu-lan-port.com/</v>
      </c>
      <c r="E18" s="8" t="s">
        <v>30</v>
      </c>
      <c r="F18" s="8" t="s">
        <v>31</v>
      </c>
    </row>
    <row r="19" spans="1:6" ht="42.75" customHeight="1" x14ac:dyDescent="0.15">
      <c r="A19" s="4">
        <v>26</v>
      </c>
      <c r="B19" s="4" t="s">
        <v>32</v>
      </c>
      <c r="C19" s="6" t="s">
        <v>33</v>
      </c>
      <c r="D19" s="9" t="str">
        <f>HYPERLINK("#", "https://careraku.jp/fukuoka-training/")</f>
        <v>https://careraku.jp/fukuoka-training/</v>
      </c>
      <c r="E19" s="6" t="s">
        <v>44</v>
      </c>
      <c r="F19" s="8"/>
    </row>
    <row r="20" spans="1:6" ht="72" customHeight="1" x14ac:dyDescent="0.15">
      <c r="A20" s="4">
        <v>27</v>
      </c>
      <c r="B20" s="4" t="s">
        <v>34</v>
      </c>
      <c r="C20" s="6" t="s">
        <v>49</v>
      </c>
      <c r="D20" s="9" t="str">
        <f>HYPERLINK("#", "https://soukensui.jp/pages/217/")</f>
        <v>https://soukensui.jp/pages/217/</v>
      </c>
      <c r="E20" s="6" t="s">
        <v>35</v>
      </c>
      <c r="F20" s="8"/>
    </row>
    <row r="21" spans="1:6" ht="42.75" customHeight="1" x14ac:dyDescent="0.15">
      <c r="A21" s="4">
        <v>28</v>
      </c>
      <c r="B21" s="4" t="s">
        <v>52</v>
      </c>
      <c r="C21" s="6" t="s">
        <v>50</v>
      </c>
      <c r="D21" s="9" t="s">
        <v>53</v>
      </c>
      <c r="E21" s="6" t="s">
        <v>51</v>
      </c>
      <c r="F21" s="8"/>
    </row>
    <row r="22" spans="1:6" ht="42.75" customHeight="1" x14ac:dyDescent="0.15">
      <c r="A22" s="4">
        <v>30</v>
      </c>
      <c r="B22" s="4" t="s">
        <v>36</v>
      </c>
      <c r="C22" s="6" t="s">
        <v>37</v>
      </c>
      <c r="D22" s="9" t="s">
        <v>46</v>
      </c>
      <c r="E22" s="6" t="s">
        <v>45</v>
      </c>
      <c r="F22" s="8"/>
    </row>
    <row r="23" spans="1:6" ht="42.75" customHeight="1" x14ac:dyDescent="0.15">
      <c r="A23" s="4">
        <v>31</v>
      </c>
      <c r="B23" s="4" t="s">
        <v>58</v>
      </c>
      <c r="C23" s="6" t="s">
        <v>59</v>
      </c>
      <c r="D23" s="9" t="s">
        <v>66</v>
      </c>
      <c r="E23" s="6" t="s">
        <v>65</v>
      </c>
      <c r="F23" s="8"/>
    </row>
    <row r="24" spans="1:6" ht="13.5" customHeight="1" x14ac:dyDescent="0.15">
      <c r="A24" s="14" t="s">
        <v>38</v>
      </c>
      <c r="B24" s="14"/>
      <c r="C24" s="14"/>
      <c r="D24" s="14"/>
      <c r="E24" s="14"/>
      <c r="F24" s="14"/>
    </row>
    <row r="25" spans="1:6" x14ac:dyDescent="0.15">
      <c r="A25" s="13"/>
      <c r="B25" s="13"/>
      <c r="C25" s="13"/>
      <c r="D25" s="13"/>
      <c r="E25" s="13"/>
      <c r="F25" s="13"/>
    </row>
    <row r="26" spans="1:6" x14ac:dyDescent="0.15">
      <c r="A26" s="13"/>
      <c r="B26" s="13"/>
      <c r="C26" s="13"/>
      <c r="D26" s="13"/>
      <c r="E26" s="13"/>
      <c r="F26" s="13"/>
    </row>
    <row r="27" spans="1:6" x14ac:dyDescent="0.15">
      <c r="A27" s="13"/>
      <c r="B27" s="13"/>
      <c r="C27" s="13"/>
      <c r="D27" s="13"/>
      <c r="E27" s="13"/>
      <c r="F27" s="13"/>
    </row>
    <row r="30" spans="1:6" ht="14.25" x14ac:dyDescent="0.15">
      <c r="C30" s="11"/>
    </row>
  </sheetData>
  <mergeCells count="3">
    <mergeCell ref="A2:F2"/>
    <mergeCell ref="A4:F5"/>
    <mergeCell ref="A24:F27"/>
  </mergeCells>
  <phoneticPr fontId="2"/>
  <hyperlinks>
    <hyperlink ref="D8" r:id="rId1"/>
    <hyperlink ref="D9"/>
    <hyperlink ref="D10"/>
    <hyperlink ref="D12"/>
    <hyperlink ref="D13"/>
    <hyperlink ref="D15"/>
    <hyperlink ref="D16"/>
    <hyperlink ref="D19"/>
    <hyperlink ref="D18"/>
    <hyperlink ref="D22" r:id="rId2"/>
    <hyperlink ref="D21" r:id="rId3"/>
    <hyperlink ref="D17" r:id="rId4"/>
    <hyperlink ref="D14" r:id="rId5"/>
    <hyperlink ref="D23" r:id="rId6"/>
  </hyperlinks>
  <pageMargins left="0.70866141732283472" right="0.70866141732283472" top="0.74803149606299213" bottom="0.74803149606299213" header="0.31496062992125984" footer="0.31496062992125984"/>
  <pageSetup paperSize="9" scale="5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2025-05-13T07:30:15Z</cp:lastPrinted>
  <dcterms:created xsi:type="dcterms:W3CDTF">2025-05-13T05:02:16Z</dcterms:created>
  <dcterms:modified xsi:type="dcterms:W3CDTF">2025-10-15T23:33:42Z</dcterms:modified>
</cp:coreProperties>
</file>