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502330\Desktop\"/>
    </mc:Choice>
  </mc:AlternateContent>
  <xr:revisionPtr revIDLastSave="0" documentId="13_ncr:1_{29D940A3-4755-4211-A4E5-16F185E0B767}" xr6:coauthVersionLast="47" xr6:coauthVersionMax="47" xr10:uidLastSave="{00000000-0000-0000-0000-000000000000}"/>
  <bookViews>
    <workbookView xWindow="-28920" yWindow="-2460" windowWidth="29040" windowHeight="15840" tabRatio="667" xr2:uid="{00000000-000D-0000-FFFF-FFFF00000000}"/>
  </bookViews>
  <sheets>
    <sheet name="（標準様式１）主たる障害特定理由" sheetId="200" r:id="rId1"/>
    <sheet name="（標準様式２）苦情解決措置の概要" sheetId="201" r:id="rId2"/>
    <sheet name="標準様式３（誓約書）" sheetId="202" r:id="rId3"/>
    <sheet name="別紙①" sheetId="203" r:id="rId4"/>
    <sheet name="別紙②" sheetId="204" r:id="rId5"/>
    <sheet name="別紙③" sheetId="205" r:id="rId6"/>
    <sheet name="別紙④ " sheetId="206" r:id="rId7"/>
    <sheet name="添付様式１" sheetId="101" r:id="rId8"/>
    <sheet name="添付様式２" sheetId="102" r:id="rId9"/>
    <sheet name="添付様式２－２" sheetId="103" r:id="rId10"/>
    <sheet name="添付様式３" sheetId="104" r:id="rId11"/>
    <sheet name="添付様式８" sheetId="110" r:id="rId12"/>
    <sheet name="添付様式８－２" sheetId="180" r:id="rId13"/>
    <sheet name="添付様式８（別紙）" sheetId="111" r:id="rId14"/>
    <sheet name="添付様式９" sheetId="112" r:id="rId15"/>
    <sheet name="添付様式10" sheetId="113" r:id="rId16"/>
    <sheet name="添付様式11" sheetId="114" r:id="rId17"/>
    <sheet name="添付様式12" sheetId="115" r:id="rId18"/>
    <sheet name="添付様式13" sheetId="128" r:id="rId19"/>
    <sheet name="添付様式14" sheetId="129" r:id="rId20"/>
    <sheet name="添付様式15" sheetId="140" r:id="rId21"/>
    <sheet name="添付様式16" sheetId="130" r:id="rId22"/>
    <sheet name="添付様式17" sheetId="131" r:id="rId23"/>
    <sheet name="添付様式18" sheetId="183" r:id="rId24"/>
    <sheet name="添付様式19" sheetId="134" r:id="rId25"/>
    <sheet name="添付様式20" sheetId="135" r:id="rId26"/>
    <sheet name="添付様式21" sheetId="181" r:id="rId27"/>
    <sheet name="参考様式２" sheetId="137" r:id="rId28"/>
    <sheet name="参考様式9" sheetId="138" r:id="rId29"/>
    <sheet name="参考様式11" sheetId="139" r:id="rId30"/>
    <sheet name="参考様式17" sheetId="182" r:id="rId3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_xlnm.Print_Area" localSheetId="29">参考様式11!$A$1:$R$90</definedName>
    <definedName name="_xlnm.Print_Area" localSheetId="30">参考様式17!$A$1:$I$46</definedName>
    <definedName name="_xlnm.Print_Area" localSheetId="27">参考様式２!$A$1:$R$41</definedName>
    <definedName name="_xlnm.Print_Area" localSheetId="28">参考様式9!$A$1:$R$53</definedName>
    <definedName name="_xlnm.Print_Area" localSheetId="7">添付様式１!$A$1:$AC$35</definedName>
    <definedName name="_xlnm.Print_Area" localSheetId="15">添付様式10!$A$1:$I$86</definedName>
    <definedName name="_xlnm.Print_Area" localSheetId="16">添付様式11!$A$1:$Q$29</definedName>
    <definedName name="_xlnm.Print_Area" localSheetId="17">添付様式12!$A$1:$I$54</definedName>
    <definedName name="_xlnm.Print_Area" localSheetId="18">添付様式13!$A$1:$A$22</definedName>
    <definedName name="_xlnm.Print_Area" localSheetId="19">添付様式14!$A$1:$I$37</definedName>
    <definedName name="_xlnm.Print_Area" localSheetId="20">添付様式15!$A$1:$H$37</definedName>
    <definedName name="_xlnm.Print_Area" localSheetId="21">添付様式16!$A$1:$J$104</definedName>
    <definedName name="_xlnm.Print_Area" localSheetId="22">添付様式17!$A$1:$I$56</definedName>
    <definedName name="_xlnm.Print_Area" localSheetId="23">添付様式18!$A$1:$P$76</definedName>
    <definedName name="_xlnm.Print_Area" localSheetId="24">添付様式19!$A$1:$R$51</definedName>
    <definedName name="_xlnm.Print_Area" localSheetId="8">添付様式２!$A$1:$C$48</definedName>
    <definedName name="_xlnm.Print_Area" localSheetId="25">添付様式20!$A$1:$F$50</definedName>
    <definedName name="_xlnm.Print_Area" localSheetId="26">添付様式21!$A$1:$K$29</definedName>
    <definedName name="_xlnm.Print_Area" localSheetId="9">'添付様式２－２'!$A$1:$R$28</definedName>
    <definedName name="_xlnm.Print_Area" localSheetId="10">添付様式３!$A$1:$I$47</definedName>
    <definedName name="_xlnm.Print_Area" localSheetId="11">添付様式８!$A$1:$K$43</definedName>
    <definedName name="_xlnm.Print_Area" localSheetId="13">'添付様式８（別紙）'!$A$1:$AG$79</definedName>
    <definedName name="_xlnm.Print_Area" localSheetId="12">'添付様式８－２'!$A$1:$K$43</definedName>
    <definedName name="_xlnm.Print_Area" localSheetId="14">添付様式９!$B$1:$K$35</definedName>
    <definedName name="_xlnm.Print_Area" localSheetId="2">'標準様式３（誓約書）'!$A$1:$M$23</definedName>
    <definedName name="_xlnm.Print_Area" localSheetId="3">別紙①!$A$1:$D$19</definedName>
    <definedName name="_xlnm.Print_Area" localSheetId="4">別紙②!$A$1:$D$17</definedName>
    <definedName name="_xlnm.Print_Area" localSheetId="5">別紙③!$A$1:$D$15</definedName>
    <definedName name="_xlnm.Print_Area" localSheetId="6">'別紙④ '!$A$1:$D$15</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アアアア">#REF!</definedName>
    <definedName name="ああああああああああああ">#REF!</definedName>
    <definedName name="あいう">#REF!</definedName>
    <definedName name="こ">#REF!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異動区分">#REF!</definedName>
    <definedName name="介護援護">#REF!</definedName>
    <definedName name="確認">#N/A</definedName>
    <definedName name="看護時間">#REF!</definedName>
    <definedName name="居宅介護">#REF!</definedName>
    <definedName name="居宅系">#REF!</definedName>
    <definedName name="共同生活援助">#REF!</definedName>
    <definedName name="行動援護">#REF!</definedName>
    <definedName name="山口県">#REF!</definedName>
    <definedName name="施設入所支援">#REF!</definedName>
    <definedName name="自立訓練">#REF!</definedName>
    <definedName name="自立訓練_機能訓練">#REF!</definedName>
    <definedName name="自立訓練_生活訓練">#REF!</definedName>
    <definedName name="自立訓練・機能訓練">#REF!</definedName>
    <definedName name="自立訓練・生活訓練">#REF!</definedName>
    <definedName name="自立生活援助">#REF!</definedName>
    <definedName name="就労移行支援">#REF!</definedName>
    <definedName name="就労継続支援">#REF!</definedName>
    <definedName name="就労継続支援_Ａ型">#REF!</definedName>
    <definedName name="就労継続支援_Ｂ型">#REF!</definedName>
    <definedName name="就労継続支援Ａ型">#REF!</definedName>
    <definedName name="就労継続支援Ｂ型">#REF!</definedName>
    <definedName name="就労定着支援">#REF!</definedName>
    <definedName name="重度障がい者等包括支援">#REF!</definedName>
    <definedName name="重度訪問介護">#REF!</definedName>
    <definedName name="宿泊型自立訓練">#REF!</definedName>
    <definedName name="食事">#REF!</definedName>
    <definedName name="生活介護">#REF!</definedName>
    <definedName name="体制等状況一覧">#REF!</definedName>
    <definedName name="短期入所">#REF!</definedName>
    <definedName name="町っ油">#REF!</definedName>
    <definedName name="同行援護">#REF!</definedName>
    <definedName name="利用日数記入例">#REF!</definedName>
    <definedName name="療養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81" l="1"/>
  <c r="B34" i="183" l="1"/>
  <c r="E33" i="183"/>
  <c r="K31" i="183"/>
  <c r="O27" i="183"/>
  <c r="H33" i="183" s="1"/>
  <c r="R24" i="183"/>
  <c r="K20" i="183"/>
  <c r="G20" i="183"/>
  <c r="K19" i="183"/>
  <c r="G19" i="183"/>
  <c r="K18" i="183"/>
  <c r="G18" i="183"/>
  <c r="K17" i="183"/>
  <c r="G17" i="183"/>
  <c r="K16" i="183"/>
  <c r="G16" i="183"/>
  <c r="K15" i="183"/>
  <c r="G15" i="183"/>
  <c r="R14" i="183"/>
  <c r="K14" i="183"/>
  <c r="G14" i="183"/>
  <c r="N14" i="183" s="1"/>
  <c r="R13" i="183"/>
  <c r="K13" i="183"/>
  <c r="G13" i="183"/>
  <c r="V78" i="183" l="1"/>
  <c r="N15" i="183"/>
  <c r="N17" i="183"/>
  <c r="N19" i="183"/>
  <c r="V71" i="183"/>
  <c r="E21" i="183"/>
  <c r="V72" i="183"/>
  <c r="V76" i="183"/>
  <c r="V75" i="183"/>
  <c r="V69" i="183"/>
  <c r="V73" i="183"/>
  <c r="V77" i="183"/>
  <c r="V70" i="183"/>
  <c r="V74" i="183"/>
  <c r="N21" i="183" l="1"/>
  <c r="O26" i="183" s="1"/>
  <c r="H31" i="183"/>
  <c r="O24" i="183"/>
  <c r="E31" i="183"/>
  <c r="E32" i="183"/>
  <c r="H32" i="183" s="1"/>
  <c r="O25" i="183"/>
  <c r="E30" i="183"/>
  <c r="H30" i="183" s="1"/>
  <c r="H31" i="134" l="1"/>
  <c r="N25" i="114" l="1"/>
  <c r="P25" i="114" s="1"/>
  <c r="N23" i="114"/>
  <c r="P23" i="114" s="1"/>
  <c r="G14" i="114" s="1"/>
  <c r="N24" i="114"/>
  <c r="P24" i="114" s="1"/>
  <c r="N14" i="114" s="1"/>
  <c r="L36" i="134" l="1"/>
  <c r="J31" i="134"/>
  <c r="F29" i="134"/>
  <c r="H23" i="134"/>
  <c r="D23" i="134"/>
  <c r="D30" i="134" s="1"/>
  <c r="F21" i="134" l="1"/>
  <c r="J21" i="134" s="1"/>
  <c r="F20" i="134"/>
  <c r="J20" i="134" s="1"/>
  <c r="F18" i="134"/>
  <c r="J18" i="134" s="1"/>
  <c r="F19" i="134"/>
  <c r="J19" i="134" s="1"/>
  <c r="F22" i="134"/>
  <c r="J22" i="134" s="1"/>
  <c r="F23" i="134" l="1"/>
  <c r="S23" i="134" s="1"/>
  <c r="L40" i="134" l="1"/>
  <c r="L39" i="134"/>
  <c r="L38" i="134"/>
  <c r="L37" i="134"/>
  <c r="S20" i="134"/>
  <c r="L13" i="134"/>
  <c r="R37" i="134" l="1"/>
  <c r="D32" i="134"/>
  <c r="J23" i="134" l="1"/>
  <c r="H32" i="134" l="1"/>
  <c r="H29" i="134"/>
  <c r="O21" i="134"/>
  <c r="E13" i="134" s="1"/>
  <c r="M23" i="134"/>
  <c r="R22" i="134"/>
  <c r="J29" i="134" l="1"/>
  <c r="J32" i="134" s="1"/>
  <c r="R36" i="134" s="1"/>
  <c r="P38" i="134" s="1"/>
  <c r="N22" i="114"/>
  <c r="P22" i="114" s="1"/>
  <c r="N13" i="114" s="1"/>
  <c r="N21" i="114"/>
  <c r="AG74" i="111"/>
  <c r="AG73" i="111"/>
  <c r="AG72" i="111"/>
  <c r="AG71" i="111"/>
  <c r="AG70" i="111"/>
  <c r="AG69" i="111"/>
  <c r="AG68" i="111"/>
  <c r="AG67" i="111"/>
  <c r="AG66" i="111"/>
  <c r="AG65" i="111"/>
  <c r="AG64" i="111"/>
  <c r="AG63" i="111"/>
  <c r="AG62" i="111"/>
  <c r="AG61" i="111"/>
  <c r="AG60" i="111"/>
  <c r="AG59" i="111"/>
  <c r="AG58" i="111"/>
  <c r="AG57" i="111"/>
  <c r="AG56" i="111"/>
  <c r="AG55" i="111"/>
  <c r="AG54" i="111"/>
  <c r="AG53" i="111"/>
  <c r="AG52" i="111"/>
  <c r="AG51" i="111"/>
  <c r="AG50" i="111"/>
  <c r="AG49" i="111"/>
  <c r="AG48" i="111"/>
  <c r="AG47" i="111"/>
  <c r="AG46" i="111"/>
  <c r="AG45" i="111"/>
  <c r="AG44" i="111"/>
  <c r="AG43" i="111"/>
  <c r="AG42" i="111"/>
  <c r="AG41" i="111"/>
  <c r="AG40" i="111"/>
  <c r="AG39" i="111"/>
  <c r="AG38" i="111"/>
  <c r="AG37" i="111"/>
  <c r="AG36" i="111"/>
  <c r="AG35" i="111"/>
  <c r="AG34" i="111"/>
  <c r="AG33" i="111"/>
  <c r="AG32" i="111"/>
  <c r="AG31" i="111"/>
  <c r="AG30" i="111"/>
  <c r="AG29" i="111"/>
  <c r="AG28" i="111"/>
  <c r="AG27" i="111"/>
  <c r="AG26" i="111"/>
  <c r="AG25" i="111"/>
  <c r="AG24" i="111"/>
  <c r="AG23" i="111"/>
  <c r="AG22" i="111"/>
  <c r="AG21" i="111"/>
  <c r="AG20" i="111"/>
  <c r="AG19" i="111"/>
  <c r="AG18" i="111"/>
  <c r="AG17" i="111"/>
  <c r="AG16" i="111"/>
  <c r="AG15" i="111"/>
  <c r="O35" i="134" l="1"/>
  <c r="B34" i="134" s="1"/>
  <c r="AG76" i="111"/>
  <c r="P21" i="114"/>
  <c r="G13" i="114" s="1"/>
  <c r="E12" i="1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81901</author>
  </authors>
  <commentList>
    <comment ref="N4" authorId="0" shapeId="0" xr:uid="{00000000-0006-0000-2400-000001000000}">
      <text>
        <r>
          <rPr>
            <b/>
            <sz val="11"/>
            <color indexed="81"/>
            <rFont val="ＭＳ Ｐゴシック"/>
            <family val="3"/>
            <charset val="128"/>
          </rPr>
          <t>単位毎の定員が８人以上の場合、大規模住居等減算の対象</t>
        </r>
        <r>
          <rPr>
            <sz val="11"/>
            <color indexed="81"/>
            <rFont val="ＭＳ Ｐゴシック"/>
            <family val="3"/>
            <charset val="128"/>
          </rPr>
          <t xml:space="preserve">
</t>
        </r>
        <r>
          <rPr>
            <b/>
            <sz val="11"/>
            <color indexed="81"/>
            <rFont val="ＭＳ Ｐゴシック"/>
            <family val="3"/>
            <charset val="128"/>
          </rPr>
          <t>ただし、日中サービス支援型の場合は減算なし</t>
        </r>
      </text>
    </comment>
    <comment ref="D9" authorId="1" shapeId="0" xr:uid="{00000000-0006-0000-2400-000002000000}">
      <text>
        <r>
          <rPr>
            <b/>
            <sz val="11"/>
            <color indexed="81"/>
            <rFont val="MS P ゴシック"/>
            <family val="3"/>
            <charset val="128"/>
          </rPr>
          <t>１週または、４週の常勤者の勤務時間を入力</t>
        </r>
      </text>
    </comment>
    <comment ref="N9" authorId="0" shapeId="0" xr:uid="{00000000-0006-0000-2400-000003000000}">
      <text>
        <r>
          <rPr>
            <b/>
            <sz val="11"/>
            <color indexed="81"/>
            <rFont val="ＭＳ Ｐゴシック"/>
            <family val="3"/>
            <charset val="128"/>
          </rPr>
          <t>○医療連携体制加算Ⅴとの併給不可
○医療連携体制加算Ⅴの場合、准看護師は不可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81901</author>
  </authors>
  <commentList>
    <comment ref="M4" authorId="0" shapeId="0" xr:uid="{00000000-0006-0000-2500-000001000000}">
      <text>
        <r>
          <rPr>
            <b/>
            <sz val="9"/>
            <color indexed="81"/>
            <rFont val="MS P ゴシック"/>
            <family val="3"/>
            <charset val="128"/>
          </rPr>
          <t xml:space="preserve">（注１）生活介護に複数のサービス単位を設けている場合は、サービス単位毎に記載してください
</t>
        </r>
      </text>
    </comment>
    <comment ref="D11" authorId="0" shapeId="0" xr:uid="{00000000-0006-0000-2500-000002000000}">
      <text>
        <r>
          <rPr>
            <b/>
            <sz val="9"/>
            <color indexed="81"/>
            <rFont val="MS P ゴシック"/>
            <family val="3"/>
            <charset val="128"/>
          </rPr>
          <t>１週または４週の常勤者の勤務時間を入力</t>
        </r>
      </text>
    </comment>
  </commentList>
</comments>
</file>

<file path=xl/sharedStrings.xml><?xml version="1.0" encoding="utf-8"?>
<sst xmlns="http://schemas.openxmlformats.org/spreadsheetml/2006/main" count="1403" uniqueCount="877">
  <si>
    <t>事業所名</t>
    <rPh sb="0" eb="3">
      <t>ジギョウショ</t>
    </rPh>
    <rPh sb="3" eb="4">
      <t>メイ</t>
    </rPh>
    <phoneticPr fontId="7"/>
  </si>
  <si>
    <t>電話番号</t>
    <rPh sb="0" eb="2">
      <t>デンワ</t>
    </rPh>
    <rPh sb="2" eb="4">
      <t>バンゴウ</t>
    </rPh>
    <phoneticPr fontId="7"/>
  </si>
  <si>
    <t>住所</t>
    <rPh sb="0" eb="2">
      <t>ジュウショ</t>
    </rPh>
    <phoneticPr fontId="7"/>
  </si>
  <si>
    <t>氏名</t>
    <rPh sb="0" eb="2">
      <t>シメイ</t>
    </rPh>
    <phoneticPr fontId="7"/>
  </si>
  <si>
    <t>事業所の名称</t>
    <rPh sb="0" eb="3">
      <t>ジギョウショ</t>
    </rPh>
    <rPh sb="4" eb="6">
      <t>メイショウ</t>
    </rPh>
    <phoneticPr fontId="7"/>
  </si>
  <si>
    <t>生年月日</t>
    <rPh sb="0" eb="2">
      <t>セイネン</t>
    </rPh>
    <rPh sb="2" eb="4">
      <t>ガッピ</t>
    </rPh>
    <phoneticPr fontId="7"/>
  </si>
  <si>
    <t>　　年　　月　　日</t>
    <rPh sb="2" eb="3">
      <t>ネン</t>
    </rPh>
    <rPh sb="5" eb="6">
      <t>ガツ</t>
    </rPh>
    <rPh sb="8" eb="9">
      <t>ヒ</t>
    </rPh>
    <phoneticPr fontId="7"/>
  </si>
  <si>
    <t>新規実施予定事業関係市町村との協議について</t>
    <phoneticPr fontId="6"/>
  </si>
  <si>
    <t>協議会等への報告・協議会からの評価等に関する措置の概要</t>
    <rPh sb="0" eb="3">
      <t>キョウギカイ</t>
    </rPh>
    <rPh sb="3" eb="4">
      <t>トウ</t>
    </rPh>
    <rPh sb="6" eb="8">
      <t>ホウコク</t>
    </rPh>
    <rPh sb="9" eb="12">
      <t>キョウギカイ</t>
    </rPh>
    <rPh sb="15" eb="17">
      <t>ヒョウカ</t>
    </rPh>
    <rPh sb="17" eb="18">
      <t>トウ</t>
    </rPh>
    <rPh sb="19" eb="20">
      <t>カン</t>
    </rPh>
    <rPh sb="22" eb="24">
      <t>ソチ</t>
    </rPh>
    <rPh sb="25" eb="27">
      <t>ガイヨウ</t>
    </rPh>
    <phoneticPr fontId="7"/>
  </si>
  <si>
    <t>管理者名</t>
    <rPh sb="0" eb="3">
      <t>カンリシャ</t>
    </rPh>
    <rPh sb="3" eb="4">
      <t>メイ</t>
    </rPh>
    <phoneticPr fontId="7"/>
  </si>
  <si>
    <t>措　置　の　概　要</t>
    <rPh sb="0" eb="1">
      <t>ソ</t>
    </rPh>
    <rPh sb="2" eb="3">
      <t>チ</t>
    </rPh>
    <rPh sb="6" eb="7">
      <t>オオムネ</t>
    </rPh>
    <rPh sb="8" eb="9">
      <t>ヨウ</t>
    </rPh>
    <phoneticPr fontId="7"/>
  </si>
  <si>
    <t>２　報告する又は評価を受ける協議会等の名称</t>
    <rPh sb="2" eb="4">
      <t>ホウコク</t>
    </rPh>
    <rPh sb="6" eb="7">
      <t>マタ</t>
    </rPh>
    <rPh sb="8" eb="10">
      <t>ヒョウカ</t>
    </rPh>
    <rPh sb="11" eb="12">
      <t>ウ</t>
    </rPh>
    <rPh sb="14" eb="17">
      <t>キョウギカイ</t>
    </rPh>
    <rPh sb="17" eb="18">
      <t>トウ</t>
    </rPh>
    <rPh sb="19" eb="21">
      <t>メイショウ</t>
    </rPh>
    <phoneticPr fontId="7"/>
  </si>
  <si>
    <t>３ 定期報告・評価の時期（年1 回以上）</t>
  </si>
  <si>
    <t>４ 協議会等から必要な要望、助言等を聴く機会の具体的な内容</t>
    <phoneticPr fontId="7"/>
  </si>
  <si>
    <t>５ その他参考事項</t>
    <phoneticPr fontId="7"/>
  </si>
  <si>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7"/>
  </si>
  <si>
    <t>　　に記載してください。</t>
    <rPh sb="3" eb="5">
      <t>キサイ</t>
    </rPh>
    <phoneticPr fontId="7"/>
  </si>
  <si>
    <t>（添付様式１）</t>
    <rPh sb="1" eb="3">
      <t>テンプ</t>
    </rPh>
    <rPh sb="3" eb="5">
      <t>ヨウシキ</t>
    </rPh>
    <phoneticPr fontId="7"/>
  </si>
  <si>
    <t>平面図</t>
    <rPh sb="0" eb="3">
      <t>ヘイメンズ</t>
    </rPh>
    <phoneticPr fontId="7"/>
  </si>
  <si>
    <t>備考１　各室の用途及び面積を記載してください。</t>
    <rPh sb="0" eb="2">
      <t>ビコウ</t>
    </rPh>
    <rPh sb="4" eb="6">
      <t>カクシツ</t>
    </rPh>
    <rPh sb="7" eb="9">
      <t>ヨウト</t>
    </rPh>
    <rPh sb="9" eb="10">
      <t>オヨ</t>
    </rPh>
    <rPh sb="11" eb="13">
      <t>メンセキ</t>
    </rPh>
    <rPh sb="14" eb="16">
      <t>キサイ</t>
    </rPh>
    <phoneticPr fontId="7"/>
  </si>
  <si>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7"/>
  </si>
  <si>
    <t>（添付様式２）</t>
    <rPh sb="1" eb="3">
      <t>テンプ</t>
    </rPh>
    <rPh sb="3" eb="5">
      <t>ヨウシキ</t>
    </rPh>
    <phoneticPr fontId="7"/>
  </si>
  <si>
    <t>設備･備品等一覧表</t>
  </si>
  <si>
    <t>サービス種類（　　　　　　　　　　　　　　　　　　　　　　）</t>
    <phoneticPr fontId="7"/>
  </si>
  <si>
    <t>事業所名（　　　　　　　　　　　　　　　　 　　 　　　）</t>
    <rPh sb="0" eb="3">
      <t>ジギョウショ</t>
    </rPh>
    <rPh sb="3" eb="4">
      <t>メイ</t>
    </rPh>
    <phoneticPr fontId="7"/>
  </si>
  <si>
    <t>設備の概要</t>
    <phoneticPr fontId="7"/>
  </si>
  <si>
    <t>設備基準上適合すべき項目等についての状況</t>
    <rPh sb="12" eb="13">
      <t>トウ</t>
    </rPh>
    <phoneticPr fontId="7"/>
  </si>
  <si>
    <t>適合の可否</t>
    <rPh sb="0" eb="2">
      <t>テキゴウ</t>
    </rPh>
    <rPh sb="3" eb="5">
      <t>カヒ</t>
    </rPh>
    <phoneticPr fontId="7"/>
  </si>
  <si>
    <t>サービス提供上配慮すべき設備の概要</t>
    <rPh sb="4" eb="6">
      <t>テイキョウ</t>
    </rPh>
    <rPh sb="6" eb="7">
      <t>ジョウ</t>
    </rPh>
    <rPh sb="7" eb="9">
      <t>ハイリョ</t>
    </rPh>
    <rPh sb="12" eb="14">
      <t>セツビ</t>
    </rPh>
    <rPh sb="15" eb="17">
      <t>ガイヨウ</t>
    </rPh>
    <phoneticPr fontId="7"/>
  </si>
  <si>
    <t>非常災害設備等</t>
    <rPh sb="0" eb="2">
      <t>ヒジョウ</t>
    </rPh>
    <rPh sb="2" eb="4">
      <t>サイガイ</t>
    </rPh>
    <rPh sb="4" eb="6">
      <t>セツビ</t>
    </rPh>
    <rPh sb="6" eb="7">
      <t>トウ</t>
    </rPh>
    <phoneticPr fontId="7"/>
  </si>
  <si>
    <t>室名</t>
    <rPh sb="0" eb="1">
      <t>シツ</t>
    </rPh>
    <rPh sb="1" eb="2">
      <t>メイ</t>
    </rPh>
    <phoneticPr fontId="7"/>
  </si>
  <si>
    <t>備品の品目及び数量</t>
    <rPh sb="0" eb="2">
      <t>ビヒン</t>
    </rPh>
    <rPh sb="3" eb="5">
      <t>ヒンモク</t>
    </rPh>
    <rPh sb="5" eb="6">
      <t>オヨ</t>
    </rPh>
    <rPh sb="7" eb="9">
      <t>スウリョウ</t>
    </rPh>
    <phoneticPr fontId="7"/>
  </si>
  <si>
    <t>備考１　申請するサービス種類に関して、基準省令で定められた設備基準上適合すべき項目のうち、</t>
    <phoneticPr fontId="7"/>
  </si>
  <si>
    <t xml:space="preserve">    　「居室面積等一覧表｣に記載した項目以外の事項について記載してください。</t>
    <rPh sb="6" eb="8">
      <t>キョシツ</t>
    </rPh>
    <rPh sb="8" eb="10">
      <t>メンセキ</t>
    </rPh>
    <rPh sb="10" eb="11">
      <t>トウ</t>
    </rPh>
    <phoneticPr fontId="7"/>
  </si>
  <si>
    <t>　　 ２ 必要に応じて写真等を添付し、その旨を合わせて記載してください。</t>
  </si>
  <si>
    <t>　　 ３ ｢適合の可否｣欄には、何も記載しないでください。</t>
  </si>
  <si>
    <t>　　</t>
  </si>
  <si>
    <t>（添付様式2-2）居室面積一覧表</t>
    <rPh sb="1" eb="3">
      <t>テンプ</t>
    </rPh>
    <rPh sb="3" eb="5">
      <t>ヨウシキ</t>
    </rPh>
    <phoneticPr fontId="7"/>
  </si>
  <si>
    <t>　　　　　　　　　　　　　　　　　　　　　　　　サービス種類（→いずれかに○を記入する。）　　（　　施設入所支援　、　宿泊型自立訓練　　　　）</t>
    <rPh sb="39" eb="41">
      <t>キニュウ</t>
    </rPh>
    <rPh sb="50" eb="52">
      <t>シセツ</t>
    </rPh>
    <rPh sb="52" eb="54">
      <t>ニュウショ</t>
    </rPh>
    <rPh sb="54" eb="56">
      <t>シエン</t>
    </rPh>
    <rPh sb="59" eb="62">
      <t>シュクハクガタ</t>
    </rPh>
    <rPh sb="62" eb="64">
      <t>ジリツ</t>
    </rPh>
    <rPh sb="64" eb="66">
      <t>クンレン</t>
    </rPh>
    <phoneticPr fontId="7"/>
  </si>
  <si>
    <t>設置階</t>
    <phoneticPr fontId="7"/>
  </si>
  <si>
    <t>（　　　）階</t>
  </si>
  <si>
    <t>合　　　計</t>
  </si>
  <si>
    <r>
      <t xml:space="preserve"> </t>
    </r>
    <r>
      <rPr>
        <sz val="10"/>
        <rFont val="ｺﾞｼｯｸ"/>
        <family val="3"/>
        <charset val="128"/>
      </rPr>
      <t>部屋の種類</t>
    </r>
  </si>
  <si>
    <t>(居室）</t>
    <rPh sb="1" eb="3">
      <t>キョシツ</t>
    </rPh>
    <phoneticPr fontId="7"/>
  </si>
  <si>
    <t>一室面積</t>
    <rPh sb="0" eb="2">
      <t>イッシツ</t>
    </rPh>
    <rPh sb="2" eb="4">
      <t>メンセキ</t>
    </rPh>
    <phoneticPr fontId="7"/>
  </si>
  <si>
    <t>一室定員</t>
    <rPh sb="0" eb="2">
      <t>イッシツ</t>
    </rPh>
    <rPh sb="2" eb="4">
      <t>テイイン</t>
    </rPh>
    <phoneticPr fontId="7"/>
  </si>
  <si>
    <r>
      <t xml:space="preserve"> </t>
    </r>
    <r>
      <rPr>
        <sz val="10"/>
        <rFont val="ｺﾞｼｯｸ"/>
        <family val="3"/>
        <charset val="128"/>
      </rPr>
      <t>室数</t>
    </r>
  </si>
  <si>
    <t>面積合計</t>
    <rPh sb="2" eb="4">
      <t>ゴウケイ</t>
    </rPh>
    <phoneticPr fontId="7"/>
  </si>
  <si>
    <r>
      <t xml:space="preserve"> </t>
    </r>
    <r>
      <rPr>
        <sz val="10"/>
        <rFont val="ｺﾞｼｯｸ"/>
        <family val="3"/>
        <charset val="128"/>
      </rPr>
      <t>備考</t>
    </r>
    <phoneticPr fontId="7"/>
  </si>
  <si>
    <t>（　）</t>
    <phoneticPr fontId="7"/>
  </si>
  <si>
    <t>共用する施設又は事業所名</t>
    <rPh sb="0" eb="2">
      <t>キョウヨウ</t>
    </rPh>
    <rPh sb="4" eb="6">
      <t>シセツ</t>
    </rPh>
    <rPh sb="6" eb="7">
      <t>マタ</t>
    </rPh>
    <rPh sb="8" eb="10">
      <t>ジギョウ</t>
    </rPh>
    <rPh sb="10" eb="11">
      <t>ショ</t>
    </rPh>
    <rPh sb="11" eb="12">
      <t>メイ</t>
    </rPh>
    <phoneticPr fontId="7"/>
  </si>
  <si>
    <t>備考１ 　施設入所支援又は宿泊型自立訓練を行う場合に記入すること。</t>
    <rPh sb="5" eb="7">
      <t>シセツ</t>
    </rPh>
    <rPh sb="7" eb="9">
      <t>ニュウショ</t>
    </rPh>
    <rPh sb="9" eb="11">
      <t>シエン</t>
    </rPh>
    <rPh sb="11" eb="12">
      <t>マタ</t>
    </rPh>
    <rPh sb="13" eb="16">
      <t>シュクハクガタ</t>
    </rPh>
    <rPh sb="16" eb="18">
      <t>ジリツ</t>
    </rPh>
    <rPh sb="18" eb="20">
      <t>クンレン</t>
    </rPh>
    <rPh sb="21" eb="22">
      <t>オコナ</t>
    </rPh>
    <rPh sb="23" eb="25">
      <t>バアイ</t>
    </rPh>
    <phoneticPr fontId="7"/>
  </si>
  <si>
    <r>
      <t>　　　２</t>
    </r>
    <r>
      <rPr>
        <sz val="8"/>
        <rFont val="ｺﾞｼｯｸ"/>
        <family val="3"/>
        <charset val="128"/>
      </rPr>
      <t xml:space="preserve"> </t>
    </r>
    <r>
      <rPr>
        <sz val="8"/>
        <rFont val="ＭＳ Ｐ明朝"/>
        <family val="1"/>
        <charset val="128"/>
      </rPr>
      <t>　設備基準に定められた部屋について、設置階ごとに記入すること。</t>
    </r>
    <phoneticPr fontId="7"/>
  </si>
  <si>
    <r>
      <t>　　　３　</t>
    </r>
    <r>
      <rPr>
        <sz val="8"/>
        <rFont val="ＭＳ 明朝"/>
        <family val="1"/>
        <charset val="128"/>
      </rPr>
      <t xml:space="preserve"> </t>
    </r>
    <r>
      <rPr>
        <sz val="8"/>
        <rFont val="ＭＳ Ｐ明朝"/>
        <family val="1"/>
        <charset val="128"/>
      </rPr>
      <t>居室については、一室の定員ごとに分けて記入すること。また、同じ定員でも面積が異なる部屋がある場合は、さらにそれぞれの部屋ごとに分けて記入すること。</t>
    </r>
    <phoneticPr fontId="7"/>
  </si>
  <si>
    <r>
      <t>　　　４</t>
    </r>
    <r>
      <rPr>
        <sz val="8"/>
        <rFont val="ＭＳ 明朝"/>
        <family val="1"/>
        <charset val="128"/>
      </rPr>
      <t xml:space="preserve"> </t>
    </r>
    <r>
      <rPr>
        <sz val="8"/>
        <rFont val="ＭＳ Ｐ明朝"/>
        <family val="1"/>
        <charset val="128"/>
      </rPr>
      <t>　「一人当たり面積」の算出が必要な設備は、面積欄の括弧内に記入すること。（算出にあたって小数点第２位を切り捨てること。）</t>
    </r>
    <phoneticPr fontId="7"/>
  </si>
  <si>
    <r>
      <t>　　　５　</t>
    </r>
    <r>
      <rPr>
        <sz val="8"/>
        <rFont val="ＭＳ 明朝"/>
        <family val="1"/>
        <charset val="128"/>
      </rPr>
      <t xml:space="preserve"> </t>
    </r>
    <r>
      <rPr>
        <sz val="8"/>
        <rFont val="ＭＳ Ｐ明朝"/>
        <family val="1"/>
        <charset val="128"/>
      </rPr>
      <t>部屋の種類ごとにまとめて、合計の室数及び面積を記入すること。</t>
    </r>
    <phoneticPr fontId="7"/>
  </si>
  <si>
    <r>
      <t>　　　６　</t>
    </r>
    <r>
      <rPr>
        <sz val="8"/>
        <rFont val="ＭＳ 明朝"/>
        <family val="1"/>
        <charset val="128"/>
      </rPr>
      <t xml:space="preserve"> </t>
    </r>
    <r>
      <rPr>
        <sz val="8"/>
        <rFont val="ＭＳ Ｐ明朝"/>
        <family val="1"/>
        <charset val="128"/>
      </rPr>
      <t>他の施設又は事業所と共用している場合は、「備考」欄に「共用」と記入し、「共用する施設又は事業所名」欄に正式名称を記入し、共用先の当該部分を記入の上、平面図を添付すること。</t>
    </r>
    <rPh sb="75" eb="77">
      <t>キニュウ</t>
    </rPh>
    <rPh sb="78" eb="79">
      <t>ウエ</t>
    </rPh>
    <rPh sb="80" eb="83">
      <t>ヘイメンズ</t>
    </rPh>
    <phoneticPr fontId="7"/>
  </si>
  <si>
    <r>
      <t>　　　７</t>
    </r>
    <r>
      <rPr>
        <sz val="8"/>
        <rFont val="ＭＳ 明朝"/>
        <family val="1"/>
        <charset val="128"/>
      </rPr>
      <t xml:space="preserve"> </t>
    </r>
    <r>
      <rPr>
        <sz val="8"/>
        <rFont val="ＭＳ Ｐ明朝"/>
        <family val="1"/>
        <charset val="128"/>
      </rPr>
      <t>　同一の事業所又は施設の他の部屋と兼用している場合は、「備考」欄に「○○室と兼用」と記入すること。</t>
    </r>
    <phoneticPr fontId="7"/>
  </si>
  <si>
    <r>
      <t>　　　８　</t>
    </r>
    <r>
      <rPr>
        <sz val="8"/>
        <rFont val="ＭＳ 明朝"/>
        <family val="1"/>
        <charset val="128"/>
      </rPr>
      <t xml:space="preserve"> </t>
    </r>
    <r>
      <rPr>
        <sz val="8"/>
        <rFont val="ＭＳ Ｐ明朝"/>
        <family val="1"/>
        <charset val="128"/>
      </rPr>
      <t>記載事項が様式の欄を越える場合は、複数枚に分けて記入し、まとめて提出してください。</t>
    </r>
    <phoneticPr fontId="7"/>
  </si>
  <si>
    <t>（添付様式３）</t>
    <rPh sb="1" eb="3">
      <t>テンプ</t>
    </rPh>
    <rPh sb="3" eb="5">
      <t>ヨウシキ</t>
    </rPh>
    <phoneticPr fontId="7"/>
  </si>
  <si>
    <t>（　　　　　　　　　　　　）　経　歴　書</t>
    <rPh sb="15" eb="16">
      <t>キョウ</t>
    </rPh>
    <rPh sb="17" eb="18">
      <t>レキ</t>
    </rPh>
    <rPh sb="19" eb="20">
      <t>ショ</t>
    </rPh>
    <phoneticPr fontId="7"/>
  </si>
  <si>
    <t>フリガナ</t>
    <phoneticPr fontId="7"/>
  </si>
  <si>
    <t>（郵便番号　　　－　　　）</t>
    <rPh sb="1" eb="3">
      <t>ユウビン</t>
    </rPh>
    <rPh sb="3" eb="5">
      <t>バンゴウ</t>
    </rPh>
    <phoneticPr fontId="7"/>
  </si>
  <si>
    <t>主な職歴等</t>
    <rPh sb="0" eb="1">
      <t>オモ</t>
    </rPh>
    <rPh sb="2" eb="4">
      <t>ショクレキ</t>
    </rPh>
    <rPh sb="4" eb="5">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</si>
  <si>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</si>
  <si>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</si>
  <si>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職務内容</t>
    <rPh sb="0" eb="2">
      <t>ショクム</t>
    </rPh>
    <rPh sb="2" eb="4">
      <t>ナイヨウ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</si>
  <si>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</si>
  <si>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</si>
  <si>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</si>
  <si>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</si>
  <si>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備考１　（　　　　）には、「管理者」、「サービス提供責任者」、「サービス管理責任者」又は</t>
    <rPh sb="0" eb="2">
      <t>ビコウ</t>
    </rPh>
    <rPh sb="14" eb="17">
      <t>カンリシャ</t>
    </rPh>
    <rPh sb="24" eb="26">
      <t>テイキョウ</t>
    </rPh>
    <rPh sb="26" eb="29">
      <t>セキニンシャ</t>
    </rPh>
    <rPh sb="36" eb="38">
      <t>カンリ</t>
    </rPh>
    <rPh sb="38" eb="41">
      <t>セキニンシャ</t>
    </rPh>
    <rPh sb="42" eb="43">
      <t>マタ</t>
    </rPh>
    <phoneticPr fontId="7"/>
  </si>
  <si>
    <t>　　　「相談支援専門員」と記載してください。</t>
    <phoneticPr fontId="7"/>
  </si>
  <si>
    <t>　　２　住所・電話番号は、自宅のものを記載してください。</t>
    <rPh sb="4" eb="6">
      <t>ジュウショ</t>
    </rPh>
    <rPh sb="7" eb="9">
      <t>デンワ</t>
    </rPh>
    <rPh sb="9" eb="11">
      <t>バンゴウ</t>
    </rPh>
    <rPh sb="13" eb="15">
      <t>ジタク</t>
    </rPh>
    <rPh sb="19" eb="21">
      <t>キサイ</t>
    </rPh>
    <phoneticPr fontId="7"/>
  </si>
  <si>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7"/>
  </si>
  <si>
    <t>　　　記載してください。</t>
    <phoneticPr fontId="7"/>
  </si>
  <si>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7"/>
  </si>
  <si>
    <t>　※具体的な対応方針</t>
    <rPh sb="2" eb="5">
      <t>グタイテキ</t>
    </rPh>
    <rPh sb="6" eb="8">
      <t>タイオウ</t>
    </rPh>
    <rPh sb="8" eb="10">
      <t>ホウシン</t>
    </rPh>
    <phoneticPr fontId="7"/>
  </si>
  <si>
    <t>３　その他参考事項</t>
    <rPh sb="4" eb="5">
      <t>タ</t>
    </rPh>
    <rPh sb="5" eb="7">
      <t>サンコウ</t>
    </rPh>
    <rPh sb="7" eb="9">
      <t>ジコウ</t>
    </rPh>
    <phoneticPr fontId="7"/>
  </si>
  <si>
    <t>サービス種類</t>
    <rPh sb="4" eb="6">
      <t>シュルイ</t>
    </rPh>
    <phoneticPr fontId="7"/>
  </si>
  <si>
    <t>定員</t>
    <rPh sb="0" eb="2">
      <t>テイイン</t>
    </rPh>
    <phoneticPr fontId="7"/>
  </si>
  <si>
    <t>合計</t>
    <rPh sb="0" eb="2">
      <t>ゴウケイ</t>
    </rPh>
    <phoneticPr fontId="7"/>
  </si>
  <si>
    <t>日</t>
    <rPh sb="0" eb="1">
      <t>ニチ</t>
    </rPh>
    <phoneticPr fontId="7"/>
  </si>
  <si>
    <t>２　主たる対象者を１のとおり特定する理由</t>
    <rPh sb="2" eb="3">
      <t>シュ</t>
    </rPh>
    <rPh sb="5" eb="7">
      <t>タイショウ</t>
    </rPh>
    <rPh sb="7" eb="8">
      <t>シャ</t>
    </rPh>
    <rPh sb="14" eb="16">
      <t>トクテイ</t>
    </rPh>
    <rPh sb="18" eb="20">
      <t>リユウ</t>
    </rPh>
    <phoneticPr fontId="7"/>
  </si>
  <si>
    <t>３　今後における主たる対象者の拡充の予定</t>
    <rPh sb="2" eb="4">
      <t>コンゴ</t>
    </rPh>
    <rPh sb="8" eb="9">
      <t>シュ</t>
    </rPh>
    <rPh sb="11" eb="14">
      <t>タイショウシャ</t>
    </rPh>
    <rPh sb="15" eb="17">
      <t>カクジュウ</t>
    </rPh>
    <rPh sb="18" eb="20">
      <t>ヨテイ</t>
    </rPh>
    <phoneticPr fontId="7"/>
  </si>
  <si>
    <t>所在地</t>
    <rPh sb="0" eb="3">
      <t>ショザイチ</t>
    </rPh>
    <phoneticPr fontId="7"/>
  </si>
  <si>
    <t>氏　名</t>
    <rPh sb="0" eb="1">
      <t>シ</t>
    </rPh>
    <rPh sb="2" eb="3">
      <t>メイ</t>
    </rPh>
    <phoneticPr fontId="7"/>
  </si>
  <si>
    <t>印</t>
    <rPh sb="0" eb="1">
      <t>イン</t>
    </rPh>
    <phoneticPr fontId="7"/>
  </si>
  <si>
    <t>（添付様式８）</t>
    <rPh sb="1" eb="3">
      <t>テンプ</t>
    </rPh>
    <rPh sb="3" eb="5">
      <t>ヨウシキ</t>
    </rPh>
    <phoneticPr fontId="7"/>
  </si>
  <si>
    <t>実 務 経 験 証 明 書</t>
    <rPh sb="0" eb="1">
      <t>ジツ</t>
    </rPh>
    <rPh sb="2" eb="3">
      <t>ツトム</t>
    </rPh>
    <rPh sb="4" eb="5">
      <t>キョウ</t>
    </rPh>
    <rPh sb="6" eb="7">
      <t>シルシ</t>
    </rPh>
    <rPh sb="8" eb="9">
      <t>アカシ</t>
    </rPh>
    <rPh sb="10" eb="11">
      <t>メイ</t>
    </rPh>
    <rPh sb="12" eb="13">
      <t>ショ</t>
    </rPh>
    <phoneticPr fontId="7"/>
  </si>
  <si>
    <t>番　　　　　号</t>
    <rPh sb="0" eb="1">
      <t>バン</t>
    </rPh>
    <rPh sb="6" eb="7">
      <t>ゴウ</t>
    </rPh>
    <phoneticPr fontId="7"/>
  </si>
  <si>
    <t>様</t>
    <rPh sb="0" eb="1">
      <t>サマ</t>
    </rPh>
    <phoneticPr fontId="7"/>
  </si>
  <si>
    <t>　　　年　　　　月　　　　日</t>
    <rPh sb="3" eb="4">
      <t>ネン</t>
    </rPh>
    <rPh sb="8" eb="9">
      <t>ガツ</t>
    </rPh>
    <rPh sb="13" eb="14">
      <t>ニチ</t>
    </rPh>
    <phoneticPr fontId="7"/>
  </si>
  <si>
    <t>施設又は事業所所在地及び名称</t>
    <rPh sb="0" eb="2">
      <t>シセツ</t>
    </rPh>
    <rPh sb="2" eb="3">
      <t>マタ</t>
    </rPh>
    <rPh sb="4" eb="7">
      <t>ジギョウショ</t>
    </rPh>
    <rPh sb="7" eb="10">
      <t>ショザイチ</t>
    </rPh>
    <rPh sb="10" eb="11">
      <t>オヨ</t>
    </rPh>
    <rPh sb="12" eb="14">
      <t>メイショウ</t>
    </rPh>
    <phoneticPr fontId="7"/>
  </si>
  <si>
    <t>代表者氏名</t>
    <rPh sb="0" eb="3">
      <t>ダイヒョウシャ</t>
    </rPh>
    <rPh sb="3" eb="5">
      <t>シメイ</t>
    </rPh>
    <phoneticPr fontId="7"/>
  </si>
  <si>
    <t>（役職・氏名）</t>
    <rPh sb="1" eb="3">
      <t>ヤクショク</t>
    </rPh>
    <rPh sb="4" eb="6">
      <t>シメイ</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</si>
  <si>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</si>
  <si>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フリガナ</t>
    <phoneticPr fontId="7"/>
  </si>
  <si>
    <t>（生年月日　　年　　月　　日）</t>
    <rPh sb="1" eb="3">
      <t>セイネン</t>
    </rPh>
    <rPh sb="3" eb="5">
      <t>ガッピ</t>
    </rPh>
    <rPh sb="7" eb="8">
      <t>ネン</t>
    </rPh>
    <rPh sb="10" eb="11">
      <t>ガツ</t>
    </rPh>
    <rPh sb="13" eb="14">
      <t>ニチ</t>
    </rPh>
    <phoneticPr fontId="7"/>
  </si>
  <si>
    <t>氏　　名</t>
    <rPh sb="0" eb="1">
      <t>シ</t>
    </rPh>
    <rPh sb="3" eb="4">
      <t>メイ</t>
    </rPh>
    <phoneticPr fontId="7"/>
  </si>
  <si>
    <t>現　住　所</t>
    <rPh sb="0" eb="1">
      <t>ウツツ</t>
    </rPh>
    <rPh sb="2" eb="3">
      <t>ジュウ</t>
    </rPh>
    <rPh sb="4" eb="5">
      <t>ショ</t>
    </rPh>
    <phoneticPr fontId="7"/>
  </si>
  <si>
    <t>〒</t>
    <phoneticPr fontId="7"/>
  </si>
  <si>
    <t>施設又は事業所名</t>
    <rPh sb="0" eb="2">
      <t>シセツ</t>
    </rPh>
    <rPh sb="2" eb="3">
      <t>マタ</t>
    </rPh>
    <rPh sb="4" eb="6">
      <t>ジギョウ</t>
    </rPh>
    <rPh sb="6" eb="7">
      <t>ショ</t>
    </rPh>
    <rPh sb="7" eb="8">
      <t>メイ</t>
    </rPh>
    <phoneticPr fontId="7"/>
  </si>
  <si>
    <t>施設・事業所の種別（　　　　　　　　　　　　　　　　　　　　　）</t>
    <rPh sb="0" eb="2">
      <t>シセツ</t>
    </rPh>
    <rPh sb="3" eb="6">
      <t>ジギョウショ</t>
    </rPh>
    <rPh sb="7" eb="9">
      <t>シュベツ</t>
    </rPh>
    <phoneticPr fontId="7"/>
  </si>
  <si>
    <t>業　務　期　間</t>
    <rPh sb="0" eb="1">
      <t>ギョウ</t>
    </rPh>
    <rPh sb="2" eb="3">
      <t>ツトム</t>
    </rPh>
    <rPh sb="4" eb="5">
      <t>キ</t>
    </rPh>
    <rPh sb="6" eb="7">
      <t>アイダ</t>
    </rPh>
    <phoneticPr fontId="7"/>
  </si>
  <si>
    <t>①</t>
    <phoneticPr fontId="7"/>
  </si>
  <si>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7"/>
  </si>
  <si>
    <t>②</t>
    <phoneticPr fontId="7"/>
  </si>
  <si>
    <t>上記算定開始日から算定終了日までの日数</t>
    <rPh sb="0" eb="2">
      <t>ジョウキ</t>
    </rPh>
    <rPh sb="2" eb="4">
      <t>サンテイ</t>
    </rPh>
    <rPh sb="4" eb="6">
      <t>カイシ</t>
    </rPh>
    <rPh sb="6" eb="7">
      <t>ヒ</t>
    </rPh>
    <rPh sb="9" eb="11">
      <t>サンテイ</t>
    </rPh>
    <rPh sb="11" eb="13">
      <t>シュウリョウ</t>
    </rPh>
    <rPh sb="13" eb="14">
      <t>ヒ</t>
    </rPh>
    <rPh sb="17" eb="19">
      <t>ニッスウ</t>
    </rPh>
    <phoneticPr fontId="7"/>
  </si>
  <si>
    <t>③</t>
    <phoneticPr fontId="7"/>
  </si>
  <si>
    <t>　うち、介護等の要援護者に対する直接的な支援業務に従事した日数</t>
    <rPh sb="4" eb="6">
      <t>カイゴ</t>
    </rPh>
    <rPh sb="6" eb="7">
      <t>トウ</t>
    </rPh>
    <rPh sb="8" eb="9">
      <t>ヨウ</t>
    </rPh>
    <rPh sb="9" eb="12">
      <t>エンゴシャ</t>
    </rPh>
    <rPh sb="13" eb="14">
      <t>タイ</t>
    </rPh>
    <rPh sb="16" eb="19">
      <t>チョクセツテキ</t>
    </rPh>
    <rPh sb="20" eb="22">
      <t>シエン</t>
    </rPh>
    <rPh sb="22" eb="24">
      <t>ギョウム</t>
    </rPh>
    <rPh sb="25" eb="27">
      <t>ジュウジ</t>
    </rPh>
    <rPh sb="29" eb="31">
      <t>ニッスウ</t>
    </rPh>
    <phoneticPr fontId="7"/>
  </si>
  <si>
    <t>業　務　内　容</t>
    <rPh sb="0" eb="1">
      <t>ギョウ</t>
    </rPh>
    <rPh sb="2" eb="3">
      <t>ツトム</t>
    </rPh>
    <rPh sb="4" eb="5">
      <t>ナイ</t>
    </rPh>
    <rPh sb="6" eb="7">
      <t>カタチ</t>
    </rPh>
    <phoneticPr fontId="7"/>
  </si>
  <si>
    <t>職名（　　　　　　　　　　　　　　　）</t>
    <rPh sb="0" eb="2">
      <t>ショクメイ</t>
    </rPh>
    <phoneticPr fontId="7"/>
  </si>
  <si>
    <t>（注）</t>
    <rPh sb="1" eb="2">
      <t>チュウ</t>
    </rPh>
    <phoneticPr fontId="7"/>
  </si>
  <si>
    <t>１．</t>
    <phoneticPr fontId="7"/>
  </si>
  <si>
    <t>施設又は事業所名欄には、知的障がい者更生施設等の種別も記入すること。</t>
    <rPh sb="0" eb="2">
      <t>シセツ</t>
    </rPh>
    <rPh sb="2" eb="3">
      <t>マタ</t>
    </rPh>
    <rPh sb="4" eb="7">
      <t>ジギョウショ</t>
    </rPh>
    <rPh sb="7" eb="8">
      <t>メイ</t>
    </rPh>
    <rPh sb="8" eb="9">
      <t>ラン</t>
    </rPh>
    <rPh sb="12" eb="14">
      <t>チテキ</t>
    </rPh>
    <rPh sb="14" eb="15">
      <t>ショウ</t>
    </rPh>
    <rPh sb="17" eb="18">
      <t>シャ</t>
    </rPh>
    <rPh sb="18" eb="20">
      <t>コウセイ</t>
    </rPh>
    <rPh sb="20" eb="23">
      <t>シセツナド</t>
    </rPh>
    <rPh sb="24" eb="26">
      <t>シュベツ</t>
    </rPh>
    <rPh sb="27" eb="29">
      <t>キニュウ</t>
    </rPh>
    <phoneticPr fontId="7"/>
  </si>
  <si>
    <t>２．</t>
    <phoneticPr fontId="7"/>
  </si>
  <si>
    <t>業務期間欄は、次のとおり記入すること。</t>
    <rPh sb="0" eb="2">
      <t>ギョウム</t>
    </rPh>
    <rPh sb="2" eb="4">
      <t>キカン</t>
    </rPh>
    <rPh sb="4" eb="5">
      <t>ラン</t>
    </rPh>
    <rPh sb="7" eb="8">
      <t>ツギ</t>
    </rPh>
    <rPh sb="12" eb="14">
      <t>キニュウ</t>
    </rPh>
    <phoneticPr fontId="7"/>
  </si>
  <si>
    <t>欄①　在職期間の始期及び終期を記入すること。</t>
    <rPh sb="0" eb="1">
      <t>ラン</t>
    </rPh>
    <rPh sb="3" eb="5">
      <t>ザイショク</t>
    </rPh>
    <rPh sb="5" eb="7">
      <t>キカン</t>
    </rPh>
    <rPh sb="8" eb="10">
      <t>シキ</t>
    </rPh>
    <rPh sb="10" eb="11">
      <t>オヨ</t>
    </rPh>
    <rPh sb="12" eb="14">
      <t>シュウキ</t>
    </rPh>
    <rPh sb="15" eb="17">
      <t>キニュウ</t>
    </rPh>
    <phoneticPr fontId="7"/>
  </si>
  <si>
    <t>　　現在、既に必要とする実務経験期間を満たしている場合は、実務経験証明書作成日まで</t>
    <rPh sb="2" eb="4">
      <t>ゲンザイ</t>
    </rPh>
    <rPh sb="5" eb="6">
      <t>スデ</t>
    </rPh>
    <rPh sb="7" eb="9">
      <t>ヒツヨウ</t>
    </rPh>
    <rPh sb="12" eb="14">
      <t>ジツム</t>
    </rPh>
    <rPh sb="14" eb="16">
      <t>ケイケン</t>
    </rPh>
    <rPh sb="16" eb="18">
      <t>キカン</t>
    </rPh>
    <rPh sb="19" eb="20">
      <t>ミ</t>
    </rPh>
    <rPh sb="25" eb="27">
      <t>バアイ</t>
    </rPh>
    <rPh sb="29" eb="33">
      <t>ジツムケイケン</t>
    </rPh>
    <rPh sb="33" eb="36">
      <t>ショウメイショ</t>
    </rPh>
    <rPh sb="36" eb="39">
      <t>サクセイビ</t>
    </rPh>
    <phoneticPr fontId="7"/>
  </si>
  <si>
    <t>　の期間または、退職した日までの期間を記入してください。</t>
    <rPh sb="2" eb="4">
      <t>キカン</t>
    </rPh>
    <rPh sb="8" eb="10">
      <t>タイショク</t>
    </rPh>
    <rPh sb="12" eb="13">
      <t>ヒ</t>
    </rPh>
    <rPh sb="16" eb="18">
      <t>キカン</t>
    </rPh>
    <rPh sb="19" eb="21">
      <t>キニュウ</t>
    </rPh>
    <phoneticPr fontId="7"/>
  </si>
  <si>
    <t>欄②　在職日数を記入すること。</t>
    <rPh sb="0" eb="1">
      <t>ラン</t>
    </rPh>
    <rPh sb="3" eb="5">
      <t>ザイショク</t>
    </rPh>
    <rPh sb="5" eb="7">
      <t>ニッスウ</t>
    </rPh>
    <rPh sb="8" eb="10">
      <t>キニュウ</t>
    </rPh>
    <phoneticPr fontId="7"/>
  </si>
  <si>
    <t>欄③　別紙の従事日数内訳証明書の日数と突合させること。</t>
    <rPh sb="0" eb="1">
      <t>ラン</t>
    </rPh>
    <rPh sb="3" eb="5">
      <t>ベッシ</t>
    </rPh>
    <rPh sb="6" eb="8">
      <t>ジュウジ</t>
    </rPh>
    <rPh sb="8" eb="10">
      <t>ニッスウ</t>
    </rPh>
    <rPh sb="10" eb="12">
      <t>ウチワケ</t>
    </rPh>
    <rPh sb="12" eb="15">
      <t>ショウメイショ</t>
    </rPh>
    <rPh sb="16" eb="18">
      <t>ニッスウ</t>
    </rPh>
    <rPh sb="19" eb="20">
      <t>トツ</t>
    </rPh>
    <rPh sb="20" eb="21">
      <t>ゴウ</t>
    </rPh>
    <phoneticPr fontId="7"/>
  </si>
  <si>
    <t>　　なお、行動援護のサービス提供責任者及び行動援護従事者については、知的障がい者、精</t>
    <rPh sb="5" eb="7">
      <t>コウドウ</t>
    </rPh>
    <rPh sb="7" eb="9">
      <t>エンゴ</t>
    </rPh>
    <rPh sb="14" eb="16">
      <t>テイキョウ</t>
    </rPh>
    <rPh sb="16" eb="19">
      <t>セキニンシャ</t>
    </rPh>
    <rPh sb="19" eb="20">
      <t>オヨ</t>
    </rPh>
    <rPh sb="21" eb="23">
      <t>コウドウ</t>
    </rPh>
    <rPh sb="23" eb="25">
      <t>エンゴ</t>
    </rPh>
    <rPh sb="25" eb="28">
      <t>ジュウジシャ</t>
    </rPh>
    <rPh sb="34" eb="36">
      <t>チテキ</t>
    </rPh>
    <rPh sb="36" eb="37">
      <t>ショウ</t>
    </rPh>
    <rPh sb="39" eb="40">
      <t>シャ</t>
    </rPh>
    <rPh sb="41" eb="42">
      <t>セイ</t>
    </rPh>
    <phoneticPr fontId="7"/>
  </si>
  <si>
    <t>　神障がい者又は障がい児の直接支援業務に従事した日数を記入すること。</t>
    <rPh sb="1" eb="2">
      <t>カミ</t>
    </rPh>
    <rPh sb="2" eb="3">
      <t>ショウ</t>
    </rPh>
    <rPh sb="5" eb="6">
      <t>シャ</t>
    </rPh>
    <rPh sb="6" eb="7">
      <t>マタ</t>
    </rPh>
    <rPh sb="8" eb="9">
      <t>ショウ</t>
    </rPh>
    <rPh sb="11" eb="12">
      <t>ジ</t>
    </rPh>
    <rPh sb="13" eb="15">
      <t>チョクセツ</t>
    </rPh>
    <rPh sb="15" eb="17">
      <t>シエン</t>
    </rPh>
    <rPh sb="17" eb="19">
      <t>ギョウム</t>
    </rPh>
    <rPh sb="20" eb="22">
      <t>ジュウジ</t>
    </rPh>
    <rPh sb="24" eb="26">
      <t>ニッスウ</t>
    </rPh>
    <rPh sb="27" eb="29">
      <t>キニュウ</t>
    </rPh>
    <phoneticPr fontId="7"/>
  </si>
  <si>
    <t>３．</t>
    <phoneticPr fontId="7"/>
  </si>
  <si>
    <t>業務内容欄は、看護師、生活指導員等の職名を記入し、本来業務について、老人デイサービス事業における○○業務、○○実施要綱の○○事業の○○業務等具体的に記入すること。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ホンライ</t>
    </rPh>
    <rPh sb="27" eb="29">
      <t>ギョウム</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7"/>
  </si>
  <si>
    <t>　また、療養病床の病棟等において介護業務を行った場合は明記し、当該病棟が療養病床として許可等を受けた年月日を記入すること。</t>
    <rPh sb="4" eb="6">
      <t>リョウヨウ</t>
    </rPh>
    <rPh sb="6" eb="8">
      <t>ビョウショウ</t>
    </rPh>
    <rPh sb="9" eb="11">
      <t>ビョウトウ</t>
    </rPh>
    <rPh sb="11" eb="12">
      <t>トウ</t>
    </rPh>
    <rPh sb="16" eb="18">
      <t>カイゴ</t>
    </rPh>
    <rPh sb="18" eb="20">
      <t>ギョウム</t>
    </rPh>
    <rPh sb="21" eb="22">
      <t>オコナ</t>
    </rPh>
    <rPh sb="24" eb="26">
      <t>バアイ</t>
    </rPh>
    <rPh sb="27" eb="29">
      <t>メイキ</t>
    </rPh>
    <rPh sb="31" eb="33">
      <t>トウガイ</t>
    </rPh>
    <rPh sb="33" eb="35">
      <t>ビョウトウ</t>
    </rPh>
    <rPh sb="36" eb="38">
      <t>リョウヨウ</t>
    </rPh>
    <rPh sb="38" eb="40">
      <t>ビョウショウ</t>
    </rPh>
    <rPh sb="43" eb="46">
      <t>キョカトウ</t>
    </rPh>
    <rPh sb="47" eb="48">
      <t>ウ</t>
    </rPh>
    <rPh sb="50" eb="53">
      <t>ネンガッピ</t>
    </rPh>
    <rPh sb="54" eb="56">
      <t>キニュウ</t>
    </rPh>
    <phoneticPr fontId="7"/>
  </si>
  <si>
    <t>４．</t>
    <phoneticPr fontId="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</si>
  <si>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7"/>
  </si>
  <si>
    <t>（添付様式８　別紙）</t>
    <rPh sb="1" eb="3">
      <t>テンプ</t>
    </rPh>
    <rPh sb="3" eb="5">
      <t>ヨウシキ</t>
    </rPh>
    <rPh sb="7" eb="9">
      <t>ベッシ</t>
    </rPh>
    <phoneticPr fontId="43"/>
  </si>
  <si>
    <t>従事日数内訳証明書</t>
    <rPh sb="0" eb="2">
      <t>ジュウジ</t>
    </rPh>
    <rPh sb="2" eb="4">
      <t>ニッスウ</t>
    </rPh>
    <rPh sb="4" eb="6">
      <t>ウチワケ</t>
    </rPh>
    <rPh sb="6" eb="9">
      <t>ショウメイショ</t>
    </rPh>
    <phoneticPr fontId="7"/>
  </si>
  <si>
    <t>　　　年　　　月　　　日</t>
    <rPh sb="3" eb="4">
      <t>ネン</t>
    </rPh>
    <rPh sb="7" eb="8">
      <t>ガツ</t>
    </rPh>
    <rPh sb="11" eb="12">
      <t>ニチ</t>
    </rPh>
    <phoneticPr fontId="7"/>
  </si>
  <si>
    <t>施設又は事業所の
所在地及び名称</t>
    <rPh sb="0" eb="2">
      <t>シセツ</t>
    </rPh>
    <rPh sb="2" eb="3">
      <t>マタ</t>
    </rPh>
    <rPh sb="4" eb="7">
      <t>ジギョウショ</t>
    </rPh>
    <rPh sb="9" eb="12">
      <t>ショザイチ</t>
    </rPh>
    <rPh sb="12" eb="13">
      <t>オヨ</t>
    </rPh>
    <rPh sb="14" eb="16">
      <t>メイショウ</t>
    </rPh>
    <phoneticPr fontId="7"/>
  </si>
  <si>
    <t>代表者氏名（役職・氏名）</t>
    <rPh sb="0" eb="3">
      <t>ダイヒョウシャ</t>
    </rPh>
    <rPh sb="3" eb="5">
      <t>シメイ</t>
    </rPh>
    <rPh sb="6" eb="8">
      <t>ヤクショク</t>
    </rPh>
    <rPh sb="9" eb="11">
      <t>シメイ</t>
    </rPh>
    <phoneticPr fontId="7"/>
  </si>
  <si>
    <t>代表者印</t>
    <rPh sb="0" eb="2">
      <t>ダイヒョウ</t>
    </rPh>
    <rPh sb="2" eb="3">
      <t>モノ</t>
    </rPh>
    <rPh sb="3" eb="4">
      <t>イン</t>
    </rPh>
    <phoneticPr fontId="7"/>
  </si>
  <si>
    <t>（電話番号）</t>
    <rPh sb="1" eb="3">
      <t>デンワ</t>
    </rPh>
    <rPh sb="3" eb="5">
      <t>バンゴウ</t>
    </rPh>
    <phoneticPr fontId="7"/>
  </si>
  <si>
    <t>（氏名）</t>
    <rPh sb="1" eb="3">
      <t>シメイ</t>
    </rPh>
    <phoneticPr fontId="7"/>
  </si>
  <si>
    <t>の介護等の業務に従事した日数を次のとおり証明します。</t>
    <rPh sb="1" eb="3">
      <t>カイゴ</t>
    </rPh>
    <rPh sb="3" eb="4">
      <t>ナド</t>
    </rPh>
    <rPh sb="5" eb="7">
      <t>ギョウム</t>
    </rPh>
    <rPh sb="8" eb="10">
      <t>ジュウジ</t>
    </rPh>
    <rPh sb="12" eb="14">
      <t>ニッスウ</t>
    </rPh>
    <rPh sb="15" eb="16">
      <t>ツギ</t>
    </rPh>
    <rPh sb="20" eb="22">
      <t>ショウメイ</t>
    </rPh>
    <phoneticPr fontId="7"/>
  </si>
  <si>
    <t>（介護等の業務に従事した日のみ○印をつけてください。）</t>
    <rPh sb="1" eb="3">
      <t>カイゴ</t>
    </rPh>
    <rPh sb="3" eb="4">
      <t>ナド</t>
    </rPh>
    <rPh sb="5" eb="7">
      <t>ギョウム</t>
    </rPh>
    <rPh sb="8" eb="10">
      <t>ジュウジ</t>
    </rPh>
    <rPh sb="12" eb="13">
      <t>ニチ</t>
    </rPh>
    <rPh sb="16" eb="17">
      <t>シルシ</t>
    </rPh>
    <phoneticPr fontId="7"/>
  </si>
  <si>
    <t>計</t>
    <rPh sb="0" eb="1">
      <t>ケイ</t>
    </rPh>
    <phoneticPr fontId="7"/>
  </si>
  <si>
    <t>年　　月</t>
    <rPh sb="0" eb="1">
      <t>ネン</t>
    </rPh>
    <rPh sb="3" eb="4">
      <t>ガツ</t>
    </rPh>
    <phoneticPr fontId="7"/>
  </si>
  <si>
    <t>（注）</t>
    <rPh sb="1" eb="2">
      <t>チュウ</t>
    </rPh>
    <phoneticPr fontId="43"/>
  </si>
  <si>
    <t>行動援護のサービス提供責任者及び行動援護従事者については、知的障害者、精神障害者又は障害児の直接支援業務に従事した日数を記入すること。</t>
    <rPh sb="0" eb="2">
      <t>コウドウ</t>
    </rPh>
    <rPh sb="2" eb="4">
      <t>エンゴ</t>
    </rPh>
    <rPh sb="9" eb="11">
      <t>テイキョウ</t>
    </rPh>
    <rPh sb="11" eb="14">
      <t>セキニンシャ</t>
    </rPh>
    <rPh sb="14" eb="15">
      <t>オヨ</t>
    </rPh>
    <rPh sb="16" eb="18">
      <t>コウドウ</t>
    </rPh>
    <rPh sb="18" eb="20">
      <t>エンゴ</t>
    </rPh>
    <rPh sb="20" eb="23">
      <t>ジュウジシャ</t>
    </rPh>
    <rPh sb="29" eb="31">
      <t>チテキ</t>
    </rPh>
    <rPh sb="31" eb="34">
      <t>ショウガイシャ</t>
    </rPh>
    <rPh sb="35" eb="37">
      <t>セイシン</t>
    </rPh>
    <rPh sb="37" eb="40">
      <t>ショウガイシャ</t>
    </rPh>
    <rPh sb="40" eb="41">
      <t>マタ</t>
    </rPh>
    <rPh sb="42" eb="44">
      <t>ショウガイ</t>
    </rPh>
    <rPh sb="44" eb="45">
      <t>ジ</t>
    </rPh>
    <rPh sb="46" eb="48">
      <t>チョクセツ</t>
    </rPh>
    <rPh sb="48" eb="50">
      <t>シエン</t>
    </rPh>
    <rPh sb="50" eb="52">
      <t>ギョウム</t>
    </rPh>
    <rPh sb="53" eb="55">
      <t>ジュウジ</t>
    </rPh>
    <phoneticPr fontId="43"/>
  </si>
  <si>
    <t>（添付様式９）</t>
    <rPh sb="1" eb="3">
      <t>テンプ</t>
    </rPh>
    <phoneticPr fontId="7"/>
  </si>
  <si>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7"/>
  </si>
  <si>
    <t>　　　　年　　　　月　　　　日</t>
    <rPh sb="4" eb="5">
      <t>ネン</t>
    </rPh>
    <rPh sb="9" eb="10">
      <t>ガツ</t>
    </rPh>
    <rPh sb="14" eb="15">
      <t>ニチ</t>
    </rPh>
    <phoneticPr fontId="7"/>
  </si>
  <si>
    <t>うち業務に従事した日数</t>
    <rPh sb="2" eb="4">
      <t>ギョウム</t>
    </rPh>
    <rPh sb="5" eb="7">
      <t>ジュウジ</t>
    </rPh>
    <rPh sb="9" eb="11">
      <t>ニッスウ</t>
    </rPh>
    <phoneticPr fontId="7"/>
  </si>
  <si>
    <t>①相談支援業務　　・　　②直接支援業務</t>
    <rPh sb="1" eb="3">
      <t>ソウダン</t>
    </rPh>
    <rPh sb="3" eb="5">
      <t>シエン</t>
    </rPh>
    <rPh sb="5" eb="7">
      <t>ギョウム</t>
    </rPh>
    <rPh sb="13" eb="15">
      <t>チョクセツ</t>
    </rPh>
    <rPh sb="15" eb="17">
      <t>シエン</t>
    </rPh>
    <rPh sb="17" eb="19">
      <t>ギョウム</t>
    </rPh>
    <phoneticPr fontId="7"/>
  </si>
  <si>
    <t>※該当する方を○で囲む</t>
    <rPh sb="1" eb="3">
      <t>ガイトウ</t>
    </rPh>
    <rPh sb="5" eb="6">
      <t>ホウ</t>
    </rPh>
    <rPh sb="9" eb="10">
      <t>カコ</t>
    </rPh>
    <phoneticPr fontId="7"/>
  </si>
  <si>
    <t>具体的な職務内容</t>
    <rPh sb="0" eb="2">
      <t>グタイ</t>
    </rPh>
    <rPh sb="2" eb="3">
      <t>テキ</t>
    </rPh>
    <rPh sb="4" eb="6">
      <t>ショクム</t>
    </rPh>
    <rPh sb="6" eb="8">
      <t>ナイヨウ</t>
    </rPh>
    <phoneticPr fontId="7"/>
  </si>
  <si>
    <t>１．</t>
    <phoneticPr fontId="7"/>
  </si>
  <si>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7"/>
  </si>
  <si>
    <t>２．</t>
    <phoneticPr fontId="7"/>
  </si>
  <si>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7"/>
  </si>
  <si>
    <t>３．</t>
    <phoneticPr fontId="7"/>
  </si>
  <si>
    <t>業務内容欄は、生活指導員、看護師等の職名を記入し、本来業務について、知的障害者更生事業における○○業務、○○実施要綱の○○事業の○○業務等具体的に記入すること。</t>
    <rPh sb="0" eb="2">
      <t>ギョウム</t>
    </rPh>
    <rPh sb="2" eb="4">
      <t>ナイヨウ</t>
    </rPh>
    <rPh sb="4" eb="5">
      <t>ラン</t>
    </rPh>
    <rPh sb="13" eb="16">
      <t>カンゴシ</t>
    </rPh>
    <rPh sb="16" eb="17">
      <t>トウ</t>
    </rPh>
    <rPh sb="18" eb="20">
      <t>ショクメイ</t>
    </rPh>
    <rPh sb="21" eb="23">
      <t>キニュウ</t>
    </rPh>
    <rPh sb="25" eb="27">
      <t>ホンライ</t>
    </rPh>
    <rPh sb="27" eb="29">
      <t>ギョウム</t>
    </rPh>
    <rPh sb="34" eb="36">
      <t>チテキ</t>
    </rPh>
    <rPh sb="36" eb="39">
      <t>ショウガイシャ</t>
    </rPh>
    <rPh sb="39" eb="41">
      <t>コウセイ</t>
    </rPh>
    <rPh sb="41" eb="43">
      <t>ジギョウ</t>
    </rPh>
    <rPh sb="49" eb="51">
      <t>ギョウム</t>
    </rPh>
    <rPh sb="54" eb="56">
      <t>ジッシ</t>
    </rPh>
    <rPh sb="56" eb="58">
      <t>ヨウコウ</t>
    </rPh>
    <rPh sb="61" eb="63">
      <t>ジギョウ</t>
    </rPh>
    <rPh sb="66" eb="68">
      <t>ギョウム</t>
    </rPh>
    <rPh sb="68" eb="69">
      <t>ナド</t>
    </rPh>
    <rPh sb="69" eb="72">
      <t>グタイテキ</t>
    </rPh>
    <rPh sb="73" eb="75">
      <t>キニュウ</t>
    </rPh>
    <phoneticPr fontId="7"/>
  </si>
  <si>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7"/>
  </si>
  <si>
    <t>４．</t>
    <phoneticPr fontId="7"/>
  </si>
  <si>
    <t>（添付様式10）</t>
    <rPh sb="1" eb="3">
      <t>テンプ</t>
    </rPh>
    <phoneticPr fontId="7"/>
  </si>
  <si>
    <t>暴力団関係者排除に係る誓約書（法人）</t>
    <phoneticPr fontId="6"/>
  </si>
  <si>
    <t>令和　　年　　月　　日</t>
    <rPh sb="0" eb="2">
      <t>レイワ</t>
    </rPh>
    <phoneticPr fontId="6"/>
  </si>
  <si>
    <t>福岡県知事　様</t>
  </si>
  <si>
    <t>一</t>
    <rPh sb="0" eb="1">
      <t>１</t>
    </rPh>
    <phoneticPr fontId="7"/>
  </si>
  <si>
    <t>　その役員等のうちに、暴力団員又は暴力団員でなくなった日から五年を経過しない者がある法人</t>
    <phoneticPr fontId="7"/>
  </si>
  <si>
    <t>二</t>
    <rPh sb="0" eb="1">
      <t>２</t>
    </rPh>
    <phoneticPr fontId="7"/>
  </si>
  <si>
    <t>　暴力団又は暴力団員がその事業活動を支配する法人</t>
    <phoneticPr fontId="7"/>
  </si>
  <si>
    <t>三</t>
    <rPh sb="0" eb="1">
      <t>３</t>
    </rPh>
    <phoneticPr fontId="7"/>
  </si>
  <si>
    <t>　福岡県暴力団排除条例（平成２１年福岡県条例第５９号）第１５条第２項、第１７条の３、第１９条第２項又は第２０条第２項の規定に違反した法人で、同条例第２３条第１項の規定により、同条例第２２条の勧告に従わなかった旨を公表された日から起算して２年を経過しないもの</t>
    <phoneticPr fontId="7"/>
  </si>
  <si>
    <t>四</t>
    <rPh sb="0" eb="1">
      <t>４</t>
    </rPh>
    <phoneticPr fontId="7"/>
  </si>
  <si>
    <t>　その役員等のうちに、福岡県暴力団排除条例第１５条第２項、第１７条の３、第１９条第２項又は第２０条第２項の規定に違反した者で、同条例第２３条第１項の規定により、同条例第２２条の勧告に従わなかった旨を公表された日から起算して２年を経過しないものがある法人</t>
    <phoneticPr fontId="7"/>
  </si>
  <si>
    <t>五</t>
    <rPh sb="0" eb="1">
      <t>５</t>
    </rPh>
    <phoneticPr fontId="7"/>
  </si>
  <si>
    <t>　福岡県暴力団排除条例第２５条第１項第３号の規定により罰金の刑に処せられた法人で、その刑の執行を終わり、又は執行を受けることがなくなった日から起算して５年を経過しないもの</t>
    <phoneticPr fontId="7"/>
  </si>
  <si>
    <t>六</t>
    <rPh sb="0" eb="1">
      <t>６</t>
    </rPh>
    <phoneticPr fontId="7"/>
  </si>
  <si>
    <t>　その役員等のうちに、福岡県暴力団排除条例第２５条第１項第３号の規定により懲役又は罰金の刑に処せられた者で、その刑の執行を終わり、又は執行を受けることがなくなった日から起算して５年を経過しないものがある法人</t>
    <phoneticPr fontId="7"/>
  </si>
  <si>
    <t>（裏面）</t>
  </si>
  <si>
    <t>役員等名簿</t>
  </si>
  <si>
    <t>申請者（法人）名</t>
    <phoneticPr fontId="7"/>
  </si>
  <si>
    <t>（　）</t>
    <phoneticPr fontId="7"/>
  </si>
  <si>
    <t>（ふりがな）</t>
  </si>
  <si>
    <t>生年月日</t>
  </si>
  <si>
    <t>住所</t>
  </si>
  <si>
    <t>性別</t>
  </si>
  <si>
    <t>押印</t>
  </si>
  <si>
    <t>氏名</t>
  </si>
  <si>
    <t>役職名・呼称</t>
  </si>
  <si>
    <t>ＴＥＬ</t>
  </si>
  <si>
    <t>ＦＡＸ</t>
  </si>
  <si>
    <t>就任年月日</t>
  </si>
  <si>
    <t>男・女</t>
    <phoneticPr fontId="7"/>
  </si>
  <si>
    <t>暴力団関係者排除に係る誓約書（管理者）</t>
    <rPh sb="15" eb="18">
      <t>カンリシャ</t>
    </rPh>
    <phoneticPr fontId="7"/>
  </si>
  <si>
    <t>管理者</t>
    <rPh sb="0" eb="2">
      <t>カンリ</t>
    </rPh>
    <phoneticPr fontId="7"/>
  </si>
  <si>
    <t>住　所</t>
    <rPh sb="0" eb="1">
      <t>ジュウ</t>
    </rPh>
    <rPh sb="2" eb="3">
      <t>ショ</t>
    </rPh>
    <phoneticPr fontId="7"/>
  </si>
  <si>
    <r>
      <rPr>
        <sz val="8"/>
        <color indexed="8"/>
        <rFont val="ＭＳ 明朝"/>
        <family val="1"/>
        <charset val="128"/>
      </rPr>
      <t>ふりがな</t>
    </r>
    <r>
      <rPr>
        <sz val="11"/>
        <color indexed="8"/>
        <rFont val="ＭＳ 明朝"/>
        <family val="1"/>
        <charset val="128"/>
      </rPr>
      <t xml:space="preserve">
氏　名</t>
    </r>
    <phoneticPr fontId="7"/>
  </si>
  <si>
    <t>㊞</t>
    <phoneticPr fontId="7"/>
  </si>
  <si>
    <t>性　別</t>
    <rPh sb="0" eb="1">
      <t>セイ</t>
    </rPh>
    <rPh sb="2" eb="3">
      <t>ベツ</t>
    </rPh>
    <phoneticPr fontId="7"/>
  </si>
  <si>
    <t>（ 　男 ・ 女　 ）</t>
    <rPh sb="3" eb="4">
      <t>オトコ</t>
    </rPh>
    <rPh sb="7" eb="8">
      <t>オンナ</t>
    </rPh>
    <phoneticPr fontId="7"/>
  </si>
  <si>
    <t>　私は、下記に掲げる事項のいずれにも該当しないことを誓約します。
　なお、本誓約書の内容について、福岡県が福岡県警察本部に照会することを承諾します。</t>
    <phoneticPr fontId="7"/>
  </si>
  <si>
    <t>　暴力団員による不当な行為の防止等に関する法律（平成３年法律第７７号。以下「暴力団対策法」という。）第２条第６号に規定する暴力団員（以下単に「暴力団員」という。）又は暴力団員でなくなった日から５年を経過しない者</t>
    <phoneticPr fontId="7"/>
  </si>
  <si>
    <t>管理者　所在地　　　　　　　　　　　　　</t>
  </si>
  <si>
    <t>　暴力団対策法第２条第２号に規定する暴力団（以下単に「暴力団」という。）又は暴力団員がその事業活動を支配する者</t>
    <phoneticPr fontId="7"/>
  </si>
  <si>
    <t>生年月日　　　　　　　　　　　　</t>
  </si>
  <si>
    <t>　福岡県暴力団排除条例（平成２１年福岡県条例第５９号）第１５条第２項、第１７条の３、第１９条第２項又は第２０条第２項の規定に違反した者で、同条例第２３条第１項の規定により、同条例第２２条の勧告に従わなかった旨を公表された日から起算して２年を経過しないもの</t>
    <phoneticPr fontId="7"/>
  </si>
  <si>
    <t>四</t>
    <phoneticPr fontId="7"/>
  </si>
  <si>
    <t>　福岡県暴力団排除条例第２５条第１項第３号の規定により懲役又は罰金の刑に処せられた者で、その刑の執行を終わり、又は執行を受けることがなくなった日から起算して５年を経過しないもの</t>
    <phoneticPr fontId="7"/>
  </si>
  <si>
    <t>（添付様式１１）</t>
    <rPh sb="1" eb="3">
      <t>テンプ</t>
    </rPh>
    <rPh sb="3" eb="5">
      <t>ヨウシキ</t>
    </rPh>
    <phoneticPr fontId="7"/>
  </si>
  <si>
    <t>事業計画書</t>
    <rPh sb="0" eb="2">
      <t>ジギョウ</t>
    </rPh>
    <rPh sb="2" eb="5">
      <t>ケイカクショ</t>
    </rPh>
    <phoneticPr fontId="7"/>
  </si>
  <si>
    <t>事業所名又は施設名</t>
    <rPh sb="0" eb="2">
      <t>ジギョウ</t>
    </rPh>
    <rPh sb="2" eb="3">
      <t>ショ</t>
    </rPh>
    <rPh sb="3" eb="4">
      <t>メイ</t>
    </rPh>
    <rPh sb="4" eb="5">
      <t>マタ</t>
    </rPh>
    <rPh sb="6" eb="8">
      <t>シセツ</t>
    </rPh>
    <rPh sb="8" eb="9">
      <t>メイ</t>
    </rPh>
    <phoneticPr fontId="7"/>
  </si>
  <si>
    <t>サービスの種類</t>
    <rPh sb="5" eb="7">
      <t>シュルイ</t>
    </rPh>
    <phoneticPr fontId="7"/>
  </si>
  <si>
    <t>１．事業の目的</t>
    <rPh sb="2" eb="4">
      <t>ジギョウ</t>
    </rPh>
    <rPh sb="5" eb="7">
      <t>モクテキ</t>
    </rPh>
    <phoneticPr fontId="7"/>
  </si>
  <si>
    <t>２．事業開始日</t>
    <rPh sb="2" eb="4">
      <t>ジギョウ</t>
    </rPh>
    <rPh sb="4" eb="7">
      <t>カイシビ</t>
    </rPh>
    <phoneticPr fontId="7"/>
  </si>
  <si>
    <t>年</t>
    <rPh sb="0" eb="1">
      <t>ネン</t>
    </rPh>
    <phoneticPr fontId="7"/>
  </si>
  <si>
    <t>月</t>
    <rPh sb="0" eb="1">
      <t>ガツ</t>
    </rPh>
    <phoneticPr fontId="7"/>
  </si>
  <si>
    <t>３．年間平均利用者数</t>
    <rPh sb="2" eb="4">
      <t>ネンカン</t>
    </rPh>
    <rPh sb="4" eb="6">
      <t>ヘイキン</t>
    </rPh>
    <rPh sb="6" eb="9">
      <t>リヨウシャ</t>
    </rPh>
    <rPh sb="9" eb="10">
      <t>スウ</t>
    </rPh>
    <phoneticPr fontId="7"/>
  </si>
  <si>
    <t>全体</t>
    <rPh sb="0" eb="2">
      <t>ゼンタイ</t>
    </rPh>
    <phoneticPr fontId="7"/>
  </si>
  <si>
    <t>人</t>
    <rPh sb="0" eb="1">
      <t>ニン</t>
    </rPh>
    <phoneticPr fontId="7"/>
  </si>
  <si>
    <t>居宅介護</t>
    <rPh sb="0" eb="2">
      <t>キョタク</t>
    </rPh>
    <rPh sb="2" eb="4">
      <t>カイゴ</t>
    </rPh>
    <phoneticPr fontId="7"/>
  </si>
  <si>
    <t>・</t>
    <phoneticPr fontId="7"/>
  </si>
  <si>
    <t>重度訪問介護</t>
    <rPh sb="0" eb="2">
      <t>ジュウド</t>
    </rPh>
    <rPh sb="2" eb="4">
      <t>ホウモン</t>
    </rPh>
    <rPh sb="4" eb="6">
      <t>カイゴ</t>
    </rPh>
    <phoneticPr fontId="7"/>
  </si>
  <si>
    <t>４．月別状況一覧表</t>
    <rPh sb="2" eb="4">
      <t>ツキベツ</t>
    </rPh>
    <rPh sb="4" eb="6">
      <t>ジョウキョウ</t>
    </rPh>
    <rPh sb="6" eb="8">
      <t>イチラン</t>
    </rPh>
    <rPh sb="8" eb="9">
      <t>ヒョウ</t>
    </rPh>
    <phoneticPr fontId="7"/>
  </si>
  <si>
    <t>～</t>
    <phoneticPr fontId="7"/>
  </si>
  <si>
    <t>　　　　　　
　　　　　　　月
項目</t>
    <rPh sb="14" eb="15">
      <t>ツキ</t>
    </rPh>
    <rPh sb="16" eb="18">
      <t>コウモク</t>
    </rPh>
    <phoneticPr fontId="7"/>
  </si>
  <si>
    <t>月平均</t>
    <rPh sb="0" eb="1">
      <t>ツキ</t>
    </rPh>
    <rPh sb="1" eb="3">
      <t>ヘイキン</t>
    </rPh>
    <phoneticPr fontId="7"/>
  </si>
  <si>
    <t>月</t>
  </si>
  <si>
    <t>居宅介護
利用見込数（人）</t>
    <rPh sb="0" eb="2">
      <t>キョタク</t>
    </rPh>
    <rPh sb="2" eb="4">
      <t>カイゴ</t>
    </rPh>
    <rPh sb="5" eb="7">
      <t>リヨウ</t>
    </rPh>
    <rPh sb="7" eb="9">
      <t>ミコ</t>
    </rPh>
    <rPh sb="9" eb="10">
      <t>スウ</t>
    </rPh>
    <rPh sb="11" eb="12">
      <t>ニン</t>
    </rPh>
    <phoneticPr fontId="7"/>
  </si>
  <si>
    <t>重度訪問介護
利用見込数（人）</t>
    <rPh sb="0" eb="2">
      <t>ジュウド</t>
    </rPh>
    <rPh sb="2" eb="4">
      <t>ホウモン</t>
    </rPh>
    <rPh sb="4" eb="6">
      <t>カイゴ</t>
    </rPh>
    <rPh sb="7" eb="9">
      <t>リヨウ</t>
    </rPh>
    <rPh sb="9" eb="11">
      <t>ミコ</t>
    </rPh>
    <rPh sb="11" eb="12">
      <t>スウ</t>
    </rPh>
    <rPh sb="13" eb="14">
      <t>ニン</t>
    </rPh>
    <phoneticPr fontId="7"/>
  </si>
  <si>
    <t>人員見込数（人）</t>
    <rPh sb="0" eb="2">
      <t>ジンイン</t>
    </rPh>
    <rPh sb="2" eb="4">
      <t>ミコ</t>
    </rPh>
    <rPh sb="4" eb="5">
      <t>スウ</t>
    </rPh>
    <rPh sb="6" eb="7">
      <t>ニン</t>
    </rPh>
    <phoneticPr fontId="7"/>
  </si>
  <si>
    <t>その他
（行事・研修の実施等）</t>
    <rPh sb="2" eb="3">
      <t>タ</t>
    </rPh>
    <rPh sb="5" eb="7">
      <t>ギョウジ</t>
    </rPh>
    <rPh sb="8" eb="10">
      <t>ケンシュウ</t>
    </rPh>
    <rPh sb="11" eb="13">
      <t>ジッシ</t>
    </rPh>
    <rPh sb="13" eb="14">
      <t>トウ</t>
    </rPh>
    <phoneticPr fontId="7"/>
  </si>
  <si>
    <t>※事業開始月から12ヶ月分で作成してください。</t>
    <rPh sb="1" eb="3">
      <t>ジギョウ</t>
    </rPh>
    <rPh sb="3" eb="5">
      <t>カイシ</t>
    </rPh>
    <rPh sb="5" eb="6">
      <t>ヅキ</t>
    </rPh>
    <rPh sb="11" eb="12">
      <t>ゲツ</t>
    </rPh>
    <rPh sb="12" eb="13">
      <t>ブン</t>
    </rPh>
    <rPh sb="14" eb="16">
      <t>サクセイ</t>
    </rPh>
    <phoneticPr fontId="7"/>
  </si>
  <si>
    <t>※人員見込数は、管理者を含め従業員の人数を記載してください。</t>
    <rPh sb="1" eb="3">
      <t>ジンイン</t>
    </rPh>
    <rPh sb="3" eb="5">
      <t>ミコ</t>
    </rPh>
    <rPh sb="5" eb="6">
      <t>スウ</t>
    </rPh>
    <rPh sb="8" eb="11">
      <t>カンリシャ</t>
    </rPh>
    <rPh sb="12" eb="13">
      <t>フク</t>
    </rPh>
    <rPh sb="14" eb="17">
      <t>ジュウギョウイン</t>
    </rPh>
    <rPh sb="18" eb="20">
      <t>ニンズウ</t>
    </rPh>
    <rPh sb="21" eb="23">
      <t>キサイ</t>
    </rPh>
    <phoneticPr fontId="7"/>
  </si>
  <si>
    <t>※その他は概要を簡潔に記載してください。</t>
    <rPh sb="3" eb="4">
      <t>タ</t>
    </rPh>
    <rPh sb="5" eb="7">
      <t>ガイヨウ</t>
    </rPh>
    <rPh sb="8" eb="10">
      <t>カンケツ</t>
    </rPh>
    <rPh sb="11" eb="13">
      <t>キサイ</t>
    </rPh>
    <phoneticPr fontId="7"/>
  </si>
  <si>
    <t>（添付様式１２）</t>
    <rPh sb="1" eb="3">
      <t>テンプ</t>
    </rPh>
    <rPh sb="3" eb="5">
      <t>ヨウシキ</t>
    </rPh>
    <phoneticPr fontId="7"/>
  </si>
  <si>
    <t>事　業　計　画　書</t>
    <rPh sb="0" eb="1">
      <t>コト</t>
    </rPh>
    <rPh sb="2" eb="3">
      <t>ギョウ</t>
    </rPh>
    <rPh sb="4" eb="5">
      <t>ケイ</t>
    </rPh>
    <rPh sb="6" eb="7">
      <t>ガ</t>
    </rPh>
    <rPh sb="8" eb="9">
      <t>ショ</t>
    </rPh>
    <phoneticPr fontId="7"/>
  </si>
  <si>
    <t>項　　　目</t>
    <rPh sb="0" eb="1">
      <t>コウ</t>
    </rPh>
    <rPh sb="4" eb="5">
      <t>メ</t>
    </rPh>
    <phoneticPr fontId="7"/>
  </si>
  <si>
    <t>内　　　　　容</t>
    <rPh sb="0" eb="1">
      <t>ウチ</t>
    </rPh>
    <rPh sb="6" eb="7">
      <t>カタチ</t>
    </rPh>
    <phoneticPr fontId="7"/>
  </si>
  <si>
    <t>１　事業の内容</t>
    <rPh sb="2" eb="4">
      <t>ジギョウ</t>
    </rPh>
    <rPh sb="5" eb="7">
      <t>ナイヨウ</t>
    </rPh>
    <phoneticPr fontId="7"/>
  </si>
  <si>
    <t>２　事業開始年月日</t>
    <rPh sb="2" eb="4">
      <t>ジギョウ</t>
    </rPh>
    <rPh sb="4" eb="6">
      <t>カイシ</t>
    </rPh>
    <rPh sb="6" eb="9">
      <t>ネンガッピ</t>
    </rPh>
    <phoneticPr fontId="7"/>
  </si>
  <si>
    <t>　　  　年　　月　　日</t>
    <rPh sb="5" eb="6">
      <t>ネン</t>
    </rPh>
    <rPh sb="8" eb="9">
      <t>ガツ</t>
    </rPh>
    <rPh sb="11" eb="12">
      <t>ニチ</t>
    </rPh>
    <phoneticPr fontId="7"/>
  </si>
  <si>
    <t>３　従業者等の人員</t>
    <rPh sb="2" eb="5">
      <t>ジュウギョウシャ</t>
    </rPh>
    <rPh sb="5" eb="6">
      <t>トウ</t>
    </rPh>
    <rPh sb="7" eb="9">
      <t>ジンイン</t>
    </rPh>
    <phoneticPr fontId="7"/>
  </si>
  <si>
    <t>（１）管理者　１名
（２）サービス管理責任者　　名
（３）生活支援員　　　名　（常勤　名、非常勤　名）
　　 職業指導員　　　名　（常勤　名、非常勤　名）　等
※利用者の障がい支援区分の変更や利用者定員の変更により、従業者の員数は変更する。</t>
    <rPh sb="3" eb="6">
      <t>カンリシャ</t>
    </rPh>
    <rPh sb="8" eb="9">
      <t>メイ</t>
    </rPh>
    <rPh sb="18" eb="20">
      <t>カンリ</t>
    </rPh>
    <rPh sb="20" eb="22">
      <t>セキニン</t>
    </rPh>
    <rPh sb="22" eb="23">
      <t>シャ</t>
    </rPh>
    <rPh sb="25" eb="26">
      <t>メイ</t>
    </rPh>
    <rPh sb="31" eb="33">
      <t>セイカツ</t>
    </rPh>
    <rPh sb="33" eb="36">
      <t>シエンイン</t>
    </rPh>
    <rPh sb="39" eb="40">
      <t>メイ</t>
    </rPh>
    <rPh sb="42" eb="44">
      <t>ジョウキン</t>
    </rPh>
    <rPh sb="45" eb="46">
      <t>メイ</t>
    </rPh>
    <rPh sb="47" eb="50">
      <t>ヒジョウキン</t>
    </rPh>
    <rPh sb="51" eb="52">
      <t>メイ</t>
    </rPh>
    <rPh sb="57" eb="59">
      <t>ショクギョウ</t>
    </rPh>
    <rPh sb="59" eb="62">
      <t>シドウイン</t>
    </rPh>
    <rPh sb="65" eb="66">
      <t>メイ</t>
    </rPh>
    <rPh sb="68" eb="70">
      <t>ジョウキン</t>
    </rPh>
    <rPh sb="71" eb="72">
      <t>メイ</t>
    </rPh>
    <rPh sb="73" eb="76">
      <t>ヒジョウキン</t>
    </rPh>
    <rPh sb="77" eb="78">
      <t>メイ</t>
    </rPh>
    <rPh sb="80" eb="81">
      <t>トウ</t>
    </rPh>
    <rPh sb="83" eb="86">
      <t>リヨウシャ</t>
    </rPh>
    <rPh sb="92" eb="94">
      <t>クブン</t>
    </rPh>
    <rPh sb="95" eb="97">
      <t>ヘンコウ</t>
    </rPh>
    <rPh sb="98" eb="101">
      <t>リヨウシャ</t>
    </rPh>
    <rPh sb="101" eb="103">
      <t>テイイン</t>
    </rPh>
    <rPh sb="104" eb="106">
      <t>ヘンコウ</t>
    </rPh>
    <rPh sb="110" eb="113">
      <t>ジュウギョウシャ</t>
    </rPh>
    <rPh sb="114" eb="116">
      <t>インズウ</t>
    </rPh>
    <rPh sb="117" eb="119">
      <t>ヘンコウ</t>
    </rPh>
    <phoneticPr fontId="7"/>
  </si>
  <si>
    <t>４　利用者の定員</t>
    <rPh sb="2" eb="5">
      <t>リヨウシャ</t>
    </rPh>
    <rPh sb="6" eb="8">
      <t>テイイン</t>
    </rPh>
    <phoneticPr fontId="7"/>
  </si>
  <si>
    <t>定員　　名　　　　※多機能型事業所の場合は各々の定員数</t>
    <rPh sb="0" eb="2">
      <t>テイイン</t>
    </rPh>
    <rPh sb="4" eb="5">
      <t>メイ</t>
    </rPh>
    <rPh sb="10" eb="13">
      <t>タキノウ</t>
    </rPh>
    <rPh sb="13" eb="14">
      <t>カタ</t>
    </rPh>
    <rPh sb="14" eb="17">
      <t>ジギョウショ</t>
    </rPh>
    <rPh sb="18" eb="20">
      <t>バアイ</t>
    </rPh>
    <rPh sb="21" eb="23">
      <t>オノオノ</t>
    </rPh>
    <rPh sb="24" eb="27">
      <t>テイインスウ</t>
    </rPh>
    <phoneticPr fontId="7"/>
  </si>
  <si>
    <t>５　研修計画</t>
    <rPh sb="2" eb="4">
      <t>ケンシュウ</t>
    </rPh>
    <rPh sb="4" eb="6">
      <t>ケイカク</t>
    </rPh>
    <phoneticPr fontId="7"/>
  </si>
  <si>
    <t>６　その他</t>
    <rPh sb="4" eb="5">
      <t>タ</t>
    </rPh>
    <phoneticPr fontId="7"/>
  </si>
  <si>
    <t>・年間行事等の特記事項があれば記載</t>
    <rPh sb="1" eb="3">
      <t>ネンカン</t>
    </rPh>
    <rPh sb="3" eb="5">
      <t>ギョウジ</t>
    </rPh>
    <rPh sb="5" eb="6">
      <t>トウ</t>
    </rPh>
    <rPh sb="7" eb="9">
      <t>トッキ</t>
    </rPh>
    <rPh sb="9" eb="11">
      <t>ジコウ</t>
    </rPh>
    <rPh sb="15" eb="17">
      <t>キサイ</t>
    </rPh>
    <phoneticPr fontId="7"/>
  </si>
  <si>
    <t>※事業計画書は、当該事業所の年間事業計画を作成してください。</t>
    <rPh sb="1" eb="3">
      <t>ジギョウ</t>
    </rPh>
    <rPh sb="3" eb="6">
      <t>ケイカクショ</t>
    </rPh>
    <rPh sb="8" eb="10">
      <t>トウガイ</t>
    </rPh>
    <rPh sb="10" eb="12">
      <t>ジギョウ</t>
    </rPh>
    <rPh sb="12" eb="13">
      <t>ショ</t>
    </rPh>
    <rPh sb="14" eb="16">
      <t>ネンカン</t>
    </rPh>
    <rPh sb="16" eb="18">
      <t>ジギョウ</t>
    </rPh>
    <rPh sb="18" eb="20">
      <t>ケイカク</t>
    </rPh>
    <rPh sb="21" eb="23">
      <t>サクセイ</t>
    </rPh>
    <phoneticPr fontId="7"/>
  </si>
  <si>
    <t>（添付様式13）</t>
    <rPh sb="1" eb="3">
      <t>テンプ</t>
    </rPh>
    <rPh sb="3" eb="5">
      <t>ヨウシキ</t>
    </rPh>
    <phoneticPr fontId="6"/>
  </si>
  <si>
    <t>（添付様式14）</t>
    <rPh sb="1" eb="3">
      <t>テンプ</t>
    </rPh>
    <rPh sb="3" eb="5">
      <t>ヨウシキ</t>
    </rPh>
    <phoneticPr fontId="6"/>
  </si>
  <si>
    <t>確　約　書</t>
  </si>
  <si>
    <t>　また、手続きが完了次第、速やかに登記簿謄本を提出いたします。</t>
    <rPh sb="17" eb="20">
      <t>トウキボ</t>
    </rPh>
    <rPh sb="20" eb="22">
      <t>トウホン</t>
    </rPh>
    <phoneticPr fontId="7"/>
  </si>
  <si>
    <t>　　年　　月　　日</t>
    <phoneticPr fontId="7"/>
  </si>
  <si>
    <t xml:space="preserve">                         住　所</t>
    <phoneticPr fontId="7"/>
  </si>
  <si>
    <t xml:space="preserve">                         申請者　　　　　　　　　　　　　　印</t>
    <phoneticPr fontId="7"/>
  </si>
  <si>
    <t>（添付様式15）</t>
    <rPh sb="1" eb="3">
      <t>テンプ</t>
    </rPh>
    <rPh sb="3" eb="5">
      <t>ヨウシキ</t>
    </rPh>
    <phoneticPr fontId="6"/>
  </si>
  <si>
    <t>　　　　年　　月　　日</t>
  </si>
  <si>
    <t>福岡県知事殿</t>
    <phoneticPr fontId="6"/>
  </si>
  <si>
    <t>事前協議者　所在地</t>
    <phoneticPr fontId="6"/>
  </si>
  <si>
    <t>法人名</t>
    <phoneticPr fontId="6"/>
  </si>
  <si>
    <t>代表者名</t>
    <phoneticPr fontId="6"/>
  </si>
  <si>
    <t>印</t>
    <rPh sb="0" eb="1">
      <t>イン</t>
    </rPh>
    <phoneticPr fontId="6"/>
  </si>
  <si>
    <t>　下記の新規実施予定事業の事業所が所在する市町村及び利用予定者の援護の実施者となる市町村に対して、事業の開始予定時期及び利用予定者の障がい支援区分認定等の事務手続きについて、あらかじめ協議を行った旨を報告します。</t>
  </si>
  <si>
    <t>新規実施予定事業名</t>
  </si>
  <si>
    <t>新規実施予定事業所名</t>
  </si>
  <si>
    <t>予定定員数</t>
  </si>
  <si>
    <t>予定事業所所在地市町村名</t>
  </si>
  <si>
    <t>利用予定者（イニシャル）</t>
  </si>
  <si>
    <t>利用予定者の援護の実施者となる市町村名</t>
  </si>
  <si>
    <t>注：この報告書は実施予定事業毎に作成してください。</t>
  </si>
  <si>
    <t>（添付様式16）</t>
    <rPh sb="1" eb="3">
      <t>テンプ</t>
    </rPh>
    <rPh sb="3" eb="5">
      <t>ヨウシキ</t>
    </rPh>
    <phoneticPr fontId="6"/>
  </si>
  <si>
    <r>
      <rPr>
        <b/>
        <sz val="14"/>
        <color indexed="10"/>
        <rFont val="ＭＳ Ｐゴシック"/>
        <family val="3"/>
        <charset val="128"/>
      </rPr>
      <t>共同生活援助事業</t>
    </r>
    <r>
      <rPr>
        <b/>
        <sz val="14"/>
        <rFont val="ＭＳ Ｐゴシック"/>
        <family val="3"/>
        <charset val="128"/>
      </rPr>
      <t>（新規指定申請・変更届出）事前協議書</t>
    </r>
    <rPh sb="0" eb="2">
      <t>キョウドウ</t>
    </rPh>
    <rPh sb="2" eb="4">
      <t>セイカツ</t>
    </rPh>
    <rPh sb="4" eb="6">
      <t>エンジョ</t>
    </rPh>
    <rPh sb="6" eb="8">
      <t>ジギョウ</t>
    </rPh>
    <rPh sb="9" eb="11">
      <t>シンキ</t>
    </rPh>
    <rPh sb="11" eb="13">
      <t>シテイ</t>
    </rPh>
    <rPh sb="13" eb="15">
      <t>シンセイ</t>
    </rPh>
    <rPh sb="16" eb="18">
      <t>ヘンコウ</t>
    </rPh>
    <rPh sb="18" eb="20">
      <t>トドケデ</t>
    </rPh>
    <rPh sb="21" eb="23">
      <t>ジゼン</t>
    </rPh>
    <rPh sb="23" eb="25">
      <t>キョウギ</t>
    </rPh>
    <rPh sb="25" eb="26">
      <t>ショ</t>
    </rPh>
    <phoneticPr fontId="7"/>
  </si>
  <si>
    <t>事前協議者</t>
    <rPh sb="0" eb="2">
      <t>ジゼン</t>
    </rPh>
    <rPh sb="2" eb="4">
      <t>キョウギ</t>
    </rPh>
    <rPh sb="4" eb="5">
      <t>シャ</t>
    </rPh>
    <phoneticPr fontId="7"/>
  </si>
  <si>
    <t>法人名</t>
    <rPh sb="0" eb="2">
      <t>ホウジン</t>
    </rPh>
    <rPh sb="2" eb="3">
      <t>メイ</t>
    </rPh>
    <phoneticPr fontId="7"/>
  </si>
  <si>
    <t>代表者名</t>
    <rPh sb="0" eb="2">
      <t>ダイヒョウ</t>
    </rPh>
    <rPh sb="2" eb="3">
      <t>シャ</t>
    </rPh>
    <rPh sb="3" eb="4">
      <t>メイ</t>
    </rPh>
    <phoneticPr fontId="7"/>
  </si>
  <si>
    <r>
      <t xml:space="preserve">   障害者の日常生活及び社会生活を総合的に支援するための法律に規定する</t>
    </r>
    <r>
      <rPr>
        <sz val="12"/>
        <color indexed="10"/>
        <rFont val="ＭＳ Ｐゴシック"/>
        <family val="3"/>
        <charset val="128"/>
      </rPr>
      <t>共同生活援助事業所</t>
    </r>
    <r>
      <rPr>
        <sz val="12"/>
        <rFont val="ＭＳ Ｐゴシック"/>
        <family val="3"/>
        <charset val="128"/>
      </rPr>
      <t>に係る指定を受けたいので下記のとおり、関係書類を添えて、事前協議します。</t>
    </r>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キテイ</t>
    </rPh>
    <rPh sb="36" eb="38">
      <t>キョウドウ</t>
    </rPh>
    <rPh sb="38" eb="40">
      <t>セイカツ</t>
    </rPh>
    <rPh sb="40" eb="42">
      <t>エンジョ</t>
    </rPh>
    <rPh sb="42" eb="45">
      <t>ジギョウショ</t>
    </rPh>
    <rPh sb="46" eb="47">
      <t>カカ</t>
    </rPh>
    <rPh sb="48" eb="50">
      <t>シテイ</t>
    </rPh>
    <rPh sb="51" eb="52">
      <t>ウ</t>
    </rPh>
    <rPh sb="57" eb="59">
      <t>カキ</t>
    </rPh>
    <rPh sb="64" eb="66">
      <t>カンケイ</t>
    </rPh>
    <rPh sb="66" eb="68">
      <t>ショルイ</t>
    </rPh>
    <rPh sb="69" eb="70">
      <t>ソ</t>
    </rPh>
    <rPh sb="73" eb="75">
      <t>ジゼン</t>
    </rPh>
    <rPh sb="75" eb="77">
      <t>キョウギ</t>
    </rPh>
    <phoneticPr fontId="7"/>
  </si>
  <si>
    <t>（主たる）事業所の予定名称</t>
    <rPh sb="1" eb="2">
      <t>シュ</t>
    </rPh>
    <rPh sb="5" eb="8">
      <t>ジギョウショ</t>
    </rPh>
    <rPh sb="9" eb="11">
      <t>ヨテイ</t>
    </rPh>
    <rPh sb="11" eb="13">
      <t>メイショウ</t>
    </rPh>
    <phoneticPr fontId="7"/>
  </si>
  <si>
    <t>開所予定（希望）年月日</t>
    <rPh sb="0" eb="2">
      <t>カイショ</t>
    </rPh>
    <rPh sb="2" eb="4">
      <t>ヨテイ</t>
    </rPh>
    <rPh sb="5" eb="7">
      <t>キボウ</t>
    </rPh>
    <rPh sb="8" eb="11">
      <t>ネンガッピ</t>
    </rPh>
    <phoneticPr fontId="7"/>
  </si>
  <si>
    <t>年      月     日</t>
    <rPh sb="0" eb="1">
      <t>ネン</t>
    </rPh>
    <rPh sb="7" eb="8">
      <t>ツキ</t>
    </rPh>
    <rPh sb="13" eb="14">
      <t>ニチ</t>
    </rPh>
    <phoneticPr fontId="7"/>
  </si>
  <si>
    <t>入居予定者の状況</t>
    <rPh sb="0" eb="2">
      <t>ニュウキョ</t>
    </rPh>
    <rPh sb="2" eb="5">
      <t>ヨテイシャ</t>
    </rPh>
    <rPh sb="6" eb="8">
      <t>ジョウキョウ</t>
    </rPh>
    <phoneticPr fontId="7"/>
  </si>
  <si>
    <t>年齢</t>
    <rPh sb="0" eb="2">
      <t>ネンレイ</t>
    </rPh>
    <phoneticPr fontId="7"/>
  </si>
  <si>
    <t>性別</t>
    <rPh sb="0" eb="2">
      <t>セイベツ</t>
    </rPh>
    <phoneticPr fontId="7"/>
  </si>
  <si>
    <t>障害程度</t>
    <rPh sb="0" eb="2">
      <t>ショウガイ</t>
    </rPh>
    <rPh sb="2" eb="4">
      <t>テイド</t>
    </rPh>
    <phoneticPr fontId="7"/>
  </si>
  <si>
    <t>日中活動場所</t>
    <rPh sb="0" eb="2">
      <t>ニッチュウ</t>
    </rPh>
    <rPh sb="2" eb="4">
      <t>カツドウ</t>
    </rPh>
    <rPh sb="4" eb="6">
      <t>バショ</t>
    </rPh>
    <phoneticPr fontId="7"/>
  </si>
  <si>
    <t>収入見込額（月額）</t>
    <rPh sb="0" eb="2">
      <t>シュウニュウ</t>
    </rPh>
    <rPh sb="2" eb="4">
      <t>ミコミ</t>
    </rPh>
    <rPh sb="4" eb="5">
      <t>ガク</t>
    </rPh>
    <rPh sb="6" eb="8">
      <t>ゲツガク</t>
    </rPh>
    <phoneticPr fontId="7"/>
  </si>
  <si>
    <t>徴収予定額（月額）</t>
    <rPh sb="0" eb="2">
      <t>チョウシュウ</t>
    </rPh>
    <rPh sb="2" eb="4">
      <t>ヨテイ</t>
    </rPh>
    <rPh sb="4" eb="5">
      <t>ガク</t>
    </rPh>
    <rPh sb="6" eb="8">
      <t>ゲツガク</t>
    </rPh>
    <phoneticPr fontId="7"/>
  </si>
  <si>
    <t>サテライト住居入居者</t>
    <rPh sb="5" eb="7">
      <t>ジュウキョ</t>
    </rPh>
    <rPh sb="7" eb="10">
      <t>ニュウキョシャ</t>
    </rPh>
    <phoneticPr fontId="7"/>
  </si>
  <si>
    <t>援護の実施市町村</t>
    <rPh sb="0" eb="2">
      <t>エンゴ</t>
    </rPh>
    <rPh sb="3" eb="5">
      <t>ジッシ</t>
    </rPh>
    <rPh sb="5" eb="8">
      <t>シチョウソン</t>
    </rPh>
    <phoneticPr fontId="7"/>
  </si>
  <si>
    <t>現在の居住場所</t>
    <rPh sb="0" eb="2">
      <t>ゲンザイ</t>
    </rPh>
    <rPh sb="3" eb="5">
      <t>キョジュウ</t>
    </rPh>
    <rPh sb="5" eb="7">
      <t>バショ</t>
    </rPh>
    <phoneticPr fontId="7"/>
  </si>
  <si>
    <t>A</t>
    <phoneticPr fontId="7"/>
  </si>
  <si>
    <t>手帳</t>
    <rPh sb="0" eb="2">
      <t>テチョウ</t>
    </rPh>
    <phoneticPr fontId="7"/>
  </si>
  <si>
    <t>賃金</t>
    <rPh sb="0" eb="1">
      <t>チン</t>
    </rPh>
    <rPh sb="1" eb="2">
      <t>キン</t>
    </rPh>
    <phoneticPr fontId="7"/>
  </si>
  <si>
    <t>家賃</t>
    <rPh sb="0" eb="2">
      <t>ヤチン</t>
    </rPh>
    <phoneticPr fontId="7"/>
  </si>
  <si>
    <t>年金</t>
    <rPh sb="0" eb="1">
      <t>トシ</t>
    </rPh>
    <rPh sb="1" eb="2">
      <t>キン</t>
    </rPh>
    <phoneticPr fontId="7"/>
  </si>
  <si>
    <t>食材料費</t>
    <rPh sb="0" eb="1">
      <t>ショク</t>
    </rPh>
    <rPh sb="1" eb="4">
      <t>ザイリョウヒ</t>
    </rPh>
    <phoneticPr fontId="7"/>
  </si>
  <si>
    <r>
      <t>障害</t>
    </r>
    <r>
      <rPr>
        <sz val="8"/>
        <color indexed="10"/>
        <rFont val="ＭＳ Ｐゴシック"/>
        <family val="3"/>
        <charset val="128"/>
      </rPr>
      <t>支援(程度</t>
    </r>
    <r>
      <rPr>
        <sz val="8"/>
        <color indexed="10"/>
        <rFont val="ＭＳ Ｐゴシック"/>
        <family val="3"/>
        <charset val="128"/>
      </rPr>
      <t>)</t>
    </r>
    <r>
      <rPr>
        <sz val="8"/>
        <rFont val="ＭＳ Ｐゴシック"/>
        <family val="3"/>
        <charset val="128"/>
      </rPr>
      <t>区分</t>
    </r>
    <rPh sb="0" eb="2">
      <t>ショウガイ</t>
    </rPh>
    <rPh sb="2" eb="4">
      <t>シエン</t>
    </rPh>
    <rPh sb="5" eb="7">
      <t>テイド</t>
    </rPh>
    <rPh sb="8" eb="10">
      <t>クブン</t>
    </rPh>
    <phoneticPr fontId="7"/>
  </si>
  <si>
    <t>その他</t>
    <rPh sb="2" eb="3">
      <t>タ</t>
    </rPh>
    <phoneticPr fontId="7"/>
  </si>
  <si>
    <t>光熱水費</t>
    <rPh sb="0" eb="2">
      <t>コウネツ</t>
    </rPh>
    <rPh sb="2" eb="3">
      <t>ミズ</t>
    </rPh>
    <rPh sb="3" eb="4">
      <t>ヒ</t>
    </rPh>
    <phoneticPr fontId="7"/>
  </si>
  <si>
    <t>B</t>
    <phoneticPr fontId="7"/>
  </si>
  <si>
    <t>C</t>
    <phoneticPr fontId="7"/>
  </si>
  <si>
    <t>D</t>
    <phoneticPr fontId="7"/>
  </si>
  <si>
    <t>E</t>
    <phoneticPr fontId="7"/>
  </si>
  <si>
    <t>F</t>
    <phoneticPr fontId="7"/>
  </si>
  <si>
    <t>G</t>
    <phoneticPr fontId="7"/>
  </si>
  <si>
    <t>H</t>
    <phoneticPr fontId="7"/>
  </si>
  <si>
    <t>Ⅰ</t>
    <phoneticPr fontId="7"/>
  </si>
  <si>
    <t>Ｊ</t>
    <phoneticPr fontId="7"/>
  </si>
  <si>
    <t>世話人の同居・別居の別</t>
    <rPh sb="0" eb="2">
      <t>セワ</t>
    </rPh>
    <rPh sb="2" eb="3">
      <t>ニン</t>
    </rPh>
    <rPh sb="4" eb="6">
      <t>ドウキョ</t>
    </rPh>
    <rPh sb="7" eb="9">
      <t>ベッキョ</t>
    </rPh>
    <rPh sb="10" eb="11">
      <t>ベツ</t>
    </rPh>
    <phoneticPr fontId="7"/>
  </si>
  <si>
    <t>同居（住居名                        ）  ・  別居</t>
    <rPh sb="0" eb="2">
      <t>ドウキョ</t>
    </rPh>
    <rPh sb="3" eb="5">
      <t>ジュウキョ</t>
    </rPh>
    <rPh sb="5" eb="6">
      <t>メイ</t>
    </rPh>
    <rPh sb="36" eb="38">
      <t>ベッキョ</t>
    </rPh>
    <phoneticPr fontId="7"/>
  </si>
  <si>
    <t>他法遵守の状況確認（※１、※２）</t>
    <rPh sb="0" eb="1">
      <t>タ</t>
    </rPh>
    <rPh sb="1" eb="2">
      <t>ホウ</t>
    </rPh>
    <rPh sb="2" eb="4">
      <t>ジュンシュ</t>
    </rPh>
    <rPh sb="5" eb="7">
      <t>ジョウキョウ</t>
    </rPh>
    <rPh sb="7" eb="9">
      <t>カクニン</t>
    </rPh>
    <phoneticPr fontId="7"/>
  </si>
  <si>
    <t>建築基準法</t>
    <rPh sb="0" eb="2">
      <t>ケンチク</t>
    </rPh>
    <rPh sb="2" eb="5">
      <t>キジュンホウ</t>
    </rPh>
    <phoneticPr fontId="7"/>
  </si>
  <si>
    <t>協　議　済　　　　・　　　　未　協　議　　　　・　　　　協　議　中</t>
    <rPh sb="0" eb="1">
      <t>キョウ</t>
    </rPh>
    <rPh sb="2" eb="3">
      <t>ギ</t>
    </rPh>
    <rPh sb="4" eb="5">
      <t>ズ</t>
    </rPh>
    <rPh sb="14" eb="15">
      <t>ミ</t>
    </rPh>
    <rPh sb="16" eb="17">
      <t>キョウ</t>
    </rPh>
    <rPh sb="18" eb="19">
      <t>ギ</t>
    </rPh>
    <rPh sb="28" eb="29">
      <t>キョウ</t>
    </rPh>
    <rPh sb="30" eb="31">
      <t>ギ</t>
    </rPh>
    <rPh sb="32" eb="33">
      <t>チュウ</t>
    </rPh>
    <phoneticPr fontId="7"/>
  </si>
  <si>
    <t>福祉のまちづくり条例</t>
    <rPh sb="0" eb="2">
      <t>フクシ</t>
    </rPh>
    <rPh sb="8" eb="10">
      <t>ジョウレイ</t>
    </rPh>
    <phoneticPr fontId="7"/>
  </si>
  <si>
    <t>消防法</t>
    <rPh sb="0" eb="3">
      <t>ショウボウホウ</t>
    </rPh>
    <phoneticPr fontId="7"/>
  </si>
  <si>
    <t>都市計画法</t>
    <rPh sb="0" eb="2">
      <t>トシ</t>
    </rPh>
    <rPh sb="2" eb="5">
      <t>ケイカクホウ</t>
    </rPh>
    <phoneticPr fontId="7"/>
  </si>
  <si>
    <t>バックアップ施設等の概要</t>
    <rPh sb="6" eb="8">
      <t>シセツ</t>
    </rPh>
    <rPh sb="8" eb="9">
      <t>ナド</t>
    </rPh>
    <rPh sb="10" eb="12">
      <t>ガイヨウ</t>
    </rPh>
    <phoneticPr fontId="7"/>
  </si>
  <si>
    <t>運営法人名</t>
    <rPh sb="0" eb="2">
      <t>ウンエイ</t>
    </rPh>
    <rPh sb="2" eb="4">
      <t>ホウジン</t>
    </rPh>
    <rPh sb="4" eb="5">
      <t>メイ</t>
    </rPh>
    <phoneticPr fontId="7"/>
  </si>
  <si>
    <t>運営法人所在地</t>
    <rPh sb="0" eb="2">
      <t>ウンエイ</t>
    </rPh>
    <rPh sb="2" eb="4">
      <t>ホウジン</t>
    </rPh>
    <rPh sb="4" eb="7">
      <t>ショザイチ</t>
    </rPh>
    <phoneticPr fontId="7"/>
  </si>
  <si>
    <t>運営法人電話番号</t>
    <rPh sb="0" eb="2">
      <t>ウンエイ</t>
    </rPh>
    <rPh sb="2" eb="4">
      <t>ホウジン</t>
    </rPh>
    <rPh sb="4" eb="6">
      <t>デンワ</t>
    </rPh>
    <rPh sb="6" eb="8">
      <t>バンゴウ</t>
    </rPh>
    <phoneticPr fontId="7"/>
  </si>
  <si>
    <t>バックアップ施設名</t>
    <rPh sb="6" eb="8">
      <t>シセツ</t>
    </rPh>
    <rPh sb="8" eb="9">
      <t>メイ</t>
    </rPh>
    <phoneticPr fontId="7"/>
  </si>
  <si>
    <t>バックアップ施設種別（精神病院等含む）</t>
    <rPh sb="6" eb="8">
      <t>シセツ</t>
    </rPh>
    <rPh sb="8" eb="10">
      <t>シュベツ</t>
    </rPh>
    <rPh sb="11" eb="13">
      <t>セイシン</t>
    </rPh>
    <rPh sb="13" eb="15">
      <t>ビョウイン</t>
    </rPh>
    <rPh sb="15" eb="16">
      <t>トウ</t>
    </rPh>
    <rPh sb="16" eb="17">
      <t>フク</t>
    </rPh>
    <phoneticPr fontId="7"/>
  </si>
  <si>
    <t>バックアップ施設所在地</t>
    <rPh sb="6" eb="8">
      <t>シセツ</t>
    </rPh>
    <rPh sb="8" eb="11">
      <t>ショザイチ</t>
    </rPh>
    <phoneticPr fontId="7"/>
  </si>
  <si>
    <t>バックアップ施設電話番号</t>
    <rPh sb="6" eb="8">
      <t>シセツ</t>
    </rPh>
    <rPh sb="8" eb="10">
      <t>デンワ</t>
    </rPh>
    <rPh sb="10" eb="12">
      <t>バンゴウ</t>
    </rPh>
    <phoneticPr fontId="7"/>
  </si>
  <si>
    <t>バックアップ施設管理者名</t>
    <rPh sb="6" eb="8">
      <t>シセツ</t>
    </rPh>
    <rPh sb="8" eb="11">
      <t>カンリシャ</t>
    </rPh>
    <rPh sb="11" eb="12">
      <t>メイ</t>
    </rPh>
    <phoneticPr fontId="7"/>
  </si>
  <si>
    <t>バックアップ施設ＦＡＸ番号</t>
    <rPh sb="6" eb="8">
      <t>シセツ</t>
    </rPh>
    <rPh sb="11" eb="13">
      <t>バンゴウ</t>
    </rPh>
    <phoneticPr fontId="7"/>
  </si>
  <si>
    <t>グループホーム協議担当者名</t>
    <rPh sb="7" eb="9">
      <t>キョウギ</t>
    </rPh>
    <rPh sb="9" eb="11">
      <t>タントウ</t>
    </rPh>
    <rPh sb="11" eb="12">
      <t>シャ</t>
    </rPh>
    <rPh sb="12" eb="13">
      <t>メイ</t>
    </rPh>
    <phoneticPr fontId="7"/>
  </si>
  <si>
    <t>(　裏　面　)</t>
    <rPh sb="2" eb="3">
      <t>ウラ</t>
    </rPh>
    <rPh sb="4" eb="5">
      <t>メン</t>
    </rPh>
    <phoneticPr fontId="7"/>
  </si>
  <si>
    <t>※１　グループホームの開設には、障害者総合支援法による指定申請のほか、所在地の消防との協議や、県土整備事務所との建築基準法に係る協議が必要です。また、市街化調整区域では都市計画法上の開発協議が必要です。特に、既存の戸建て住宅を転用する場合は注意して下さい。</t>
    <rPh sb="11" eb="13">
      <t>カイセツ</t>
    </rPh>
    <rPh sb="16" eb="19">
      <t>ショウガイシャ</t>
    </rPh>
    <rPh sb="19" eb="21">
      <t>ソウゴウ</t>
    </rPh>
    <rPh sb="21" eb="23">
      <t>シエン</t>
    </rPh>
    <rPh sb="23" eb="24">
      <t>ホウ</t>
    </rPh>
    <rPh sb="27" eb="29">
      <t>シテイ</t>
    </rPh>
    <rPh sb="29" eb="31">
      <t>シンセイ</t>
    </rPh>
    <rPh sb="35" eb="38">
      <t>ショザイチ</t>
    </rPh>
    <rPh sb="39" eb="41">
      <t>ショウボウ</t>
    </rPh>
    <rPh sb="43" eb="45">
      <t>キョウギ</t>
    </rPh>
    <rPh sb="47" eb="49">
      <t>ケンド</t>
    </rPh>
    <rPh sb="49" eb="51">
      <t>セイビ</t>
    </rPh>
    <rPh sb="51" eb="53">
      <t>ジム</t>
    </rPh>
    <rPh sb="53" eb="54">
      <t>ショ</t>
    </rPh>
    <rPh sb="56" eb="58">
      <t>ケンチク</t>
    </rPh>
    <rPh sb="58" eb="61">
      <t>キジュンホウ</t>
    </rPh>
    <rPh sb="62" eb="63">
      <t>カカ</t>
    </rPh>
    <rPh sb="64" eb="66">
      <t>キョウギ</t>
    </rPh>
    <rPh sb="67" eb="69">
      <t>ヒツヨウ</t>
    </rPh>
    <rPh sb="75" eb="77">
      <t>シガイ</t>
    </rPh>
    <rPh sb="77" eb="78">
      <t>カ</t>
    </rPh>
    <rPh sb="78" eb="80">
      <t>チョウセイ</t>
    </rPh>
    <rPh sb="80" eb="82">
      <t>クイキ</t>
    </rPh>
    <rPh sb="84" eb="86">
      <t>トシ</t>
    </rPh>
    <rPh sb="86" eb="89">
      <t>ケイカクホウ</t>
    </rPh>
    <rPh sb="89" eb="90">
      <t>ウエ</t>
    </rPh>
    <rPh sb="91" eb="93">
      <t>カイハツ</t>
    </rPh>
    <rPh sb="93" eb="95">
      <t>キョウギ</t>
    </rPh>
    <rPh sb="96" eb="98">
      <t>ヒツヨウ</t>
    </rPh>
    <rPh sb="101" eb="102">
      <t>トク</t>
    </rPh>
    <rPh sb="104" eb="106">
      <t>キゾン</t>
    </rPh>
    <rPh sb="107" eb="109">
      <t>コダ</t>
    </rPh>
    <rPh sb="110" eb="112">
      <t>ジュウタク</t>
    </rPh>
    <rPh sb="113" eb="115">
      <t>テンヨウ</t>
    </rPh>
    <rPh sb="117" eb="119">
      <t>バアイ</t>
    </rPh>
    <rPh sb="120" eb="122">
      <t>チュウイ</t>
    </rPh>
    <rPh sb="124" eb="125">
      <t>クダ</t>
    </rPh>
    <phoneticPr fontId="7"/>
  </si>
  <si>
    <t xml:space="preserve">※２
　・ 建築確認や福祉のまちづくり条例による適合状況の確認が必要な場合にはその証明書の写しを添付して下さい。
　　（例）建築基準法に基づく確認申請書（写）、検査済証（写）、消防署の検査済証（写）、防火対象物使用開始届出書（写）等
　・ 確認の必要がない場合には、県土整備事務所等との協議記録を記した書面を添付がして下さい。
</t>
    <rPh sb="52" eb="53">
      <t>クダ</t>
    </rPh>
    <rPh sb="100" eb="102">
      <t>ボウカ</t>
    </rPh>
    <rPh sb="102" eb="105">
      <t>タイショウブツ</t>
    </rPh>
    <rPh sb="105" eb="107">
      <t>シヨウ</t>
    </rPh>
    <rPh sb="107" eb="109">
      <t>カイシ</t>
    </rPh>
    <rPh sb="109" eb="111">
      <t>トドケデ</t>
    </rPh>
    <rPh sb="111" eb="112">
      <t>ショ</t>
    </rPh>
    <rPh sb="113" eb="114">
      <t>ウツ</t>
    </rPh>
    <rPh sb="115" eb="116">
      <t>トウ</t>
    </rPh>
    <rPh sb="159" eb="160">
      <t>クダ</t>
    </rPh>
    <phoneticPr fontId="7"/>
  </si>
  <si>
    <t>１　協議会等への報告・協議会からの評価等に対応する担当者（連絡先）</t>
    <phoneticPr fontId="7"/>
  </si>
  <si>
    <t>世話人・生活支援員の必要員数算定表　（共同生活援助事業所）</t>
    <rPh sb="0" eb="2">
      <t>セワ</t>
    </rPh>
    <rPh sb="2" eb="3">
      <t>ニン</t>
    </rPh>
    <rPh sb="4" eb="6">
      <t>セイカツ</t>
    </rPh>
    <rPh sb="6" eb="9">
      <t>シエンイン</t>
    </rPh>
    <phoneticPr fontId="6"/>
  </si>
  <si>
    <t>施設・
事業所名</t>
    <rPh sb="0" eb="2">
      <t>シセツ</t>
    </rPh>
    <rPh sb="4" eb="6">
      <t>ジギョウ</t>
    </rPh>
    <rPh sb="6" eb="7">
      <t>ショ</t>
    </rPh>
    <rPh sb="7" eb="8">
      <t>メイ</t>
    </rPh>
    <phoneticPr fontId="7"/>
  </si>
  <si>
    <t>定員</t>
    <rPh sb="0" eb="2">
      <t>テイイン</t>
    </rPh>
    <phoneticPr fontId="6"/>
  </si>
  <si>
    <t>期間</t>
    <rPh sb="0" eb="2">
      <t>キカン</t>
    </rPh>
    <phoneticPr fontId="6"/>
  </si>
  <si>
    <t>H30年</t>
    <rPh sb="3" eb="4">
      <t>ネン</t>
    </rPh>
    <phoneticPr fontId="6"/>
  </si>
  <si>
    <t>4月1日から</t>
    <rPh sb="1" eb="2">
      <t>ガツ</t>
    </rPh>
    <rPh sb="3" eb="4">
      <t>ニチ</t>
    </rPh>
    <phoneticPr fontId="6"/>
  </si>
  <si>
    <t>期間の
開所日数</t>
    <rPh sb="0" eb="2">
      <t>キカン</t>
    </rPh>
    <rPh sb="4" eb="6">
      <t>カイショ</t>
    </rPh>
    <rPh sb="6" eb="8">
      <t>ニッスウ</t>
    </rPh>
    <phoneticPr fontId="6"/>
  </si>
  <si>
    <t>新規、若しくは
定員増分の人数</t>
    <rPh sb="0" eb="2">
      <t>シンキ</t>
    </rPh>
    <rPh sb="3" eb="4">
      <t>モ</t>
    </rPh>
    <rPh sb="8" eb="10">
      <t>テイイン</t>
    </rPh>
    <rPh sb="10" eb="11">
      <t>ゾウ</t>
    </rPh>
    <rPh sb="11" eb="12">
      <t>ブン</t>
    </rPh>
    <rPh sb="13" eb="15">
      <t>ニンズウ</t>
    </rPh>
    <phoneticPr fontId="6"/>
  </si>
  <si>
    <t>R元年</t>
    <rPh sb="1" eb="3">
      <t>ガンネン</t>
    </rPh>
    <phoneticPr fontId="6"/>
  </si>
  <si>
    <t>3月31日まで</t>
    <rPh sb="1" eb="2">
      <t>ガツ</t>
    </rPh>
    <rPh sb="4" eb="5">
      <t>ニチ</t>
    </rPh>
    <phoneticPr fontId="6"/>
  </si>
  <si>
    <t>人員配置
区分</t>
    <rPh sb="0" eb="2">
      <t>ジンイン</t>
    </rPh>
    <rPh sb="2" eb="4">
      <t>ハイチ</t>
    </rPh>
    <rPh sb="5" eb="7">
      <t>クブン</t>
    </rPh>
    <phoneticPr fontId="6"/>
  </si>
  <si>
    <t>看護職員
配置加算</t>
    <rPh sb="0" eb="2">
      <t>カンゴ</t>
    </rPh>
    <rPh sb="2" eb="4">
      <t>ショクイン</t>
    </rPh>
    <rPh sb="5" eb="7">
      <t>ハイチ</t>
    </rPh>
    <rPh sb="7" eb="9">
      <t>カサン</t>
    </rPh>
    <phoneticPr fontId="6"/>
  </si>
  <si>
    <t>期間の延べ利用者数（人）</t>
    <rPh sb="0" eb="2">
      <t>キカン</t>
    </rPh>
    <rPh sb="3" eb="4">
      <t>ノ</t>
    </rPh>
    <rPh sb="5" eb="8">
      <t>リヨウシャ</t>
    </rPh>
    <rPh sb="8" eb="9">
      <t>スウ</t>
    </rPh>
    <rPh sb="10" eb="11">
      <t>ニン</t>
    </rPh>
    <phoneticPr fontId="6"/>
  </si>
  <si>
    <t>期間の平均利用者数（人）</t>
    <rPh sb="0" eb="2">
      <t>キカン</t>
    </rPh>
    <rPh sb="3" eb="5">
      <t>ヘイキン</t>
    </rPh>
    <rPh sb="5" eb="7">
      <t>リヨウ</t>
    </rPh>
    <rPh sb="7" eb="8">
      <t>シャ</t>
    </rPh>
    <rPh sb="8" eb="9">
      <t>スウ</t>
    </rPh>
    <rPh sb="10" eb="11">
      <t>ニン</t>
    </rPh>
    <phoneticPr fontId="6"/>
  </si>
  <si>
    <t>新規、若しくは定員増分（人）</t>
    <rPh sb="0" eb="2">
      <t>シンキ</t>
    </rPh>
    <rPh sb="3" eb="4">
      <t>モ</t>
    </rPh>
    <rPh sb="7" eb="9">
      <t>テイイン</t>
    </rPh>
    <rPh sb="9" eb="10">
      <t>ゾウ</t>
    </rPh>
    <rPh sb="10" eb="11">
      <t>ブン</t>
    </rPh>
    <rPh sb="12" eb="13">
      <t>ニン</t>
    </rPh>
    <phoneticPr fontId="6"/>
  </si>
  <si>
    <t>新規・定員増分のみなし
平均利用者数</t>
    <rPh sb="0" eb="2">
      <t>シンキ</t>
    </rPh>
    <rPh sb="3" eb="5">
      <t>テイイン</t>
    </rPh>
    <rPh sb="5" eb="7">
      <t>ゾウブン</t>
    </rPh>
    <rPh sb="12" eb="14">
      <t>ヘイキン</t>
    </rPh>
    <rPh sb="14" eb="16">
      <t>リヨウ</t>
    </rPh>
    <rPh sb="16" eb="17">
      <t>シャ</t>
    </rPh>
    <rPh sb="17" eb="18">
      <t>スウ</t>
    </rPh>
    <phoneticPr fontId="6"/>
  </si>
  <si>
    <t>算定</t>
    <rPh sb="0" eb="2">
      <t>サンテイ</t>
    </rPh>
    <phoneticPr fontId="6"/>
  </si>
  <si>
    <t>生活支援員
必要員数（人）</t>
    <rPh sb="0" eb="2">
      <t>セイカツ</t>
    </rPh>
    <rPh sb="2" eb="4">
      <t>シエン</t>
    </rPh>
    <rPh sb="4" eb="5">
      <t>イン</t>
    </rPh>
    <rPh sb="6" eb="8">
      <t>ヒツヨウ</t>
    </rPh>
    <rPh sb="8" eb="10">
      <t>インズウ</t>
    </rPh>
    <rPh sb="11" eb="12">
      <t>ニン</t>
    </rPh>
    <phoneticPr fontId="6"/>
  </si>
  <si>
    <t>区分２以下</t>
    <rPh sb="0" eb="2">
      <t>クブン</t>
    </rPh>
    <rPh sb="3" eb="5">
      <t>イカ</t>
    </rPh>
    <phoneticPr fontId="7"/>
  </si>
  <si>
    <t>－</t>
    <phoneticPr fontId="6"/>
  </si>
  <si>
    <t>区分３</t>
    <rPh sb="0" eb="2">
      <t>クブン</t>
    </rPh>
    <phoneticPr fontId="6"/>
  </si>
  <si>
    <t>÷９</t>
    <phoneticPr fontId="6"/>
  </si>
  <si>
    <t>区分４</t>
    <rPh sb="0" eb="2">
      <t>クブン</t>
    </rPh>
    <phoneticPr fontId="6"/>
  </si>
  <si>
    <t>÷６</t>
    <phoneticPr fontId="6"/>
  </si>
  <si>
    <t>区分４のうち居宅介護等
利用特例適用の方</t>
    <rPh sb="0" eb="2">
      <t>クブン</t>
    </rPh>
    <rPh sb="6" eb="8">
      <t>キョタク</t>
    </rPh>
    <rPh sb="8" eb="10">
      <t>カイゴ</t>
    </rPh>
    <rPh sb="10" eb="11">
      <t>ナド</t>
    </rPh>
    <rPh sb="12" eb="14">
      <t>リヨウ</t>
    </rPh>
    <rPh sb="14" eb="16">
      <t>トクレイ</t>
    </rPh>
    <rPh sb="16" eb="18">
      <t>テキヨウ</t>
    </rPh>
    <rPh sb="19" eb="20">
      <t>カタ</t>
    </rPh>
    <phoneticPr fontId="6"/>
  </si>
  <si>
    <t>区分５</t>
    <rPh sb="0" eb="2">
      <t>クブン</t>
    </rPh>
    <phoneticPr fontId="6"/>
  </si>
  <si>
    <t>÷４</t>
    <phoneticPr fontId="6"/>
  </si>
  <si>
    <t>区分５のうち居宅介護等
利用特例適用の方</t>
    <rPh sb="0" eb="2">
      <t>クブン</t>
    </rPh>
    <rPh sb="6" eb="8">
      <t>キョタク</t>
    </rPh>
    <rPh sb="8" eb="10">
      <t>カイゴ</t>
    </rPh>
    <rPh sb="10" eb="11">
      <t>ナド</t>
    </rPh>
    <rPh sb="12" eb="14">
      <t>リヨウ</t>
    </rPh>
    <rPh sb="14" eb="16">
      <t>トクレイ</t>
    </rPh>
    <rPh sb="16" eb="18">
      <t>テキヨウ</t>
    </rPh>
    <rPh sb="19" eb="20">
      <t>カタ</t>
    </rPh>
    <phoneticPr fontId="6"/>
  </si>
  <si>
    <t>区分６</t>
    <rPh sb="0" eb="2">
      <t>クブン</t>
    </rPh>
    <phoneticPr fontId="6"/>
  </si>
  <si>
    <t>÷２.５</t>
    <phoneticPr fontId="6"/>
  </si>
  <si>
    <t>区分６のうち居宅介護等
利用特例適用の方</t>
    <rPh sb="0" eb="2">
      <t>クブン</t>
    </rPh>
    <rPh sb="6" eb="8">
      <t>キョタク</t>
    </rPh>
    <rPh sb="8" eb="10">
      <t>カイゴ</t>
    </rPh>
    <rPh sb="10" eb="11">
      <t>ナド</t>
    </rPh>
    <rPh sb="12" eb="14">
      <t>リヨウ</t>
    </rPh>
    <rPh sb="14" eb="16">
      <t>トクレイ</t>
    </rPh>
    <rPh sb="16" eb="18">
      <t>テキヨウ</t>
    </rPh>
    <rPh sb="19" eb="20">
      <t>カタ</t>
    </rPh>
    <phoneticPr fontId="6"/>
  </si>
  <si>
    <t>期間の平均利用者数</t>
    <rPh sb="0" eb="2">
      <t>キカン</t>
    </rPh>
    <rPh sb="3" eb="5">
      <t>ヘイキン</t>
    </rPh>
    <rPh sb="5" eb="7">
      <t>リヨウ</t>
    </rPh>
    <rPh sb="7" eb="8">
      <t>シャ</t>
    </rPh>
    <rPh sb="8" eb="9">
      <t>スウ</t>
    </rPh>
    <phoneticPr fontId="6"/>
  </si>
  <si>
    <t>生活支援員必要数</t>
    <rPh sb="0" eb="2">
      <t>セイカツ</t>
    </rPh>
    <rPh sb="2" eb="4">
      <t>シエン</t>
    </rPh>
    <rPh sb="4" eb="5">
      <t>イン</t>
    </rPh>
    <rPh sb="5" eb="8">
      <t>ヒツヨウスウ</t>
    </rPh>
    <phoneticPr fontId="6"/>
  </si>
  <si>
    <t>配置職員数</t>
    <rPh sb="0" eb="2">
      <t>ハイチ</t>
    </rPh>
    <rPh sb="2" eb="5">
      <t>ショクインスウ</t>
    </rPh>
    <phoneticPr fontId="6"/>
  </si>
  <si>
    <t>非常勤専従</t>
    <rPh sb="0" eb="3">
      <t>ヒジョウキン</t>
    </rPh>
    <rPh sb="3" eb="5">
      <t>センジュウ</t>
    </rPh>
    <phoneticPr fontId="6"/>
  </si>
  <si>
    <t>非常勤兼務</t>
    <rPh sb="0" eb="3">
      <t>ヒジョウキン</t>
    </rPh>
    <rPh sb="3" eb="5">
      <t>ケンム</t>
    </rPh>
    <phoneticPr fontId="6"/>
  </si>
  <si>
    <t>世話人</t>
    <rPh sb="0" eb="2">
      <t>セワ</t>
    </rPh>
    <rPh sb="2" eb="3">
      <t>ニン</t>
    </rPh>
    <phoneticPr fontId="6"/>
  </si>
  <si>
    <t>生活支援員</t>
    <rPh sb="0" eb="2">
      <t>セイカツ</t>
    </rPh>
    <rPh sb="2" eb="4">
      <t>シエン</t>
    </rPh>
    <rPh sb="4" eb="5">
      <t>イン</t>
    </rPh>
    <phoneticPr fontId="6"/>
  </si>
  <si>
    <t>サビ管</t>
    <rPh sb="2" eb="3">
      <t>カン</t>
    </rPh>
    <phoneticPr fontId="6"/>
  </si>
  <si>
    <t>看護師</t>
    <rPh sb="0" eb="2">
      <t>カンゴ</t>
    </rPh>
    <rPh sb="2" eb="3">
      <t>シ</t>
    </rPh>
    <phoneticPr fontId="6"/>
  </si>
  <si>
    <t>必要人員数（人）</t>
    <rPh sb="0" eb="2">
      <t>ヒツヨウ</t>
    </rPh>
    <rPh sb="2" eb="3">
      <t>ニン</t>
    </rPh>
    <rPh sb="3" eb="5">
      <t>インズウ</t>
    </rPh>
    <rPh sb="6" eb="7">
      <t>ニン</t>
    </rPh>
    <phoneticPr fontId="6"/>
  </si>
  <si>
    <t>人員配置状況</t>
    <rPh sb="0" eb="2">
      <t>ジンイン</t>
    </rPh>
    <rPh sb="2" eb="4">
      <t>ハイチ</t>
    </rPh>
    <rPh sb="4" eb="6">
      <t>ジョウキョウ</t>
    </rPh>
    <phoneticPr fontId="6"/>
  </si>
  <si>
    <t>サービス管理責任者</t>
    <rPh sb="4" eb="6">
      <t>カンリ</t>
    </rPh>
    <rPh sb="6" eb="8">
      <t>セキニン</t>
    </rPh>
    <rPh sb="8" eb="9">
      <t>シャ</t>
    </rPh>
    <phoneticPr fontId="6"/>
  </si>
  <si>
    <t>（注）前年度の平均利用者数について</t>
    <rPh sb="1" eb="2">
      <t>チュウ</t>
    </rPh>
    <rPh sb="3" eb="6">
      <t>ゼンネンド</t>
    </rPh>
    <rPh sb="7" eb="9">
      <t>ヘイキン</t>
    </rPh>
    <rPh sb="9" eb="12">
      <t>リヨウシャ</t>
    </rPh>
    <rPh sb="12" eb="13">
      <t>スウ</t>
    </rPh>
    <phoneticPr fontId="7"/>
  </si>
  <si>
    <t>１．新設等から６月未満の場合</t>
    <rPh sb="2" eb="4">
      <t>シンセツ</t>
    </rPh>
    <rPh sb="4" eb="5">
      <t>ナド</t>
    </rPh>
    <rPh sb="8" eb="9">
      <t>ガツ</t>
    </rPh>
    <rPh sb="9" eb="11">
      <t>ミマン</t>
    </rPh>
    <rPh sb="12" eb="14">
      <t>バアイ</t>
    </rPh>
    <phoneticPr fontId="6"/>
  </si>
  <si>
    <t>平均利用者数＝総定員の９０％</t>
    <rPh sb="0" eb="2">
      <t>ヘイキン</t>
    </rPh>
    <rPh sb="2" eb="4">
      <t>リヨウ</t>
    </rPh>
    <rPh sb="4" eb="5">
      <t>シャ</t>
    </rPh>
    <rPh sb="5" eb="6">
      <t>スウ</t>
    </rPh>
    <rPh sb="7" eb="10">
      <t>ソウテイイン</t>
    </rPh>
    <phoneticPr fontId="6"/>
  </si>
  <si>
    <t>（障がい支援区分ごとの利用者の延べ数は推定数を記載）</t>
    <rPh sb="1" eb="2">
      <t>ショウ</t>
    </rPh>
    <rPh sb="4" eb="6">
      <t>シエン</t>
    </rPh>
    <rPh sb="6" eb="8">
      <t>クブン</t>
    </rPh>
    <rPh sb="11" eb="14">
      <t>リヨウシャ</t>
    </rPh>
    <rPh sb="15" eb="16">
      <t>ノ</t>
    </rPh>
    <rPh sb="17" eb="18">
      <t>スウ</t>
    </rPh>
    <rPh sb="19" eb="21">
      <t>スイテイ</t>
    </rPh>
    <rPh sb="21" eb="22">
      <t>スウ</t>
    </rPh>
    <rPh sb="23" eb="25">
      <t>キサイ</t>
    </rPh>
    <phoneticPr fontId="6"/>
  </si>
  <si>
    <t>２．新設等から６月以上１年未満の場合</t>
    <rPh sb="2" eb="4">
      <t>シンセツ</t>
    </rPh>
    <rPh sb="4" eb="5">
      <t>ナド</t>
    </rPh>
    <rPh sb="8" eb="9">
      <t>ガツ</t>
    </rPh>
    <rPh sb="9" eb="11">
      <t>イジョウ</t>
    </rPh>
    <rPh sb="12" eb="13">
      <t>ネン</t>
    </rPh>
    <rPh sb="13" eb="15">
      <t>ミマン</t>
    </rPh>
    <rPh sb="16" eb="18">
      <t>バアイ</t>
    </rPh>
    <phoneticPr fontId="6"/>
  </si>
  <si>
    <t>過去６月間の利用者の区分による平均利用者数</t>
    <rPh sb="0" eb="2">
      <t>カコ</t>
    </rPh>
    <rPh sb="3" eb="4">
      <t>ガツ</t>
    </rPh>
    <rPh sb="4" eb="5">
      <t>アイダ</t>
    </rPh>
    <rPh sb="6" eb="9">
      <t>リヨウシャ</t>
    </rPh>
    <rPh sb="10" eb="12">
      <t>クブン</t>
    </rPh>
    <rPh sb="15" eb="17">
      <t>ヘイキン</t>
    </rPh>
    <rPh sb="17" eb="19">
      <t>リヨウ</t>
    </rPh>
    <rPh sb="19" eb="20">
      <t>シャ</t>
    </rPh>
    <rPh sb="20" eb="21">
      <t>スウ</t>
    </rPh>
    <phoneticPr fontId="7"/>
  </si>
  <si>
    <t>３．新設等から１年以上経過している場合</t>
    <rPh sb="2" eb="4">
      <t>シンセツ</t>
    </rPh>
    <rPh sb="4" eb="5">
      <t>ナド</t>
    </rPh>
    <rPh sb="8" eb="11">
      <t>ネンイジョウ</t>
    </rPh>
    <rPh sb="11" eb="13">
      <t>ケイカ</t>
    </rPh>
    <rPh sb="17" eb="19">
      <t>バアイ</t>
    </rPh>
    <phoneticPr fontId="6"/>
  </si>
  <si>
    <t>過去１年間の利用者の区分による平均利用者数</t>
    <rPh sb="0" eb="2">
      <t>カコ</t>
    </rPh>
    <rPh sb="3" eb="5">
      <t>ネンカン</t>
    </rPh>
    <rPh sb="6" eb="8">
      <t>リヨウ</t>
    </rPh>
    <rPh sb="8" eb="9">
      <t>モノ</t>
    </rPh>
    <rPh sb="10" eb="12">
      <t>クブン</t>
    </rPh>
    <rPh sb="15" eb="17">
      <t>ヘイキン</t>
    </rPh>
    <rPh sb="17" eb="19">
      <t>リヨウ</t>
    </rPh>
    <rPh sb="19" eb="20">
      <t>シャ</t>
    </rPh>
    <rPh sb="20" eb="21">
      <t>スウ</t>
    </rPh>
    <phoneticPr fontId="6"/>
  </si>
  <si>
    <t>４．前年４月１日から３月３１日の間開設している場合</t>
    <rPh sb="2" eb="4">
      <t>ゼンネン</t>
    </rPh>
    <rPh sb="5" eb="6">
      <t>ガツ</t>
    </rPh>
    <rPh sb="7" eb="8">
      <t>ニチ</t>
    </rPh>
    <rPh sb="11" eb="12">
      <t>ガツ</t>
    </rPh>
    <rPh sb="14" eb="15">
      <t>ニチ</t>
    </rPh>
    <rPh sb="16" eb="17">
      <t>アイダ</t>
    </rPh>
    <rPh sb="17" eb="19">
      <t>カイセツ</t>
    </rPh>
    <rPh sb="23" eb="25">
      <t>バアイ</t>
    </rPh>
    <phoneticPr fontId="6"/>
  </si>
  <si>
    <t>前年度の利用者の区分による平均利用者数</t>
    <rPh sb="0" eb="3">
      <t>ゼンネンド</t>
    </rPh>
    <rPh sb="4" eb="7">
      <t>リヨウシャ</t>
    </rPh>
    <rPh sb="8" eb="10">
      <t>クブン</t>
    </rPh>
    <rPh sb="13" eb="15">
      <t>ヘイキン</t>
    </rPh>
    <rPh sb="15" eb="17">
      <t>リヨウ</t>
    </rPh>
    <rPh sb="17" eb="18">
      <t>シャ</t>
    </rPh>
    <rPh sb="18" eb="19">
      <t>スウ</t>
    </rPh>
    <phoneticPr fontId="6"/>
  </si>
  <si>
    <t>５．定員増後、前年度の定員増の実績が１年に満たない場合</t>
    <rPh sb="2" eb="5">
      <t>テイインゾウ</t>
    </rPh>
    <rPh sb="5" eb="6">
      <t>ゴ</t>
    </rPh>
    <rPh sb="7" eb="10">
      <t>ゼンネンド</t>
    </rPh>
    <rPh sb="11" eb="13">
      <t>テイイン</t>
    </rPh>
    <rPh sb="13" eb="14">
      <t>ゾウ</t>
    </rPh>
    <rPh sb="15" eb="17">
      <t>ジッセキ</t>
    </rPh>
    <rPh sb="19" eb="20">
      <t>ネン</t>
    </rPh>
    <rPh sb="21" eb="22">
      <t>ミ</t>
    </rPh>
    <rPh sb="25" eb="27">
      <t>バアイ</t>
    </rPh>
    <phoneticPr fontId="7"/>
  </si>
  <si>
    <t>　○定員増後の実績が６月未満の場合</t>
    <rPh sb="2" eb="4">
      <t>テイイン</t>
    </rPh>
    <rPh sb="4" eb="5">
      <t>ゾウ</t>
    </rPh>
    <rPh sb="5" eb="6">
      <t>ゴ</t>
    </rPh>
    <rPh sb="7" eb="9">
      <t>ジッセキ</t>
    </rPh>
    <rPh sb="11" eb="12">
      <t>ゲツ</t>
    </rPh>
    <rPh sb="12" eb="14">
      <t>ミマン</t>
    </rPh>
    <rPh sb="15" eb="17">
      <t>バアイ</t>
    </rPh>
    <phoneticPr fontId="7"/>
  </si>
  <si>
    <t>「定員増分を除く前年度の実績」＋「当該期間末時点での利用者の区分による延べ利用者数（定員増分）÷期間末時点での延べ開所日数」</t>
    <rPh sb="1" eb="4">
      <t>テイインゾウ</t>
    </rPh>
    <rPh sb="4" eb="5">
      <t>ブン</t>
    </rPh>
    <rPh sb="6" eb="7">
      <t>ノゾ</t>
    </rPh>
    <rPh sb="8" eb="11">
      <t>ゼンネンド</t>
    </rPh>
    <rPh sb="12" eb="14">
      <t>ジッセキ</t>
    </rPh>
    <rPh sb="42" eb="44">
      <t>テイイン</t>
    </rPh>
    <rPh sb="44" eb="46">
      <t>ゾウブン</t>
    </rPh>
    <phoneticPr fontId="7"/>
  </si>
  <si>
    <t>　○定員増後の実績が６月以上、１年未満の場合</t>
    <rPh sb="7" eb="9">
      <t>ジッセキ</t>
    </rPh>
    <rPh sb="11" eb="12">
      <t>ガツ</t>
    </rPh>
    <rPh sb="12" eb="14">
      <t>イジョウ</t>
    </rPh>
    <rPh sb="16" eb="17">
      <t>ネン</t>
    </rPh>
    <rPh sb="17" eb="19">
      <t>ミマン</t>
    </rPh>
    <rPh sb="20" eb="22">
      <t>バアイ</t>
    </rPh>
    <phoneticPr fontId="7"/>
  </si>
  <si>
    <t>「定員増分を除く前年度の実績」＋「直近６月間の利用者の区分による延べ利用者数（定員増分）÷当該期間の延べ開所日数」</t>
    <rPh sb="1" eb="4">
      <t>テイインゾウ</t>
    </rPh>
    <rPh sb="4" eb="5">
      <t>ブン</t>
    </rPh>
    <rPh sb="6" eb="7">
      <t>ノゾ</t>
    </rPh>
    <rPh sb="8" eb="11">
      <t>ゼンネンド</t>
    </rPh>
    <rPh sb="12" eb="14">
      <t>ジッセキ</t>
    </rPh>
    <rPh sb="17" eb="19">
      <t>チョッキン</t>
    </rPh>
    <rPh sb="20" eb="21">
      <t>ガツ</t>
    </rPh>
    <rPh sb="21" eb="22">
      <t>アイダ</t>
    </rPh>
    <rPh sb="39" eb="41">
      <t>テイイン</t>
    </rPh>
    <rPh sb="41" eb="43">
      <t>ゾウブン</t>
    </rPh>
    <rPh sb="45" eb="47">
      <t>トウガイ</t>
    </rPh>
    <rPh sb="47" eb="49">
      <t>キカン</t>
    </rPh>
    <phoneticPr fontId="7"/>
  </si>
  <si>
    <t>　○実績が１年以上で、１年未満の場合</t>
    <rPh sb="2" eb="4">
      <t>ジッセキ</t>
    </rPh>
    <rPh sb="6" eb="7">
      <t>ネン</t>
    </rPh>
    <rPh sb="7" eb="9">
      <t>イジョウ</t>
    </rPh>
    <rPh sb="12" eb="13">
      <t>ネン</t>
    </rPh>
    <rPh sb="13" eb="15">
      <t>ミマン</t>
    </rPh>
    <rPh sb="16" eb="18">
      <t>バアイ</t>
    </rPh>
    <phoneticPr fontId="7"/>
  </si>
  <si>
    <t>「定員増分を除く前年度の実績」＋「直近１年間の利用者の区分による延べ利用者数（定員増分）÷当該期間の延べ開所日数」</t>
    <rPh sb="1" eb="4">
      <t>テイインゾウ</t>
    </rPh>
    <rPh sb="4" eb="5">
      <t>ブン</t>
    </rPh>
    <rPh sb="6" eb="7">
      <t>ノゾ</t>
    </rPh>
    <rPh sb="8" eb="11">
      <t>ゼンネンド</t>
    </rPh>
    <rPh sb="12" eb="14">
      <t>ジッセキ</t>
    </rPh>
    <rPh sb="17" eb="19">
      <t>チョッキン</t>
    </rPh>
    <rPh sb="20" eb="21">
      <t>ネン</t>
    </rPh>
    <rPh sb="21" eb="22">
      <t>アイダ</t>
    </rPh>
    <rPh sb="39" eb="41">
      <t>テイイン</t>
    </rPh>
    <rPh sb="41" eb="43">
      <t>ゾウブン</t>
    </rPh>
    <rPh sb="45" eb="47">
      <t>トウガイ</t>
    </rPh>
    <rPh sb="47" eb="49">
      <t>キカン</t>
    </rPh>
    <phoneticPr fontId="7"/>
  </si>
  <si>
    <t>世話人必要数</t>
    <rPh sb="0" eb="2">
      <t>セワ</t>
    </rPh>
    <rPh sb="2" eb="3">
      <t>ニン</t>
    </rPh>
    <rPh sb="3" eb="6">
      <t>ヒツヨウスウ</t>
    </rPh>
    <phoneticPr fontId="6"/>
  </si>
  <si>
    <t>サービス費Ⅰ（４：１）</t>
    <rPh sb="4" eb="5">
      <t>ヒ</t>
    </rPh>
    <phoneticPr fontId="6"/>
  </si>
  <si>
    <t>サービス費Ⅱ（５：１）</t>
    <rPh sb="4" eb="5">
      <t>ヒ</t>
    </rPh>
    <phoneticPr fontId="6"/>
  </si>
  <si>
    <t>サービス費Ⅲ（６：１）</t>
    <rPh sb="4" eb="5">
      <t>ヒ</t>
    </rPh>
    <phoneticPr fontId="6"/>
  </si>
  <si>
    <t>サービス費Ⅳ（１０：１）
※ 外部サービス利用型</t>
    <rPh sb="4" eb="5">
      <t>ヒ</t>
    </rPh>
    <phoneticPr fontId="6"/>
  </si>
  <si>
    <t>サービス費Ⅰ（３：１）
※日中サービス支援型</t>
    <rPh sb="4" eb="5">
      <t>ヒ</t>
    </rPh>
    <phoneticPr fontId="6"/>
  </si>
  <si>
    <t>サービス費Ⅱ（４：１）
※日中サービス支援型</t>
    <rPh sb="4" eb="5">
      <t>ヒ</t>
    </rPh>
    <phoneticPr fontId="6"/>
  </si>
  <si>
    <t>サービス費Ⅲ（５：１）
※日中サービス支援型</t>
    <rPh sb="4" eb="5">
      <t>ヒ</t>
    </rPh>
    <phoneticPr fontId="6"/>
  </si>
  <si>
    <t>H31年</t>
    <rPh sb="3" eb="4">
      <t>ネン</t>
    </rPh>
    <phoneticPr fontId="6"/>
  </si>
  <si>
    <t>R２年</t>
    <rPh sb="2" eb="3">
      <t>ネン</t>
    </rPh>
    <phoneticPr fontId="6"/>
  </si>
  <si>
    <t>R３年</t>
    <rPh sb="2" eb="3">
      <t>ネン</t>
    </rPh>
    <phoneticPr fontId="6"/>
  </si>
  <si>
    <t>R４年</t>
    <rPh sb="2" eb="3">
      <t>ネン</t>
    </rPh>
    <phoneticPr fontId="6"/>
  </si>
  <si>
    <t>R５年</t>
    <rPh sb="2" eb="3">
      <t>ネン</t>
    </rPh>
    <phoneticPr fontId="6"/>
  </si>
  <si>
    <t>R６年</t>
    <rPh sb="2" eb="3">
      <t>ネン</t>
    </rPh>
    <phoneticPr fontId="6"/>
  </si>
  <si>
    <t>R７年</t>
    <rPh sb="2" eb="3">
      <t>ネン</t>
    </rPh>
    <phoneticPr fontId="6"/>
  </si>
  <si>
    <t>R８年</t>
    <rPh sb="2" eb="3">
      <t>ネン</t>
    </rPh>
    <phoneticPr fontId="6"/>
  </si>
  <si>
    <t>R９年</t>
    <rPh sb="2" eb="3">
      <t>ネン</t>
    </rPh>
    <phoneticPr fontId="6"/>
  </si>
  <si>
    <t>R１０年</t>
    <rPh sb="3" eb="4">
      <t>ネン</t>
    </rPh>
    <phoneticPr fontId="6"/>
  </si>
  <si>
    <t>R１１年</t>
    <rPh sb="3" eb="4">
      <t>ネン</t>
    </rPh>
    <phoneticPr fontId="6"/>
  </si>
  <si>
    <t>R１２年</t>
    <rPh sb="3" eb="4">
      <t>ネン</t>
    </rPh>
    <phoneticPr fontId="6"/>
  </si>
  <si>
    <t>R１３年</t>
    <rPh sb="3" eb="4">
      <t>ネン</t>
    </rPh>
    <phoneticPr fontId="6"/>
  </si>
  <si>
    <t>R１４年</t>
    <rPh sb="3" eb="4">
      <t>ネン</t>
    </rPh>
    <phoneticPr fontId="6"/>
  </si>
  <si>
    <t>R１５年</t>
    <rPh sb="3" eb="4">
      <t>ネン</t>
    </rPh>
    <phoneticPr fontId="6"/>
  </si>
  <si>
    <t>R１６年</t>
    <rPh sb="3" eb="4">
      <t>ネン</t>
    </rPh>
    <phoneticPr fontId="6"/>
  </si>
  <si>
    <t>R１７年</t>
    <rPh sb="3" eb="4">
      <t>ネン</t>
    </rPh>
    <phoneticPr fontId="6"/>
  </si>
  <si>
    <t>R１８年</t>
    <rPh sb="3" eb="4">
      <t>ネン</t>
    </rPh>
    <phoneticPr fontId="6"/>
  </si>
  <si>
    <t>R１９年</t>
    <rPh sb="3" eb="4">
      <t>ネン</t>
    </rPh>
    <phoneticPr fontId="6"/>
  </si>
  <si>
    <t>R２０年</t>
    <rPh sb="3" eb="4">
      <t>ネン</t>
    </rPh>
    <phoneticPr fontId="6"/>
  </si>
  <si>
    <t>R２１年</t>
    <rPh sb="3" eb="4">
      <t>ネン</t>
    </rPh>
    <phoneticPr fontId="6"/>
  </si>
  <si>
    <t>R２２年</t>
    <rPh sb="3" eb="4">
      <t>ネン</t>
    </rPh>
    <phoneticPr fontId="6"/>
  </si>
  <si>
    <t>R２３年</t>
    <rPh sb="3" eb="4">
      <t>ネン</t>
    </rPh>
    <phoneticPr fontId="6"/>
  </si>
  <si>
    <t>R２４年</t>
    <rPh sb="3" eb="4">
      <t>ネン</t>
    </rPh>
    <phoneticPr fontId="6"/>
  </si>
  <si>
    <t>R２５年</t>
    <rPh sb="3" eb="4">
      <t>ネン</t>
    </rPh>
    <phoneticPr fontId="6"/>
  </si>
  <si>
    <t>R２６年</t>
    <rPh sb="3" eb="4">
      <t>ネン</t>
    </rPh>
    <phoneticPr fontId="6"/>
  </si>
  <si>
    <t>R２７年</t>
    <rPh sb="3" eb="4">
      <t>ネン</t>
    </rPh>
    <phoneticPr fontId="6"/>
  </si>
  <si>
    <t>R２８年</t>
    <rPh sb="3" eb="4">
      <t>ネン</t>
    </rPh>
    <phoneticPr fontId="6"/>
  </si>
  <si>
    <t>R２９年</t>
    <rPh sb="3" eb="4">
      <t>ネン</t>
    </rPh>
    <phoneticPr fontId="6"/>
  </si>
  <si>
    <t>R３０年</t>
    <rPh sb="3" eb="4">
      <t>ネン</t>
    </rPh>
    <phoneticPr fontId="6"/>
  </si>
  <si>
    <t>R３１年</t>
    <rPh sb="3" eb="4">
      <t>ネン</t>
    </rPh>
    <phoneticPr fontId="6"/>
  </si>
  <si>
    <t>生活支援員等の必要員数算定表　（生活介護）</t>
    <rPh sb="0" eb="2">
      <t>セイカツ</t>
    </rPh>
    <rPh sb="2" eb="4">
      <t>シエン</t>
    </rPh>
    <rPh sb="4" eb="6">
      <t>インナド</t>
    </rPh>
    <rPh sb="7" eb="9">
      <t>ヒツヨウ</t>
    </rPh>
    <rPh sb="9" eb="11">
      <t>インズウ</t>
    </rPh>
    <rPh sb="11" eb="13">
      <t>サンテイ</t>
    </rPh>
    <rPh sb="13" eb="14">
      <t>ヒョウ</t>
    </rPh>
    <rPh sb="16" eb="18">
      <t>セイカツ</t>
    </rPh>
    <rPh sb="18" eb="20">
      <t>カイゴ</t>
    </rPh>
    <phoneticPr fontId="7"/>
  </si>
  <si>
    <r>
      <t>サービス
単位名</t>
    </r>
    <r>
      <rPr>
        <sz val="8"/>
        <rFont val="ＭＳ Ｐ明朝"/>
        <family val="1"/>
        <charset val="128"/>
      </rPr>
      <t>（注1）</t>
    </r>
    <rPh sb="5" eb="7">
      <t>タンイ</t>
    </rPh>
    <rPh sb="7" eb="8">
      <t>メイ</t>
    </rPh>
    <rPh sb="9" eb="10">
      <t>チュウ</t>
    </rPh>
    <phoneticPr fontId="7"/>
  </si>
  <si>
    <t>（注１）生活介護に複数のサービス単位を設けている
　場合は、サービス単位毎に別葉に記載してください。</t>
    <rPh sb="1" eb="2">
      <t>チュウ</t>
    </rPh>
    <phoneticPr fontId="6"/>
  </si>
  <si>
    <t>新規・定員増の
場合の増定員数</t>
    <rPh sb="0" eb="2">
      <t>シンキ</t>
    </rPh>
    <rPh sb="3" eb="6">
      <t>テイインゾウ</t>
    </rPh>
    <rPh sb="8" eb="10">
      <t>バアイ</t>
    </rPh>
    <rPh sb="11" eb="12">
      <t>ゾウ</t>
    </rPh>
    <rPh sb="12" eb="14">
      <t>テイイン</t>
    </rPh>
    <rPh sb="14" eb="15">
      <t>スウ</t>
    </rPh>
    <phoneticPr fontId="6"/>
  </si>
  <si>
    <t>常勤専従者の
勤務時間</t>
    <rPh sb="0" eb="2">
      <t>ジョウキン</t>
    </rPh>
    <rPh sb="2" eb="4">
      <t>センジュウ</t>
    </rPh>
    <rPh sb="4" eb="5">
      <t>シャ</t>
    </rPh>
    <rPh sb="7" eb="9">
      <t>キンム</t>
    </rPh>
    <rPh sb="9" eb="11">
      <t>ジカン</t>
    </rPh>
    <phoneticPr fontId="6"/>
  </si>
  <si>
    <t>人員配置
体制加算</t>
    <rPh sb="0" eb="2">
      <t>ジンイン</t>
    </rPh>
    <rPh sb="2" eb="4">
      <t>ハイチ</t>
    </rPh>
    <rPh sb="5" eb="7">
      <t>タイセイ</t>
    </rPh>
    <rPh sb="7" eb="9">
      <t>カサン</t>
    </rPh>
    <phoneticPr fontId="6"/>
  </si>
  <si>
    <t>重度障害者
支援加算</t>
    <rPh sb="0" eb="2">
      <t>ジュウド</t>
    </rPh>
    <rPh sb="2" eb="5">
      <t>ショウガイシャ</t>
    </rPh>
    <rPh sb="6" eb="8">
      <t>シエン</t>
    </rPh>
    <rPh sb="8" eb="10">
      <t>カサン</t>
    </rPh>
    <phoneticPr fontId="6"/>
  </si>
  <si>
    <t>１　生活介護利用者のうち、生活介護の対象に該当する者</t>
    <rPh sb="2" eb="4">
      <t>セイカツ</t>
    </rPh>
    <rPh sb="4" eb="6">
      <t>カイゴ</t>
    </rPh>
    <rPh sb="6" eb="9">
      <t>リヨウシャ</t>
    </rPh>
    <rPh sb="13" eb="15">
      <t>セイカツ</t>
    </rPh>
    <rPh sb="15" eb="17">
      <t>カイゴ</t>
    </rPh>
    <rPh sb="18" eb="20">
      <t>タイショウ</t>
    </rPh>
    <rPh sb="21" eb="23">
      <t>ガイトウ</t>
    </rPh>
    <rPh sb="25" eb="26">
      <t>シャ</t>
    </rPh>
    <phoneticPr fontId="7"/>
  </si>
  <si>
    <t>障がい支援
区分</t>
    <rPh sb="0" eb="1">
      <t>ショウ</t>
    </rPh>
    <rPh sb="3" eb="5">
      <t>シエン</t>
    </rPh>
    <rPh sb="6" eb="8">
      <t>クブン</t>
    </rPh>
    <phoneticPr fontId="7"/>
  </si>
  <si>
    <t>期間の
延べ利用者数
（注2)</t>
    <rPh sb="0" eb="2">
      <t>キカン</t>
    </rPh>
    <rPh sb="4" eb="5">
      <t>ノ</t>
    </rPh>
    <rPh sb="6" eb="9">
      <t>リヨウシャ</t>
    </rPh>
    <rPh sb="9" eb="10">
      <t>スウ</t>
    </rPh>
    <rPh sb="12" eb="13">
      <t>チュウ</t>
    </rPh>
    <phoneticPr fontId="7"/>
  </si>
  <si>
    <t>期間の
平均利用者数
(A/F)</t>
    <rPh sb="0" eb="2">
      <t>キカン</t>
    </rPh>
    <phoneticPr fontId="6"/>
  </si>
  <si>
    <t>新規・定員増の場合の増定員数（予定数）</t>
    <rPh sb="0" eb="2">
      <t>シンキ</t>
    </rPh>
    <rPh sb="3" eb="6">
      <t>テイインゾウ</t>
    </rPh>
    <rPh sb="7" eb="9">
      <t>バアイ</t>
    </rPh>
    <rPh sb="10" eb="11">
      <t>ゾウ</t>
    </rPh>
    <rPh sb="11" eb="13">
      <t>テイイン</t>
    </rPh>
    <rPh sb="13" eb="14">
      <t>スウ</t>
    </rPh>
    <rPh sb="15" eb="17">
      <t>ヨテイ</t>
    </rPh>
    <rPh sb="17" eb="18">
      <t>スウ</t>
    </rPh>
    <phoneticPr fontId="6"/>
  </si>
  <si>
    <t>区分毎の
平均利用者数
（B+C*0.9）</t>
    <rPh sb="0" eb="2">
      <t>クブン</t>
    </rPh>
    <rPh sb="2" eb="3">
      <t>ゴト</t>
    </rPh>
    <rPh sb="5" eb="7">
      <t>ヘイキン</t>
    </rPh>
    <rPh sb="7" eb="9">
      <t>リヨウ</t>
    </rPh>
    <rPh sb="9" eb="10">
      <t>シャ</t>
    </rPh>
    <rPh sb="10" eb="11">
      <t>スウ</t>
    </rPh>
    <phoneticPr fontId="7"/>
  </si>
  <si>
    <t>平均障がい
支援区分
Ｃ／(Ａ+B)</t>
    <rPh sb="0" eb="2">
      <t>ヘイキン</t>
    </rPh>
    <rPh sb="2" eb="3">
      <t>ショウ</t>
    </rPh>
    <rPh sb="6" eb="8">
      <t>シエン</t>
    </rPh>
    <rPh sb="8" eb="10">
      <t>クブン</t>
    </rPh>
    <phoneticPr fontId="7"/>
  </si>
  <si>
    <t>区分５及び区分６の者
の割合(％）</t>
    <rPh sb="0" eb="2">
      <t>クブン</t>
    </rPh>
    <rPh sb="3" eb="4">
      <t>オヨ</t>
    </rPh>
    <rPh sb="5" eb="7">
      <t>クブン</t>
    </rPh>
    <rPh sb="9" eb="10">
      <t>シャ</t>
    </rPh>
    <rPh sb="12" eb="14">
      <t>ワリアイ</t>
    </rPh>
    <phoneticPr fontId="7"/>
  </si>
  <si>
    <t>区分６の者の割合（％）</t>
    <rPh sb="0" eb="2">
      <t>クブン</t>
    </rPh>
    <rPh sb="4" eb="5">
      <t>シャ</t>
    </rPh>
    <rPh sb="6" eb="8">
      <t>ワリアイ</t>
    </rPh>
    <phoneticPr fontId="7"/>
  </si>
  <si>
    <t>A</t>
    <phoneticPr fontId="7"/>
  </si>
  <si>
    <t>B</t>
    <phoneticPr fontId="7"/>
  </si>
  <si>
    <t>C</t>
    <phoneticPr fontId="6"/>
  </si>
  <si>
    <t>Ｄ</t>
    <phoneticPr fontId="6"/>
  </si>
  <si>
    <t>区分２(注3)</t>
    <rPh sb="0" eb="2">
      <t>クブン</t>
    </rPh>
    <rPh sb="4" eb="5">
      <t>チュウ</t>
    </rPh>
    <phoneticPr fontId="7"/>
  </si>
  <si>
    <t>区分３(注3)</t>
    <rPh sb="0" eb="2">
      <t>クブン</t>
    </rPh>
    <rPh sb="4" eb="5">
      <t>チュウ</t>
    </rPh>
    <phoneticPr fontId="7"/>
  </si>
  <si>
    <t>区分４</t>
    <rPh sb="0" eb="2">
      <t>クブン</t>
    </rPh>
    <phoneticPr fontId="7"/>
  </si>
  <si>
    <t>区分５</t>
    <rPh sb="0" eb="2">
      <t>クブン</t>
    </rPh>
    <phoneticPr fontId="7"/>
  </si>
  <si>
    <t>区分６</t>
    <rPh sb="0" eb="2">
      <t>クブン</t>
    </rPh>
    <phoneticPr fontId="7"/>
  </si>
  <si>
    <t>(小数点以下第１位四捨五入)</t>
    <phoneticPr fontId="7"/>
  </si>
  <si>
    <t>新設・定員増の場合は、推定数とします</t>
    <rPh sb="0" eb="2">
      <t>シンセツ</t>
    </rPh>
    <rPh sb="3" eb="6">
      <t>テイインゾウ</t>
    </rPh>
    <rPh sb="7" eb="9">
      <t>バアイ</t>
    </rPh>
    <rPh sb="11" eb="13">
      <t>スイテイ</t>
    </rPh>
    <rPh sb="13" eb="14">
      <t>スウ</t>
    </rPh>
    <phoneticPr fontId="6"/>
  </si>
  <si>
    <t>(小数点以下第2位
切り上げ)</t>
    <phoneticPr fontId="7"/>
  </si>
  <si>
    <t>(小数点以下第2位四捨五入)</t>
    <rPh sb="1" eb="4">
      <t>ショウスウテン</t>
    </rPh>
    <rPh sb="4" eb="6">
      <t>イカ</t>
    </rPh>
    <rPh sb="6" eb="7">
      <t>ダイ</t>
    </rPh>
    <rPh sb="8" eb="9">
      <t>イ</t>
    </rPh>
    <rPh sb="9" eb="13">
      <t>シシャゴニュウ</t>
    </rPh>
    <phoneticPr fontId="7"/>
  </si>
  <si>
    <t>２　生活介護利用者全体</t>
    <rPh sb="2" eb="4">
      <t>セイカツ</t>
    </rPh>
    <rPh sb="4" eb="6">
      <t>カイゴ</t>
    </rPh>
    <rPh sb="6" eb="9">
      <t>リヨウシャ</t>
    </rPh>
    <rPh sb="9" eb="11">
      <t>ゼンタイ</t>
    </rPh>
    <phoneticPr fontId="7"/>
  </si>
  <si>
    <r>
      <rPr>
        <sz val="9"/>
        <rFont val="ＭＳ Ｐ明朝"/>
        <family val="1"/>
        <charset val="128"/>
      </rPr>
      <t>期間の延べ利用者数</t>
    </r>
    <r>
      <rPr>
        <sz val="8"/>
        <rFont val="ＭＳ Ｐ明朝"/>
        <family val="1"/>
        <charset val="128"/>
      </rPr>
      <t>（注2)</t>
    </r>
    <rPh sb="0" eb="2">
      <t>キカン</t>
    </rPh>
    <rPh sb="3" eb="4">
      <t>ノ</t>
    </rPh>
    <rPh sb="5" eb="8">
      <t>リヨウシャ</t>
    </rPh>
    <rPh sb="8" eb="9">
      <t>スウ</t>
    </rPh>
    <rPh sb="10" eb="11">
      <t>チュウ</t>
    </rPh>
    <phoneticPr fontId="7"/>
  </si>
  <si>
    <r>
      <rPr>
        <sz val="9"/>
        <rFont val="ＭＳ Ｐ明朝"/>
        <family val="1"/>
        <charset val="128"/>
      </rPr>
      <t>期間の開所日数</t>
    </r>
    <r>
      <rPr>
        <sz val="8"/>
        <rFont val="ＭＳ Ｐ明朝"/>
        <family val="1"/>
        <charset val="128"/>
      </rPr>
      <t>（注2)</t>
    </r>
    <rPh sb="0" eb="2">
      <t>キカン</t>
    </rPh>
    <rPh sb="3" eb="5">
      <t>カイショ</t>
    </rPh>
    <rPh sb="5" eb="7">
      <t>ニッスウ</t>
    </rPh>
    <phoneticPr fontId="7"/>
  </si>
  <si>
    <t>期間の平均
利用者数</t>
    <rPh sb="0" eb="2">
      <t>キカン</t>
    </rPh>
    <rPh sb="3" eb="5">
      <t>ヘイキン</t>
    </rPh>
    <rPh sb="6" eb="9">
      <t>リヨウシャ</t>
    </rPh>
    <rPh sb="9" eb="10">
      <t>スウ</t>
    </rPh>
    <phoneticPr fontId="7"/>
  </si>
  <si>
    <t>指定基準における直接処遇職員の配置基準数（人）</t>
    <rPh sb="0" eb="2">
      <t>シテイ</t>
    </rPh>
    <rPh sb="2" eb="4">
      <t>キジュン</t>
    </rPh>
    <rPh sb="8" eb="10">
      <t>チョクセツ</t>
    </rPh>
    <rPh sb="10" eb="12">
      <t>ショグウ</t>
    </rPh>
    <rPh sb="12" eb="14">
      <t>ショクイン</t>
    </rPh>
    <rPh sb="15" eb="17">
      <t>ハイチ</t>
    </rPh>
    <rPh sb="17" eb="19">
      <t>キジュン</t>
    </rPh>
    <rPh sb="19" eb="20">
      <t>スウ</t>
    </rPh>
    <rPh sb="21" eb="22">
      <t>ニン</t>
    </rPh>
    <phoneticPr fontId="7"/>
  </si>
  <si>
    <t>E</t>
    <phoneticPr fontId="6"/>
  </si>
  <si>
    <t>F</t>
    <phoneticPr fontId="7"/>
  </si>
  <si>
    <t>生活介護の対象に該当する者</t>
    <rPh sb="0" eb="2">
      <t>セイカツ</t>
    </rPh>
    <rPh sb="2" eb="4">
      <t>カイゴ</t>
    </rPh>
    <rPh sb="5" eb="7">
      <t>タイショウ</t>
    </rPh>
    <rPh sb="8" eb="10">
      <t>ガイトウ</t>
    </rPh>
    <rPh sb="12" eb="13">
      <t>シャ</t>
    </rPh>
    <phoneticPr fontId="7"/>
  </si>
  <si>
    <t>Aの計の再掲
↓</t>
    <rPh sb="2" eb="3">
      <t>ケイ</t>
    </rPh>
    <rPh sb="4" eb="6">
      <t>サイケイ</t>
    </rPh>
    <phoneticPr fontId="7"/>
  </si>
  <si>
    <t>平均障がい程度区分４未満　Ｅ÷6
平均障がい程度区分4以上5未満　E÷5
平均障がい程度区分５以上　Ｅ÷3</t>
    <phoneticPr fontId="7"/>
  </si>
  <si>
    <t>経過措置による利用者(注4)</t>
    <rPh sb="0" eb="2">
      <t>ケイカ</t>
    </rPh>
    <rPh sb="2" eb="4">
      <t>ソチ</t>
    </rPh>
    <rPh sb="7" eb="10">
      <t>リヨウシャ</t>
    </rPh>
    <rPh sb="11" eb="12">
      <t>チュウ</t>
    </rPh>
    <phoneticPr fontId="7"/>
  </si>
  <si>
    <t>Ｅ÷10</t>
    <phoneticPr fontId="7"/>
  </si>
  <si>
    <t>(小数点以下第2位切り上げ)</t>
    <phoneticPr fontId="7"/>
  </si>
  <si>
    <t>（人）</t>
    <rPh sb="1" eb="2">
      <t>ニン</t>
    </rPh>
    <phoneticPr fontId="6"/>
  </si>
  <si>
    <t>常勤
専従</t>
    <rPh sb="0" eb="2">
      <t>ジョウキン</t>
    </rPh>
    <rPh sb="3" eb="5">
      <t>センジュウ</t>
    </rPh>
    <phoneticPr fontId="6"/>
  </si>
  <si>
    <t>常勤
兼務</t>
    <rPh sb="0" eb="2">
      <t>ジョウキン</t>
    </rPh>
    <rPh sb="3" eb="5">
      <t>ケンム</t>
    </rPh>
    <phoneticPr fontId="6"/>
  </si>
  <si>
    <t>常勤専従以外の
勤務時間計（ｈ）</t>
    <rPh sb="0" eb="2">
      <t>ジョウキン</t>
    </rPh>
    <rPh sb="2" eb="4">
      <t>センジュウ</t>
    </rPh>
    <rPh sb="4" eb="6">
      <t>イガイ</t>
    </rPh>
    <rPh sb="8" eb="10">
      <t>キンム</t>
    </rPh>
    <rPh sb="10" eb="12">
      <t>ジカン</t>
    </rPh>
    <rPh sb="12" eb="13">
      <t>ケイ</t>
    </rPh>
    <phoneticPr fontId="6"/>
  </si>
  <si>
    <t>常勤換算</t>
    <rPh sb="0" eb="2">
      <t>ジョウキン</t>
    </rPh>
    <rPh sb="2" eb="4">
      <t>カンザン</t>
    </rPh>
    <phoneticPr fontId="6"/>
  </si>
  <si>
    <t>必要人員</t>
    <rPh sb="0" eb="2">
      <t>ヒツヨウ</t>
    </rPh>
    <rPh sb="2" eb="4">
      <t>ジンイン</t>
    </rPh>
    <phoneticPr fontId="6"/>
  </si>
  <si>
    <t>常勤換算計</t>
    <rPh sb="0" eb="2">
      <t>ジョウキン</t>
    </rPh>
    <rPh sb="2" eb="4">
      <t>カンザン</t>
    </rPh>
    <rPh sb="4" eb="5">
      <t>ケイ</t>
    </rPh>
    <phoneticPr fontId="6"/>
  </si>
  <si>
    <t>作業療法士</t>
    <rPh sb="0" eb="2">
      <t>サギョウ</t>
    </rPh>
    <rPh sb="2" eb="5">
      <t>リョウホウシ</t>
    </rPh>
    <phoneticPr fontId="6"/>
  </si>
  <si>
    <t>理学療法士</t>
    <rPh sb="0" eb="2">
      <t>リガク</t>
    </rPh>
    <rPh sb="2" eb="5">
      <t>リョウホウシ</t>
    </rPh>
    <phoneticPr fontId="6"/>
  </si>
  <si>
    <t>（注２）</t>
    <rPh sb="1" eb="2">
      <t>チュウ</t>
    </rPh>
    <phoneticPr fontId="6"/>
  </si>
  <si>
    <t>「延べ利用者数」は前年度１年間の延べ利用者数を、「開所日数」は前年度１年間の開所日数を記載してください。
ただし、新設の場合でも、特定旧法指定施設からの移行のときは、原則として、指定申請の日の前日から概ね過去１ヶ月間の特定旧法指定施設としての実績によるものとします。</t>
    <phoneticPr fontId="6"/>
  </si>
  <si>
    <t>（注３）</t>
    <rPh sb="1" eb="2">
      <t>チュウ</t>
    </rPh>
    <phoneticPr fontId="6"/>
  </si>
  <si>
    <t>生活介護の対象に該当する者は、次のとおりですので、ご注意ください。</t>
    <phoneticPr fontId="6"/>
  </si>
  <si>
    <t>ア</t>
    <phoneticPr fontId="6"/>
  </si>
  <si>
    <t>施設入所支援の利用者のうち、50歳未満の場合　　　区分４以上</t>
    <phoneticPr fontId="6"/>
  </si>
  <si>
    <t>イ</t>
    <phoneticPr fontId="6"/>
  </si>
  <si>
    <t>施設入所支援の利用者のうち、50歳以上の場合　　　区分３以上</t>
    <phoneticPr fontId="6"/>
  </si>
  <si>
    <t>ウ</t>
    <phoneticPr fontId="6"/>
  </si>
  <si>
    <t>施設入所支援の利用者以外のもののうち、50歳未満の場合　　　区分３以上</t>
    <phoneticPr fontId="6"/>
  </si>
  <si>
    <t>エ</t>
    <phoneticPr fontId="6"/>
  </si>
  <si>
    <t>施設入所支援の利用者以外のもののうち、50歳以上の場合　　　区分２以上</t>
    <phoneticPr fontId="6"/>
  </si>
  <si>
    <t>（注４）</t>
    <rPh sb="1" eb="2">
      <t>チュウ</t>
    </rPh>
    <phoneticPr fontId="6"/>
  </si>
  <si>
    <t>「経過措置による利用者」は、特定旧法受給者のうち、生活介護の対象に該当しない者とします。</t>
    <phoneticPr fontId="6"/>
  </si>
  <si>
    <t>なし</t>
    <phoneticPr fontId="6"/>
  </si>
  <si>
    <t>Ⅰ型（１.７：１）</t>
    <rPh sb="1" eb="2">
      <t>カタ</t>
    </rPh>
    <phoneticPr fontId="6"/>
  </si>
  <si>
    <t>Ⅱ型（２：１）</t>
    <rPh sb="1" eb="2">
      <t>カタ</t>
    </rPh>
    <phoneticPr fontId="6"/>
  </si>
  <si>
    <t>Ⅲ型（２.５：１）</t>
    <rPh sb="1" eb="2">
      <t>カタ</t>
    </rPh>
    <phoneticPr fontId="6"/>
  </si>
  <si>
    <t>Ⅳ型（３：１）</t>
    <rPh sb="1" eb="2">
      <t>カタ</t>
    </rPh>
    <phoneticPr fontId="6"/>
  </si>
  <si>
    <t>Ⅷ型（５：１）</t>
    <rPh sb="1" eb="2">
      <t>カタ</t>
    </rPh>
    <phoneticPr fontId="6"/>
  </si>
  <si>
    <t>Ⅹ型（６：１）</t>
    <rPh sb="1" eb="2">
      <t>カタ</t>
    </rPh>
    <phoneticPr fontId="6"/>
  </si>
  <si>
    <t>あり</t>
    <phoneticPr fontId="6"/>
  </si>
  <si>
    <t>関係機関との協議記録</t>
    <rPh sb="0" eb="2">
      <t>カンケイ</t>
    </rPh>
    <rPh sb="2" eb="4">
      <t>キカン</t>
    </rPh>
    <rPh sb="6" eb="8">
      <t>キョウギ</t>
    </rPh>
    <rPh sb="8" eb="10">
      <t>キロク</t>
    </rPh>
    <phoneticPr fontId="7"/>
  </si>
  <si>
    <t>担当者名</t>
    <rPh sb="0" eb="2">
      <t>タントウ</t>
    </rPh>
    <rPh sb="2" eb="3">
      <t>シャ</t>
    </rPh>
    <rPh sb="3" eb="4">
      <t>メイ</t>
    </rPh>
    <phoneticPr fontId="7"/>
  </si>
  <si>
    <t>障がい福祉サービス事業の種類</t>
    <rPh sb="0" eb="1">
      <t>ショウ</t>
    </rPh>
    <rPh sb="3" eb="5">
      <t>フクシ</t>
    </rPh>
    <rPh sb="9" eb="11">
      <t>ジギョウ</t>
    </rPh>
    <rPh sb="12" eb="14">
      <t>シュルイ</t>
    </rPh>
    <phoneticPr fontId="7"/>
  </si>
  <si>
    <t>◇</t>
    <phoneticPr fontId="7"/>
  </si>
  <si>
    <t>　　　　　</t>
    <phoneticPr fontId="7"/>
  </si>
  <si>
    <t>県土整備事務所担当部署との協議記録（建築基準法、福祉のまちづくり条例）</t>
    <rPh sb="7" eb="9">
      <t>タントウ</t>
    </rPh>
    <rPh sb="9" eb="11">
      <t>ブショ</t>
    </rPh>
    <rPh sb="13" eb="15">
      <t>キョウギ</t>
    </rPh>
    <rPh sb="15" eb="17">
      <t>キロク</t>
    </rPh>
    <rPh sb="18" eb="20">
      <t>ケンチク</t>
    </rPh>
    <rPh sb="20" eb="23">
      <t>キジュンホウ</t>
    </rPh>
    <rPh sb="24" eb="26">
      <t>フクシ</t>
    </rPh>
    <rPh sb="32" eb="34">
      <t>ジョウレイ</t>
    </rPh>
    <phoneticPr fontId="7"/>
  </si>
  <si>
    <t>協議年月日</t>
    <rPh sb="0" eb="2">
      <t>キョウギ</t>
    </rPh>
    <rPh sb="2" eb="5">
      <t>ネンガッピ</t>
    </rPh>
    <phoneticPr fontId="7"/>
  </si>
  <si>
    <t>担当課・係名</t>
    <rPh sb="0" eb="3">
      <t>タントウカ</t>
    </rPh>
    <rPh sb="4" eb="5">
      <t>カカリ</t>
    </rPh>
    <rPh sb="5" eb="6">
      <t>メイ</t>
    </rPh>
    <phoneticPr fontId="7"/>
  </si>
  <si>
    <t>&lt;協議結果&gt;</t>
    <rPh sb="1" eb="3">
      <t>キョウギ</t>
    </rPh>
    <rPh sb="3" eb="5">
      <t>ケッカ</t>
    </rPh>
    <phoneticPr fontId="7"/>
  </si>
  <si>
    <t>○必要手続きの有無　　有　・　無　（いずれかに○）</t>
    <rPh sb="1" eb="3">
      <t>ヒツヨウ</t>
    </rPh>
    <rPh sb="3" eb="5">
      <t>テツヅ</t>
    </rPh>
    <rPh sb="7" eb="9">
      <t>ウム</t>
    </rPh>
    <rPh sb="11" eb="12">
      <t>アリ</t>
    </rPh>
    <rPh sb="15" eb="16">
      <t>ナ</t>
    </rPh>
    <phoneticPr fontId="7"/>
  </si>
  <si>
    <r>
      <t>&lt;上記指摘事項の是正の有無&gt;</t>
    </r>
    <r>
      <rPr>
        <sz val="11"/>
        <color theme="1"/>
        <rFont val="ＭＳ Ｐゴシック"/>
        <family val="2"/>
        <scheme val="minor"/>
      </rPr>
      <t/>
    </r>
    <rPh sb="1" eb="3">
      <t>ジョウキ</t>
    </rPh>
    <rPh sb="3" eb="5">
      <t>シテキ</t>
    </rPh>
    <rPh sb="5" eb="7">
      <t>ジコウ</t>
    </rPh>
    <rPh sb="8" eb="10">
      <t>ゼセイ</t>
    </rPh>
    <rPh sb="11" eb="13">
      <t>ウム</t>
    </rPh>
    <phoneticPr fontId="7"/>
  </si>
  <si>
    <t>消防署担当部署との協議記録（消防法）</t>
    <rPh sb="0" eb="3">
      <t>ショウボウショ</t>
    </rPh>
    <rPh sb="3" eb="5">
      <t>タントウ</t>
    </rPh>
    <rPh sb="5" eb="7">
      <t>ブショ</t>
    </rPh>
    <rPh sb="9" eb="11">
      <t>キョウギ</t>
    </rPh>
    <rPh sb="11" eb="13">
      <t>キロク</t>
    </rPh>
    <rPh sb="14" eb="17">
      <t>ショウボウホウ</t>
    </rPh>
    <phoneticPr fontId="7"/>
  </si>
  <si>
    <t>市町村担当部署との協議記録（都市計画法）</t>
    <rPh sb="0" eb="3">
      <t>シチョウソン</t>
    </rPh>
    <rPh sb="3" eb="5">
      <t>タントウ</t>
    </rPh>
    <rPh sb="5" eb="7">
      <t>ブショ</t>
    </rPh>
    <rPh sb="9" eb="11">
      <t>キョウギ</t>
    </rPh>
    <rPh sb="11" eb="13">
      <t>キロク</t>
    </rPh>
    <rPh sb="14" eb="16">
      <t>トシ</t>
    </rPh>
    <rPh sb="16" eb="19">
      <t>ケイカクホウ</t>
    </rPh>
    <phoneticPr fontId="7"/>
  </si>
  <si>
    <t>①市街化調整区域（該当・非該当：　　　　　　　　　　　　　　　　　　　　　　）</t>
    <rPh sb="1" eb="4">
      <t>シガイカ</t>
    </rPh>
    <rPh sb="4" eb="6">
      <t>チョウセイ</t>
    </rPh>
    <rPh sb="6" eb="8">
      <t>クイキ</t>
    </rPh>
    <rPh sb="9" eb="11">
      <t>ガイトウ</t>
    </rPh>
    <rPh sb="12" eb="15">
      <t>ヒガイトウ</t>
    </rPh>
    <phoneticPr fontId="7"/>
  </si>
  <si>
    <t>②開発許可申請　（不要・必要：　　　　　　　　　　　　　　　　　　　　　　　）</t>
    <rPh sb="1" eb="3">
      <t>カイハツ</t>
    </rPh>
    <rPh sb="3" eb="5">
      <t>キョカ</t>
    </rPh>
    <rPh sb="5" eb="7">
      <t>シンセイ</t>
    </rPh>
    <rPh sb="9" eb="11">
      <t>フヨウ</t>
    </rPh>
    <rPh sb="12" eb="14">
      <t>ヒツヨウ</t>
    </rPh>
    <phoneticPr fontId="7"/>
  </si>
  <si>
    <t>浄化槽設置届出事項変更届</t>
    <rPh sb="0" eb="3">
      <t>ジョウカソウ</t>
    </rPh>
    <rPh sb="3" eb="5">
      <t>セッチ</t>
    </rPh>
    <rPh sb="5" eb="7">
      <t>トドケデ</t>
    </rPh>
    <rPh sb="7" eb="9">
      <t>ジコウ</t>
    </rPh>
    <rPh sb="9" eb="12">
      <t>ヘンコウトドケ</t>
    </rPh>
    <phoneticPr fontId="6"/>
  </si>
  <si>
    <t>建築物の用途又は延べ面積が変わり既設の浄化槽で処理できる場合、変更届出が必要となります
（設置場所を管轄する保健福祉環境事務所地域環境課又は環境課地域環境係）</t>
    <rPh sb="31" eb="33">
      <t>ヘンコウ</t>
    </rPh>
    <rPh sb="33" eb="35">
      <t>トドケデ</t>
    </rPh>
    <rPh sb="36" eb="38">
      <t>ヒツヨウ</t>
    </rPh>
    <rPh sb="45" eb="47">
      <t>セッチ</t>
    </rPh>
    <rPh sb="47" eb="49">
      <t>バショ</t>
    </rPh>
    <rPh sb="50" eb="52">
      <t>カンカツ</t>
    </rPh>
    <rPh sb="54" eb="56">
      <t>ホケン</t>
    </rPh>
    <rPh sb="56" eb="58">
      <t>フクシ</t>
    </rPh>
    <rPh sb="58" eb="60">
      <t>カンキョウ</t>
    </rPh>
    <rPh sb="60" eb="62">
      <t>ジム</t>
    </rPh>
    <rPh sb="62" eb="63">
      <t>ショ</t>
    </rPh>
    <rPh sb="63" eb="65">
      <t>チイキ</t>
    </rPh>
    <rPh sb="65" eb="67">
      <t>カンキョウ</t>
    </rPh>
    <rPh sb="67" eb="68">
      <t>カ</t>
    </rPh>
    <rPh sb="68" eb="69">
      <t>マタ</t>
    </rPh>
    <rPh sb="70" eb="72">
      <t>カンキョウ</t>
    </rPh>
    <rPh sb="72" eb="73">
      <t>カ</t>
    </rPh>
    <rPh sb="73" eb="75">
      <t>チイキ</t>
    </rPh>
    <rPh sb="75" eb="77">
      <t>カンキョウ</t>
    </rPh>
    <rPh sb="77" eb="78">
      <t>ガカリ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다㻢䱀벮_x0000__x0000__x0000_㾀耀䏯_x0000_䇀_x0000__x0000__x0000_㾀耀㽯_x0000_㵀_x0000_㬀_x0000_㬀⠘㻡䱀벮_x0000__x0000__x0000_㾀_x0000_䏯_x0000_䇀_x0000__x0000__x0000_㾀_x0000_㽯_x0000_㵀_x0000_㬀_x0000_㬀다㻢뺢뼳_x0000__x0000__x0000_㾀耀䏯_x0000_䈠_x0000__x0000__x0000_㾀耀㽯_x0000_㶠_x0000_㬀_x0000_㬀⠘㻡뺢뼳_x0000__x0000__x0000_㾀_x0000_䏯_x0000_䈠_x0000__x0000__x0000_㾀_x0000_㽯_x0000_㶠_x0000_㬀_x0000_㬀⠘㻡䱀벮_x0000__x0000__x0000_㾀_x0000_䏯_x0000_䇀_x0000__x0000__x0000_㾀_x0000_㽯_x0000_㵀_x0000_㬀_x0000_㬀다㻢뺢뼳_x0000__x0000__x0000_㾀耀䏯_x0000_䈠_x0000__x0000__x0000_㾀耀㽯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뽿_x0000_㾀_x0000__x0000__x0000_㾀_x0000_㾀_x0000__x0000__x0000__x0000__x0000_㾀_x0000_㬀_x0000__x0000_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㽿_x0000__x0000__x0000_㾀_x0000_㾀_x0000_㾀_x0000__x0000__x0000_㾀_x0000_㬀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_x0000_뾀_x0000_㽾_x0000__x0000__x0000_㾀_x0000__x0000__x0000_䀀_x0000__x0000__x0000_㾀_x0000__x0000__x0000_㪀_x0000_㬀_x0000_㬀_x0000_뾀_x0000_㽿_x0000__x0000__x0000_㾀_x0000__x0000__x0000_㾀_x0000__x0000__x0000_㾀_x0000__x0000__x0000_㪀_x0000_㬀_x0000_㬀_x0000_뽿_x0000_㽾_x0000__x0000__x0000_㾀_x0000_㾀_x0000_䀀_x0000__x0000__x0000_㾀_x0000_㬀_x0000_㪀_x0000_㬀_x0000_㬀꿏뽽䱀벮_x0000__x0000__x0000_㾀_x0000_䁀_x0000_䇀_x0000__x0000__x0000_㾀_x0000_㯀_x0000_㵀_x0000_㬀_x0000_㬀甴뽾䱀벮_x0000__x0000__x0000_㾀_x0000_䀀_x0000_䇀_x0000__x0000__x0000_㾀_x0000_㮀_x0000_㵀_x0000_㬀_x0000_㬀꿏뽽뺢뼳_x0000__x0000__x0000_㾀_x0000_䁀_x0000_䈠_x0000__x0000__x0000_㾀_x0000_㯀_x0000_㶠_x0000_㬀_x0000_㬀甴뽾뺢뼳_x0000__x0000__x0000_㾀_x0000_䀀_x0000_䈠_x0000__x0000__x0000_㾀_x0000_㮀_x0000_㶠_x0000_㬀_x0000_㬀甴뽾䱀벮_x0000__x0000__x0000_㾀_x0000_䀀_x0000_䇀_x0000__x0000__x0000_㾀_x0000_㮀_x0000_㵀_x0000_㬀_x0000_㬀꿏뽽뺢뼳_x0000__x0000__x0000_㾀_x0000_䁀_x0000_䈠_x0000__x0000__x0000_㾀_x0000_㯀_x0000_㶠_x0000_㬀_x0000_㬀_x0000_뽿_x0000_㾀_x0000__x0000__x0000_㾀_x0000_㾀_x0000__x0000__x0000__x0000__x0000_㾀_x0000_뾀_x0000_㾀_x0000__x0000__x0000_㾀_x0000__x0000__x0000__x0000__x0000__x0000__x0000_㾀_x0000_뽿_x0000_㽿_x0000__x0000__x0000_㾀_x0000_㾀_x0000_㾀_x0000__x0000__x0000_㾀_x0000_뾀_x0000_㽿_x0000__x0000__x0000_㾀_x0000__x0000__x0000_㾀_x0000__x0000__x0000_㾀_x0000_뾀_x0000_㾀_x0000__x0000__x0000_㾀_x0000__x0000__x0000__x0000__x0000__x0000__x0000_㾀_x0000_뽿_x0000_㽿_x0000__x0000__x0000_㾀_x0000_㾀_x0000_㾀_x0000__x0000__x0000_㾀_x0000_㬀_x0000_㬀_x0000_㬀_x0000_㬀_x0000_뾀_x0000_㽿_x0000__x0000__x0000_㾀_x0000__x0000__x0000_㾀_x0000__x0000__x0000_㾀_x0000__x0000__x0000_㬀_x0000_㬀_x0000_㬀_x0000_뾀_x0000_㾀_x0000__x0000__x0000_㾀_x0000__x0000__x0000__x0000__x0000__x0000__x0000_㾀_x0000__x0000__x0000__x0000__x0000_㬀_x0000_㬀_x0000_뽿_x0000_㽿_x0000__x0000__x0000_㾀_x0000_㾀_x0000_㾀_x0000__x0000__x0000_㾀_x0000_㬀_x0000_㬀_x0000_㬀_x0000_㬀_x0000_뽾_x0000_㾀_x0000__x0000__x0000_㾀_x0000_䀀_x0000__x0000__x0000__x0000__x0000_㾀_x0000_㪀_x0000__x0000_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뽿_x0000_㽿_x0000__x0000__x0000_㾀_x0000_㾀_x0000_㾀_x0000__x0000__x0000_㾀_x0000_㪀_x0000_㬀_x0000_㬀_x0000_㬀_x0000_뽿_x0000_㾀_x0000__x0000__x0000_㾀_x0000_㾀_x0000__x0000__x0000__x0000__x0000_㾀_x0000_㪀_x0000__x0000__x0000_㬀_x0000_㬀_x0000_뽾_x0000_㽿_x0000__x0000__x0000_㾀_x0000_䀀_x0000_㾀_x0000__x0000__x0000_㾀_x0000_㪀_x0000_㬀_x0000_㬀_x0000_㬀_x0000_뽾_x0000_㽿_x0000__x0000__x0000_㾀_x0000_䀀_x0000_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_x0000_뽿_x0000_㽾_x0000__x0000__x0000_㾀_x0000_㾀_x0000_䀀_x0000__x0000__x0000_㾀_x0000_㪀_x0000_㪀_x0000_㬀_x0000_㬀_x0000_뽿_x0000_㽿_x0000__x0000__x0000_㾀_x0000_㾀_x0000_㾀_x0000__x0000__x0000_㾀_x0000_㪀_x0000_㪀_x0000_㬀_x0000_㬀_x0000_뽾_x0000_㽾_x0000__x0000__x0000_㾀_x0000_䀀_x0000_䀀_x0000__x0000__x0000_㾀_x0000_㪀_x0000_㪀_x0000_㬀_x0000_㬀㾓繟ꏬฮÿヘンコウトドケデセッチバショカンカツホケンフクシカンキョウジムショチイキカンキョウカマタカンキョウカチイキカンキョウガカリ肀_x0000__x0000__x0000__x0000__x0000__x0000__x0000__x0000__x0000__x0000__x0000__x0000__x0000_︨㢹_xFFFF_蠀_x0017__x0000__x0001__x0000_婷_x0002__x0000__x0000_삒_x0000__x0000__x0000__x0000__x0000__x0000__x0000__x0004__x0000__x0000__x0000_婷_x0002_鶅ṟꎔ䶌떩䵭急尷뾚囤멮肀_x0000__x0000__x0000__x0000__x0000__x0000__x0000__x0000__x0000__x0000__x0000__x0000__x0000_︽㢹_xFFFF_耀ف_x0000__x0001__x0000__x0000__x0000__x0000_က_x0000__x0000__x0000__x0000__x0000__x0000__x0000__x0000__x0000__x0000__x0000__x0000_鶅ṟꎔ䶌떩䵭急콵뾞㮤섃肀_x0000__x0000__x0000__x0000__x0000__x0000__x0000__x0000__x0000__x0000__x0000__x0000__x0000_ﻎ㢹_xFFFF_耀_xFFFF__x0000__x0001__x0000_ዥ_x0001__x0000__x0000_က_x0000__x0000__x0000__x0000__x0000__x0000__x0000__x0004__x0000__x0000__x0000_ዥ_x0001_鶅ṟꎔ䶌떩䵭急훼뽀ᅧ섇肀_x0000__x0000__x0000__x0000__x0000__x0000__x0000__x0000__x0000__x0000__x0000__x0000__x0000_ﻃ㢹_xFFFF_耀Ԗ_x0000__x0001__x0000_㥏_x0000__x0000__x0000_က_x0000__x0000__x0000__x0000__x0000__x0000__x0000__x0000__x0000__x0000__x0000_㥏_x0000_鶅ṟꎔ䶌떩䵭急萣뾮Ꮽ샔肀_x0000__x0000__x0000__x0000__x0000__x0000__x0000__x0000__x0000__x0000__x0000__x0000__x0000_ﻔ㢹_xFFFF_耀԰_x0000__x0001__x0000_苪_x0000__x0000__x0000_က_x0000__x0000__x0000__x0000__x0000__x0000__x0000__x0000__x0000__x0000__x0000_苪_x0000_鶅ṟꎔ䶌떩䵭急㙼뾓꾸샮肀_x0000__x0000__x0000__x0000__x0000__x0000__x0000__x0000__x0000__x0000__x0000__x0000__x0000_ﻩ㢹_xFFFF_耀Խ_x0000__x0001__x0000_謘_x0002__x0000__x0000_ꀀ_x0000__x0000__x0000__x0000__x0000__x0000__x0000__x0004__x0000__x0000__x0000_謘_x0002_鶅ṟꎔ䶌떩䵭急♰뾻貀삚肀_x0000__x0000__x0000__x0000__x0000__x0000__x0000__x0000__x0000__x0000__x0000__x0000__x0000_ﻺ㢹_xFFFF_耀Պ_x0000__x0001__x0000_ꞿ_x0000__x0000__x0000_က_x0000__x0000__x0000__x0000__x0000__x0000__x0000__x0004__x0000__x0000__x0000_ꞿ_x0000_鶅ṟꎔ䶌떩䵭急拏뿄蓂샄肀_x0000__x0000__x0000__x0000__x0000__x0000__x0000__x0000__x0000__x0000__x0000__x0000__x0000_ﺏ㢹_xFFFF_耀՗_x0000__x0001__x0000_㥏_x0000__x0000__x0000_က_x0000__x0000__x0000__x0000__x0000__x0000__x0000__x0000__x0000__x0000__x0000_㥏_x0000_鶅ṟꎔ䶌떩䵭急萣뾮Ꮽ샔肀_x0000__x0000__x0000__x0000__x0000__x0000__x0000__x0000__x0000__x0000__x0000__x0000__x0000_ﺀ㢹_xFFFF_耀դ_x0000__x0001__x0000_⨱_x0000__x0000__x0000_က_x0000__x0000__x0000__x0000__x0000__x0000__x0000__x0004__x0000__x0000__x0000_⨱_x0000_鶅ṟꎔ䶌떩䵭急า뾲酦섗肀_x0000__x0000__x0000__x0000__x0000__x0000__x0000__x0000__x0000__x0000__x0000__x0000__x0000_ﺕ㢹_xFFFF_耀ձ_x0000__x0001__x0000_נּ_x0000__x0000__x0000_瀀_x0000__x0000__x0000__x0000__x0000__x0000__x0000__x0004__x0000__x0000__x0000_נּ_x0000_鶅ṟꎔ䶌떩䵭急⎾빔ﭑ삖肀_x0000__x0000__x0000__x0000__x0000__x0000__x0000__x0000__x0000__x0000__x0000__x0000__x0000_ﺦ㢹_xFFFF_耀վ_x0000__x0001__x0000_㥏_x0000__x0000__x0000_က_x0000__x0000__x0000__x0000__x0000__x0000__x0000__x0000__x0000__x0000__x0000_㥏_x0000_鶅ṟꎔ䶌떩䵭急萣뾮Ꮽ샔肀_x0000__x0000__x0000__x0000__x0000__x0000__x0000__x0000__x0000__x0000__x0000__x0000__x0000_ﺻ㢹_xFFFF_耀֋_x0000__x0001__x0000_⨱_x0000__x0000__x0000_က_x0000__x0000__x0000__x0000__x0000__x0000__x0000__x0004__x0000__x0000__x0000_⨱_x0000_鶅ṟꎔ䶌떩䵭急า뾲酦섗肀_x0000__x0000__x0000__x0000__x0000__x0000__x0000__x0000__x0000__x0000__x0000__x0000__x0000_ｌ㢹_x0000_耀֘_x0000__x0001__x0000_ꞿ_x0000__x0000__x0000_က_x0000__x0000__x0000__x0000__x0000__x0000__x0000__x0004__x0000__x0000__x0000_ꞿ_x0000_鶅ṟꎔ䶌떩䵭急拏뿄蓂샄肀_x0000__x0000__x0000__x0000__x0000__x0000__x0000__x0000__x0000__x0000__x0000__x0000__x0000_ａ㢹_x0000_耀֥_x0000__x0001__x0000_㥏_x0000__x0000__x0000_က_x0000__x0000__x0000__x0000__x0000__x0000__x0000__x0000__x0000__x0000__x0000_㥏_x0000_鶅ṟꎔ䶌떩䵭急萣뾮Ꮽ샔肀_x0000__x0000__x0000__x0000__x0000__x0000__x0000__x0000__x0000__x0000__x0000__x0000__x0000_ｒ㢹_xFFFF_耀ֲ_x0000__x0001__x0000_㰜_x0000__x0000__x0000_ꀉ_x0000__x0001__x0000__x0000__x0000__x0000__x0000__x0004__x0000__x0000__x0000_㰜_x0000_鶅ṟꎔ䶌떩䵭急跮뼖삝肀_x0000__x0000__x0000__x0000__x0000__x0000__x0000__x0000__x0000__x0000__x0000__x0000__x0000_ァ㢹_xFFFF_耀ֿ_x0000__x0001__x0000_驹_x0002__x0000__x0000_က_x0000__x0000__x0000__x0000__x0000__x0000__x0000__x0004__x0000__x0000__x0000_驹_x0002_鶅ṟꎔ䶌떩䵭急림뾳꽆선肀_x0000__x0000__x0000__x0000__x0000__x0000__x0000__x0000__x0000__x0000__x0000__x0000__x0000_ク㢹_xFFFF_耀׌_x0000__x0001__x0000_完_x0002__x0000__x0000_퀆_x0000__x0000__x0000__x0000__x0000__x0000__x0000__x0004__x0000__x0000__x0000_完_x0002_鶅ṟꎔ䶌떩䵭急ᯎ빶囤멮肀_x0000__x0000__x0000__x0000__x0000__x0000__x0000__x0000__x0000__x0000__x0000__x0000__x0000_－㢹_xFFFF_耀י_x0000__x0001__x0000_Ꮘ_x0001__x0000__x0000_ဃ_x0000__x0000__x0000__x0000__x0000__x0000__x0000__x0000__x0000__x0000__x0000_Ꮘ_x0001_鶅ṟꎔ䶌떩䵭急䎤뿾퍙샧肀_x0000__x0000__x0000__x0000__x0000__x0000__x0000__x0000__x0000__x0000__x0000__x0000__x0000_＞㢹_xFFFF_耀צ_x0000__x0001__x0000_נּ_x0000__x0000__x0000_瀀_x0000__x0000__x0000__x0000__x0000__x0000__x0000__x0004__x0000__x0000__x0000_נּ_x0000_鶅ṟꎔ䶌떩䵭急⎾빔ﭑ삖肀_x0000__x0000__x0000__x0000__x0000__x0000__x0000__x0000__x0000__x0000__x0000__x0000__x0000_３㢹_xFFFF_耀׳_x0000__x0001__x0000_壭_x0001__x0000__x0000_က_x0000__x0001__x0000__x0000__x0000__x0000__x0000__x0000__x0000__x0000__x0000_壭_x0001_鶅ṟꎔ䶌떩䵭急졩쀽⵫섨肀_x0000__x0000__x0000__x0000__x0000__x0000__x0000__x0000__x0000__x0000__x0000__x0000__x0000_Ｄ㢹_xFFFF_耀؀_x0000__x0001__x0000_ࠋ_x0001__x0000__x0000_က_x0000__x0000__x0000__x0000__x0000__x0000__x0000__x0004__x0000__x0000__x0000_ࠋ_x0001_鶅ṟꎔ䶌떩䵭急ꢑ쀗ᕮ섀肀_x0000__x0000__x0000__x0000__x0000__x0000__x0000__x0000__x0000__x0000__x0000__x0000__x0000_Ｙ㢹_xFFFF_耀؍_x0000__x0001__x0000_宇_x0002__x0000__x0000_퀁_x0000__x0000__x0000__x0000__x0000__x0000__x0000__x0004__x0000__x0000__x0000_宇_x0002_鶅ṟꎔ䶌떩䵭急伒뻂囤멮肀_x0000__x0000__x0000__x0000__x0000__x0000__x0000__x0000__x0000__x0000__x0000__x0000__x0000_ￊ㢹_xFFFF_耀ؚ_x0000__x0001__x0000_㞷_x0000__x0000__x0000_ _x0000__x0001__x0000__x0000__x0000__x0000__x0000__x0000__x0000__x0000__x0000_㞷_x0000_鶅ṟꎔ䶌떩䵭急᧗쁍삝肀_x0000__x0000__x0000__x0000__x0000__x0000__x0000__x0000__x0000__x0000__x0000__x0000__x0000_￟㢹_xFFFF_耀ԣ_x0000__x0001__x0000_宊_x0002__x0000__x0000_퀄_x0000__x0000__x0000__x0000__x0000__x0000__x0000__x0004__x0000__x0000__x0000_宊_x0002_鶅ṟꎔ䶌떩䵭急뼘囤멮肀_x0000__x0000__x0000__x0000__x0000__x0000__x0000__x0000__x0000__x0000__x0000__x0000__x0000_￐㢹_xFFFF_耀َ_x0000__x0001__x0000__x0000__x0000__x0000_က_x0000__x0000__x0000__x0000__x0000__x0000__x0000__x0000__x0000__x0000__x0000__x0000_鶅ṟꎔ䶌떩䵭急뽎鎦섑肀_x0000__x0000__x0000__x0000__x0000__x0000__x0000__x0000__x0000__x0000__x0000__x0000__x0000_￥㢹_xFFFF_耀ٛ_x0000__x0001__x0000_媻_x0002__x0000__x0000_쌷_x0000__x0000__x0000__x0000__x0000__x0000__x0000__x0004__x0000__x0000__x0000_媻_x0002_鶅ṟꎔ䶌떩䵭急좷뾑囤멮肀_x0000__x0000__x0000__x0000__x0000__x0000__x0000__x0000__x0000__x0000__x0000__x0000__x0000_￶㢹_xFFFF_耀٨_x0000__x0001__x0000_㤝_x0000__x0000__x0000_ခ_x0000__x0000__x0000__x0000__x0000__x0000__x0000__x0004__x0000__x0000__x0000_㤝_x0000_鶅ṟꎔ䶌떩䵭急㙼뾓ש섕肀_x0000__x0000__x0000__x0000__x0000__x0000__x0000__x0000__x0000__x0000__x0000__x0000__x0000_ヒ㢹_xFFFF_耀ٵ_x0000__x0001__x0000_宐_x0002__x0000__x0000_퀊_x0000__x0000__x0000__x0000__x0000__x0000__x0000__x0004__x0000__x0000__x0000_宐_x0002_鶅ṟꎔ䶌떩䵭急뺯囤멮肀_x0000__x0000__x0000__x0000__x0000__x0000__x0000__x0000__x0000__x0000__x0000__x0000__x0000_ワ㢹_xFFFF_耀ڂ_x0000__x0001__x0000__xDB50__x0000__x0000__x0000_က_x0000__x0000__x0000__x0000__x0000__x0000__x0000__x0000__x0000__x0000__x0000__xDB50__x0000_鶅ṟꎔ䶌떩䵭急猙뿍麄샛肀_x0000__x0000__x0000__x0000__x0000__x0000__x0000__x0000__x0000__x0000__x0000__x0000__x0000_ム㢹_xFFFF_耀ڏ_x0000__x0001__x0000_鄸_x0000__x0000__x0000_ခ_x0000__x0000__x0000__x0000__x0000__x0000__x0000__x0000__x0000__x0000__x0000_鄸_x0000_鶅ṟꎔ䶌떩䵭急렛쀀䀣샙肀_x0000__x0000__x0000__x0000__x0000__x0000__x0000__x0000__x0000__x0000__x0000__x0000__x0000_ﾢ㢹_xFFFF_耀ڜ_x0000__x0001__x0000__x0000__x0000__x0000__x0000_뀀_x0000__x0000__x0000__x0000__x0000__x0000__x0000__x0000__x0000__x0000__x0000__x0000__x0000__x0000__x0000__x0000__x0000__x0000__x0000__x0000__x0000__x0000__x0000_嶎솓_x0000__x0000__x0000__x0000__x0000__x0000__x0000__x0000__x0000__x0000__x0000__x0000__x0000_ﾷ㢹_xFFFF_耀ک_x0000__x0001__x0000_巻_x0002__x0000__x0000__x0000__x0000__x0000__x0000__x0000__x0000__x0000__x0004__x0000__x0000__x0000_巻_x0002_鶅ṟꎔ䶌떩䵭急튤뺽囤멮肀_x0000__x0000__x0000__x0000__x0000__x0000__x0000__x0000__x0000__x0000__x0000__x0000__x0000_㢹_xFFFF_耀ڶ_x0000__x0001__x0000_婷_x0002__x0000__x0000_삒_x0000__x0000__x0000__x0000__x0000__x0000__x0000__x0004__x0000__x0000__x0000_婷_x0002_鶅ṟꎔ䶌떩䵭急尷뾚囤멮肀_x0000__x0000__x0000__x0000__x0000__x0000__x0000__x0000__x0000__x0000__x0000__x0000__x0000_㢹_xFFFF_耀ۃ_x0000__x0001__x0000_쌠_x0000__x0000__x0000_ _x0000__x0000__x0000__x0000__x0000__x0000__x0000__x0000__x0000__x0000__x0000_쌠_x0000_鶅ṟꎔ䶌떩䵭急䌗삟냅뿡肀_x0000__x0000__x0000__x0000__x0000__x0000__x0000__x0000__x0000__x0000__x0000__x0000__x0000_㢹_xFFFF_耀ې_x0000__x0001__x0000_宊_x0002__x0000__x0000_퀄_x0000__x0000__x0000__x0000__x0000__x0000__x0000__x0004__x0000__x0000__x0000_宊_x0002_鶅ṟꎔ䶌떩䵭急뼘囤멮肀_x0000__x0000__x0000__x0000__x0000__x0000__x0000__x0000__x0000__x0000__x0000__x0000__x0000_㢹_xFFFF_耀۝_x0000__x0001__x0000_ዥ_x0001__x0000__x0000_က_x0000__x0000__x0000__x0000__x0000__x0000__x0000__x0004__x0000__x0000__x0000_ዥ_x0001_鶅ṟꎔ䶌떩䵭急훼뽀ᅧ섇肀_x0000__x0000__x0000__x0000__x0000__x0000__x0000__x0000__x0000__x0000__x0000__x0000__x0000_㢹_xFFFF_耀۪_x0000__x0001__x0000_㛤_x0001__x0000__x0000_က_x0000__x0000__x0000__x0000__x0000__x0000__x0000__x0004__x0000__x0000__x0000_㛤_x0001_鶅ṟꎔ䶌떩䵭急씹뷒两셎肀_x0000__x0000__x0000__x0000__x0000__x0000__x0000__x0000__x0000__x0000__x0000__x0000__x0000_㢹_xFFFF_耀۷_x0000__x0001__x0000_宇_x0002__x0000__x0000_퀁_x0000__x0000__x0000__x0000__x0000__x0000__x0000__x0004__x0000__x0000__x0000_宇_x0002_鶅ṟꎔ䶌떩䵭急伒뻂囤멮肀_x0000__x0000__x0000__x0000__x0000__x0000__x0000__x0000__x0000__x0000__x0000__x0000__x0000_㢹_x0000_耀܄_x0000__x0001__x0000_볬_x0000__x0000__x0000_ခ_x0000__x0001__x0000__x0000__x0000__x0000__x0000__x0004__x0000__x0000__x0000_볬_x0000_鶅ṟꎔ䶌떩䵭急퐔뼟ﳩ섏肀_x0000__x0000__x0000__x0000__x0000__x0000__x0000__x0000__x0000__x0000__x0000__x0000__x0000_㢹_xFFFF_耀ܑ_x0000__x0001__x0000__x0000__x0000__x0000_ခ_x0000__x0000__x0000__x0000__x0000__x0000__x0000__x0000__x0000__x0000__x0000__x0000_鶅ṟꎔ䶌떩䵭急텍뾛삷肀_x0000__x0000__x0000__x0000__x0000__x0000__x0000__x0000__x0000__x0000__x0000__x0000__x0000_㢹_xFFFF_耀ܞ_x0000__x0001__x0000_䄶_x0002__x000E__x0000_누_x0000__x0000__x0000__x0000__x0000__x0000__x0000__x0004__x0000__x0000__x0000_䄶_x0002_鶅ṟꎔ䶌떩䵭急㎜뚬囤멮肀_x0000__x0000__x0000__x0000__x0000__x0000__x0000__x0000__x0000__x0000__x0000__x0000__x0000_㢹_xFFFF_耀ܫ_x0000__x0001__x0000__xDA89__x0000__x0000__x0000_က_x0000__x0000__x0000__x0000__x0000__x0000__x0000__x0004__x0000__x0000__x0000__xDA89__x0000_鶅ṟꎔ䶌떩䵭急_xDB25_뾿삷肀_x0000__x0000__x0000__x0000__x0000__x0000__x0000__x0000__x0000__x0000__x0000__x0000__x0000_㢹_xFFFF_耀ܸ_x0000__x0001__x0000_嵊_x0002__x0000__x0000__x0000__x0000__x0000__x0000__x0000__x0000__x0000__x0004__x0000__x0000__x0000_嵊_x0002_鶅ṟꎔ䶌떩䵭急좷뾑囤멮肀_x0000__x0000__x0000__x0000__x0000__x0000__x0000__x0000__x0000__x0000__x0000__x0000__x0000_㢹_xFFFF_耀݅_x0000__x0001__x0000_粵_x0000__x0000__x0000_ခ_x0000__x0000__x0000__x0000__x0000__x0000__x0000__x0000__x0000__x0000__x0000_粵_x0000_鶅ṟꎔ䶌떩䵭急拏뿄蓂샄肀_x0000__x0000__x0000__x0000__x0000__x0000__x0000__x0000__x0000__x0000__x0000__x0000__x0000_㢹_xFFFF_耀ݒ_x0000__x0001__x0000_安_x0002__x0000__x0000_퀃_x0000__x0000__x0000__x0000__x0000__x0000__x0000__x0004__x0000__x0000__x0000_安_x0002_鶅ṟꎔ䶌떩䵭急鬶뽅囤멮肀_x0000__x0000__x0000__x0000__x0000__x0000__x0000__x0000__x0000__x0000__x0000__x0000__x0000_㢹_xFFFF_耀ݟ_x0000__x0001__x0000_藠_x0000__x0000__x0000_က_x0000__x0000__x0000__x0000__x0000__x0000__x0000__x0004__x0000__x0000__x0000_藠_x0000_鶅ṟꎔ䶌떩䵭急ᬱ뼢㔛셈肀_x0000__x0000__x0000__x0000__x0000__x0000__x0000__x0000__x0000__x0000__x0000__x0000__x0000_㢹_xFFFF_耀ݬ_x0000__x0001__x0000_完_x0002__x0000__x0000_퀆_x0000__x0000__x0000__x0000__x0000__x0000__x0000__x0004__x0000__x0000__x0000_完_x0002_鶅ṟꎔ䶌떩䵭急ᯎ빶囤멮肀_x0000__x0000__x0000__x0000__x0000__x0000__x0000__x0000__x0000__x0000__x0000__x0000__x0000_㢹_xFFFF_耀ݹ_x0000__x0001__x0000_䁗_x0000__x0000__x0000_က_x0000__x0000__x0000__x0000__x0000__x0000__x0000__x0004__x0000__x0000__x0000_䁗_x0000_鶅ṟꎔ䶌떩䵭急뽹叿셇肀_x0000__x0000__x0000__x0000__x0000__x0000__x0000__x0000__x0000__x0000__x0000__x0000__x0000_㢹_xFFFF_耀ކ_x0000__x0001__x0000_婷_x0002__x0000__x0000_삒_x0000__x0000__x0000__x0000__x0000__x0000__x0000__x0004__x0000__x0000__x0000_婷_x0002_鶅ṟꎔ䶌떩䵭急尷뾚囤멮肀_x0000__x0000__x0000__x0000__x0000__x0000__x0000__x0000__x0000__x0000__x0000__x0000__x0000_㢹_xFFFF_耀ޓ_x0000__x0001__x0000_㞷_x0000__x0000__x0000_ _x0000__x0001__x0000__x0000__x0000__x0000__x0000__x0000__x0000__x0000__x0000_㞷_x0000_鶅ṟꎔ䶌떩䵭急᧗쁍삝肀_x0000__x0000__x0000__x0000__x0000__x0000__x0000__x0000__x0000__x0000__x0000__x0000__x0000_㢹_xFFFF_耀ޠ_x0000__x0001__x0000_宇_x0002__x0000__x0000_퀁_x0000__x0000__x0000__x0000__x0000__x0000__x0000__x0004__x0000__x0000__x0000_宇_x0002_鶅ṟꎔ䶌떩䵭急伒뻂囤멮肀_x0000__x0000__x0000__x0000__x0000__x0000__x0000__x0000__x0000__x0000__x0000__x0000__x0000_㢹_xFFFF_耀ޭ_x0000__x0001__x0000_ࠋ_x0001__x0000__x0000_က_x0000__x0000__x0000__x0000__x0000__x0000__x0000__x0004__x0000__x0000__x0000_ࠋ_x0001_鶅ṟꎔ䶌떩䵭急ꢑ쀗ᕮ섀肀_x0000__x0000__x0000__x0000__x0000__x0000__x0000__x0000__x0000__x0000__x0000__x0000__x0000_籠㢹_xFFFF_耀޺_x0000__x0001__x0000_壭_x0001__x0000__x0000_က_x0000__x0001__x0000__x0000__x0000__x0000__x0000__x0000__x0000__x0000__x0000_壭_x0001_鶅ṟꎔ䶌떩䵭急졩쀽⵫섨肀_x0000__x0000__x0000__x0000__x0000__x0000__x0000__x0000__x0000__x0000__x0000__x0000__x0000_陵㢹_xFFFF_耀߇_x0000__x0001__x0000_נּ_x0000__x0000__x0000_瀀_x0000__x0000__x0000__x0000__x0000__x0000__x0000__x0004__x0000__x0000__x0000_נּ_x0000_鶅ṟꎔ䶌떩䵭急⎾빔ﭑ삖肀_x0000__x0000__x0000__x0000__x0000__x0000__x0000__x0000__x0000__x0000__x0000__x0000__x0000_索㢹_xFFFF_耀ߔ_x0000__x0001__x0000_Ꮘ_x0001__x0000__x0000_ဃ_x0000__x0000__x0000__x0000__x0000__x0000__x0000__x0000__x0000__x0000__x0000_Ꮘ_x0001_鶅ṟꎔ䶌떩䵭急䎤뿾퍙샧肀_x0000__x0000__x0000__x0000__x0000__x0000__x0000__x0000__x0000__x0000__x0000__x0000__x0000_勵㢹_xFFFF_耀ߡ_x0000__x0001__x0000_完_x0002__x0000__x0000_퀆_x0000__x0000__x0000__x0000__x0000__x0000__x0000__x0004__x0000__x0000__x0000_完_x0002_鶅ṟꎔ䶌떩䵭急ᯎ빶囤멮肀_x0000__x0000__x0000__x0000__x0000__x0000__x0000__x0000__x0000__x0000__x0000__x0000__x0000_殺㢹_xFFFF_耀߮_x0000__x0001__x0000_驹_x0002__x0000__x0000_က_x0000__x0000__x0000__x0000__x0000__x0000__x0000__x0004__x0000__x0000__x0000_驹_x0002_鶅ṟꎔ䶌떩䵭急림뾳꽆선肀_x0000__x0000__x0000__x0000__x0000__x0000__x0000__x0000__x0000__x0000__x0000__x0000__x0000_串㢹_xFFFF_耀߻_x0000__x0001__x0000_㰜_x0000__x0000__x0000_ꀉ_x0000__x0001__x0000__x0000__x0000__x0000__x0000__x0004__x0000__x0000__x0000_㰜_x0000_鶅ṟꎔ䶌떩䵭急跮뼖삝肀_x0000__x0000__x0000__x0000__x0000__x0000__x0000__x0000__x0000__x0000__x0000__x0000__x0000_烙㢹_xFFFF_耀ࠈ_x0000__x0001__x0000_㥏_x0000__x0000__x0000_က_x0000__x0000__x0000__x0000__x0000__x0000__x0000__x0000__x0000__x0000__x0000_㥏_x0000_鶅ṟꎔ䶌떩䵭急萣뾮Ꮽ샔肀_x0000__x0000__x0000__x0000__x0000__x0000__x0000__x0000__x0000__x0000__x0000__x0000__x0000_狼㢹_xFFFF_耀ࠕ_x0000__x0001__x0000_ꞿ_x0000__x0000__x0000_က_x0000__x0000__x0000__x0000__x0000__x0000__x0000__x0004__x0000__x0000__x0000_ꞿ_x0000_鶅ṟꎔ䶌떩䵭急拏뿄蓂샄肀_x0000__x0000__x0000__x0000__x0000__x0000__x0000__x0000__x0000__x0000__x0000__x0000__x0000_祿㢹_xFFFF_耀ࠢ_x0000__x0001__x0000_⨱_x0000__x0000__x0000_က_x0000__x0000__x0000__x0000__x0000__x0000__x0000__x0004__x0000__x0000__x0000_⨱_x0000_鶅ṟꎔ䶌떩䵭急า뾲酦섗肀_x0000__x0000__x0000__x0000__x0000__x0000__x0000__x0000__x0000__x0000__x0000__x0000__x0000_櫓㢹_xFFFF_耀࠯_x0000__x0001__x0000_㥏_x0000__x0000__x0000_က_x0000__x0000__x0000__x0000__x0000__x0000__x0000__x0000__x0000__x0000__x0000_㥏_x0000_鶅ṟꎔ䶌떩䵭急萣뾮Ꮽ샔肀_x0000__x0000__x0000__x0000__x0000__x0000__x0000__x0000__x0000__x0000__x0000__x0000__x0000_蓼㢹_xFFFF_耀࠼_x0000__x0001__x0000_נּ_x0000__x0000__x0000_瀀_x0000__x0000__x0000__x0000__x0000__x0000__x0000__x0004__x0000__x0000__x0000_נּ_x0000_鶅ṟꎔ䶌떩䵭急⎾빔ﭑ삖肀_x0000__x0000__x0000__x0000__x0000__x0000__x0000__x0000__x0000__x0000__x0000__x0000__x0000_輪㢹_x0000_耀ࡉ_x0000__x0001__x0000_쀱_x0002__x0000__x0000_က_x0000__x0000__x0000__x0000__x0000__x0000__x0000__x0004__x0000__x0000__x0000_쀱_x0002_鶅ṟꎔ䶌떩䵭急캎븐㺾셼肀_x0000__x0000__x0000__x0000__x0000__x0000__x0000__x0000__x0000__x0000__x0000__x0000__x0000_裡㢹_x0000_耀ࡖ_x0000__x0001__x0000_ꞿ_x0000__x0000__x0000_က_x0000__x0000__x0000__x0000__x0000__x0000__x0000__x0004__x0000__x0000__x0000_ꞿ_x0000_鶅ṟꎔ䶌떩䵭急拏뿄蓂샄肀_x0000__x0000__x0000__x0000__x0000__x0000__x0000__x0000__x0000__x0000__x0000__x0000__x0000_什㢹_xFFFF_耀ࡣ_x0000__x0001__x0000_礋_x0000__x0000__x0000_က_x0000__x0000__x0000__x0000__x0000__x0000__x0000__x0004__x0000__x0000__x0000_礋_x0000_鶅ṟꎔ䶌떩䵭急咃뿒Ṫ샾肀_x0000__x0000__x0000__x0000__x0000__x0000__x0000__x0000__x0000__x0000__x0000__x0000__x0000_年㢹_xFFFF_耀ࡰ_x0000__x0001__x0000_苪_x0000__x0000__x0000_က_x0000__x0000__x0000__x0000__x0000__x0000__x0000__x0000__x0000__x0000__x0000_苪_x0000_鶅ṟꎔ䶌떩䵭急㙼뾓꾸샮肀_x0000__x0000__x0000__x0000__x0000__x0000__x0000__x0000__x0000__x0000__x0000__x0000__x0000_旅㢹_xFFFF_耀ࡽ_x0000__x0001__x0000_㥏_x0000__x0000__x0000_က_x0000__x0000__x0000__x0000__x0000__x0000__x0000__x0000__x0000__x0000__x0000_㥏_x0000_鶅ṟꎔ䶌떩䵭急萣뾮Ꮽ샔肀_x0000__x0000__x0000__x0000__x0000__x0000__x0000__x0000__x0000__x0000__x0000__x0000__x0000_璉㢹_xFFFF_耀ࢊ_x0000__x0001__x0000__x0000__x0000__x0000_က_x0000__x0000__x0000__x0000__x0000__x0000__x0000__x0000__x0000__x0000__x0000__x0000_鶅ṟꎔ䶌떩䵭急콵뾞㮤섃肀_x0000__x0000__x0000__x0000__x0000__x0000__x0000__x0000__x0000__x0000__x0000__x0000__x0000_囹㢹_xFFFF_耀ࢗ_x0000__x0001__x0000__x0000__x0000__x0000_က_x0000__x0000__x0000__x0000__x0000__x0000__x0000__x0000__x0000__x0000__x0000__x0000_鶅ṟꎔ䶌떩䵭急뽎鎦섑肀_x0000__x0000__x0000__x0000__x0000__x0000__x0000__x0000__x0000__x0000__x0000__x0000__x0000_了㢹_xFFFF_耀ࢤ_x0000__x0001__x0000_媻_x0002__x0000__x0000_쌷_x0000__x0000__x0000__x0000__x0000__x0000__x0000__x0004__x0000__x0000__x0000_媻_x0002_鶅ṟꎔ䶌떩䵭急좷뾑囤멮肀_x0000__x0000__x0000__x0000__x0000__x0000__x0000__x0000__x0000__x0000__x0000__x0000__x0000_祐㢹_xFFFF_耀ࢱ_x0000__x0001__x0000_㤝_x0000__x0000__x0000_ခ_x0000__x0000__x0000__x0000__x0000__x0000__x0000__x0004__x0000__x0000__x0000_㤝_x0000_鶅ṟꎔ䶌떩䵭急㙼뾓ש섕肀_x0000__x0000__x0000__x0000__x0000__x0000__x0000__x0000__x0000__x0000__x0000__x0000__x0000_懲㢹_xFFFF_耀ࢾ_x0000__x0001__x0000_宐_x0002__x0000__x0000_퀊_x0000__x0000__x0000__x0000__x0000__x0000__x0000__x0004__x0000__x0000__x0000_宐_x0002_鶅ṟꎔ䶌떩䵭急뺯囤멮肀_x0000__x0000__x0000__x0000__x0000__x0000__x0000__x0000__x0000__x0000__x0000__x0000__x0000_突㢹_xFFFF_耀࣋_x0000__x0001__x0000__xDB50__x0000__x0000__x0000_က_x0000__x0000__x0000__x0000__x0000__x0000__x0000__x0000__x0000__x0000__x0000__xDB50__x0000_鶅ṟꎔ䶌떩䵭急猙뿍麄샛肀_x0000__x0000__x0000__x0000__x0000__x0000__x0000__x0000__x0000__x0000__x0000__x0000__x0000_辶㢹_xFFFF_耀ࣘ_x0000__x0001__x0000_鄸_x0000__x0000__x0000_ခ_x0000__x0000__x0000__x0000__x0000__x0000__x0000__x0000__x0000__x0000__x0000_鄸_x0000_鶅ṟꎔ䶌떩䵭急렛쀀䀣샙肀_x0000__x0000__x0000__x0000__x0000__x0000__x0000__x0000__x0000__x0000__x0000__x0000__x0000_嗢㢹_xFFFF_耀ࣥ_x0000__x0001__x0000__x0000__x0000__x0000__x0000_뀀_x0000__x0000__x0000__x0000__x0000__x0000__x0000__x0000__x0000__x0000__x0000__x0000__x0000__x0000__x0000__x0000__x0000__x0000__x0000__x0000__x0000__x0000__x0000_嶎솓_x0000__x0000__x0000__x0000__x0000__x0000__x0000__x0000__x0000__x0000__x0000__x0000__x0000_兀㢹_xFFFF_耀ࣲ_x0000__x0001__x0000_巻_x0002__x0000__x0000__x0000__x0000__x0000__x0000__x0000__x0000__x0000__x0004__x0000__x0000__x0000_巻_x0002_鶅ṟꎔ䶌떩䵭急튤뺽囤멮肀_x0000__x0000__x0000__x0000__x0000__x0000__x0000__x0000__x0000__x0000__x0000__x0000__x0000_度㢹_xFFFF_耀ࣿ_x0000__x0001__x0000_婷_x0002__x0000__x0000_삒_x0000__x0000__x0000__x0000__x0000__x0000__x0000__x0004__x0000__x0000__x0000_婷_x0002_鶅ṟꎔ䶌떩䵭急尷뾚囤멮肀_x0000__x0000__x0000__x0000__x0000__x0000__x0000__x0000__x0000__x0000__x0000__x0000__x0000_晴㢹_xFFFF_耀ऌ_x0000__x0001__x0000_쌠_x0000__x0000__x0000_ _x0000__x0000__x0000__x0000__x0000__x0000__x0000__x0000__x0000__x0000__x0000_쌠_x0000_鶅ṟꎔ䶌떩䵭急䌗삟냅뿡肀_x0000__x0000__x0000__x0000__x0000__x0000__x0000__x0000__x0000__x0000__x0000__x0000__x0000_﨧㢹_xFFFF_耀ङ_x0000__x0001__x0000_宊_x0002__x0000__x0000_퀄_x0000__x0000__x0000__x0000__x0000__x0000__x0000__x0004__x0000__x0000__x0000_宊_x0002_鶅ṟꎔ䶌떩䵭急뼘囤멮肀_x0000__x0000__x0000__x0000__x0000__x0000__x0000__x0000__x0000__x0000__x0000__x0000__x0000_器㢹_xFFFF_耀द_x0000__x0001__x0000_ዥ_x0001__x0000__x0000_က_x0000__x0000__x0000__x0000__x0000__x0000__x0000__x0004__x0000__x0000__x0000_ዥ_x0001_鶅ṟꎔ䶌떩䵭急훼뽀ᅧ섇肀_x0000__x0000__x0000__x0000__x0000__x0000__x0000__x0000__x0000__x0000__x0000__x0000__x0000_鬒㢹_xFFFF_耀ळ_x0000__x0001__x0000_㛤_x0001__x0000__x0000_က_x0000__x0000__x0000__x0000__x0000__x0000__x0000__x0004__x0000__x0000__x0000_㛤_x0001_鶅ṟꎔ䶌떩䵭急씹뷒两셎肀_x0000__x0000__x0000__x0000__x0000__x0000__x0000__x0000__x0000__x0000__x0000__x0000__x0000_﫞㢹_xFFFF_耀ी_x0000__x0001__x0000_宇_x0002__x0000__x0000_퀁_x0000__x0000__x0000__x0000__x0000__x0000__x0000__x0004__x0000__x0000__x0000_宇_x0002_鶅ṟꎔ䶌떩䵭急伒뻂囤멮肀_x0000__x0000__x0000__x0000__x0000__x0000__x0000__x0000__x0000__x0000__x0000__x0000__x0000_䀘㢹_xFFFF_耀्_x0000__x0001__x0000_볬_x0000__x0000__x0000_ခ_x0000__x0001__x0000__x0000__x0000__x0000__x0000__x0004__x0000__x0000__x0000_볬_x0000_鶅ṟꎔ䶌떩䵭急퐔뼟ﳩ섏肀_x0000__x0000__x0000__x0000__x0000__x0000__x0000__x0000__x0000__x0000__x0000__x0000__x0000_﫤㢹_xFFFF_耀ग़_x0000__x0001__x0000__x0000__x0000__x0000_ခ_x0000__x0000__x0000__x0000__x0000__x0000__x0000__x0000__x0000__x0000__x0000__x0000_鶅ṟꎔ䶌떩䵭急텍뾛삷肀_x0000__x0000__x0000__x0000__x0000__x0000__x0000__x0000__x0000__x0000__x0000__x0000__x0000_﫹㢹_xFFFF_耀१_x0000__x0001__x0000_䄶_x0002__x000E__x0000_누_x0000__x0000__x0000__x0000__x0000__x0000__x0000__x0004__x0000__x0000__x0000_䄶_x0002_鶅ṟꎔ䶌떩䵭急㎜뚬囤멮肀_x0000__x0000__x0000__x0000__x0000__x0000__x0000__x0000__x0000__x0000__x0000__x0000__x0000_慠㢹_xFFFF_耀ॴ_x0000__x0001__x0000__xDA89__x0000__x0000__x0000_က_x0000__x0000__x0000__x0000__x0000__x0000__x0000__x0004__x0000__x0000__x0000__xDA89__x0000_鶅ṟꎔ䶌떩䵭急_xDB25_뾿삷肀_x0000__x0000__x0000__x0000__x0000__x0000__x0000__x0000__x0000__x0000__x0000__x0000__x0000_犯㢹_xFFFF_耀ঁ_x0000__x0001__x0000_嵊_x0002__x0000__x0000__x0000__x0000__x0000__x0000__x0000__x0000__x0000__x0004__x0000__x0000__x0000_嵊_x0002_鶅ṟꎔ䶌떩䵭急좷뾑囤멮肀_x0000__x0000__x0000__x0000__x0000__x0000__x0000__x0000__x0000__x0000__x0000__x0000__x0000_敖㢹_xFFFF_耀঎_x0000__x0001__x0000_粵_x0000__x0000__x0000_ခ_x0000__x0000__x0000__x0000__x0000__x0000__x0000__x0000__x0000__x0000__x0000_粵_x0000_鶅ṟꎔ䶌떩䵭急拏뿄蓂샄肀_x0000__x0000__x0000__x0000__x0000__x0000__x0000__x0000__x0000__x0000__x0000__x0000__x0000_瘟㢹_x0000_耀ছ_x0000__x0001__x0000_安_x0002__x0000__x0000_퀃_x0000__x0000__x0000__x0000__x0000__x0000__x0000__x0004__x0000__x0000__x0000_安_x0002_鶅ṟꎔ䶌떩䵭急鬶뽅囤멮肀_x0000__x0000__x0000__x0000__x0000__x0000__x0000__x0000__x0000__x0000__x0000__x0000__x0000_襁㢹_xFFFF_耀ন_x0000__x0001__x0000_藠_x0000__x0000__x0000_က_x0000__x0000__x0000__x0000__x0000__x0000__x0000__x0004__x0000__x0000__x0000_藠_x0000_鶅ṟꎔ䶌떩䵭急ᬱ뼢㔛셈肀_x0000__x0000__x0000__x0000__x0000__x0000__x0000__x0000__x0000__x0000__x0000__x0000__x0000_וֹ㢹_xFFFF_耀঵_x0000__x0001__x0000_完_x0002__x0000__x0000_퀆_x0000__x0000__x0000__x0000__x0000__x0000__x0000__x0004__x0000__x0000__x0000_完_x0002_鶅ṟꎔ䶌떩䵭急ᯎ빶囤멮肀_x0000__x0000__x0000__x0000__x0000__x0000__x0000__x0000__x0000__x0000__x0000__x0000__x0000_ﭜ㢹_xFFFF_耀ূ_x0000__x0001__x0000_䁗_x0000__x0000__x0000_က_x0000__x0000__x0000__x0000__x0000__x0000__x0000__x0004__x0000__x0000__x0000_䁗_x0000_鶅ṟꎔ䶌떩䵭急뽹叿셇肀_x0000__x0000__x0000__x0000__x0000__x0000__x0000__x0000__x0000__x0000__x0000__x0000__x0000_ﭑ㢹_xFFFF_耀৏_x0000__x0001__x0000_婷_x0002__x0000__x0000_삒_x0000__x0000__x0000__x0000__x0000__x0000__x0000__x0004__x0000__x0000__x0000_婷_x0002_鶅ṟꎔ䶌떩䵭急尷뾚囤멮肀_x0000__x0000__x0000__x0000__x0000__x0000__x0000__x0000__x0000__x0000__x0000__x0000__x0000_ﭢ㢹_xFFFF_耀ড়_x0000__x0001__x0000_㞷_x0000__x0000__x0000_ _x0000__x0001__x0000__x0000__x0000__x0000__x0000__x0000__x0000__x0000__x0000_㞷_x0000_鶅ṟꎔ䶌떩䵭急᧗쁍삝肀_x0000__x0000__x0000__x0000__x0000__x0000__x0000__x0000__x0000__x0000__x0000__x0000__x0000_ﭷ㢹_xFFFF_耀৩_x0000__x0001__x0000_宇_x0002__x0000__x0000_퀁_x0000__x0000__x0000__x0000__x0000__x0000__x0000__x0004__x0000__x0000__x0000_宇_x0002_鶅ṟꎔ䶌떩䵭急伒뻂囤멮肀_x0000__x0000__x0000__x0000__x0000__x0000__x0000__x0000__x0000__x0000__x0000__x0000__x0000_﬈㢹_xFFFF_耀৶_x0000__x0001__x0000_ࠋ_x0001__x0000__x0000_က_x0000__x0000__x0000__x0000__x0000__x0000__x0000__x0004__x0000__x0000__x0000_ࠋ_x0001_鶅ṟꎔ䶌떩䵭急ꢑ쀗ᕮ섀肀_x0000__x0000__x0000__x0000__x0000__x0000__x0000__x0000__x0000__x0000__x0000__x0000__x0000_יִ㢹_xFFFF_耀ਃ_x0000__x0001__x0000_壭_x0001__x0000__x0000_က_x0000__x0001__x0000__x0000__x0000__x0000__x0000__x0000__x0000__x0000__x0000_壭_x0001_鶅ṟꎔ䶌떩䵭急졩쀽⵫섨肀_x0000__x0000__x0000__x0000__x0000__x0000__x0000__x0000__x0000__x0000__x0000__x0000__x0000_אַ㢹_xFFFF_耀ਐ_x0000__x0001__x0000_נּ_x0000__x0000__x0000_瀀_x0000__x0000__x0000__x0000__x0000__x0000__x0000__x0004__x0000__x0000__x0000_נּ_x0000_鶅ṟꎔ䶌떩䵭急⎾빔ﭑ삖肀_x0000__x0000__x0000__x0000__x0000__x0000__x0000__x0000__x0000__x0000__x0000__x0000__x0000_ﬣ㢹_xFFFF_耀ਝ_x0000__x0001__x0000_Ꮘ_x0001__x0000__x0000_ဃ_x0000__x0000__x0000__x0000__x0000__x0000__x0000__x0000__x0000__x0000__x0000_Ꮘ_x0001_鶅ṟꎔ䶌떩䵭急䎤뿾퍙샧肀_x0000__x0000__x0000__x0000__x0000__x0000__x0000__x0000__x0000__x0000__x0000__x0000__x0000_הּ㢹_xFFFF_耀ਪ_x0000__x0001__x0000_完_x0002__x0000__x0000_퀆_x0000__x0000__x0000__x0000__x0000__x0000__x0000__x0004__x0000__x0000__x0000_完_x0002_鶅ṟꎔ䶌떩䵭急ᯎ빶囤멮肀_x0000__x0000__x0000__x0000__x0000__x0000__x0000__x0000__x0000__x0000__x0000__x0000__x0000_﯉㢹_xFFFF_耀਷_x0000__x0001__x0000_驹_x0002__x0000__x0000_က_x0000__x0000__x0000__x0000__x0000__x0000__x0000__x0004__x0000__x0000__x0000_驹_x0002_鶅ṟꎔ䶌떩䵭急림뾳꽆선肀_x0000__x0000__x0000__x0000__x0000__x0000__x0000__x0000__x0000__x0000__x0000__x0000__x0000_ﯚ㢹_xFFFF_耀੄_x0000__x0001__x0000_㰜_x0000__x0000__x0000_ꀉ_x0000__x0001__x0000__x0000__x0000__x0000__x0000__x0004__x0000__x0000__x0000_㰜_x0000_鶅ṟꎔ䶌떩䵭急跮뼖삝肀_x0000__x0000__x0000__x0000__x0000__x0000__x0000__x0000__x0000__x0000__x0000__x0000__x0000_ﯯ㢹_xFFFF_耀ੑ_x0000__x0001__x0000_㥏_x0000__x0000__x0000_က_x0000__x0000__x0000__x0000__x0000__x0000__x0000__x0000__x0000__x0000__x0000_㥏_x0000_鶅ṟꎔ䶌떩䵭急萣뾮Ꮽ샔肀_x0000__x0000__x0000__x0000__x0000__x0000__x0000__x0000__x0000__x0000__x0000__x0000__x0000_ﯠ㢹_xFFFF_耀ਫ਼_x0000__x0001__x0000_ꞿ_x0000__x0000__x0000_က_x0000__x0000__x0000__x0000__x0000__x0000__x0000__x0004__x0000__x0000__x0000_ꞿ_x0000_鶅ṟꎔ䶌떩䵭急拏뿄蓂샄肀_x0000__x0000__x0000__x0000__x0000__x0000__x0000__x0000__x0000__x0000__x0000__x0000__x0000_ﯵ㢹_xFFFF_耀੫_x0000__x0001__x0000_⨱_x0000__x0000__x0000_က_x0000__x0000__x0000__x0000__x0000__x0000__x0000__x0004__x0000__x0000__x0000_⨱_x0000_鶅ṟꎔ䶌떩䵭急า뾲酦섗肀_x0000__x0000__x0000__x0000__x0000__x0000__x0000__x0000__x0000__x0000__x0000__x0000__x0000_ﮆ㢹_xFFFF_耀੸_x0000__x0001__x0000_㥏_x0000__x0000__x0000_က_x0000__x0000__x0000__x0000__x0000__x0000__x0000__x0000__x0000__x0000__x0000_㥏_x0000_鶅ṟꎔ䶌떩䵭急萣뾮Ꮽ샔肀_x0000__x0000__x0000__x0000__x0000__x0000__x0000__x0000__x0000__x0000__x0000__x0000__x0000_ﮛ㢹_xFFFF_耀અ_x0000__x0001__x0000_נּ_x0000__x0000__x0000_瀀_x0000__x0000__x0000__x0000__x0000__x0000__x0000__x0004__x0000__x0000__x0000_נּ_x0000_鶅ṟꎔ䶌떩䵭急⎾빔ﭑ삖肀_x0000__x0000__x0000__x0000__x0000__x0000__x0000__x0000__x0000__x0000__x0000__x0000__x0000_ﮬ㢹_xFFFF_耀઒_x0000__x0001__x0000_⨱_x0000__x0000__x0000_က_x0000__x0000__x0000__x0000__x0000__x0000__x0000__x0004__x0000__x0000__x0000_⨱_x0000_鶅ṟꎔ䶌떩䵭急า뾲酦섗肀_x0000__x0000__x0000__x0000__x0000__x0000__x0000__x0000__x0000__x0000__x0000__x0000__x0000_ﮡ㢹_xFFFF_耀ટ_x0000__x0001__x0000_㥏_x0000__x0000__x0000_က_x0000__x0000__x0000__x0000__x0000__x0000__x0000__x0000__x0000__x0000__x0000_㥏_x0000_鶅ṟꎔ䶌떩䵭急萣뾮Ꮽ샔肀_x0000__x0000__x0000__x0000__x0000__x0000__x0000__x0000__x0000__x0000__x0000__x0000__x0000_﮲㢹_xFFFF_耀બ_x0000__x0001__x0000_ꞿ_x0000__x0000__x0000_က_x0000__x0000__x0000__x0000__x0000__x0000__x0000__x0004__x0000__x0000__x0000_ꞿ_x0000_鶅ṟꎔ䶌떩䵭急拏뿄蓂샄肀_x0000__x0000__x0000__x0000__x0000__x0000__x0000__x0000__x0000__x0000__x0000__x0000__x0000_㢹_xFFFF_耀હ_x0000__x0001__x0000_礋_x0000__x0000__x0000_က_x0000__x0000__x0000__x0000__x0000__x0000__x0000__x0004__x0000__x0000__x0000_礋_x0000_鶅ṟꎔ䶌떩䵭急咃뿒Ṫ샾肀_x0000__x0000__x0000__x0000__x0000__x0000__x0000__x0000__x0000__x0000__x0000__x0000__x0000_㢹_xFFFF_耀૆_x0000__x0001__x0000_苪_x0000__x0000__x0000_က_x0000__x0000__x0000__x0000__x0000__x0000__x0000__x0000__x0000__x0000__x0000_苪_x0000_鶅ṟꎔ䶌떩䵭急㙼뾓꾸샮肀_x0000__x0000__x0000__x0000__x0000__x0000__x0000__x0000__x0000__x0000__x0000__x0000__x0000_㢹_xFFFF_耀૓_x0000__x0001__x0000_㥏_x0000__x0000__x0000_က_x0000__x0000__x0000__x0000__x0000__x0000__x0000__x0000__x0000__x0000__x0000_㥏_x0000_鶅ṟꎔ䶌떩䵭急萣뾮Ꮽ샔肀_x0000__x0000__x0000__x0000__x0000__x0000__x0000__x0000__x0000__x0000__x0000__x0000__x0000_㢹_x0000_耀ૠ_x0000__x0001__x0000__x0000__x0000__x0000_က_x0000__x0000__x0000__x0000__x0000__x0000__x0000__x0000__x0000__x0000__x0000__x0000_鶅ṟꎔ䶌떩䵭急콵뾞㮤섃肀_x0000__x0000__x0000__x0000__x0000__x0000__x0000__x0000__x0000__x0000__x0000__x0000__x0000_㢹_x0000_耀૭_x0000__x0001__x0000__x0000__x0000__x0000_က_x0000__x0000__x0000__x0000__x0000__x0000__x0000__x0000__x0000__x0000__x0000__x0000_鶅ṟꎔ䶌떩䵭急뽎鎦섑肀_x0000__x0000__x0000__x0000__x0000__x0000__x0000__x0000__x0000__x0000__x0000__x0000__x0000_㢹_xFFFF_耀ૺ_x0000__x0001__x0000_媻_x0002__x0000__x0000_쌷_x0000__x0000__x0000__x0000__x0000__x0000__x0000__x0004__x0000__x0000__x0000_媻_x0002_鶅ṟꎔ䶌떩䵭急좷뾑囤멮肀_x0000__x0000__x0000__x0000__x0000__x0000__x0000__x0000__x0000__x0000__x0000__x0000__x0000_㢹_xFFFF_耀ଇ_x0000__x0001__x0000_㤝_x0000__x0000__x0000_ခ_x0000__x0000__x0000__x0000__x0000__x0000__x0000__x0004__x0000__x0000__x0000_㤝_x0000_鶅ṟꎔ䶌떩䵭急㙼뾓ש섕肀_x0000__x0000__x0000__x0000__x0000__x0000__x0000__x0000__x0000__x0000__x0000__x0000__x0000_㢹_xFFFF_耀ଔ_x0000__x0001__x0000_宐_x0002__x0000__x0000_퀊_x0000__x0000__x0000__x0000__x0000__x0000__x0000__x0004__x0000__x0000__x0000_宐_x0002_鶅ṟꎔ䶌떩䵭急뺯囤멮肀_x0000__x0000__x0000__x0000__x0000__x0000__x0000__x0000__x0000__x0000__x0000__x0000__x0000_㢹_xFFFF_耀ଡ_x0000__x0001__x0000__xDB50__x0000__x0000__x0000_က_x0000__x0000__x0000__x0000__x0000__x0000__x0000__x0000__x0000__x0000__x0000__xDB50__x0000_鶅ṟꎔ䶌떩䵭急猙뿍麄샛肀_x0000__x0000__x0000__x0000__x0000__x0000__x0000__x0000__x0000__x0000__x0000__x0000__x0000_㢹_xFFFF_耀ମ_x0000__x0001__x0000_鄸_x0000__x0000__x0000_ခ_x0000__x0000__x0000__x0000__x0000__x0000__x0000__x0000__x0000__x0000__x0000_鄸_x0000_鶅ṟꎔ䶌떩䵭急렛쀀䀣샙肀_x0000__x0000__x0000__x0000__x0000__x0000__x0000__x0000__x0000__x0000__x0000__x0000__x0000_㢹_xFFFF_耀଻_x0000__x0001__x0000__x0000__x0000__x0000__x0000_뀀_x0000__x0000__x0000__x0000__x0000__x0000__x0000__x0000__x0000__x0000__x0000__x0000__x0000__x0000__x0000__x0000__x0000__x0000__x0000__x0000__x0000__x0000__x0000_嶎솓_x0000__x0000__x0000__x0000__x0000__x0000__x0000__x0000__x0000__x0000__x0000__x0000__x0000_㢹_xFFFF_耀ୈ_x0000__x0001__x0000_巻_x0002__x0000__x0000__x0000__x0000__x0000__x0000__x0000__x0000__x0000__x0004__x0000__x0000__x0000_巻_x0002_鶅ṟꎔ䶌떩䵭急튤뺽囤멮肀_x0000__x0000__x0000__x0000__x0000__x0000__x0000__x0000__x0000__x0000__x0000__x0000__x0000_㢹_xFFFF_耀୕_x0000__x0001__x0000_婷_x0002__x0000__x0000_삒_x0000__x0000__x0000__x0000__x0000__x0000__x0000__x0004__x0000__x0000__x0000_婷_x0002_鶅ṟꎔ䶌떩䵭急尷뾚囤멮肀_x0000__x0000__x0000__x0000__x0000__x0000__x0000__x0000__x0000__x0000__x0000__x0000__x0000_㢹_xFFFF_耀ୢ_x0000__x0001__x0000_쌠_x0000__x0000__x0000_ _x0000__x0000__x0000__x0000__x0000__x0000__x0000__x0000__x0000__x0000__x0000_쌠_x0000_鶅ṟꎔ䶌떩䵭急䌗삟냅뿡肀_x0000__x0000__x0000__x0000__x0000__x0000__x0000__x0000__x0000__x0000__x0000__x0000__x0000_㢹_xFFFF_耀୯_x0000__x0001__x0000_宊_x0002__x0000__x0000_퀄_x0000__x0000__x0000__x0000__x0000__x0000__x0000__x0004__x0000__x0000__x0000_宊_x0002_鶅ṟꎔ䶌떩䵭急뼘囤멮肀_x0000__x0000__x0000__x0000__x0000__x0000__x0000__x0000__x0000__x0000__x0000__x0000__x0000_㢹_xFFFF_耀୼_x0000__x0001__x0000_彝_x0002__x0000__x0000_ꌅ_x0000__x0000__x0000__x0000__x0000__x0000__x0000__x0004__x0000__x0000__x0000_彝_x0002_鶅ṟꎔ䶌떩䵭急詮뿆瑭쁉肀_x0000__x0000__x0000__x0000__x0000__x0000__x0000__x0000__x0000__x0000__x0000__x0000__x0000_㢹_xFFFF_耀உ_x0000__x0001__x0000_㛤_x0001__x0000__x0000_က_x0000__x0000__x0000__x0000__x0000__x0000__x0000__x0004__x0000__x0000__x0000_㛤_x0001_鶅ṟꎔ䶌떩䵭急씹뷒两셎肀_x0000__x0000__x0000__x0000__x0000__x0000__x0000__x0000__x0000__x0000__x0000__x0000__x0000_㢹_xFFFF_耀஖_x0000__x0001__x0000_宇_x0002__x0000__x0000_퀁_x0000__x0000__x0000__x0000__x0000__x0000__x0000__x0004__x0000__x0000__x0000_宇_x0002_鶅ṟꎔ䶌떩䵭急伒뻂囤멮肀_x0000__x0000__x0000__x0000__x0000__x0000__x0000__x0000__x0000__x0000__x0000__x0000__x0000_㢹_xFFFF_耀ண_x0000__x0001__x0000_볬_x0000__x0000__x0000_ခ_x0000__x0001__x0000__x0000__x0000__x0000__x0000__x0004__x0000__x0000__x0000_볬_x0000_鶅ṟꎔ䶌떩䵭急퐔뼟ﳩ섏肀_x0000__x0000__x0000__x0000__x0000__x0000__x0000__x0000__x0000__x0000__x0000__x0000__x0000_㢹_xFFFF_耀ர_x0000__x0001__x0000__x0000__x0000__x0000_ခ_x0000__x0000__x0000__x0000__x0000__x0000__x0000__x0000__x0000__x0000__x0000__x0000_鶅ṟꎔ䶌떩䵭急텍뾛삷肀_x0000__x0000__x0000__x0000__x0000__x0000__x0000__x0000__x0000__x0000__x0000__x0000__x0000_㢹_xFFFF_耀஽_x0000__x0001__x0000_䄶_x0002__x000E__x0000_누_x0000__x0000__x0000__x0000__x0000__x0000__x0000__x0004__x0000__x0000__x0000_䄶_x0002_鶅ṟꎔ䶌떩䵭急㎜뚬囤멮肀_x0000__x0000__x0000__x0000__x0000__x0000__x0000__x0000__x0000__x0000__x0000__x0000__x0000_㢹_xFFFF_耀ொ_x0000__x0001__x0000__xDA89__x0000__x0000__x0000_က_x0000__x0000__x0000__x0000__x0000__x0000__x0000__x0004__x0000__x0000__x0000__xDA89__x0000_鶅ṟꎔ䶌떩䵭急_xDB25_뾿삷肀_x0000__x0000__x0000__x0000__x0000__x0000__x0000__x0000__x0000__x0000__x0000__x0000__x0000_㢹_xFFFF_耀ௗ_x0000__x0001__x0000_嵊_x0002__x0000__x0000__x0000__x0000__x0000__x0000__x0000__x0000__x0000__x0004__x0000__x0000__x0000_嵊_x0002_鶅ṟꎔ䶌떩䵭急좷뾑囤멮肀_x0000__x0000__x0000__x0000__x0000__x0000__x0000__x0000__x0000__x0000__x0000__x0000__x0000_㢹_xFFFF_耀௤_x0000__x0001__x0000_粵_x0000__x0000__x0000_ခ_x0000__x0000__x0000__x0000__x0000__x0000__x0000__x0000__x0000__x0000__x0000_粵_x0000_鶅ṟꎔ䶌떩䵭急拏뿄蓂샄肀_x0000__x0000__x0000__x0000__x0000__x0000__x0000__x0000__x0000__x0000__x0000__x0000__x0000_㢹_xFFFF_耀௱_x0000__x0001__x0000_安_x0002__x0000__x0000_퀃_x0000__x0000__x0000__x0000__x0000__x0000__x0000__x0004__x0000__x0000__x0000_安_x0002_鶅ṟꎔ䶌떩䵭急鬶뽅囤멮肀_x0000__x0000__x0000__x0000__x0000__x0000__x0000__x0000__x0000__x0000__x0000__x0000__x0000_㢹_xFFFF_耀௾_x0000__x0001__x0000_藠_x0000__x0000__x0000_က_x0000__x0000__x0000__x0000__x0000__x0000__x0000__x0004__x0000__x0000__x0000_藠_x0000_鶅ṟꎔ䶌떩䵭急ᬱ뼢㔛셈肀_x0000__x0000__x0000__x0000__x0000__x0000__x0000__x0000__x0000__x0000__x0000__x0000__x0000_㢹_xFFFF_耀ఋ_x0000__x0001__x0000_完_x0002__x0000__x0000_퀆_x0000__x0000__x0000__x0000__x0000__x0000__x0000__x0004__x0000__x0000__x0000_完_x0002_鶅ṟꎔ䶌떩䵭急ᯎ빶囤멮肀_x0000__x0000__x0000__x0000__x0000__x0000__x0000__x0000__x0000__x0000__x0000__x0000__x0000_㢹_xFFFF_耀ఘ_x0000__x0001__x0000_䁗_x0000__x0000__x0000_က_x0000__x0000__x0000__x0000__x0000__x0000__x0000__x0004__x0000__x0000__x0000_䁗_x0000_鶅ṟꎔ䶌떩䵭急뽹叿셇肀_x0000__x0000__x0000__x0000__x0000__x0000__x0000__x0000__x0000__x0000__x0000__x0000__x0000_㢹_xFFFF_耀థ_x0000__x0001__x0000_婷_x0002__x0000__x0000_삒_x0000__x0000__x0000__x0000__x0000__x0000__x0000__x0004__x0000__x0000__x0000_婷_x0002_鶅ṟꎔ䶌떩䵭急尷뾚囤멮肀_x0000__x0000__x0000__x0000__x0000__x0000__x0000__x0000__x0000__x0000__x0000__x0000__x0000_㢹_x0000_耀ల_x0000__x0001__x0000_㞷_x0000__x0000__x0000_ _x0000__x0001__x0000__x0000__x0000__x0000__x0000__x0000__x0000__x0000__x0000_㞷_x0000_鶅ṟꎔ䶌떩䵭急᧗쁍삝肀_x0000__x0000__x0000__x0000__x0000__x0000__x0000__x0000__x0000__x0000__x0000__x0000__x0000_㢹_xFFFF_耀ి_x0000__x0001__x0000_宇_x0002__x0000__x0000_퀁_x0000__x0000__x0000__x0000__x0000__x0000__x0000__x0004__x0000__x0000__x0000_宇_x0002_鶅ṟꎔ䶌떩䵭急伒뻂囤멮肀_x0000__x0000__x0000__x0000__x0000__x0000__x0000__x0000__x0000__x0000__x0000__x0000__x0000_㢹_xFFFF_耀ౌ_x0000__x0001__x0000_ࠋ_x0001__x0000__x0000_က_x0000__x0000__x0000__x0000__x0000__x0000__x0000__x0004__x0000__x0000__x0000_ࠋ_x0001_鶅ṟꎔ䶌떩䵭急ꢑ쀗ᕮ섀肀_x0000__x0000__x0000__x0000__x0000__x0000__x0000__x0000__x0000__x0000__x0000__x0000__x0000_㢹_xFFFF_耀ౙ_x0000__x0001__x0000_壭_x0001__x0000__x0000_က_x0000__x0001__x0000__x0000__x0000__x0000__x0000__x0000__x0000__x0000__x0000_壭_x0001_鶅ṟꎔ䶌떩䵭急졩쀽⵫섨肀_x0000__x0000__x0000__x0000__x0000__x0000__x0000__x0000__x0000__x0000__x0000__x0000__x0000_㢹_xFFFF_耀౦_x0000__x0001__x0000_נּ_x0000__x0000__x0000_瀀_x0000__x0000__x0000__x0000__x0000__x0000__x0000__x0004__x0000__x0000__x0000_נּ_x0000_鶅ṟꎔ䶌떩䵭急⎾빔ﭑ삖肀_x0000__x0000__x0000__x0000__x0000__x0000__x0000__x0000__x0000__x0000__x0000__x0000__x0000_㢹_xFFFF_耀౳_x0000__x0001__x0000_Ꮘ_x0001__x0000__x0000_ဃ_x0000__x0000__x0000__x0000__x0000__x0000__x0000__x0000__x0000__x0000__x0000_Ꮘ_x0001_鶅ṟꎔ䶌떩䵭急䎤뿾퍙샧肀_x0000__x0000__x0000__x0000__x0000__x0000__x0000__x0000__x0000__x0000__x0000__x0000__x0000_㢹_xFFFF_耀ಀ_x0000__x0001__x0000_完_x0002__x0000__x0000_퀆_x0000__x0000__x0000__x0000__x0000__x0000__x0000__x0004__x0000__x0000__x0000_完_x0002_鶅ṟꎔ䶌떩䵭急ᯎ빶囤멮肀_x0000__x0000__x0000__x0000__x0000__x0000__x0000__x0000__x0000__x0000__x0000__x0000__x0000_㢹_xFFFF_耀಍_x0000__x0001__x0000_驹_x0002__x0000__x0000_က_x0000__x0000__x0000__x0000__x0000__x0000__x0000__x0004__x0000__x0000__x0000_驹_x0002_鶅ṟꎔ䶌떩䵭急림뾳꽆선肀_x0000__x0000__x0000__x0000__x0000__x0000__x0000__x0000__x0000__x0000__x0000__x0000__x0000_㢹_xFFFF_耀ಚ_x0000__x0001__x0000_㰜_x0000__x0000__x0000_ꀉ_x0000__x0001__x0000__x0000__x0000__x0000__x0000__x0004__x0000__x0000__x0000_㰜_x0000_鶅ṟꎔ䶌떩䵭急跮뼖삝肀_x0000__x0000__x0000__x0000__x0000__x0000__x0000__x0000__x0000__x0000__x0000__x0000__x0000_㢹_xFFFF_耀ಧ_x0000__x0001__x0000_㥏_x0000__x0000__x0000_က_x0000__x0000__x0000__x0000__x0000__x0000__x0000__x0000__x0000__x0000__x0000_㥏_x0000_鶅ṟꎔ䶌떩䵭急萣뾮Ꮽ샔肀_x0000__x0000__x0000__x0000__x0000__x0000__x0000__x0000__x0000__x0000__x0000__x0000__x0000_㢹_xFFFF_耀಴_x0000__x0001__x0000_ꞿ_x0000__x0000__x0000_က_x0000__x0000__x0000__x0000__x0000__x0000__x0000__x0004__x0000__x0000__x0000_ꞿ_x0000_鶅ṟꎔ䶌떩䵭急拏뿄蓂샄肀_x0000__x0000__x0000__x0000__x0000__x0000__x0000__x0000__x0000__x0000__x0000__x0000__x0000_㢹_xFFFF_耀ು_x0000__x0001__x0000_⨱_x0000__x0000__x0000_က_x0000__x0000__x0000__x0000__x0000__x0000__x0000__x0004__x0000__x0000__x0000_⨱_x0000_鶅ṟꎔ䶌떩䵭急า뾲酦섗肀_x0000__x0000__x0000__x0000__x0000__x0000__x0000__x0000__x0000__x0000__x0000__x0000__x0000_㢹_xFFFF_耀೎_x0000__x0001__x0000_㥏_x0000__x0000__x0000_က_x0000__x0000__x0000__x0000__x0000__x0000__x0000__x0000__x0000__x0000__x0000_㥏_x0000_鶅ṟꎔ䶌떩䵭急萣뾮Ꮽ샔肀_x0000__x0000__x0000__x0000__x0000__x0000__x0000__x0000__x0000__x0000__x0000__x0000__x0000_㢹_xFFFF_耀೛_x0000__x0001__x0000_נּ_x0000__x0000__x0000_瀀_x0000__x0000__x0000__x0000__x0000__x0000__x0000__x0004__x0000__x0000__x0000_נּ_x0000_鶅ṟꎔ䶌떩䵭急⎾빔ﭑ삖肀_x0000__x0000__x0000__x0000__x0000__x0000__x0000__x0000__x0000__x0000__x0000__x0000__x0000_㢹_xFFFF_耀೨_x0000__x0001__x0000_⨱_x0000__x0000__x0000_က_x0000__x0000__x0000__x0000__x0000__x0000__x0000__x0004__x0000__x0000__x0000_⨱_x0000_鶅ṟꎔ䶌떩䵭急า뾲酦섗肀_x0000__x0000__x0000__x0000__x0000__x0000__x0000__x0000__x0000__x0000__x0000__x0000__x0000_㢹_xFFFF_耀೵_x0000__x0001__x0000_㥏_x0000__x0000__x0000_က_x0000__x0000__x0000__x0000__x0000__x0000__x0000__x0000__x0000__x0000__x0000_㥏_x0000_鶅ṟꎔ䶌떩䵭急萣뾮Ꮽ샔肀_x0000__x0000__x0000__x0000__x0000__x0000__x0000__x0000__x0000__x0000__x0000__x0000__x0000_㢹_xFFFF_耀ം_x0000__x0001__x0000_ꞿ_x0000__x0000__x0000_က_x0000__x0000__x0000__x0000__x0000__x0000__x0000__x0004__x0000__x0000__x0000_ꞿ_x0000_鶅ṟꎔ䶌떩䵭急拏뿄蓂샄肀_x0000__x0000__x0000__x0000__x0000__x0000__x0000__x0000__x0000__x0000__x0000__x0000__x0000_㢹_xFFFF_耀ഏ_x0000__x0001__x0000_礋_x0000__x0000__x0000_က_x0000__x0000__x0000__x0000__x0000__x0000__x0000__x0004__x0000__x0000__x0000_礋_x0000_鶅ṟꎔ䶌떩䵭急咃뿒Ṫ샾肀_x0000__x0000__x0000__x0000__x0000__x0000__x0000__x0000__x0000__x0000__x0000__x0000__x0000_㢹_xFFFF_耀ജ_x0000__x0001__x0000_苪_x0000__x0000__x0000_က_x0000__x0000__x0000__x0000__x0000__x0000__x0000__x0000__x0000__x0000__x0000_苪_x0000_鶅ṟꎔ䶌떩䵭急㙼뾓꾸샮肀_x0000__x0000__x0000__x0000__x0000__x0000__x0000__x0000__x0000__x0000__x0000__x0000__x0000_㢹_xFFFF_耀ഩ_x0000__x0001__x0000_㥏_x0000__x0000__x0000_က_x0000__x0000__x0000__x0000__x0000__x0000__x0000__x0000__x0000__x0000__x0000_㥏_x0000_鶅ṟꎔ䶌떩䵭急萣뾮Ꮽ샔肀_x0000__x0000__x0000__x0000__x0000__x0000__x0000__x0000__x0000__x0000__x0000__x0000__x0000_㢹_xFFFF_耀ശ_x0000__x0001__x0000__x0000__x0000__x0000_က_x0000__x0000__x0000__x0000__x0000__x0000__x0000__x0000__x0000__x0000__x0000__x0000_鶅ṟꎔ䶌떩䵭急콵뾞㮤섃肀_x0000__x0000__x0000__x0000__x0000__x0000__x0000__x0000__x0000__x0000__x0000__x0000__x0000_㢹_xFFFF_耀ൃ_x0000__x0001__x0000__x0000__x0000__x0000_က_x0000__x0000__x0000__x0000__x0000__x0000__x0000__x0000__x0000__x0000__x0000__x0000_鶅ṟꎔ䶌떩䵭急뽎鎦섑肀_x0000__x0000__x0000__x0000__x0000__x0000__x0000__x0000__x0000__x0000__x0000__x0000__x0000_㢹_xFFFF_耀൐_x0000__x0001__x0000_媻_x0002__x0000__x0000_쌷_x0000__x0000__x0000__x0000__x0000__x0000__x0000__x0004__x0000__x0000__x0000_媻_x0002_鶅ṟꎔ䶌떩䵭急좷뾑囤멮肀_x0000__x0000__x0000__x0000__x0000__x0000__x0000__x0000__x0000__x0000__x0000__x0000__x0000_㢹_xFFFF_耀൝_x0000__x0001__x0000_㤝_x0000__x0000__x0000_ခ_x0000__x0000__x0000__x0000__x0000__x0000__x0000__x0004__x0000__x0000__x0000_㤝_x0000_鶅ṟꎔ䶌떩䵭急㙼뾓ש섕肀_x0000__x0000__x0000__x0000__x0000__x0000__x0000__x0000__x0000__x0000__x0000__x0000__x0000_㢹_xFFFF_耀൪_x0000__x0001__x0000_宐_x0002__x0000__x0000_퀊_x0000__x0000__x0000__x0000__x0000__x0000__x0000__x0004__x0000__x0000__x0000_宐_x0002_鶅ṟꎔ䶌떩䵭急뺯囤멮肀_x0000__x0000__x0000__x0000__x0000__x0000__x0000__x0000__x0000__x0000__x0000__x0000__x0000_㢹_x0000_耀൷_x0000__x0001__x0000__xDB50__x0000__x0000__x0000_က_x0000__x0000__x0000__x0000__x0000__x0000__x0000__x0000__x0000__x0000__x0000__xDB50__x0000_鶅ṟꎔ䶌떩䵭急猙뿍麄샛肀_x0000__x0000__x0000__x0000__x0000__x0000__x0000__x0000__x0000__x0000__x0000__x0000__x0000_㢹_x0000_耀඄_x0000__x0001__x0000_鄸_x0000__x0000__x0000_ခ_x0000__x0000__x0000__x0000__x0000__x0000__x0000__x0000__x0000__x0000__x0000_鄸_x0000_鶅ṟꎔ䶌떩䵭急렛쀀䀣샙肀_x0000__x0000__x0000__x0000__x0000__x0000__x0000__x0000__x0000__x0000__x0000__x0000__x0000_㢹_xFFFF_耀එ_x0000__x0001__x0000__x0000__x0000__x0000__x0000_뀀_x0000__x0000__x0000__x0000__x0000__x0000__x0000__x0000__x0000__x0000__x0000__x0000__x0000__x0000__x0000__x0000__x0000__x0000__x0000__x0000__x0000__x0000__x0000_嶎솓_x0000__x0000__x0000__x0000__x0000__x0000__x0000__x0000__x0000__x0000__x0000__x0000__x0000_㢹_xFFFF_耀ඞ_x0000__x0001__x0000_巻_x0002__x0000__x0000__x0000__x0000__x0000__x0000__x0000__x0000__x0000__x0004__x0000__x0000__x0000_巻_x0002_鶅ṟꎔ䶌떩䵭急튤뺽囤멮肀_x0000__x0000__x0000__x0000__x0000__x0000__x0000__x0000__x0000__x0000__x0000__x0000__x0000_㢹_xFFFF_耀ණ_x0000__x0001__x0000_婷_x0002__x0000__x0000_삒_x0000__x0000__x0000__x0000__x0000__x0000__x0000__x0004__x0000__x0000__x0000_婷_x0002_鶅ṟꎔ䶌떩䵭急尷뾚囤멮肀_x0000__x0000__x0000__x0000__x0000__x0000__x0000__x0000__x0000__x0000__x0000__x0000__x0000_㢹_xFFFF_耀ම_x0000__x0001__x0000_쌠_x0000__x0000__x0000_ _x0000__x0000__x0000__x0000__x0000__x0000__x0000__x0000__x0000__x0000__x0000_쌠_x0000_鶅ṟꎔ䶌떩䵭急䌗삟냅뿡肀_x0000__x0000__x0000__x0000__x0000__x0000__x0000__x0000__x0000__x0000__x0000__x0000__x0000_㢹_xFFFF_耀ළ_x0000__x0001__x0000_宊_x0002__x0000__x0000_퀄_x0000__x0000__x0000__x0000__x0000__x0000__x0000__x0004__x0000__x0000__x0000_宊_x0002_鶅ṟꎔ䶌떩䵭急뼘囤멮肀_x0000__x0000__x0000__x0000__x0000__x0000__x0000__x0000__x0000__x0000__x0000__x0000__x0000_㢹_xFFFF_耀ි_x0000__x0001__x0000_ዥ_x0001__x0000__x0000_က_x0000__x0000__x0000__x0000__x0000__x0000__x0000__x0004__x0000__x0000__x0000_ዥ_x0001_鶅ṟꎔ䶌떩䵭急훼뽀ᅧ섇肀_x0000__x0000__x0000__x0000__x0000__x0000__x0000__x0000__x0000__x0000__x0000__x0000__x0000_㢹_xFFFF_耀ෟ_x0000__x0001__x0000_㛤_x0001__x0000__x0000_က_x0000__x0000__x0000__x0000__x0000__x0000__x0000__x0004__x0000__x0000__x0000_㛤_x0001_鶅ṟꎔ䶌떩䵭急씹뷒两셎肀_x0000__x0000__x0000__x0000__x0000__x0000__x0000__x0000__x0000__x0000__x0000__x0000__x0000_㢹_xFFFF_耀෬_x0000__x0001__x0000_宇_x0002__x0000__x0000_퀁_x0000__x0000__x0000__x0000__x0000__x0000__x0000__x0004__x0000__x0000__x0000_宇_x0002_鶅ṟꎔ䶌떩䵭急伒뻂囤멮肀_x0000__x0000__x0000__x0000__x0000__x0000__x0000__x0000__x0000__x0000__x0000__x0000__x0000_㢹_xFFFF_耀෹_x0000__x0001__x0000_볬_x0000__x0000__x0000_ခ_x0000__x0001__x0000__x0000__x0000__x0000__x0000__x0004__x0000__x0000__x0000_볬_x0000_鶅ṟꎔ䶌떩䵭急퐔뼟ﳩ섏肀_x0000__x0000__x0000__x0000__x0000__x0000__x0000__x0000__x0000__x0000__x0000__x0000__x0000_㢹_xFFFF_耀ฆ_x0000__x0001__x0000__x0000__x0000__x0000_ခ_x0000__x0000__x0000__x0000__x0000__x0000__x0000__x0000__x0000__x0000__x0000__x0000_鶅ṟꎔ䶌떩䵭急텍뾛삷肀_x0000__x0000__x0000__x0000__x0000__x0000__x0000__x0000__x0000__x0000__x0000__x0000__x0000_㢹_xFFFF_耀ณ_x0000__x0001__x0000_䄶_x0002__x000E__x0000_누_x0000__x0000__x0000__x0000__x0000__x0000__x0000__x0004__x0000__x0000__x0000_䄶_x0002_鶅ṟꎔ䶌떩䵭急㎜뚬囤멮肀_x0000__x0000__x0000__x0000__x0000__x0000__x0000__x0000__x0000__x0000__x0000__x0000__x0000_㢹_xFFFF_耀ภ_x0000__x0001__x0000__xDA89__x0000__x0000__x0000_က_x0000__x0000__x0000__x0000__x0000__x0000__x0000__x0004__x0000__x0000__x0000__xDA89__x0000_鶅ṟꎔ䶌떩䵭急_xDB25_뾿삷肀_x0000__x0000__x0000__x0000__x0000__x0000__x0000__x0000__x0000__x0000__x0000__x0000__x0000_㢹_xFFFF_耀อ_x0000__x0001__x0000_嵊_x0002__x0000__x0000__x0000__x0000__x0000__x0000__x0000__x0000__x0000__x0004__x0000__x0000__x0000_嵊_x0002_鶅ṟꎔ䶌떩䵭急좷뾑囤멮肀_x0000__x0000__x0000__x0000__x0000__x0000__x0000__x0000__x0000__x0000__x0000__x0000__x0000_㢹_xFFFF_耀ฺ_x0000__x0001__x0000_粵_x0000__x0000__x0000_ခ_x0000__x0000__x0000__x0000__x0000__x0000__x0000__x0000__x0000__x0000__x0000_粵_x0000_鶅ṟꎔ䶌떩䵭急拏뿄蓂샄肀_x0000__x0000__x0000__x0000__x0000__x0000__x0000__x0000__x0000__x0000__x0000__x0000__x0000_㢹_xFFFF_耀็_x0000__x0001__x0000_安_x0002__x0000__x0000_퀃_x0000__x0000__x0000__x0000__x0000__x0000__x0000__x0004__x0000__x0000__x0000_安_x0002_鶅ṟꎔ䶌떩䵭急鬶뽅囤멮肀_x0000__x0000__x0000__x0000__x0000__x0000__x0000__x0000__x0000__x0000__x0000__x0000__x0000_㢹_xFFFF_耀๔_x0000__x0001__x0000_藠_x0000__x0000__x0000_က_x0000__x0000__x0000__x0000__x0000__x0000__x0000__x0004__x0000__x0000__x0000_藠_x0000_鶅ṟꎔ䶌떩䵭急ᬱ뼢㔛셈肀_x0000__x0000__x0000__x0000__x0000__x0000__x0000__x0000__x0000__x0000__x0000__x0000__x0000_㢹_xFFFF_耀๡_x0000__x0001__x0000_完_x0002__x0000__x0000_퀆_x0000__x0000__x0000__x0000__x0000__x0000__x0000__x0004__x0000__x0000__x0000_完_x0002_鶅ṟꎔ䶌떩䵭急ᯎ빶囤멮肀_x0000__x0000__x0000__x0000__x0000__x0000__x0000__x0000__x0000__x0000__x0000__x0000__x0000_㢹_xFFFF_耀๮_x0000__x0001__x0000_䁗_x0000__x0000__x0000_က_x0000__x0000__x0000__x0000__x0000__x0000__x0000__x0004__x0000__x0000__x0000_䁗_x0000_鶅ṟꎔ䶌떩䵭急뽹叿셇肀_x0000__x0000__x0000__x0000__x0000__x0000__x0000__x0000__x0000__x0000__x0000__x0000__x0000_㢹_xFFFF_耀๻_x0000__x0001__x0000_㢏_x0000__x0000__x0000_က_x0000__x0001__x0000__x0000__x0000__x0000__x0000__x0004__x0000__x0000__x0000_㢏_x0000_鶅ṟꎔ䶌떩䵭急弎뾥ꍚ섭肀_x0000__x0000__x0000__x0000__x0000__x0000__x0000__x0000__x0000__x0000__x0000__x0000__x0000_㢹_xFFFF_耀ຈ_x0000__x0001__x0000_宇_x0002__x0000__x0000_퀁_x0000__x0000__x0000__x0000__x0000__x0000__x0000__x0004__x0000__x0000__x0000_宇_x0002_鶅ṟꎔ䶌떩䵭急伒뻂囤멮肀_x0000__x0000__x0000__x0000__x0000__x0000__x0000__x0000__x0000__x0000__x0000__x0000__x0000_㢹_xFFFF_耀ຕ_x0000__x0001__x0000_ࠋ_x0001__x0000__x0000_က_x0000__x0000__x0000__x0000__x0000__x0000__x0000__x0004__x0000__x0000__x0000_ࠋ_x0001_鶅ṟꎔ䶌떩䵭急ꢑ쀗ᕮ섀肀_x0000__x0000__x0000__x0000__x0000__x0000__x0000__x0000__x0000__x0000__x0000__x0000__x0000_㢹_xFFFF_耀ຢ_x0000__x0001__x0000_壭_x0001__x0000__x0000_က_x0000__x0001__x0000__x0000__x0000__x0000__x0000__x0000__x0000__x0000__x0000_壭_x0001_鶅ṟꎔ䶌떩䵭急졩쀽⵫섨肀_x0000__x0000__x0000__x0000__x0000__x0000__x0000__x0000__x0000__x0000__x0000__x0000__x0000_㢹_xFFFF_耀ຯ_x0000__x0001__x0000_נּ_x0000__x0000__x0000_瀀_x0000__x0000__x0000__x0000__x0000__x0000__x0000__x0004__x0000__x0000__x0000_נּ_x0000_鶅ṟꎔ䶌떩䵭急⎾빔ﭑ삖肀_x0000__x0000__x0000__x0000__x0000__x0000__x0000__x0000__x0000__x0000__x0000__x0000__x0000_㢹_xFFFF_耀ຼ_x0000__x0001__x0000_Ꮘ_x0001__x0000__x0000_ဃ_x0000__x0000__x0000__x0000__x0000__x0000__x0000__x0000__x0000__x0000__x0000_Ꮘ_x0001_鶅ṟꎔ䶌떩䵭急䎤뿾퍙샧肀_x0000__x0000__x0000__x0000__x0000__x0000__x0000__x0000__x0000__x0000__x0000__x0000__x0000_㢹_x0000_耀້_x0000__x0001__x0000_完_x0002__x0000__x0000_퀆_x0000__x0000__x0000__x0000__x0000__x0000__x0000__x0004__x0000__x0000__x0000_完_x0002_鶅ṟꎔ䶌떩䵭急ᯎ빶囤멮肀_x0000__x0000__x0000__x0000__x0000__x0000__x0000__x0000__x0000__x0000__x0000__x0000__x0000_㢹_xFFFF_耀໖_x0000__x0001__x0000_驹_x0002__x0000__x0000_က_x0000__x0000__x0000__x0000__x0000__x0000__x0000__x0004__x0000__x0000__x0000_驹_x0002_鶅ṟꎔ䶌떩䵭急림뾳꽆선肀_x0000__x0000__x0000__x0000__x0000__x0000__x0000__x0000__x0000__x0000__x0000__x0000__x0000_㢹_xFFFF_耀໣_x0000__x0001__x0000_㰜_x0000__x0000__x0000_ꀉ_x0000__x0001__x0000__x0000__x0000__x0000__x0000__x0004__x0000__x0000__x0000_㰜_x0000_鶅ṟꎔ䶌떩䵭急跮뼖삝肀_x0000__x0000__x0000__x0000__x0000__x0000__x0000__x0000__x0000__x0000__x0000__x0000__x0000_㢹_xFFFF_耀໰_x0000__x0001__x0000_㥏_x0000__x0000__x0000_က_x0000__x0000__x0000__x0000__x0000__x0000__x0000__x0000__x0000__x0000__x0000_㥏_x0000_鶅ṟꎔ䶌떩䵭急萣뾮Ꮽ샔肀_x0000__x0000__x0000__x0000__x0000__x0000__x0000__x0000__x0000__x0000__x0000__x0000__x0000_㢹_xFFFF_耀໽_x0000__x0001__x0000_ꞿ_x0000__x0000__x0000_က_x0000__x0000__x0000__x0000__x0000__x0000__x0000__x0004__x0000__x0000__x0000_ꞿ_x0000_鶅ṟꎔ䶌떩䵭急拏뿄蓂샄肀_x0000__x0000__x0000__x0000__x0000__x0000__x0000__x0000__x0000__x0000__x0000__x0000__x0000_㢹_xFFFF_耀༊_x0000__x0001__x0000_쀱_x0002__x0000__x0000_က_x0000__x0000__x0000__x0000__x0000__x0000__x0000__x0004__x0000__x0000__x0000_쀱_x0002_鶅ṟꎔ䶌떩䵭急캎븐㺾셼肀_x0000__x0000__x0000__x0000__x0000__x0000__x0000__x0000__x0000__x0000__x0000__x0000__x0000_㢹_xFFFF_耀༗_x0000__x0001__x0000_נּ_x0000__x0000__x0000_瀀_x0000__x0000__x0000__x0000__x0000__x0000__x0000__x0004__x0000__x0000__x0000_נּ_x0000_鶅ṟꎔ䶌떩䵭急⎾빔ﭑ삖肀_x0000__x0000__x0000__x0000__x0000__x0000__x0000__x0000__x0000__x0000__x0000__x0000__x0000_㢹_xFFFF_耀༤_x0000__x0001__x0000_⨱_x0000__x0000__x0000_က_x0000__x0000__x0000__x0000__x0000__x0000__x0000__x0004__x0000__x0000__x0000_⨱_x0000_鶅ṟꎔ䶌떩䵭急า뾲酦섗肀_x0000__x0000__x0000__x0000__x0000__x0000__x0000__x0000__x0000__x0000__x0000__x0000__x0000_㢹_xFFFF_耀༱_x0000__x0001__x0000_㥏_x0000__x0000__x0000_က_x0000__x0000__x0000__x0000__x0000__x0000__x0000__x0000__x0000__x0000__x0000_㥏_x0000_鶅ṟꎔ䶌떩䵭急萣뾮Ꮽ샔肀_x0000__x0000__x0000__x0000__x0000__x0000__x0000__x0000__x0000__x0000__x0000__x0000__x0000_㢹_xFFFF_耀༾_x0000__x0001__x0000_ꞿ_x0000__x0000__x0000_က_x0000__x0000__x0000__x0000__x0000__x0000__x0000__x0004__x0000__x0000__x0000_ꞿ_x0000_鶅ṟꎔ䶌떩䵭急拏뿄蓂샄肀_x0000__x0000__x0000__x0000__x0000__x0000__x0000__x0000__x0000__x0000__x0000__x0000__x0000_㢹_xFFFF_耀ཋ_x0000__x0001__x0000_礋_x0000__x0000__x0000_က_x0000__x0000__x0000__x0000__x0000__x0000__x0000__x0004__x0000__x0000__x0000_礋_x0000_鶅ṟꎔ䶌떩䵭急咃뿒Ṫ샾肀_x0000__x0000__x0000__x0000__x0000__x0000__x0000__x0000__x0000__x0000__x0000__x0000__x0000_㢹_xFFFF_耀མ_x0000__x0001__x0000_苪_x0000__x0000__x0000_က_x0000__x0000__x0000__x0000__x0000__x0000__x0000__x0000__x0000__x0000__x0000_苪_x0000_鶅ṟꎔ䶌떩䵭急㙼뾓꾸샮肀_x0000__x0000__x0000__x0000__x0000__x0000__x0000__x0000__x0000__x0000__x0000__x0000__x0000_㢹_xFFFF_耀ཥ_x0000__x0001__x0000_㥏_x0000__x0000__x0000_က_x0000__x0000__x0000__x0000__x0000__x0000__x0000__x0000__x0000__x0000__x0000_㥏_x0000_鶅ṟꎔ䶌떩䵭急萣뾮Ꮽ샔肀_x0000__x0000__x0000__x0000__x0000__x0000__x0000__x0000__x0000__x0000__x0000__x0000__x0000_㢹_xFFFF_耀ི_x0000__x0001__x0000__x0000__x0000__x0000_က_x0000__x0000__x0000__x0000__x0000__x0000__x0000__x0000__x0000__x0000__x0000__x0000_鶅ṟꎔ䶌떩䵭急콵뾞㮤섃肀_x0000__x0000__x0000__x0000__x0000__x0000__x0000__x0000__x0000__x0000__x0000__x0000__x0000_㢹_xFFFF_耀ཿ_x0000__x0001__x0000__x0000__x0000__x0000_က_x0000__x0000__x0000__x0000__x0000__x0000__x0000__x0000__x0000__x0000__x0000__x0000_鶅ṟꎔ䶌떩䵭急뽎鎦섑肀_x0000__x0000__x0000__x0000__x0000__x0000__x0000__x0000__x0000__x0000__x0000__x0000__x0000_㢹_xFFFF_耀ྌ_x0000__x0001__x0000_媻_x0002__x0000__x0000_쌷_x0000__x0000__x0000__x0000__x0000__x0000__x0000__x0004__x0000__x0000__x0000_媻_x0002_鶅ṟꎔ䶌떩䵭急좷뾑囤멮肀_x0000__x0000__x0000__x0000__x0000__x0000__x0000__x0000__x0000__x0000__x0000__x0000__x0000_㢹_xFFFF_耀ྙ_x0000__x0001__x0000_㤝_x0000__x0000__x0000_ခ_x0000__x0000__x0000__x0000__x0000__x0000__x0000__x0004__x0000__x0000__x0000_㤝_x0000_鶅ṟꎔ䶌떩䵭急㙼뾓ש섕肀_x0000__x0000__x0000__x0000__x0000__x0000__x0000__x0000__x0000__x0000__x0000__x0000__x0000_㢹_xFFFF_耀ྦ_x0000__x0001__x0000_宐_x0002__x0000__x0000_퀊_x0000__x0000__x0000__x0000__x0000__x0000__x0000__x0004__x0000__x0000__x0000_宐_x0002_鶅ṟꎔ䶌떩䵭急뺯囤멮肀_x0000__x0000__x0000__x0000__x0000__x0000__x0000__x0000__x0000__x0000__x0000__x0000__x0000_㢹_xFFFF_耀ླ_x0000__x0001__x0000__xDB50__x0000__x0000__x0000_က_x0000__x0000__x0000__x0000__x0000__x0000__x0000__x0000__x0000__x0000__x0000__xDB50__x0000_鶅ṟꎔ䶌떩䵭急猙뿍麄샛肀_x0000__x0000__x0000__x0000__x0000__x0000__x0000__x0000__x0000__x0000__x0000__x0000__x0000_㢹_xFFFF_耀࿀_x0000__x0001__x0000_鄸_x0000__x0000__x0000_ခ_x0000__x0000__x0000__x0000__x0000__x0000__x0000__x0000__x0000__x0000__x0000_鄸_x0000_鶅ṟꎔ䶌떩䵭急렛쀀䀣샙肀_x0000__x0000__x0000__x0000__x0000__x0000__x0000__x0000__x0000__x0000__x0000__x0000__x0000_㢹_xFFFF_耀࿍_x0000__x0001__x0000__x0000__x0000__x0000__x0000_뀀_x0000__x0000__x0000__x0000__x0000__x0000__x0000__x0000__x0000__x0000__x0000__x0000__x0000__x0000__x0000__x0000__x0000__x0000__x0000__x0000__x0000__x0000__x0000_嶎솓_x0000__x0000__x0000__x0000__x0000__x0000__x0000__x0000__x0000__x0000__x0000__x0000__x0000_㢹_xFFFF_耀࿚_x0000__x0001__x0000_巻_x0002__x0000__x0000__x0000__x0000__x0000__x0000__x0000__x0000__x0000__x0004__x0000__x0000__x0000_巻_x0002_鶅ṟꎔ䶌떩䵭急튤뺽囤멮肀_x0000__x0000__x0000__x0000__x0000__x0000__x0000__x0000__x0000__x0000__x0000__x0000__x0000_㢹_xFFFF_耀࿧_x0000__x0001__x0000_婷_x0002__x0000__x0000_삒_x0000__x0000__x0000__x0000__x0000__x0000__x0000__x0004__x0000__x0000__x0000_婷_x0002_鶅ṟꎔ䶌떩䵭急尷뾚囤멮肀_x0000__x0000__x0000__x0000__x0000__x0000__x0000__x0000__x0000__x0000__x0000__x0000__x0000_㢹_xFFFF_耀ش_x0000__x0001__x0000_쌠_x0000__x0000__x0000_ _x0000__x0000__x0000__x0000__x0000__x0000__x0000__x0000__x0000__x0000__x0000_쌠_x0000_鶅ṟꎔ䶌떩䵭急䌗삟냅뿡肀_x0000__x0000__x0000__x0000__x0000__x0000__x0000__x0000__x0000__x0000__x0000__x0000__x0000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孟臥ภ=ヘンコウトドケデセッチバショカンカツホケンフクシカンキョウジムショチイキカンキョウカマタカンキョウカチイキカンキョウガカリ</t>
    </rPh>
    <phoneticPr fontId="7"/>
  </si>
  <si>
    <t>受給者証番号</t>
    <rPh sb="0" eb="3">
      <t>ジュキュウシャ</t>
    </rPh>
    <rPh sb="3" eb="4">
      <t>ショウ</t>
    </rPh>
    <rPh sb="4" eb="6">
      <t>バンゴウ</t>
    </rPh>
    <phoneticPr fontId="7"/>
  </si>
  <si>
    <t>面談日</t>
    <rPh sb="0" eb="2">
      <t>メンダン</t>
    </rPh>
    <rPh sb="2" eb="3">
      <t>ビ</t>
    </rPh>
    <phoneticPr fontId="7"/>
  </si>
  <si>
    <t>月</t>
    <rPh sb="0" eb="1">
      <t>ツキ</t>
    </rPh>
    <phoneticPr fontId="7"/>
  </si>
  <si>
    <t>日</t>
    <rPh sb="0" eb="1">
      <t>ヒ</t>
    </rPh>
    <phoneticPr fontId="7"/>
  </si>
  <si>
    <t>ふりがな</t>
    <phoneticPr fontId="7"/>
  </si>
  <si>
    <t>男・女</t>
    <rPh sb="0" eb="1">
      <t>オトコ</t>
    </rPh>
    <rPh sb="2" eb="3">
      <t>オンナ</t>
    </rPh>
    <phoneticPr fontId="7"/>
  </si>
  <si>
    <t>　　　　．　　．　　　　</t>
    <phoneticPr fontId="7"/>
  </si>
  <si>
    <t>（　　　歳）</t>
    <rPh sb="4" eb="5">
      <t>サイ</t>
    </rPh>
    <phoneticPr fontId="7"/>
  </si>
  <si>
    <t>利用者氏名</t>
    <rPh sb="0" eb="3">
      <t>リヨウシャ</t>
    </rPh>
    <rPh sb="3" eb="5">
      <t>シメイ</t>
    </rPh>
    <phoneticPr fontId="7"/>
  </si>
  <si>
    <t>担当職員名</t>
    <rPh sb="0" eb="2">
      <t>タントウ</t>
    </rPh>
    <rPh sb="2" eb="4">
      <t>ショクイン</t>
    </rPh>
    <rPh sb="4" eb="5">
      <t>ナ</t>
    </rPh>
    <phoneticPr fontId="7"/>
  </si>
  <si>
    <t>経過報告欄</t>
    <rPh sb="0" eb="2">
      <t>ケイカ</t>
    </rPh>
    <rPh sb="2" eb="4">
      <t>ホウコク</t>
    </rPh>
    <rPh sb="4" eb="5">
      <t>ラン</t>
    </rPh>
    <phoneticPr fontId="7"/>
  </si>
  <si>
    <t>管理者</t>
    <rPh sb="0" eb="3">
      <t>カンリシャ</t>
    </rPh>
    <phoneticPr fontId="7"/>
  </si>
  <si>
    <t>サービス管理責任者</t>
    <rPh sb="4" eb="6">
      <t>カンリ</t>
    </rPh>
    <rPh sb="6" eb="8">
      <t>セキニン</t>
    </rPh>
    <rPh sb="8" eb="9">
      <t>シャ</t>
    </rPh>
    <phoneticPr fontId="7"/>
  </si>
  <si>
    <t>現在実施している支援内容</t>
    <rPh sb="0" eb="2">
      <t>ゲンザイ</t>
    </rPh>
    <rPh sb="2" eb="4">
      <t>ジッシ</t>
    </rPh>
    <rPh sb="8" eb="10">
      <t>シエン</t>
    </rPh>
    <rPh sb="10" eb="12">
      <t>ナイヨウ</t>
    </rPh>
    <phoneticPr fontId="7"/>
  </si>
  <si>
    <t>利用者の異動先の希望サービス</t>
    <rPh sb="0" eb="3">
      <t>リヨウシャ</t>
    </rPh>
    <rPh sb="4" eb="6">
      <t>イドウ</t>
    </rPh>
    <rPh sb="6" eb="7">
      <t>サキ</t>
    </rPh>
    <rPh sb="8" eb="10">
      <t>キボウ</t>
    </rPh>
    <phoneticPr fontId="7"/>
  </si>
  <si>
    <t>異動希望日</t>
    <rPh sb="0" eb="2">
      <t>イドウ</t>
    </rPh>
    <rPh sb="2" eb="5">
      <t>キボウビ</t>
    </rPh>
    <phoneticPr fontId="7"/>
  </si>
  <si>
    <t>備考</t>
    <rPh sb="0" eb="2">
      <t>ビコウ</t>
    </rPh>
    <phoneticPr fontId="7"/>
  </si>
  <si>
    <t>利用調整結果</t>
    <rPh sb="0" eb="2">
      <t>リヨウ</t>
    </rPh>
    <rPh sb="2" eb="4">
      <t>チョウセイ</t>
    </rPh>
    <rPh sb="4" eb="6">
      <t>ケッカ</t>
    </rPh>
    <phoneticPr fontId="7"/>
  </si>
  <si>
    <t>関係機関との連携結果</t>
    <rPh sb="0" eb="2">
      <t>カンケイ</t>
    </rPh>
    <rPh sb="2" eb="4">
      <t>キカン</t>
    </rPh>
    <rPh sb="6" eb="8">
      <t>レンケイ</t>
    </rPh>
    <rPh sb="8" eb="10">
      <t>ケッカ</t>
    </rPh>
    <phoneticPr fontId="7"/>
  </si>
  <si>
    <t>本人への説明</t>
    <rPh sb="0" eb="2">
      <t>ホンニン</t>
    </rPh>
    <rPh sb="4" eb="6">
      <t>セツメイ</t>
    </rPh>
    <phoneticPr fontId="7"/>
  </si>
  <si>
    <t>　　　　　年　　　月　　　日</t>
    <rPh sb="5" eb="6">
      <t>ネン</t>
    </rPh>
    <rPh sb="9" eb="10">
      <t>ツキ</t>
    </rPh>
    <rPh sb="13" eb="14">
      <t>ヒ</t>
    </rPh>
    <phoneticPr fontId="7"/>
  </si>
  <si>
    <t>本人サイン</t>
    <rPh sb="0" eb="2">
      <t>ホンニン</t>
    </rPh>
    <phoneticPr fontId="7"/>
  </si>
  <si>
    <t>（参考様式２）</t>
    <rPh sb="1" eb="3">
      <t>サンコウ</t>
    </rPh>
    <rPh sb="3" eb="5">
      <t>ヨウシキ</t>
    </rPh>
    <phoneticPr fontId="6"/>
  </si>
  <si>
    <r>
      <rPr>
        <sz val="16"/>
        <rFont val="ＭＳ ゴシック"/>
        <family val="3"/>
        <charset val="128"/>
      </rPr>
      <t>休止・廃止に伴う利用者面談記録</t>
    </r>
    <r>
      <rPr>
        <sz val="12"/>
        <rFont val="ＭＳ Ｐ明朝"/>
        <family val="1"/>
        <charset val="128"/>
      </rPr>
      <t>（例）</t>
    </r>
    <rPh sb="11" eb="13">
      <t>メンダン</t>
    </rPh>
    <rPh sb="13" eb="15">
      <t>キロク</t>
    </rPh>
    <rPh sb="16" eb="17">
      <t>レイ</t>
    </rPh>
    <phoneticPr fontId="7"/>
  </si>
  <si>
    <t>相談受付票</t>
    <rPh sb="0" eb="2">
      <t>ソウダン</t>
    </rPh>
    <rPh sb="2" eb="4">
      <t>ウケツケ</t>
    </rPh>
    <rPh sb="4" eb="5">
      <t>ヒョウ</t>
    </rPh>
    <phoneticPr fontId="7"/>
  </si>
  <si>
    <t>相談日</t>
    <rPh sb="0" eb="3">
      <t>ソウダンビ</t>
    </rPh>
    <phoneticPr fontId="7"/>
  </si>
  <si>
    <t>受付 No.</t>
    <rPh sb="0" eb="2">
      <t>ウケツケ</t>
    </rPh>
    <phoneticPr fontId="7"/>
  </si>
  <si>
    <t>相談方法</t>
    <rPh sb="0" eb="2">
      <t>ソウダン</t>
    </rPh>
    <rPh sb="2" eb="4">
      <t>ホウホウ</t>
    </rPh>
    <phoneticPr fontId="7"/>
  </si>
  <si>
    <t>ふりがな</t>
    <phoneticPr fontId="7"/>
  </si>
  <si>
    <t>（　来所　・　電話・　文書　・　ファクシミリ　・　訪問　）</t>
    <rPh sb="2" eb="3">
      <t>ライ</t>
    </rPh>
    <rPh sb="3" eb="4">
      <t>ショ</t>
    </rPh>
    <rPh sb="7" eb="9">
      <t>デンワ</t>
    </rPh>
    <rPh sb="11" eb="13">
      <t>ブンショ</t>
    </rPh>
    <rPh sb="25" eb="27">
      <t>ホウモン</t>
    </rPh>
    <phoneticPr fontId="7"/>
  </si>
  <si>
    <t>　　　　　</t>
    <phoneticPr fontId="7"/>
  </si>
  <si>
    <t>経由機関</t>
    <rPh sb="0" eb="2">
      <t>ケイユ</t>
    </rPh>
    <rPh sb="2" eb="4">
      <t>キカン</t>
    </rPh>
    <phoneticPr fontId="7"/>
  </si>
  <si>
    <t>担当者名</t>
    <rPh sb="0" eb="3">
      <t>タントウシャ</t>
    </rPh>
    <rPh sb="3" eb="4">
      <t>メイ</t>
    </rPh>
    <phoneticPr fontId="7"/>
  </si>
  <si>
    <t>種</t>
    <rPh sb="0" eb="1">
      <t>シュ</t>
    </rPh>
    <phoneticPr fontId="7"/>
  </si>
  <si>
    <t>級</t>
    <rPh sb="0" eb="1">
      <t>キュウ</t>
    </rPh>
    <phoneticPr fontId="7"/>
  </si>
  <si>
    <t>歳</t>
    <rPh sb="0" eb="1">
      <t>サイ</t>
    </rPh>
    <phoneticPr fontId="7"/>
  </si>
  <si>
    <t>（生年月日：　　　年　　　月　　　日）</t>
    <rPh sb="1" eb="3">
      <t>セイネン</t>
    </rPh>
    <rPh sb="3" eb="5">
      <t>ガッピ</t>
    </rPh>
    <rPh sb="9" eb="10">
      <t>ネン</t>
    </rPh>
    <rPh sb="13" eb="14">
      <t>ガツ</t>
    </rPh>
    <rPh sb="17" eb="18">
      <t>ニチ</t>
    </rPh>
    <phoneticPr fontId="7"/>
  </si>
  <si>
    <t>〒</t>
    <phoneticPr fontId="7"/>
  </si>
  <si>
    <t>　　　－　　</t>
    <phoneticPr fontId="7"/>
  </si>
  <si>
    <t>TEL：</t>
    <phoneticPr fontId="7"/>
  </si>
  <si>
    <t>　　　（　　）</t>
    <phoneticPr fontId="7"/>
  </si>
  <si>
    <t>FAX：</t>
    <phoneticPr fontId="7"/>
  </si>
  <si>
    <t>障がい名</t>
    <rPh sb="0" eb="1">
      <t>サワ</t>
    </rPh>
    <rPh sb="3" eb="4">
      <t>メイ</t>
    </rPh>
    <phoneticPr fontId="7"/>
  </si>
  <si>
    <t>相談者氏名</t>
    <rPh sb="0" eb="3">
      <t>ソウダンシャ</t>
    </rPh>
    <rPh sb="3" eb="5">
      <t>シメイ</t>
    </rPh>
    <phoneticPr fontId="7"/>
  </si>
  <si>
    <t>利用者との関係</t>
    <rPh sb="0" eb="3">
      <t>リヨウシャ</t>
    </rPh>
    <rPh sb="5" eb="7">
      <t>カンケイ</t>
    </rPh>
    <phoneticPr fontId="7"/>
  </si>
  <si>
    <t>相談者住所</t>
    <rPh sb="0" eb="3">
      <t>ソウダンシャ</t>
    </rPh>
    <rPh sb="3" eb="5">
      <t>ジュウショ</t>
    </rPh>
    <phoneticPr fontId="7"/>
  </si>
  <si>
    <t>その他の　　　連絡先</t>
    <rPh sb="2" eb="3">
      <t>タ</t>
    </rPh>
    <rPh sb="7" eb="10">
      <t>レンラクサキ</t>
    </rPh>
    <phoneticPr fontId="7"/>
  </si>
  <si>
    <t>TEL：</t>
    <phoneticPr fontId="7"/>
  </si>
  <si>
    <t>　　　（　　）</t>
    <phoneticPr fontId="7"/>
  </si>
  <si>
    <t>FAX：</t>
    <phoneticPr fontId="7"/>
  </si>
  <si>
    <t>家　族</t>
    <rPh sb="0" eb="1">
      <t>イエ</t>
    </rPh>
    <rPh sb="2" eb="3">
      <t>ゾク</t>
    </rPh>
    <phoneticPr fontId="7"/>
  </si>
  <si>
    <t>続　柄</t>
    <rPh sb="0" eb="1">
      <t>ゾク</t>
    </rPh>
    <rPh sb="2" eb="3">
      <t>エ</t>
    </rPh>
    <phoneticPr fontId="7"/>
  </si>
  <si>
    <t>年　齢</t>
    <rPh sb="0" eb="1">
      <t>トシ</t>
    </rPh>
    <rPh sb="2" eb="3">
      <t>ヨワイ</t>
    </rPh>
    <phoneticPr fontId="7"/>
  </si>
  <si>
    <t>同　居</t>
    <rPh sb="0" eb="1">
      <t>ドウ</t>
    </rPh>
    <rPh sb="2" eb="3">
      <t>キョ</t>
    </rPh>
    <phoneticPr fontId="7"/>
  </si>
  <si>
    <t>特記事項</t>
    <rPh sb="0" eb="2">
      <t>トッキ</t>
    </rPh>
    <rPh sb="2" eb="4">
      <t>ジコウ</t>
    </rPh>
    <phoneticPr fontId="7"/>
  </si>
  <si>
    <t>別　居</t>
    <rPh sb="0" eb="1">
      <t>ベツ</t>
    </rPh>
    <rPh sb="2" eb="3">
      <t>キョ</t>
    </rPh>
    <phoneticPr fontId="7"/>
  </si>
  <si>
    <t>相談内容</t>
    <rPh sb="0" eb="2">
      <t>ソウダン</t>
    </rPh>
    <rPh sb="2" eb="4">
      <t>ナイヨウ</t>
    </rPh>
    <phoneticPr fontId="7"/>
  </si>
  <si>
    <t>家族構成</t>
    <rPh sb="0" eb="2">
      <t>カゾク</t>
    </rPh>
    <rPh sb="2" eb="4">
      <t>コウセイ</t>
    </rPh>
    <phoneticPr fontId="7"/>
  </si>
  <si>
    <t>女性</t>
    <rPh sb="0" eb="2">
      <t>ジョセイ</t>
    </rPh>
    <phoneticPr fontId="7"/>
  </si>
  <si>
    <t>男性</t>
    <rPh sb="0" eb="2">
      <t>ダンセイ</t>
    </rPh>
    <phoneticPr fontId="7"/>
  </si>
  <si>
    <t>死亡</t>
    <rPh sb="0" eb="2">
      <t>シボウ</t>
    </rPh>
    <phoneticPr fontId="7"/>
  </si>
  <si>
    <t>現在受けているサービス（居宅介護等）</t>
    <rPh sb="0" eb="2">
      <t>ゲンザイ</t>
    </rPh>
    <rPh sb="2" eb="3">
      <t>ウ</t>
    </rPh>
    <rPh sb="12" eb="14">
      <t>キョタク</t>
    </rPh>
    <rPh sb="14" eb="16">
      <t>カイゴ</t>
    </rPh>
    <rPh sb="16" eb="17">
      <t>トウ</t>
    </rPh>
    <phoneticPr fontId="7"/>
  </si>
  <si>
    <t>対応者所見・その他の情報</t>
    <rPh sb="0" eb="2">
      <t>タイオウ</t>
    </rPh>
    <rPh sb="2" eb="3">
      <t>シャ</t>
    </rPh>
    <rPh sb="3" eb="5">
      <t>ショケン</t>
    </rPh>
    <rPh sb="8" eb="9">
      <t>タ</t>
    </rPh>
    <rPh sb="10" eb="12">
      <t>ジョウホウ</t>
    </rPh>
    <phoneticPr fontId="7"/>
  </si>
  <si>
    <t>対応状況</t>
    <rPh sb="0" eb="2">
      <t>タイオウ</t>
    </rPh>
    <rPh sb="2" eb="4">
      <t>ジョウキョウ</t>
    </rPh>
    <phoneticPr fontId="7"/>
  </si>
  <si>
    <t>□</t>
    <phoneticPr fontId="7"/>
  </si>
  <si>
    <t>情報提供のみ</t>
    <rPh sb="0" eb="2">
      <t>ジョウホウ</t>
    </rPh>
    <rPh sb="2" eb="4">
      <t>テイキョウ</t>
    </rPh>
    <phoneticPr fontId="7"/>
  </si>
  <si>
    <t>他機関紹介</t>
    <rPh sb="0" eb="1">
      <t>ホカ</t>
    </rPh>
    <rPh sb="1" eb="3">
      <t>キカン</t>
    </rPh>
    <rPh sb="3" eb="5">
      <t>ショウカイ</t>
    </rPh>
    <phoneticPr fontId="7"/>
  </si>
  <si>
    <t>　（紹介先　　　　　　　　　　　　　　　　　　　）</t>
    <rPh sb="2" eb="5">
      <t>ショウカイサキ</t>
    </rPh>
    <phoneticPr fontId="7"/>
  </si>
  <si>
    <t>訪問対応予定</t>
    <rPh sb="0" eb="2">
      <t>ホウモン</t>
    </rPh>
    <rPh sb="2" eb="4">
      <t>タイオウ</t>
    </rPh>
    <rPh sb="4" eb="6">
      <t>ヨテイ</t>
    </rPh>
    <phoneticPr fontId="7"/>
  </si>
  <si>
    <t>再来所予定</t>
    <rPh sb="0" eb="2">
      <t>サイライ</t>
    </rPh>
    <rPh sb="2" eb="3">
      <t>ショ</t>
    </rPh>
    <rPh sb="3" eb="5">
      <t>ヨテイ</t>
    </rPh>
    <phoneticPr fontId="7"/>
  </si>
  <si>
    <t>利用者調査表　１</t>
    <rPh sb="0" eb="3">
      <t>リヨウシャ</t>
    </rPh>
    <rPh sb="3" eb="6">
      <t>チョウサヒョウ</t>
    </rPh>
    <phoneticPr fontId="7"/>
  </si>
  <si>
    <t>調査日：</t>
    <rPh sb="0" eb="3">
      <t>チョウサビ</t>
    </rPh>
    <phoneticPr fontId="7"/>
  </si>
  <si>
    <t>記録者</t>
    <rPh sb="0" eb="3">
      <t>キロクシャ</t>
    </rPh>
    <phoneticPr fontId="7"/>
  </si>
  <si>
    <t>　　年　　月　　日（　　歳）</t>
    <rPh sb="2" eb="3">
      <t>ネン</t>
    </rPh>
    <rPh sb="5" eb="6">
      <t>ガツ</t>
    </rPh>
    <rPh sb="8" eb="9">
      <t>ニチ</t>
    </rPh>
    <rPh sb="12" eb="13">
      <t>サイ</t>
    </rPh>
    <phoneticPr fontId="7"/>
  </si>
  <si>
    <t>援護の実施者</t>
    <rPh sb="0" eb="2">
      <t>エンゴ</t>
    </rPh>
    <rPh sb="3" eb="5">
      <t>ジッシ</t>
    </rPh>
    <rPh sb="5" eb="6">
      <t>シャ</t>
    </rPh>
    <phoneticPr fontId="7"/>
  </si>
  <si>
    <t>〒　　　－　　</t>
    <phoneticPr fontId="7"/>
  </si>
  <si>
    <t>電話：</t>
    <rPh sb="0" eb="2">
      <t>デンワ</t>
    </rPh>
    <phoneticPr fontId="7"/>
  </si>
  <si>
    <t>　　　（　　）</t>
    <phoneticPr fontId="7"/>
  </si>
  <si>
    <t>FAX：</t>
    <phoneticPr fontId="7"/>
  </si>
  <si>
    <t>携帯：</t>
    <rPh sb="0" eb="2">
      <t>ケイタイ</t>
    </rPh>
    <phoneticPr fontId="7"/>
  </si>
  <si>
    <t>緊急連絡先</t>
    <rPh sb="0" eb="2">
      <t>キンキュウ</t>
    </rPh>
    <rPh sb="2" eb="5">
      <t>レンラクサキ</t>
    </rPh>
    <phoneticPr fontId="7"/>
  </si>
  <si>
    <t>続柄</t>
    <rPh sb="0" eb="2">
      <t>ゾクガラ</t>
    </rPh>
    <phoneticPr fontId="7"/>
  </si>
  <si>
    <t>　　　　　</t>
    <phoneticPr fontId="7"/>
  </si>
  <si>
    <t>　　　（　　）</t>
    <phoneticPr fontId="7"/>
  </si>
  <si>
    <t>医療機関</t>
    <rPh sb="0" eb="2">
      <t>イリョウ</t>
    </rPh>
    <rPh sb="2" eb="4">
      <t>キカン</t>
    </rPh>
    <phoneticPr fontId="7"/>
  </si>
  <si>
    <t>　　　　（　　）</t>
    <phoneticPr fontId="7"/>
  </si>
  <si>
    <t>（主治医等）</t>
    <rPh sb="1" eb="4">
      <t>シュジイ</t>
    </rPh>
    <rPh sb="4" eb="5">
      <t>トウ</t>
    </rPh>
    <phoneticPr fontId="7"/>
  </si>
  <si>
    <t>身体障害者</t>
    <rPh sb="0" eb="2">
      <t>シンタイ</t>
    </rPh>
    <rPh sb="2" eb="5">
      <t>ショウガイシャ</t>
    </rPh>
    <phoneticPr fontId="7"/>
  </si>
  <si>
    <t>手　　帳</t>
    <rPh sb="0" eb="1">
      <t>テ</t>
    </rPh>
    <rPh sb="3" eb="4">
      <t>トバリ</t>
    </rPh>
    <phoneticPr fontId="7"/>
  </si>
  <si>
    <t>種</t>
    <rPh sb="0" eb="1">
      <t>タネ</t>
    </rPh>
    <phoneticPr fontId="7"/>
  </si>
  <si>
    <t>療育手帳</t>
    <rPh sb="0" eb="2">
      <t>リョウイク</t>
    </rPh>
    <rPh sb="2" eb="4">
      <t>テチョウ</t>
    </rPh>
    <phoneticPr fontId="7"/>
  </si>
  <si>
    <t>A</t>
    <phoneticPr fontId="7"/>
  </si>
  <si>
    <t>B1</t>
    <phoneticPr fontId="7"/>
  </si>
  <si>
    <t>B2</t>
    <phoneticPr fontId="7"/>
  </si>
  <si>
    <t>支給量</t>
    <rPh sb="0" eb="2">
      <t>シキュウ</t>
    </rPh>
    <rPh sb="2" eb="3">
      <t>リョウ</t>
    </rPh>
    <phoneticPr fontId="7"/>
  </si>
  <si>
    <t>利用者負担額</t>
    <rPh sb="0" eb="3">
      <t>リヨウシャ</t>
    </rPh>
    <rPh sb="3" eb="5">
      <t>フタン</t>
    </rPh>
    <rPh sb="5" eb="6">
      <t>ガク</t>
    </rPh>
    <phoneticPr fontId="7"/>
  </si>
  <si>
    <t>本人</t>
    <rPh sb="0" eb="2">
      <t>ホンニン</t>
    </rPh>
    <phoneticPr fontId="7"/>
  </si>
  <si>
    <t>扶養義務者</t>
    <rPh sb="0" eb="2">
      <t>フヨウ</t>
    </rPh>
    <rPh sb="2" eb="4">
      <t>ギム</t>
    </rPh>
    <rPh sb="4" eb="5">
      <t>シャ</t>
    </rPh>
    <phoneticPr fontId="7"/>
  </si>
  <si>
    <t>管理表</t>
    <rPh sb="0" eb="2">
      <t>カンリ</t>
    </rPh>
    <rPh sb="2" eb="3">
      <t>ヒョウ</t>
    </rPh>
    <phoneticPr fontId="7"/>
  </si>
  <si>
    <t>あり・なし</t>
    <phoneticPr fontId="7"/>
  </si>
  <si>
    <t>移動の介護</t>
    <rPh sb="0" eb="2">
      <t>イドウ</t>
    </rPh>
    <rPh sb="3" eb="5">
      <t>カイゴ</t>
    </rPh>
    <phoneticPr fontId="7"/>
  </si>
  <si>
    <t>身体介護を伴う</t>
    <rPh sb="0" eb="2">
      <t>シンタイ</t>
    </rPh>
    <rPh sb="2" eb="4">
      <t>カイゴ</t>
    </rPh>
    <rPh sb="5" eb="6">
      <t>トモナ</t>
    </rPh>
    <phoneticPr fontId="7"/>
  </si>
  <si>
    <t>時間/月</t>
    <rPh sb="0" eb="2">
      <t>ジカン</t>
    </rPh>
    <rPh sb="3" eb="4">
      <t>ツキ</t>
    </rPh>
    <phoneticPr fontId="7"/>
  </si>
  <si>
    <t>負担上限月額</t>
    <rPh sb="0" eb="2">
      <t>フタン</t>
    </rPh>
    <rPh sb="2" eb="4">
      <t>ジョウゲン</t>
    </rPh>
    <rPh sb="4" eb="6">
      <t>ゲツガク</t>
    </rPh>
    <phoneticPr fontId="7"/>
  </si>
  <si>
    <t>身体介護を伴わない</t>
    <rPh sb="0" eb="2">
      <t>シンタイ</t>
    </rPh>
    <rPh sb="2" eb="4">
      <t>カイゴ</t>
    </rPh>
    <rPh sb="5" eb="6">
      <t>トモナ</t>
    </rPh>
    <phoneticPr fontId="7"/>
  </si>
  <si>
    <t>円</t>
    <rPh sb="0" eb="1">
      <t>エン</t>
    </rPh>
    <phoneticPr fontId="7"/>
  </si>
  <si>
    <t>主たる介護者の状況</t>
    <rPh sb="0" eb="1">
      <t>シュ</t>
    </rPh>
    <rPh sb="3" eb="6">
      <t>カイゴシャ</t>
    </rPh>
    <rPh sb="7" eb="9">
      <t>ジョウキョウ</t>
    </rPh>
    <phoneticPr fontId="7"/>
  </si>
  <si>
    <t>ふりがな</t>
    <phoneticPr fontId="7"/>
  </si>
  <si>
    <t>状　況</t>
    <rPh sb="0" eb="1">
      <t>ジョウ</t>
    </rPh>
    <rPh sb="2" eb="3">
      <t>キョウ</t>
    </rPh>
    <phoneticPr fontId="7"/>
  </si>
  <si>
    <t>　　　　　</t>
    <phoneticPr fontId="7"/>
  </si>
  <si>
    <t>他のサービス等の　利用の状況</t>
    <rPh sb="0" eb="1">
      <t>タ</t>
    </rPh>
    <rPh sb="6" eb="7">
      <t>トウ</t>
    </rPh>
    <rPh sb="9" eb="11">
      <t>リヨウ</t>
    </rPh>
    <rPh sb="12" eb="14">
      <t>ジョウキョウ</t>
    </rPh>
    <phoneticPr fontId="7"/>
  </si>
  <si>
    <t>１．児童デイサービス（事業所名　　　　　　　　　）</t>
    <rPh sb="2" eb="4">
      <t>ジドウ</t>
    </rPh>
    <rPh sb="11" eb="14">
      <t>ジギョウショ</t>
    </rPh>
    <rPh sb="14" eb="15">
      <t>メイ</t>
    </rPh>
    <phoneticPr fontId="7"/>
  </si>
  <si>
    <t>２．ショートステイ（事業所名　　　　　　　　　　）</t>
    <rPh sb="10" eb="13">
      <t>ジギョウショ</t>
    </rPh>
    <rPh sb="13" eb="14">
      <t>メイ</t>
    </rPh>
    <phoneticPr fontId="7"/>
  </si>
  <si>
    <t>３．グループホーム（名称　　　　　　　　　　　　）</t>
    <rPh sb="10" eb="12">
      <t>メイショウ</t>
    </rPh>
    <phoneticPr fontId="7"/>
  </si>
  <si>
    <t>４．施設（施設名　　　　　　　　　　　　　　）</t>
    <rPh sb="2" eb="4">
      <t>シセツ</t>
    </rPh>
    <rPh sb="5" eb="7">
      <t>シセツ</t>
    </rPh>
    <rPh sb="7" eb="8">
      <t>メイ</t>
    </rPh>
    <phoneticPr fontId="7"/>
  </si>
  <si>
    <t>５．その他（　　　　　　　　　　　　）</t>
    <rPh sb="4" eb="5">
      <t>タ</t>
    </rPh>
    <phoneticPr fontId="7"/>
  </si>
  <si>
    <t>サービス提供時の希望及び注意事項</t>
    <rPh sb="4" eb="6">
      <t>テイキョウ</t>
    </rPh>
    <rPh sb="6" eb="7">
      <t>ジ</t>
    </rPh>
    <rPh sb="8" eb="10">
      <t>キボウ</t>
    </rPh>
    <rPh sb="10" eb="11">
      <t>オヨ</t>
    </rPh>
    <rPh sb="12" eb="14">
      <t>チュウイ</t>
    </rPh>
    <rPh sb="14" eb="16">
      <t>ジコウ</t>
    </rPh>
    <phoneticPr fontId="7"/>
  </si>
  <si>
    <t>利用者調査表　２</t>
    <rPh sb="0" eb="3">
      <t>リヨウシャ</t>
    </rPh>
    <rPh sb="3" eb="6">
      <t>チョウサヒョウ</t>
    </rPh>
    <phoneticPr fontId="7"/>
  </si>
  <si>
    <t>項　目</t>
    <rPh sb="0" eb="1">
      <t>コウ</t>
    </rPh>
    <rPh sb="2" eb="3">
      <t>メ</t>
    </rPh>
    <phoneticPr fontId="7"/>
  </si>
  <si>
    <t>身体の状況</t>
    <rPh sb="0" eb="2">
      <t>シンタイ</t>
    </rPh>
    <rPh sb="3" eb="5">
      <t>ジョウキョウ</t>
    </rPh>
    <phoneticPr fontId="7"/>
  </si>
  <si>
    <t>視覚</t>
    <rPh sb="0" eb="2">
      <t>シカク</t>
    </rPh>
    <phoneticPr fontId="7"/>
  </si>
  <si>
    <t>ア．制限なし　・　イ．制限あり　・　ウ．大きな制限</t>
    <rPh sb="2" eb="4">
      <t>セイゲン</t>
    </rPh>
    <rPh sb="11" eb="13">
      <t>セイゲン</t>
    </rPh>
    <rPh sb="20" eb="21">
      <t>オオ</t>
    </rPh>
    <rPh sb="23" eb="25">
      <t>セイゲン</t>
    </rPh>
    <phoneticPr fontId="7"/>
  </si>
  <si>
    <t>聴覚</t>
    <rPh sb="0" eb="2">
      <t>チョウカク</t>
    </rPh>
    <phoneticPr fontId="7"/>
  </si>
  <si>
    <t>言語</t>
    <rPh sb="0" eb="2">
      <t>ゲンゴ</t>
    </rPh>
    <phoneticPr fontId="7"/>
  </si>
  <si>
    <t>座位保持</t>
    <rPh sb="0" eb="2">
      <t>ザイ</t>
    </rPh>
    <rPh sb="2" eb="4">
      <t>ホジ</t>
    </rPh>
    <phoneticPr fontId="7"/>
  </si>
  <si>
    <t>コミュニケーションの状況</t>
    <rPh sb="10" eb="12">
      <t>ジョウキョウ</t>
    </rPh>
    <phoneticPr fontId="7"/>
  </si>
  <si>
    <t>日常生活状況</t>
    <rPh sb="0" eb="2">
      <t>ニチジョウ</t>
    </rPh>
    <rPh sb="2" eb="4">
      <t>セイカツ</t>
    </rPh>
    <rPh sb="4" eb="6">
      <t>ジョウキョウ</t>
    </rPh>
    <phoneticPr fontId="7"/>
  </si>
  <si>
    <t>歩行（屋内）</t>
    <rPh sb="0" eb="2">
      <t>ホコウ</t>
    </rPh>
    <rPh sb="3" eb="5">
      <t>オクナイ</t>
    </rPh>
    <phoneticPr fontId="7"/>
  </si>
  <si>
    <t>ア．自力　・　イ．一部介助　・　ウ．全部介助</t>
    <rPh sb="2" eb="4">
      <t>ジリキ</t>
    </rPh>
    <rPh sb="9" eb="11">
      <t>イチブ</t>
    </rPh>
    <rPh sb="11" eb="13">
      <t>カイジョ</t>
    </rPh>
    <rPh sb="18" eb="20">
      <t>ゼンブ</t>
    </rPh>
    <rPh sb="20" eb="22">
      <t>カイジョ</t>
    </rPh>
    <phoneticPr fontId="7"/>
  </si>
  <si>
    <t>歩行（屋外）</t>
    <rPh sb="0" eb="2">
      <t>ホコウ</t>
    </rPh>
    <rPh sb="3" eb="5">
      <t>オクガイ</t>
    </rPh>
    <phoneticPr fontId="7"/>
  </si>
  <si>
    <t>食事</t>
    <rPh sb="0" eb="2">
      <t>ショクジ</t>
    </rPh>
    <phoneticPr fontId="7"/>
  </si>
  <si>
    <t>入浴</t>
    <rPh sb="0" eb="2">
      <t>ニュウヨク</t>
    </rPh>
    <phoneticPr fontId="7"/>
  </si>
  <si>
    <t>着脱衣</t>
    <rPh sb="0" eb="3">
      <t>チャクダツイ</t>
    </rPh>
    <phoneticPr fontId="7"/>
  </si>
  <si>
    <t>排泄</t>
    <rPh sb="0" eb="2">
      <t>ハイセツ</t>
    </rPh>
    <phoneticPr fontId="7"/>
  </si>
  <si>
    <t>炊事</t>
    <rPh sb="0" eb="2">
      <t>スイジ</t>
    </rPh>
    <phoneticPr fontId="7"/>
  </si>
  <si>
    <t>ア．自力　・　イ．一部介助　・　ウ．代行</t>
    <rPh sb="2" eb="4">
      <t>ジリキ</t>
    </rPh>
    <rPh sb="9" eb="11">
      <t>イチブ</t>
    </rPh>
    <rPh sb="11" eb="13">
      <t>カイジョ</t>
    </rPh>
    <rPh sb="18" eb="20">
      <t>ダイコウ</t>
    </rPh>
    <phoneticPr fontId="7"/>
  </si>
  <si>
    <t>洗濯</t>
    <rPh sb="0" eb="2">
      <t>センタク</t>
    </rPh>
    <phoneticPr fontId="7"/>
  </si>
  <si>
    <t>金銭管理</t>
    <rPh sb="0" eb="2">
      <t>キンセン</t>
    </rPh>
    <rPh sb="2" eb="4">
      <t>カンリ</t>
    </rPh>
    <phoneticPr fontId="7"/>
  </si>
  <si>
    <t>買い物</t>
    <rPh sb="0" eb="1">
      <t>カ</t>
    </rPh>
    <rPh sb="2" eb="3">
      <t>モノ</t>
    </rPh>
    <phoneticPr fontId="7"/>
  </si>
  <si>
    <t>服薬管理</t>
    <rPh sb="0" eb="2">
      <t>フクヤク</t>
    </rPh>
    <rPh sb="2" eb="4">
      <t>カンリ</t>
    </rPh>
    <phoneticPr fontId="7"/>
  </si>
  <si>
    <t>住宅状況</t>
    <rPh sb="0" eb="2">
      <t>ジュウタク</t>
    </rPh>
    <rPh sb="2" eb="4">
      <t>ジョウキョウ</t>
    </rPh>
    <phoneticPr fontId="7"/>
  </si>
  <si>
    <t>住居形態</t>
    <rPh sb="0" eb="2">
      <t>ジュウキョ</t>
    </rPh>
    <rPh sb="2" eb="4">
      <t>ケイタイ</t>
    </rPh>
    <phoneticPr fontId="7"/>
  </si>
  <si>
    <t>【住居の状況】</t>
    <rPh sb="1" eb="3">
      <t>ジュウキョ</t>
    </rPh>
    <rPh sb="4" eb="6">
      <t>ジョウキョウ</t>
    </rPh>
    <phoneticPr fontId="7"/>
  </si>
  <si>
    <t>トイレ</t>
    <phoneticPr fontId="7"/>
  </si>
  <si>
    <t>和式・洋式・その他（　　　）</t>
    <rPh sb="0" eb="2">
      <t>ワシキ</t>
    </rPh>
    <rPh sb="3" eb="5">
      <t>ヨウシキ</t>
    </rPh>
    <rPh sb="8" eb="9">
      <t>タ</t>
    </rPh>
    <phoneticPr fontId="7"/>
  </si>
  <si>
    <t>浴室</t>
    <rPh sb="0" eb="2">
      <t>ヨクシツ</t>
    </rPh>
    <phoneticPr fontId="7"/>
  </si>
  <si>
    <t>実用可　・　不可</t>
    <rPh sb="0" eb="2">
      <t>ジツヨウ</t>
    </rPh>
    <rPh sb="2" eb="3">
      <t>カ</t>
    </rPh>
    <rPh sb="6" eb="8">
      <t>フカ</t>
    </rPh>
    <phoneticPr fontId="7"/>
  </si>
  <si>
    <t>寝具</t>
    <rPh sb="0" eb="2">
      <t>シング</t>
    </rPh>
    <phoneticPr fontId="7"/>
  </si>
  <si>
    <t>布団　・　ベッド</t>
    <rPh sb="0" eb="2">
      <t>フトン</t>
    </rPh>
    <phoneticPr fontId="7"/>
  </si>
  <si>
    <t>手すり</t>
    <rPh sb="0" eb="1">
      <t>テ</t>
    </rPh>
    <phoneticPr fontId="7"/>
  </si>
  <si>
    <t>あり　・　なし</t>
    <phoneticPr fontId="7"/>
  </si>
  <si>
    <t>住環境の</t>
    <rPh sb="0" eb="3">
      <t>ジュウカンキョウ</t>
    </rPh>
    <phoneticPr fontId="7"/>
  </si>
  <si>
    <t>留意点</t>
    <rPh sb="0" eb="3">
      <t>リュウイテン</t>
    </rPh>
    <phoneticPr fontId="7"/>
  </si>
  <si>
    <t>医療機関　利用状況</t>
    <rPh sb="0" eb="2">
      <t>イリョウ</t>
    </rPh>
    <rPh sb="2" eb="4">
      <t>キカン</t>
    </rPh>
    <rPh sb="5" eb="7">
      <t>リヨウ</t>
    </rPh>
    <rPh sb="7" eb="9">
      <t>ジョウキョウ</t>
    </rPh>
    <phoneticPr fontId="7"/>
  </si>
  <si>
    <t>障害経過</t>
    <rPh sb="0" eb="2">
      <t>ショウガイ</t>
    </rPh>
    <rPh sb="2" eb="4">
      <t>ケイカ</t>
    </rPh>
    <phoneticPr fontId="7"/>
  </si>
  <si>
    <t>家族状況</t>
    <rPh sb="0" eb="2">
      <t>カゾク</t>
    </rPh>
    <rPh sb="2" eb="4">
      <t>ジョウキョウ</t>
    </rPh>
    <phoneticPr fontId="7"/>
  </si>
  <si>
    <t>備　考</t>
    <rPh sb="0" eb="1">
      <t>ソナエ</t>
    </rPh>
    <rPh sb="2" eb="3">
      <t>コウ</t>
    </rPh>
    <phoneticPr fontId="7"/>
  </si>
  <si>
    <t>変更実施予定事業関係市町村との協議について</t>
    <phoneticPr fontId="6"/>
  </si>
  <si>
    <t>　下記の変更実施予定事業の事業所が所在する市町村及び利用予定者の援護の実施者となる市町村に対して、事業の変更予定時期及び変更に係る利用予定者の障がい支援区分認定等の事務手続きについて、あらかじめ協議を行った旨を報告します。</t>
    <phoneticPr fontId="6"/>
  </si>
  <si>
    <t>変更実施予定事業名</t>
    <phoneticPr fontId="6"/>
  </si>
  <si>
    <t>変更実施予定事業所名</t>
    <phoneticPr fontId="6"/>
  </si>
  <si>
    <t>変更予定定員数</t>
    <phoneticPr fontId="6"/>
  </si>
  <si>
    <t>変更予定事業所所在地市町村名</t>
    <phoneticPr fontId="6"/>
  </si>
  <si>
    <t>連絡先</t>
    <rPh sb="0" eb="3">
      <t>レンラクサキ</t>
    </rPh>
    <phoneticPr fontId="7"/>
  </si>
  <si>
    <t>同行援護</t>
    <rPh sb="0" eb="2">
      <t>ドウコウ</t>
    </rPh>
    <rPh sb="2" eb="4">
      <t>エンゴ</t>
    </rPh>
    <phoneticPr fontId="7"/>
  </si>
  <si>
    <t>行動援護</t>
    <rPh sb="0" eb="2">
      <t>コウドウ</t>
    </rPh>
    <rPh sb="2" eb="4">
      <t>エンゴ</t>
    </rPh>
    <phoneticPr fontId="7"/>
  </si>
  <si>
    <t>施設名</t>
    <rPh sb="0" eb="2">
      <t>シセツ</t>
    </rPh>
    <rPh sb="2" eb="3">
      <t>メイ</t>
    </rPh>
    <phoneticPr fontId="7"/>
  </si>
  <si>
    <t>施設種別</t>
    <rPh sb="0" eb="2">
      <t>シセツ</t>
    </rPh>
    <rPh sb="2" eb="4">
      <t>シュベツ</t>
    </rPh>
    <phoneticPr fontId="7"/>
  </si>
  <si>
    <t>　　　　　　　　　〔福祉のまちづくり条例〕　有　・　無　（いずれかに○）</t>
    <rPh sb="10" eb="12">
      <t>フクシ</t>
    </rPh>
    <rPh sb="18" eb="20">
      <t>ジョウレイ</t>
    </rPh>
    <phoneticPr fontId="6"/>
  </si>
  <si>
    <t>○必要手続きの有無〔建築基準法〕　　　　　　有　・　無　（いずれかに○）</t>
    <rPh sb="1" eb="3">
      <t>ヒツヨウ</t>
    </rPh>
    <rPh sb="3" eb="5">
      <t>テツヅ</t>
    </rPh>
    <rPh sb="7" eb="9">
      <t>ウム</t>
    </rPh>
    <rPh sb="10" eb="12">
      <t>ケンチク</t>
    </rPh>
    <rPh sb="12" eb="15">
      <t>キジュンホウ</t>
    </rPh>
    <rPh sb="22" eb="23">
      <t>アリ</t>
    </rPh>
    <rPh sb="26" eb="27">
      <t>ナ</t>
    </rPh>
    <phoneticPr fontId="7"/>
  </si>
  <si>
    <t>　当法人（裏面に記載する役員等を含む。）は、下記に掲げる事項のいずれにも該当しないことを誓約します。
　なお、本誓約書の内容について、福岡県が福岡県警察本部に照会することを承諾します。</t>
    <phoneticPr fontId="7"/>
  </si>
  <si>
    <t>生年月日</t>
    <rPh sb="0" eb="2">
      <t>セイネン</t>
    </rPh>
    <rPh sb="2" eb="4">
      <t>ガッピ</t>
    </rPh>
    <phoneticPr fontId="6"/>
  </si>
  <si>
    <t>　　　年　　月　　日生</t>
    <rPh sb="3" eb="4">
      <t>ネン</t>
    </rPh>
    <rPh sb="6" eb="7">
      <t>ガツ</t>
    </rPh>
    <rPh sb="9" eb="10">
      <t>ニチ</t>
    </rPh>
    <rPh sb="10" eb="11">
      <t>ウ</t>
    </rPh>
    <phoneticPr fontId="6"/>
  </si>
  <si>
    <t>（添付様式17）</t>
    <rPh sb="1" eb="3">
      <t>テンプ</t>
    </rPh>
    <rPh sb="3" eb="5">
      <t>ヨウシキ</t>
    </rPh>
    <phoneticPr fontId="7"/>
  </si>
  <si>
    <t>（添付様式１8）</t>
    <rPh sb="1" eb="3">
      <t>テンプ</t>
    </rPh>
    <rPh sb="3" eb="5">
      <t>ヨウシキ</t>
    </rPh>
    <phoneticPr fontId="6"/>
  </si>
  <si>
    <t>（添付様式19）</t>
    <rPh sb="1" eb="3">
      <t>テンプ</t>
    </rPh>
    <rPh sb="3" eb="5">
      <t>ヨウシキ</t>
    </rPh>
    <phoneticPr fontId="6"/>
  </si>
  <si>
    <t>（添付様式２０）</t>
    <rPh sb="1" eb="3">
      <t>テンプ</t>
    </rPh>
    <rPh sb="3" eb="5">
      <t>ヨウシキ</t>
    </rPh>
    <phoneticPr fontId="7"/>
  </si>
  <si>
    <t>（注１）</t>
    <rPh sb="1" eb="2">
      <t>チュウ</t>
    </rPh>
    <phoneticPr fontId="6"/>
  </si>
  <si>
    <t>生活介護に複数のサービス単位を設けている場合は、サービス単位毎に別葉に記載してください。</t>
    <phoneticPr fontId="6"/>
  </si>
  <si>
    <t>同行援護
利用見込数（人）</t>
    <rPh sb="0" eb="2">
      <t>ドウコウ</t>
    </rPh>
    <rPh sb="2" eb="4">
      <t>エンゴ</t>
    </rPh>
    <rPh sb="5" eb="7">
      <t>リヨウ</t>
    </rPh>
    <rPh sb="7" eb="9">
      <t>ミコミ</t>
    </rPh>
    <rPh sb="9" eb="10">
      <t>スウ</t>
    </rPh>
    <rPh sb="11" eb="12">
      <t>ニン</t>
    </rPh>
    <phoneticPr fontId="6"/>
  </si>
  <si>
    <t>行動援護
利用見込数（人）</t>
    <rPh sb="0" eb="2">
      <t>コウドウ</t>
    </rPh>
    <rPh sb="2" eb="4">
      <t>エンゴ</t>
    </rPh>
    <rPh sb="5" eb="7">
      <t>リヨウ</t>
    </rPh>
    <rPh sb="7" eb="9">
      <t>ミコミ</t>
    </rPh>
    <rPh sb="9" eb="10">
      <t>スウ</t>
    </rPh>
    <rPh sb="11" eb="12">
      <t>ニン</t>
    </rPh>
    <phoneticPr fontId="6"/>
  </si>
  <si>
    <t>（添付様式８－２）</t>
    <rPh sb="1" eb="3">
      <t>テンプ</t>
    </rPh>
    <rPh sb="3" eb="5">
      <t>ヨウシキ</t>
    </rPh>
    <phoneticPr fontId="7"/>
  </si>
  <si>
    <t>具体的な職務内容</t>
    <rPh sb="0" eb="3">
      <t>グタイテキ</t>
    </rPh>
    <rPh sb="4" eb="6">
      <t>ショクム</t>
    </rPh>
    <rPh sb="6" eb="8">
      <t>ナイヨウ</t>
    </rPh>
    <phoneticPr fontId="6"/>
  </si>
  <si>
    <t xml:space="preserve">  当法人の定款の「目的」の条文に「障害者の日常生活及び社会生活を総合的に支援するための法律に基づく障害福祉サービス事業」を追加することについて確約いたします。</t>
    <phoneticPr fontId="7"/>
  </si>
  <si>
    <t>E/F+C*0.9</t>
    <phoneticPr fontId="7"/>
  </si>
  <si>
    <t>　　    年    月    日</t>
    <rPh sb="6" eb="7">
      <t>ネン</t>
    </rPh>
    <rPh sb="11" eb="12">
      <t>ツキ</t>
    </rPh>
    <rPh sb="16" eb="17">
      <t>ニチ</t>
    </rPh>
    <phoneticPr fontId="7"/>
  </si>
  <si>
    <t>〔共同生活援助〕住居別、介護給付費等の算定に係る体制状況</t>
    <rPh sb="1" eb="3">
      <t>キョウドウ</t>
    </rPh>
    <rPh sb="3" eb="5">
      <t>セイカツ</t>
    </rPh>
    <rPh sb="5" eb="7">
      <t>エンジョ</t>
    </rPh>
    <phoneticPr fontId="6"/>
  </si>
  <si>
    <t>（添付様式２１）</t>
    <rPh sb="1" eb="3">
      <t>テンプ</t>
    </rPh>
    <rPh sb="3" eb="5">
      <t>ヨウシキ</t>
    </rPh>
    <phoneticPr fontId="7"/>
  </si>
  <si>
    <t>共同生活住居の名称</t>
    <rPh sb="0" eb="2">
      <t>キョウドウ</t>
    </rPh>
    <rPh sb="2" eb="4">
      <t>セイカツ</t>
    </rPh>
    <rPh sb="4" eb="6">
      <t>ジュウキョ</t>
    </rPh>
    <rPh sb="7" eb="9">
      <t>メイショウ</t>
    </rPh>
    <phoneticPr fontId="6"/>
  </si>
  <si>
    <t>定員８人以上</t>
    <rPh sb="0" eb="2">
      <t>テイイン</t>
    </rPh>
    <rPh sb="3" eb="4">
      <t>ニン</t>
    </rPh>
    <rPh sb="4" eb="6">
      <t>イジョウ</t>
    </rPh>
    <phoneticPr fontId="6"/>
  </si>
  <si>
    <t>定員２１人以上</t>
    <rPh sb="0" eb="2">
      <t>テイイン</t>
    </rPh>
    <rPh sb="4" eb="5">
      <t>ニン</t>
    </rPh>
    <rPh sb="5" eb="7">
      <t>イジョウ</t>
    </rPh>
    <phoneticPr fontId="6"/>
  </si>
  <si>
    <t>一体的な運営が行われている住居の定員が２１人以上</t>
    <rPh sb="0" eb="3">
      <t>イッタイテキ</t>
    </rPh>
    <rPh sb="4" eb="6">
      <t>ウンエイ</t>
    </rPh>
    <rPh sb="7" eb="8">
      <t>オコナ</t>
    </rPh>
    <rPh sb="13" eb="15">
      <t>ジュウキョ</t>
    </rPh>
    <rPh sb="16" eb="18">
      <t>テイイン</t>
    </rPh>
    <rPh sb="21" eb="22">
      <t>ニン</t>
    </rPh>
    <rPh sb="22" eb="24">
      <t>イジョウ</t>
    </rPh>
    <phoneticPr fontId="6"/>
  </si>
  <si>
    <t>適用開始日</t>
    <rPh sb="0" eb="2">
      <t>テキヨウ</t>
    </rPh>
    <rPh sb="2" eb="4">
      <t>カイシ</t>
    </rPh>
    <rPh sb="4" eb="5">
      <t>ビ</t>
    </rPh>
    <phoneticPr fontId="6"/>
  </si>
  <si>
    <t>区分</t>
    <rPh sb="0" eb="2">
      <t>クブン</t>
    </rPh>
    <phoneticPr fontId="6"/>
  </si>
  <si>
    <t>大規模住居等減算</t>
    <rPh sb="0" eb="3">
      <t>ダイキボ</t>
    </rPh>
    <rPh sb="3" eb="5">
      <t>ジュウキョ</t>
    </rPh>
    <rPh sb="5" eb="6">
      <t>ナド</t>
    </rPh>
    <rPh sb="6" eb="8">
      <t>ゲンサン</t>
    </rPh>
    <phoneticPr fontId="6"/>
  </si>
  <si>
    <t>対象人数</t>
    <rPh sb="0" eb="2">
      <t>タイショウ</t>
    </rPh>
    <rPh sb="2" eb="4">
      <t>ニンズウ</t>
    </rPh>
    <phoneticPr fontId="6"/>
  </si>
  <si>
    <t>３人</t>
    <rPh sb="1" eb="2">
      <t>ニン</t>
    </rPh>
    <phoneticPr fontId="6"/>
  </si>
  <si>
    <t>４人</t>
    <rPh sb="1" eb="2">
      <t>ニン</t>
    </rPh>
    <phoneticPr fontId="6"/>
  </si>
  <si>
    <t>４人以下</t>
    <rPh sb="1" eb="2">
      <t>ニン</t>
    </rPh>
    <rPh sb="2" eb="4">
      <t>イカ</t>
    </rPh>
    <phoneticPr fontId="6"/>
  </si>
  <si>
    <t>５人</t>
    <rPh sb="1" eb="2">
      <t>ニン</t>
    </rPh>
    <phoneticPr fontId="6"/>
  </si>
  <si>
    <t>６人</t>
    <rPh sb="1" eb="2">
      <t>ニン</t>
    </rPh>
    <phoneticPr fontId="6"/>
  </si>
  <si>
    <t>７人</t>
    <rPh sb="1" eb="2">
      <t>ニン</t>
    </rPh>
    <phoneticPr fontId="6"/>
  </si>
  <si>
    <t>８人以上１０人以下</t>
    <rPh sb="1" eb="2">
      <t>ニン</t>
    </rPh>
    <rPh sb="2" eb="4">
      <t>イジョウ</t>
    </rPh>
    <rPh sb="6" eb="7">
      <t>ニン</t>
    </rPh>
    <rPh sb="7" eb="9">
      <t>イカ</t>
    </rPh>
    <phoneticPr fontId="6"/>
  </si>
  <si>
    <t>１１人以上１３人以下</t>
    <rPh sb="2" eb="3">
      <t>ニン</t>
    </rPh>
    <rPh sb="3" eb="5">
      <t>イジョウ</t>
    </rPh>
    <rPh sb="7" eb="8">
      <t>ニン</t>
    </rPh>
    <rPh sb="8" eb="10">
      <t>イカ</t>
    </rPh>
    <phoneticPr fontId="6"/>
  </si>
  <si>
    <t>１４人以上１６人以下</t>
    <rPh sb="2" eb="3">
      <t>ニン</t>
    </rPh>
    <rPh sb="3" eb="5">
      <t>イジョウ</t>
    </rPh>
    <rPh sb="7" eb="8">
      <t>ニン</t>
    </rPh>
    <rPh sb="8" eb="10">
      <t>イカ</t>
    </rPh>
    <phoneticPr fontId="6"/>
  </si>
  <si>
    <t>１７人以上２０人以下</t>
    <rPh sb="2" eb="3">
      <t>ニン</t>
    </rPh>
    <rPh sb="3" eb="5">
      <t>イジョウ</t>
    </rPh>
    <rPh sb="7" eb="8">
      <t>ニン</t>
    </rPh>
    <rPh sb="8" eb="10">
      <t>イカ</t>
    </rPh>
    <phoneticPr fontId="6"/>
  </si>
  <si>
    <t>２１人以上３０人以下</t>
    <rPh sb="2" eb="3">
      <t>ニン</t>
    </rPh>
    <rPh sb="3" eb="5">
      <t>イジョウ</t>
    </rPh>
    <rPh sb="7" eb="8">
      <t>ニン</t>
    </rPh>
    <rPh sb="8" eb="10">
      <t>イカ</t>
    </rPh>
    <phoneticPr fontId="6"/>
  </si>
  <si>
    <t>夜間職員加配加算
（日中サービス支援型）</t>
    <rPh sb="0" eb="2">
      <t>ヤカン</t>
    </rPh>
    <rPh sb="2" eb="4">
      <t>ショクイン</t>
    </rPh>
    <rPh sb="4" eb="6">
      <t>カハイ</t>
    </rPh>
    <rPh sb="6" eb="8">
      <t>カサン</t>
    </rPh>
    <rPh sb="10" eb="12">
      <t>ニッチュウ</t>
    </rPh>
    <rPh sb="16" eb="19">
      <t>シエンガタ</t>
    </rPh>
    <phoneticPr fontId="6"/>
  </si>
  <si>
    <t>※注）
日中サービス支援型の場合、共同生活住居ごとに、夜間及び深夜の時間帯を通じて１以上の夜間支援従事者を配置する必要があります。（宿直勤務を除く）</t>
    <rPh sb="1" eb="2">
      <t>チュウ</t>
    </rPh>
    <rPh sb="4" eb="6">
      <t>ニッチュウ</t>
    </rPh>
    <rPh sb="10" eb="13">
      <t>シエンガタ</t>
    </rPh>
    <rPh sb="14" eb="16">
      <t>バアイ</t>
    </rPh>
    <rPh sb="17" eb="19">
      <t>キョウドウ</t>
    </rPh>
    <rPh sb="19" eb="21">
      <t>セイカツ</t>
    </rPh>
    <rPh sb="21" eb="23">
      <t>ジュウキョ</t>
    </rPh>
    <rPh sb="27" eb="29">
      <t>ヤカン</t>
    </rPh>
    <rPh sb="29" eb="30">
      <t>オヨ</t>
    </rPh>
    <rPh sb="31" eb="33">
      <t>シンヤ</t>
    </rPh>
    <rPh sb="34" eb="37">
      <t>ジカンタイ</t>
    </rPh>
    <rPh sb="38" eb="39">
      <t>ツウ</t>
    </rPh>
    <rPh sb="42" eb="44">
      <t>イジョウ</t>
    </rPh>
    <rPh sb="45" eb="47">
      <t>ヤカン</t>
    </rPh>
    <rPh sb="47" eb="49">
      <t>シエン</t>
    </rPh>
    <rPh sb="49" eb="52">
      <t>ジュウジシャ</t>
    </rPh>
    <rPh sb="53" eb="55">
      <t>ハイチ</t>
    </rPh>
    <rPh sb="57" eb="59">
      <t>ヒツヨウ</t>
    </rPh>
    <rPh sb="66" eb="68">
      <t>シュクチョク</t>
    </rPh>
    <rPh sb="68" eb="70">
      <t>キンム</t>
    </rPh>
    <rPh sb="71" eb="72">
      <t>ノゾ</t>
    </rPh>
    <phoneticPr fontId="6"/>
  </si>
  <si>
    <t>なし</t>
    <phoneticPr fontId="6"/>
  </si>
  <si>
    <t>Ⅰ</t>
    <phoneticPr fontId="6"/>
  </si>
  <si>
    <t>Ⅱ</t>
    <phoneticPr fontId="6"/>
  </si>
  <si>
    <t>Ⅲ</t>
    <phoneticPr fontId="6"/>
  </si>
  <si>
    <t>Ⅰ・Ⅱ</t>
    <phoneticPr fontId="6"/>
  </si>
  <si>
    <t>Ⅰ・Ⅲ</t>
    <phoneticPr fontId="6"/>
  </si>
  <si>
    <t>Ⅱ・Ⅲ</t>
    <phoneticPr fontId="6"/>
  </si>
  <si>
    <t>Ⅰ・Ⅱ・Ⅲ</t>
    <phoneticPr fontId="6"/>
  </si>
  <si>
    <t>事業所名</t>
    <rPh sb="0" eb="3">
      <t>ジギョウショ</t>
    </rPh>
    <rPh sb="3" eb="4">
      <t>メイ</t>
    </rPh>
    <phoneticPr fontId="6"/>
  </si>
  <si>
    <r>
      <t>※大規模住宅減算は、平成26年度Ｑ＆Ａ（平成26年4月9日事務連絡）　問１０～問１４を参照のこと
※夜間支援等体制加算は、</t>
    </r>
    <r>
      <rPr>
        <sz val="9"/>
        <color theme="1"/>
        <rFont val="ＭＳ 明朝"/>
        <family val="1"/>
        <charset val="128"/>
      </rPr>
      <t>（別紙１１）</t>
    </r>
    <r>
      <rPr>
        <sz val="9"/>
        <color theme="1"/>
        <rFont val="ＭＳ Ｐ明朝"/>
        <family val="1"/>
        <charset val="128"/>
      </rPr>
      <t>と一致すること
※夜間職員加配加算は、</t>
    </r>
    <r>
      <rPr>
        <sz val="9"/>
        <color theme="1"/>
        <rFont val="ＭＳ 明朝"/>
        <family val="1"/>
        <charset val="128"/>
      </rPr>
      <t>（別紙４６）</t>
    </r>
    <r>
      <rPr>
        <sz val="9"/>
        <color theme="1"/>
        <rFont val="ＭＳ Ｐ明朝"/>
        <family val="1"/>
        <charset val="128"/>
      </rPr>
      <t>と一致すること</t>
    </r>
    <rPh sb="1" eb="4">
      <t>ダイキボ</t>
    </rPh>
    <rPh sb="4" eb="6">
      <t>ジュウタク</t>
    </rPh>
    <rPh sb="6" eb="8">
      <t>ゲンサン</t>
    </rPh>
    <rPh sb="10" eb="12">
      <t>ヘイセイ</t>
    </rPh>
    <rPh sb="14" eb="16">
      <t>ネンド</t>
    </rPh>
    <rPh sb="20" eb="22">
      <t>ヘイセイ</t>
    </rPh>
    <rPh sb="24" eb="25">
      <t>ネン</t>
    </rPh>
    <rPh sb="26" eb="27">
      <t>ガツ</t>
    </rPh>
    <rPh sb="28" eb="29">
      <t>ニチ</t>
    </rPh>
    <rPh sb="29" eb="31">
      <t>ジム</t>
    </rPh>
    <rPh sb="31" eb="33">
      <t>レンラク</t>
    </rPh>
    <rPh sb="35" eb="36">
      <t>トイ</t>
    </rPh>
    <rPh sb="39" eb="40">
      <t>トイ</t>
    </rPh>
    <rPh sb="43" eb="45">
      <t>サンショウ</t>
    </rPh>
    <rPh sb="50" eb="52">
      <t>ヤカン</t>
    </rPh>
    <rPh sb="52" eb="54">
      <t>シエン</t>
    </rPh>
    <rPh sb="54" eb="55">
      <t>ナド</t>
    </rPh>
    <rPh sb="55" eb="57">
      <t>タイセイ</t>
    </rPh>
    <rPh sb="57" eb="59">
      <t>カサン</t>
    </rPh>
    <rPh sb="62" eb="64">
      <t>ベッシ</t>
    </rPh>
    <rPh sb="68" eb="70">
      <t>イッチ</t>
    </rPh>
    <rPh sb="76" eb="78">
      <t>ヤカン</t>
    </rPh>
    <rPh sb="78" eb="80">
      <t>ショクイン</t>
    </rPh>
    <rPh sb="80" eb="82">
      <t>カハイ</t>
    </rPh>
    <rPh sb="82" eb="84">
      <t>カサン</t>
    </rPh>
    <rPh sb="87" eb="89">
      <t>ベッシ</t>
    </rPh>
    <rPh sb="93" eb="95">
      <t>イッチ</t>
    </rPh>
    <phoneticPr fontId="6"/>
  </si>
  <si>
    <t>住居の
定員</t>
    <rPh sb="0" eb="2">
      <t>ジュウキョ</t>
    </rPh>
    <rPh sb="4" eb="6">
      <t>テイイン</t>
    </rPh>
    <phoneticPr fontId="6"/>
  </si>
  <si>
    <t>サテライト
の定員</t>
    <rPh sb="7" eb="9">
      <t>テイイン</t>
    </rPh>
    <phoneticPr fontId="6"/>
  </si>
  <si>
    <t>日中サービス支援型</t>
    <rPh sb="0" eb="2">
      <t>ニッチュウ</t>
    </rPh>
    <rPh sb="6" eb="9">
      <t>シエンガタ</t>
    </rPh>
    <phoneticPr fontId="6"/>
  </si>
  <si>
    <t>夜間支援等体制加算
（日中サービス支援型を除く）</t>
    <rPh sb="0" eb="2">
      <t>ヤカン</t>
    </rPh>
    <rPh sb="2" eb="4">
      <t>シエン</t>
    </rPh>
    <rPh sb="4" eb="5">
      <t>ナド</t>
    </rPh>
    <rPh sb="5" eb="7">
      <t>タイセイ</t>
    </rPh>
    <rPh sb="7" eb="9">
      <t>カサン</t>
    </rPh>
    <rPh sb="11" eb="13">
      <t>ニッチュウ</t>
    </rPh>
    <rPh sb="17" eb="20">
      <t>シエンガタ</t>
    </rPh>
    <rPh sb="21" eb="22">
      <t>ノゾ</t>
    </rPh>
    <phoneticPr fontId="6"/>
  </si>
  <si>
    <t>施設の類型</t>
    <rPh sb="0" eb="2">
      <t>シセツ</t>
    </rPh>
    <rPh sb="3" eb="5">
      <t>ルイケイ</t>
    </rPh>
    <phoneticPr fontId="6"/>
  </si>
  <si>
    <t>介護サービス包括型</t>
    <rPh sb="0" eb="2">
      <t>カイゴ</t>
    </rPh>
    <rPh sb="6" eb="8">
      <t>ホウカツ</t>
    </rPh>
    <rPh sb="8" eb="9">
      <t>ガタ</t>
    </rPh>
    <phoneticPr fontId="6"/>
  </si>
  <si>
    <t>外部サービス利用型</t>
    <rPh sb="0" eb="2">
      <t>ガイブ</t>
    </rPh>
    <rPh sb="6" eb="8">
      <t>リヨウ</t>
    </rPh>
    <rPh sb="8" eb="9">
      <t>ガタ</t>
    </rPh>
    <phoneticPr fontId="6"/>
  </si>
  <si>
    <t>被害があった場合のみ報告してください。</t>
    <rPh sb="0" eb="2">
      <t>ヒガイ</t>
    </rPh>
    <rPh sb="6" eb="8">
      <t>バアイ</t>
    </rPh>
    <rPh sb="10" eb="12">
      <t>ホウコク</t>
    </rPh>
    <phoneticPr fontId="7"/>
  </si>
  <si>
    <t>様式１</t>
    <rPh sb="0" eb="2">
      <t>ヨウシキ</t>
    </rPh>
    <phoneticPr fontId="7"/>
  </si>
  <si>
    <t>　　　年　　　月　　　日</t>
    <rPh sb="3" eb="4">
      <t>ネン</t>
    </rPh>
    <rPh sb="7" eb="8">
      <t>ツキ</t>
    </rPh>
    <rPh sb="11" eb="12">
      <t>ニチ</t>
    </rPh>
    <phoneticPr fontId="7"/>
  </si>
  <si>
    <t>　　　　保健福祉（環境）事務所長　殿</t>
    <rPh sb="4" eb="6">
      <t>ホケン</t>
    </rPh>
    <rPh sb="6" eb="8">
      <t>フクシ</t>
    </rPh>
    <rPh sb="9" eb="11">
      <t>カンキョウ</t>
    </rPh>
    <rPh sb="12" eb="15">
      <t>ジムショ</t>
    </rPh>
    <rPh sb="15" eb="16">
      <t>チョウ</t>
    </rPh>
    <rPh sb="17" eb="18">
      <t>ドノ</t>
    </rPh>
    <phoneticPr fontId="7"/>
  </si>
  <si>
    <t>梅雨前線豪雨</t>
    <rPh sb="0" eb="2">
      <t>バイウ</t>
    </rPh>
    <rPh sb="2" eb="4">
      <t>ゼンセン</t>
    </rPh>
    <rPh sb="4" eb="6">
      <t>ゴウウ</t>
    </rPh>
    <phoneticPr fontId="7"/>
  </si>
  <si>
    <t>台風○○号</t>
    <rPh sb="0" eb="2">
      <t>タイフウ</t>
    </rPh>
    <rPh sb="4" eb="5">
      <t>ゴウ</t>
    </rPh>
    <phoneticPr fontId="7"/>
  </si>
  <si>
    <t>　による被災状況報告</t>
    <rPh sb="4" eb="6">
      <t>ヒサイ</t>
    </rPh>
    <rPh sb="6" eb="8">
      <t>ジョウキョウ</t>
    </rPh>
    <rPh sb="8" eb="10">
      <t>ホウコク</t>
    </rPh>
    <phoneticPr fontId="7"/>
  </si>
  <si>
    <t>その他（　　　　　　　　　　）</t>
    <rPh sb="2" eb="3">
      <t>タ</t>
    </rPh>
    <phoneticPr fontId="7"/>
  </si>
  <si>
    <t>１　施設概要</t>
    <rPh sb="2" eb="4">
      <t>シセツ</t>
    </rPh>
    <rPh sb="4" eb="6">
      <t>ガイヨウ</t>
    </rPh>
    <phoneticPr fontId="7"/>
  </si>
  <si>
    <t>設置主体</t>
    <rPh sb="0" eb="2">
      <t>セッチ</t>
    </rPh>
    <rPh sb="2" eb="4">
      <t>シュタイ</t>
    </rPh>
    <phoneticPr fontId="7"/>
  </si>
  <si>
    <t>罹災月日</t>
    <rPh sb="0" eb="2">
      <t>リサイ</t>
    </rPh>
    <rPh sb="2" eb="4">
      <t>ガッピ</t>
    </rPh>
    <phoneticPr fontId="7"/>
  </si>
  <si>
    <t>２　人的被害</t>
    <rPh sb="2" eb="4">
      <t>ジンテキ</t>
    </rPh>
    <rPh sb="4" eb="6">
      <t>ヒガイ</t>
    </rPh>
    <phoneticPr fontId="7"/>
  </si>
  <si>
    <t>（　ある　・　ない　）＊「ある」場合は以下を記入してください。</t>
    <rPh sb="16" eb="18">
      <t>バアイ</t>
    </rPh>
    <rPh sb="19" eb="21">
      <t>イカ</t>
    </rPh>
    <rPh sb="22" eb="24">
      <t>キニュウ</t>
    </rPh>
    <phoneticPr fontId="7"/>
  </si>
  <si>
    <t>（１）利用者</t>
    <rPh sb="3" eb="6">
      <t>リヨウシャ</t>
    </rPh>
    <phoneticPr fontId="7"/>
  </si>
  <si>
    <t>原因</t>
    <rPh sb="0" eb="1">
      <t>ハラ</t>
    </rPh>
    <rPh sb="1" eb="2">
      <t>イン</t>
    </rPh>
    <phoneticPr fontId="7"/>
  </si>
  <si>
    <t>被害内容</t>
    <rPh sb="0" eb="2">
      <t>ヒガイ</t>
    </rPh>
    <rPh sb="2" eb="4">
      <t>ナイヨウ</t>
    </rPh>
    <phoneticPr fontId="7"/>
  </si>
  <si>
    <t>対応</t>
    <rPh sb="0" eb="2">
      <t>タイオウ</t>
    </rPh>
    <phoneticPr fontId="7"/>
  </si>
  <si>
    <t>（２）職員等</t>
    <rPh sb="3" eb="5">
      <t>ショクイン</t>
    </rPh>
    <rPh sb="5" eb="6">
      <t>トウ</t>
    </rPh>
    <phoneticPr fontId="7"/>
  </si>
  <si>
    <t>３　物的被害</t>
    <rPh sb="2" eb="4">
      <t>ブッテキ</t>
    </rPh>
    <rPh sb="4" eb="6">
      <t>ヒガイ</t>
    </rPh>
    <phoneticPr fontId="7"/>
  </si>
  <si>
    <t>（１）建物</t>
    <rPh sb="3" eb="5">
      <t>タテモノ</t>
    </rPh>
    <phoneticPr fontId="7"/>
  </si>
  <si>
    <t>（２）その他</t>
    <rPh sb="5" eb="6">
      <t>タ</t>
    </rPh>
    <phoneticPr fontId="7"/>
  </si>
  <si>
    <t>４　運営への影響</t>
    <rPh sb="2" eb="4">
      <t>ウンエイ</t>
    </rPh>
    <rPh sb="6" eb="8">
      <t>エイキョウ</t>
    </rPh>
    <phoneticPr fontId="7"/>
  </si>
  <si>
    <t>５　被害概算額・保険の状況</t>
    <rPh sb="2" eb="4">
      <t>ヒガイ</t>
    </rPh>
    <rPh sb="4" eb="6">
      <t>ガイサン</t>
    </rPh>
    <rPh sb="6" eb="7">
      <t>ガク</t>
    </rPh>
    <rPh sb="8" eb="10">
      <t>ホケン</t>
    </rPh>
    <rPh sb="11" eb="13">
      <t>ジョウキョウ</t>
    </rPh>
    <phoneticPr fontId="7"/>
  </si>
  <si>
    <t>＊ ２次災害の防止等について</t>
    <rPh sb="3" eb="4">
      <t>ジ</t>
    </rPh>
    <rPh sb="4" eb="6">
      <t>サイガイ</t>
    </rPh>
    <rPh sb="7" eb="9">
      <t>ボウシ</t>
    </rPh>
    <rPh sb="9" eb="10">
      <t>トウ</t>
    </rPh>
    <phoneticPr fontId="7"/>
  </si>
  <si>
    <t xml:space="preserve">   利用者の安全確保等の運営面で適切な対応を行ってください。</t>
    <rPh sb="3" eb="6">
      <t>リヨウシャ</t>
    </rPh>
    <rPh sb="7" eb="9">
      <t>アンゼン</t>
    </rPh>
    <rPh sb="9" eb="11">
      <t>カクホ</t>
    </rPh>
    <rPh sb="11" eb="12">
      <t>トウ</t>
    </rPh>
    <rPh sb="13" eb="16">
      <t>ウンエイメン</t>
    </rPh>
    <rPh sb="17" eb="19">
      <t>テキセツ</t>
    </rPh>
    <rPh sb="20" eb="22">
      <t>タイオウ</t>
    </rPh>
    <rPh sb="23" eb="24">
      <t>オコナ</t>
    </rPh>
    <phoneticPr fontId="7"/>
  </si>
  <si>
    <t>＊ 被災状況の記録について</t>
    <rPh sb="2" eb="4">
      <t>ヒサイ</t>
    </rPh>
    <rPh sb="4" eb="6">
      <t>ジョウキョウ</t>
    </rPh>
    <rPh sb="7" eb="9">
      <t>キロク</t>
    </rPh>
    <phoneticPr fontId="7"/>
  </si>
  <si>
    <t>　 写真等により被災状況を的確に記録してください。</t>
    <rPh sb="2" eb="4">
      <t>シャシン</t>
    </rPh>
    <rPh sb="4" eb="5">
      <t>トウ</t>
    </rPh>
    <rPh sb="8" eb="10">
      <t>ヒサイ</t>
    </rPh>
    <rPh sb="10" eb="12">
      <t>ジョウキョウ</t>
    </rPh>
    <rPh sb="13" eb="15">
      <t>テキカク</t>
    </rPh>
    <rPh sb="16" eb="18">
      <t>キロク</t>
    </rPh>
    <phoneticPr fontId="7"/>
  </si>
  <si>
    <t>＊ 報告の期日</t>
    <rPh sb="2" eb="4">
      <t>ホウコク</t>
    </rPh>
    <rPh sb="5" eb="7">
      <t>キジツ</t>
    </rPh>
    <phoneticPr fontId="7"/>
  </si>
  <si>
    <t xml:space="preserve">   災害が生じた日から速やかに報告してください。</t>
    <rPh sb="3" eb="5">
      <t>サイガイ</t>
    </rPh>
    <rPh sb="6" eb="7">
      <t>ショウ</t>
    </rPh>
    <rPh sb="9" eb="10">
      <t>ヒ</t>
    </rPh>
    <rPh sb="12" eb="13">
      <t>スミ</t>
    </rPh>
    <rPh sb="16" eb="18">
      <t>ホウコク</t>
    </rPh>
    <phoneticPr fontId="7"/>
  </si>
  <si>
    <t>　　　緊急的な対応が必要なときは、報告書を作成する暇がないことが予想されます。</t>
    <rPh sb="3" eb="6">
      <t>キンキュウテキ</t>
    </rPh>
    <rPh sb="7" eb="9">
      <t>タイオウ</t>
    </rPh>
    <rPh sb="10" eb="12">
      <t>ヒツヨウ</t>
    </rPh>
    <rPh sb="17" eb="20">
      <t>ホウコクショ</t>
    </rPh>
    <rPh sb="21" eb="23">
      <t>サクセイ</t>
    </rPh>
    <rPh sb="25" eb="26">
      <t>イトマ</t>
    </rPh>
    <rPh sb="32" eb="34">
      <t>ヨソウ</t>
    </rPh>
    <phoneticPr fontId="7"/>
  </si>
  <si>
    <t>　　　その時は、電話連絡で構いませんので、報告内容を口頭で連絡してください。</t>
    <rPh sb="5" eb="6">
      <t>トキ</t>
    </rPh>
    <rPh sb="8" eb="10">
      <t>デンワ</t>
    </rPh>
    <rPh sb="10" eb="12">
      <t>レンラク</t>
    </rPh>
    <rPh sb="13" eb="14">
      <t>カマ</t>
    </rPh>
    <rPh sb="21" eb="23">
      <t>ホウコク</t>
    </rPh>
    <rPh sb="23" eb="25">
      <t>ナイヨウ</t>
    </rPh>
    <rPh sb="26" eb="28">
      <t>コウトウ</t>
    </rPh>
    <rPh sb="29" eb="31">
      <t>レンラク</t>
    </rPh>
    <phoneticPr fontId="7"/>
  </si>
  <si>
    <r>
      <t xml:space="preserve">常勤専従
</t>
    </r>
    <r>
      <rPr>
        <sz val="8"/>
        <color theme="1"/>
        <rFont val="ＭＳ Ｐ明朝"/>
        <family val="1"/>
        <charset val="128"/>
      </rPr>
      <t>（人）</t>
    </r>
    <rPh sb="0" eb="2">
      <t>ジョウキン</t>
    </rPh>
    <rPh sb="2" eb="4">
      <t>センジュウ</t>
    </rPh>
    <rPh sb="6" eb="7">
      <t>ニン</t>
    </rPh>
    <phoneticPr fontId="6"/>
  </si>
  <si>
    <r>
      <t xml:space="preserve">常勤兼務
</t>
    </r>
    <r>
      <rPr>
        <sz val="8"/>
        <color theme="1"/>
        <rFont val="ＭＳ Ｐ明朝"/>
        <family val="1"/>
        <charset val="128"/>
      </rPr>
      <t>（人）</t>
    </r>
    <rPh sb="0" eb="2">
      <t>ジョウキン</t>
    </rPh>
    <rPh sb="2" eb="4">
      <t>ケンム</t>
    </rPh>
    <rPh sb="6" eb="7">
      <t>ニン</t>
    </rPh>
    <phoneticPr fontId="6"/>
  </si>
  <si>
    <r>
      <t xml:space="preserve">非常勤専従
</t>
    </r>
    <r>
      <rPr>
        <sz val="8"/>
        <color theme="1"/>
        <rFont val="ＭＳ Ｐ明朝"/>
        <family val="1"/>
        <charset val="128"/>
      </rPr>
      <t>（人）</t>
    </r>
    <rPh sb="0" eb="3">
      <t>ヒジョウキン</t>
    </rPh>
    <rPh sb="3" eb="5">
      <t>センジュウ</t>
    </rPh>
    <rPh sb="7" eb="8">
      <t>ニン</t>
    </rPh>
    <phoneticPr fontId="6"/>
  </si>
  <si>
    <r>
      <t xml:space="preserve">非常勤兼務
</t>
    </r>
    <r>
      <rPr>
        <sz val="8"/>
        <color theme="1"/>
        <rFont val="ＭＳ Ｐ明朝"/>
        <family val="1"/>
        <charset val="128"/>
      </rPr>
      <t>（人）</t>
    </r>
    <rPh sb="0" eb="3">
      <t>ヒジョウキン</t>
    </rPh>
    <rPh sb="3" eb="5">
      <t>ケンム</t>
    </rPh>
    <rPh sb="7" eb="8">
      <t>ニン</t>
    </rPh>
    <phoneticPr fontId="6"/>
  </si>
  <si>
    <r>
      <t>常勤専従者以外の
勤務時間計</t>
    </r>
    <r>
      <rPr>
        <sz val="8"/>
        <color theme="1"/>
        <rFont val="ＭＳ Ｐ明朝"/>
        <family val="1"/>
        <charset val="128"/>
      </rPr>
      <t>（ｈ）</t>
    </r>
    <rPh sb="0" eb="2">
      <t>ジョウキン</t>
    </rPh>
    <rPh sb="2" eb="5">
      <t>センジュウシャ</t>
    </rPh>
    <rPh sb="5" eb="7">
      <t>イガイ</t>
    </rPh>
    <rPh sb="9" eb="11">
      <t>キンム</t>
    </rPh>
    <rPh sb="11" eb="13">
      <t>ジカン</t>
    </rPh>
    <rPh sb="13" eb="14">
      <t>ケイ</t>
    </rPh>
    <phoneticPr fontId="6"/>
  </si>
  <si>
    <r>
      <rPr>
        <sz val="10"/>
        <color theme="1"/>
        <rFont val="ＭＳ Ｐ明朝"/>
        <family val="1"/>
        <charset val="128"/>
      </rPr>
      <t>常勤換算数</t>
    </r>
    <r>
      <rPr>
        <sz val="8"/>
        <color theme="1"/>
        <rFont val="ＭＳ Ｐ明朝"/>
        <family val="1"/>
        <charset val="128"/>
      </rPr>
      <t>（人）</t>
    </r>
    <rPh sb="0" eb="2">
      <t>ジョウキン</t>
    </rPh>
    <rPh sb="2" eb="4">
      <t>カンザン</t>
    </rPh>
    <rPh sb="4" eb="5">
      <t>スウ</t>
    </rPh>
    <rPh sb="6" eb="7">
      <t>ニン</t>
    </rPh>
    <phoneticPr fontId="6"/>
  </si>
  <si>
    <t>　　なお、行動援護のサービス提供責任者及び行動援護従事者については、知的障がい者、</t>
    <rPh sb="5" eb="7">
      <t>コウドウ</t>
    </rPh>
    <rPh sb="7" eb="9">
      <t>エンゴ</t>
    </rPh>
    <rPh sb="14" eb="16">
      <t>テイキョウ</t>
    </rPh>
    <rPh sb="16" eb="19">
      <t>セキニンシャ</t>
    </rPh>
    <rPh sb="19" eb="20">
      <t>オヨ</t>
    </rPh>
    <rPh sb="21" eb="23">
      <t>コウドウ</t>
    </rPh>
    <rPh sb="23" eb="25">
      <t>エンゴ</t>
    </rPh>
    <rPh sb="25" eb="28">
      <t>ジュウジシャ</t>
    </rPh>
    <rPh sb="34" eb="36">
      <t>チテキ</t>
    </rPh>
    <rPh sb="36" eb="37">
      <t>ショウ</t>
    </rPh>
    <rPh sb="39" eb="40">
      <t>シャ</t>
    </rPh>
    <phoneticPr fontId="7"/>
  </si>
  <si>
    <t>　精神障がい者又は障がい児の直接支援業務に従事した日数を記入すること。</t>
    <rPh sb="2" eb="3">
      <t>カミ</t>
    </rPh>
    <rPh sb="3" eb="4">
      <t>ショウ</t>
    </rPh>
    <rPh sb="6" eb="7">
      <t>シャ</t>
    </rPh>
    <rPh sb="7" eb="8">
      <t>マタ</t>
    </rPh>
    <rPh sb="9" eb="10">
      <t>ショウ</t>
    </rPh>
    <rPh sb="12" eb="13">
      <t>ジ</t>
    </rPh>
    <rPh sb="14" eb="16">
      <t>チョクセツ</t>
    </rPh>
    <rPh sb="16" eb="18">
      <t>シエン</t>
    </rPh>
    <rPh sb="18" eb="20">
      <t>ギョウム</t>
    </rPh>
    <rPh sb="21" eb="23">
      <t>ジュウジ</t>
    </rPh>
    <rPh sb="25" eb="27">
      <t>ニッスウ</t>
    </rPh>
    <rPh sb="28" eb="30">
      <t>キニュウ</t>
    </rPh>
    <phoneticPr fontId="7"/>
  </si>
  <si>
    <t>常勤専従者の
勤務時間数</t>
    <rPh sb="0" eb="2">
      <t>ジョウキン</t>
    </rPh>
    <rPh sb="2" eb="4">
      <t>センジュウ</t>
    </rPh>
    <rPh sb="4" eb="5">
      <t>シャ</t>
    </rPh>
    <rPh sb="7" eb="9">
      <t>キンム</t>
    </rPh>
    <rPh sb="9" eb="12">
      <t>ジカンスウ</t>
    </rPh>
    <phoneticPr fontId="6"/>
  </si>
  <si>
    <t>障害支援
区分（Ａ）</t>
    <phoneticPr fontId="7"/>
  </si>
  <si>
    <t>サービス費Ⅰ（４：１）
※ 外部サービス利用型</t>
    <phoneticPr fontId="6"/>
  </si>
  <si>
    <t>サービス費Ⅱ（５：１）
※ 外部サービス利用型</t>
    <phoneticPr fontId="6"/>
  </si>
  <si>
    <t>サービス費Ⅲ（６：１）
※ 外部サービス利用型</t>
    <phoneticPr fontId="6"/>
  </si>
  <si>
    <t>あり</t>
  </si>
  <si>
    <t>合計</t>
    <rPh sb="0" eb="2">
      <t>ゴウケイ</t>
    </rPh>
    <phoneticPr fontId="6"/>
  </si>
  <si>
    <t>印</t>
    <rPh sb="0" eb="1">
      <t>イン</t>
    </rPh>
    <phoneticPr fontId="6"/>
  </si>
  <si>
    <t>申請者</t>
    <phoneticPr fontId="7"/>
  </si>
  <si>
    <t>所在地</t>
    <rPh sb="0" eb="3">
      <t>ショザイチ</t>
    </rPh>
    <phoneticPr fontId="6"/>
  </si>
  <si>
    <t>代表者名</t>
    <rPh sb="0" eb="3">
      <t>ダイヒョウシャ</t>
    </rPh>
    <rPh sb="3" eb="4">
      <t>メイ</t>
    </rPh>
    <phoneticPr fontId="6"/>
  </si>
  <si>
    <t>名　称</t>
    <rPh sb="0" eb="1">
      <t>ナ</t>
    </rPh>
    <rPh sb="2" eb="3">
      <t>ショウ</t>
    </rPh>
    <phoneticPr fontId="6"/>
  </si>
  <si>
    <t>(標準様式１)</t>
    <rPh sb="1" eb="3">
      <t>ヒョウジュン</t>
    </rPh>
    <rPh sb="3" eb="5">
      <t>ヨウシキ</t>
    </rPh>
    <phoneticPr fontId="7"/>
  </si>
  <si>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7"/>
  </si>
  <si>
    <t>指定障害福祉サービス等の種類</t>
    <rPh sb="0" eb="2">
      <t>シテイ</t>
    </rPh>
    <rPh sb="2" eb="4">
      <t>ショウガイ</t>
    </rPh>
    <rPh sb="4" eb="6">
      <t>フクシ</t>
    </rPh>
    <rPh sb="10" eb="11">
      <t>ナド</t>
    </rPh>
    <rPh sb="12" eb="14">
      <t>シュルイ</t>
    </rPh>
    <phoneticPr fontId="7"/>
  </si>
  <si>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7"/>
  </si>
  <si>
    <t>(１)拡充予定の有無</t>
    <rPh sb="3" eb="5">
      <t>カクジュウ</t>
    </rPh>
    <rPh sb="5" eb="7">
      <t>ヨテイ</t>
    </rPh>
    <rPh sb="8" eb="10">
      <t>ウム</t>
    </rPh>
    <phoneticPr fontId="7"/>
  </si>
  <si>
    <t>(　　有り　　・　　無し　　)</t>
    <rPh sb="3" eb="4">
      <t>ア</t>
    </rPh>
    <rPh sb="10" eb="11">
      <t>ナ</t>
    </rPh>
    <phoneticPr fontId="113"/>
  </si>
  <si>
    <t>(２)拡充予定の内容及び予定時期</t>
    <rPh sb="3" eb="5">
      <t>カクジュウ</t>
    </rPh>
    <rPh sb="5" eb="7">
      <t>ヨテイ</t>
    </rPh>
    <rPh sb="8" eb="10">
      <t>ナイヨウ</t>
    </rPh>
    <rPh sb="10" eb="11">
      <t>オヨ</t>
    </rPh>
    <rPh sb="12" eb="14">
      <t>ヨテイ</t>
    </rPh>
    <rPh sb="14" eb="16">
      <t>ジキ</t>
    </rPh>
    <phoneticPr fontId="7"/>
  </si>
  <si>
    <t>(３)拡充のための方策</t>
    <rPh sb="3" eb="5">
      <t>カクジュウ</t>
    </rPh>
    <rPh sb="9" eb="11">
      <t>ホウサク</t>
    </rPh>
    <phoneticPr fontId="7"/>
  </si>
  <si>
    <t>(標準様式２)</t>
    <rPh sb="1" eb="3">
      <t>ヒョウジュン</t>
    </rPh>
    <rPh sb="3" eb="5">
      <t>ヨウシキ</t>
    </rPh>
    <phoneticPr fontId="7"/>
  </si>
  <si>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7"/>
  </si>
  <si>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7"/>
  </si>
  <si>
    <t>(標準様式３)</t>
    <rPh sb="1" eb="3">
      <t>ヒョウジュン</t>
    </rPh>
    <rPh sb="3" eb="5">
      <t>ヨウシキ</t>
    </rPh>
    <phoneticPr fontId="7"/>
  </si>
  <si>
    <t>誓　約　書</t>
    <phoneticPr fontId="7"/>
  </si>
  <si>
    <t>月</t>
    <rPh sb="0" eb="1">
      <t>ゲツ</t>
    </rPh>
    <phoneticPr fontId="7"/>
  </si>
  <si>
    <t>知事    殿</t>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</si>
  <si>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</si>
  <si>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</si>
  <si>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</si>
  <si>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7"/>
  </si>
  <si>
    <t>別紙①：　障害福祉サービス事業者向け</t>
    <rPh sb="0" eb="2">
      <t>ベッシ</t>
    </rPh>
    <rPh sb="5" eb="7">
      <t>ショウガイ</t>
    </rPh>
    <rPh sb="7" eb="9">
      <t>フクシ</t>
    </rPh>
    <rPh sb="13" eb="16">
      <t>ジギョウシャ</t>
    </rPh>
    <rPh sb="16" eb="17">
      <t>ム</t>
    </rPh>
    <phoneticPr fontId="7"/>
  </si>
  <si>
    <t>別紙②：　障害者支援施設向け</t>
    <rPh sb="0" eb="2">
      <t>ベッシ</t>
    </rPh>
    <rPh sb="5" eb="8">
      <t>ショウガイシャ</t>
    </rPh>
    <rPh sb="8" eb="10">
      <t>シエン</t>
    </rPh>
    <rPh sb="12" eb="13">
      <t>ム</t>
    </rPh>
    <phoneticPr fontId="7"/>
  </si>
  <si>
    <t>別紙③：　一般相談支援事業者向け</t>
    <rPh sb="0" eb="2">
      <t>ベッシ</t>
    </rPh>
    <rPh sb="5" eb="7">
      <t>イッパン</t>
    </rPh>
    <rPh sb="7" eb="9">
      <t>ソウダン</t>
    </rPh>
    <rPh sb="9" eb="11">
      <t>シエン</t>
    </rPh>
    <rPh sb="11" eb="14">
      <t>ジギョウシャ</t>
    </rPh>
    <rPh sb="14" eb="15">
      <t>ム</t>
    </rPh>
    <phoneticPr fontId="7"/>
  </si>
  <si>
    <t>別紙④：　特定相談支援事業者向け</t>
    <rPh sb="0" eb="2">
      <t>ベッシ</t>
    </rPh>
    <rPh sb="5" eb="7">
      <t>トクテイ</t>
    </rPh>
    <rPh sb="7" eb="9">
      <t>ソウダン</t>
    </rPh>
    <rPh sb="9" eb="11">
      <t>シエン</t>
    </rPh>
    <rPh sb="11" eb="14">
      <t>ジギョウシャ</t>
    </rPh>
    <rPh sb="14" eb="15">
      <t>ム</t>
    </rPh>
    <phoneticPr fontId="7"/>
  </si>
  <si>
    <t>別紙⑤：　障害児通所支援事業者向け</t>
    <rPh sb="0" eb="2">
      <t>ベッシ</t>
    </rPh>
    <rPh sb="5" eb="8">
      <t>ショウガイジ</t>
    </rPh>
    <rPh sb="8" eb="10">
      <t>ツウショ</t>
    </rPh>
    <rPh sb="10" eb="12">
      <t>シエン</t>
    </rPh>
    <rPh sb="12" eb="15">
      <t>ジギョウシャ</t>
    </rPh>
    <rPh sb="15" eb="16">
      <t>ム</t>
    </rPh>
    <phoneticPr fontId="7"/>
  </si>
  <si>
    <t>別紙⑥：　障害児入所施設向け</t>
    <rPh sb="0" eb="2">
      <t>ベッシ</t>
    </rPh>
    <rPh sb="5" eb="8">
      <t>ショウガイジ</t>
    </rPh>
    <rPh sb="8" eb="10">
      <t>ニュウショ</t>
    </rPh>
    <rPh sb="10" eb="12">
      <t>シセツ</t>
    </rPh>
    <rPh sb="12" eb="13">
      <t>ム</t>
    </rPh>
    <phoneticPr fontId="7"/>
  </si>
  <si>
    <t>別紙⑦：　障害児相談支援事業者向け</t>
    <rPh sb="0" eb="2">
      <t>ベッシ</t>
    </rPh>
    <rPh sb="5" eb="8">
      <t>ショウガイジ</t>
    </rPh>
    <rPh sb="8" eb="10">
      <t>ソウダン</t>
    </rPh>
    <rPh sb="10" eb="12">
      <t>シエン</t>
    </rPh>
    <rPh sb="12" eb="15">
      <t>ジギョウシャ</t>
    </rPh>
    <rPh sb="15" eb="16">
      <t>ム</t>
    </rPh>
    <phoneticPr fontId="7"/>
  </si>
  <si>
    <t>注　該当する種別に○を付けてください。</t>
    <rPh sb="0" eb="1">
      <t>チュウ</t>
    </rPh>
    <rPh sb="2" eb="4">
      <t>ガイトウ</t>
    </rPh>
    <rPh sb="6" eb="8">
      <t>シュベツ</t>
    </rPh>
    <rPh sb="11" eb="12">
      <t>ツ</t>
    </rPh>
    <phoneticPr fontId="7"/>
  </si>
  <si>
    <t>（別紙①：障害福祉サービス事業者向け）</t>
    <rPh sb="1" eb="3">
      <t>ベッシ</t>
    </rPh>
    <rPh sb="5" eb="7">
      <t>ショウガイ</t>
    </rPh>
    <rPh sb="7" eb="9">
      <t>フクシ</t>
    </rPh>
    <rPh sb="15" eb="16">
      <t>シャ</t>
    </rPh>
    <rPh sb="16" eb="17">
      <t>ム</t>
    </rPh>
    <phoneticPr fontId="6"/>
  </si>
  <si>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6"/>
  </si>
  <si>
    <t>一</t>
    <rPh sb="0" eb="1">
      <t>イチ</t>
    </rPh>
    <phoneticPr fontId="7"/>
  </si>
  <si>
    <t>申請者が都道府県の条例で定める者でないとき。</t>
    <phoneticPr fontId="7"/>
  </si>
  <si>
    <t>二</t>
    <rPh sb="0" eb="1">
      <t>ニ</t>
    </rPh>
    <phoneticPr fontId="7"/>
  </si>
  <si>
    <t>当該申請に係るサービス事業所の従業者の知識及び技能並びに人員が、第四十三条第一項の都道府県の条例で定める基準を満たしていないとき。</t>
    <phoneticPr fontId="7"/>
  </si>
  <si>
    <t>三</t>
    <rPh sb="0" eb="1">
      <t>サン</t>
    </rPh>
    <phoneticPr fontId="7"/>
  </si>
  <si>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7"/>
  </si>
  <si>
    <t>四</t>
    <rPh sb="0" eb="1">
      <t>ヨン</t>
    </rPh>
    <phoneticPr fontId="7"/>
  </si>
  <si>
    <t>申請者が、禁錮以上の刑に処せられ、その執行を終わり、又は執行を受けることがなくなるまでの者であるとき。</t>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</si>
  <si>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</si>
  <si>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</si>
  <si>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</si>
  <si>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</si>
  <si>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六</t>
    <rPh sb="0" eb="1">
      <t>ロク</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</si>
  <si>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7"/>
  </si>
  <si>
    <t>七</t>
    <rPh sb="0" eb="1">
      <t>ナナ</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</si>
  <si>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7"/>
  </si>
  <si>
    <t>八</t>
    <rPh sb="0" eb="1">
      <t>ハチ</t>
    </rPh>
    <phoneticPr fontId="7"/>
  </si>
  <si>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</si>
  <si>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九</t>
    <rPh sb="0" eb="1">
      <t>キュウ</t>
    </rPh>
    <phoneticPr fontId="7"/>
  </si>
  <si>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</si>
  <si>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十</t>
    <rPh sb="0" eb="1">
      <t>ジュウ</t>
    </rPh>
    <phoneticPr fontId="7"/>
  </si>
  <si>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7"/>
  </si>
  <si>
    <t>十一</t>
    <rPh sb="0" eb="1">
      <t>ジュウ</t>
    </rPh>
    <rPh sb="1" eb="2">
      <t>イチ</t>
    </rPh>
    <phoneticPr fontId="7"/>
  </si>
  <si>
    <t>申請者が、指定の申請前五年以内に障害福祉サービスに関し不正又は著しく不当な行為をした者であるとき。</t>
    <phoneticPr fontId="7"/>
  </si>
  <si>
    <t>十二</t>
    <rPh sb="0" eb="1">
      <t>ジュウ</t>
    </rPh>
    <rPh sb="1" eb="2">
      <t>ニ</t>
    </rPh>
    <phoneticPr fontId="7"/>
  </si>
  <si>
    <t>申請者が、法人で、その役員等のうちに第四号から第六号まで又は第八号から前号までのいずれかに該当する者のあるものであるとき。</t>
    <phoneticPr fontId="7"/>
  </si>
  <si>
    <t>十三</t>
    <rPh sb="0" eb="1">
      <t>ジュウ</t>
    </rPh>
    <rPh sb="1" eb="2">
      <t>サン</t>
    </rPh>
    <phoneticPr fontId="7"/>
  </si>
  <si>
    <t>申請者が、法人でない者で、その管理者が第四号から第六号まで又は第八号から第十一号までのいずれかに該当する者であるとき。</t>
    <phoneticPr fontId="7"/>
  </si>
  <si>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7"/>
  </si>
  <si>
    <t>（別紙②：障害者支援施設向け）</t>
    <rPh sb="1" eb="3">
      <t>ベッシ</t>
    </rPh>
    <phoneticPr fontId="6"/>
  </si>
  <si>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6"/>
  </si>
  <si>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7"/>
  </si>
  <si>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</si>
  <si>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7"/>
  </si>
  <si>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7"/>
  </si>
  <si>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7"/>
  </si>
  <si>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7"/>
  </si>
  <si>
    <t>（別紙③：　一般相談支援事業者向け）</t>
    <rPh sb="1" eb="3">
      <t>ベッシ</t>
    </rPh>
    <rPh sb="6" eb="8">
      <t>イッパン</t>
    </rPh>
    <rPh sb="8" eb="10">
      <t>ソウダン</t>
    </rPh>
    <rPh sb="10" eb="12">
      <t>シエン</t>
    </rPh>
    <rPh sb="12" eb="15">
      <t>ジギョウシャ</t>
    </rPh>
    <rPh sb="15" eb="16">
      <t>ム</t>
    </rPh>
    <phoneticPr fontId="6"/>
  </si>
  <si>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6"/>
  </si>
  <si>
    <t>申請者が法人でないとき。</t>
    <rPh sb="4" eb="6">
      <t>ホウジン</t>
    </rPh>
    <phoneticPr fontId="7"/>
  </si>
  <si>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7"/>
  </si>
  <si>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</si>
  <si>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</si>
  <si>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7"/>
  </si>
  <si>
    <t>申請者が、指定の申請前五年以内に相談支援に関し不正又は著しく不当な行為をした者であるとき。</t>
    <rPh sb="16" eb="18">
      <t>ソウダン</t>
    </rPh>
    <rPh sb="18" eb="20">
      <t>シエン</t>
    </rPh>
    <phoneticPr fontId="7"/>
  </si>
  <si>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7"/>
  </si>
  <si>
    <t>（別紙④：　特定相談支援事業者向け）</t>
    <rPh sb="1" eb="3">
      <t>ベッシ</t>
    </rPh>
    <rPh sb="6" eb="8">
      <t>トクテイ</t>
    </rPh>
    <rPh sb="8" eb="10">
      <t>ソウダン</t>
    </rPh>
    <rPh sb="10" eb="12">
      <t>シエン</t>
    </rPh>
    <rPh sb="12" eb="15">
      <t>ジギョウシャ</t>
    </rPh>
    <rPh sb="15" eb="16">
      <t>ム</t>
    </rPh>
    <phoneticPr fontId="6"/>
  </si>
  <si>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6"/>
  </si>
  <si>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7"/>
  </si>
  <si>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</si>
  <si>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</si>
  <si>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7"/>
  </si>
  <si>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7"/>
  </si>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</sst>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176" formatCode="0_ "/>
    <numFmt numFmtId="177" formatCode="0.0_ "/>
    <numFmt numFmtId="178" formatCode="#,##0_ "/>
    <numFmt numFmtId="179" formatCode="##&quot;人&quot;"/>
    <numFmt numFmtId="180" formatCode="###&quot;日&quot;"/>
    <numFmt numFmtId="181" formatCode="###.0#&quot;h&quot;"/>
    <numFmt numFmtId="182" formatCode="0.00_ "/>
    <numFmt numFmtId="183" formatCode="#,##0.0_ "/>
    <numFmt numFmtId="184" formatCode="###.0#&quot; h&quot;"/>
    <numFmt numFmtId="185" formatCode="#,##0&quot;人&quot;"/>
    <numFmt numFmtId="186" formatCode="#0.0&quot;人&quot;"/>
    <numFmt numFmtId="187" formatCode="#0&quot;日&quot;"/>
    <numFmt numFmtId="188" formatCode="#0.00&quot;人&quot;"/>
    <numFmt numFmtId="189" formatCode="#,##0_);[Red]\(#,##0\)"/>
    <numFmt numFmtId="190" formatCode="0.0_);[Red]\(0.0\)"/>
    <numFmt numFmtId="191" formatCode="0.00_);[Red]\(0.00\)"/>
    <numFmt numFmtId="192" formatCode="[$-411]ge\.m\.d;@"/>
    <numFmt numFmtId="193" formatCode="###&quot;人&quot;"/>
  </numFmts>
  <fonts count="12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font>
    <font>
      <sz val="12"/>
      <name val="ＭＳ ゴシック"/>
      <family val="3"/>
      <charset val="128"/>
    </font>
    <font>
      <sz val="11"/>
      <color indexed="8"/>
      <name val="ＭＳ Ｐゴシック"/>
      <family val="3"/>
      <charset val="128"/>
    </font>
    <font>
      <sz val="11"/>
      <color theme="1"/>
      <name val="ＭＳ Ｐゴシック"/>
      <family val="3"/>
      <charset val="128"/>
      <scheme val="minor"/>
    </font>
    <font>
      <sz val="14"/>
      <name val="HGｺﾞｼｯｸM"/>
      <family val="3"/>
      <charset val="128"/>
    </font>
    <font>
      <sz val="11"/>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sz val="14"/>
      <name val="ＭＳ ゴシック"/>
      <family val="3"/>
      <charset val="128"/>
    </font>
    <font>
      <sz val="10"/>
      <name val="ＭＳ ゴシック"/>
      <family val="3"/>
      <charset val="128"/>
    </font>
    <font>
      <sz val="9"/>
      <name val="HGｺﾞｼｯｸM"/>
      <family val="3"/>
      <charset val="128"/>
    </font>
    <font>
      <sz val="14"/>
      <name val="ｺﾞｼｯｸ"/>
      <family val="3"/>
      <charset val="128"/>
    </font>
    <font>
      <sz val="10"/>
      <name val="ｺﾞｼｯｸ"/>
      <family val="3"/>
      <charset val="128"/>
    </font>
    <font>
      <sz val="10"/>
      <name val="ＭＳ 明朝"/>
      <family val="1"/>
      <charset val="128"/>
    </font>
    <font>
      <sz val="9"/>
      <name val="ｺﾞｼｯｸ"/>
      <family val="3"/>
      <charset val="128"/>
    </font>
    <font>
      <sz val="8"/>
      <name val="ＭＳ Ｐ明朝"/>
      <family val="1"/>
      <charset val="128"/>
    </font>
    <font>
      <sz val="8"/>
      <name val="ｺﾞｼｯｸ"/>
      <family val="3"/>
      <charset val="128"/>
    </font>
    <font>
      <sz val="8"/>
      <name val="ＭＳ 明朝"/>
      <family val="1"/>
      <charset val="128"/>
    </font>
    <font>
      <b/>
      <sz val="14"/>
      <name val="HGｺﾞｼｯｸM"/>
      <family val="3"/>
      <charset val="128"/>
    </font>
    <font>
      <sz val="8"/>
      <name val="HGｺﾞｼｯｸM"/>
      <family val="3"/>
      <charset val="128"/>
    </font>
    <font>
      <sz val="10"/>
      <name val="ＭＳ Ｐ明朝"/>
      <family val="1"/>
      <charset val="128"/>
    </font>
    <font>
      <sz val="11"/>
      <color theme="1"/>
      <name val="ＭＳ Ｐゴシック"/>
      <family val="2"/>
      <scheme val="minor"/>
    </font>
    <font>
      <sz val="12"/>
      <color theme="1"/>
      <name val="ＭＳ Ｐゴシック"/>
      <family val="2"/>
      <scheme val="minor"/>
    </font>
    <font>
      <b/>
      <sz val="16"/>
      <name val="ＭＳ ゴシック"/>
      <family val="3"/>
      <charset val="128"/>
    </font>
    <font>
      <sz val="11"/>
      <name val="ＭＳ ゴシック"/>
      <family val="3"/>
      <charset val="128"/>
    </font>
    <font>
      <sz val="10"/>
      <color theme="1"/>
      <name val="ＭＳ Ｐゴシック"/>
      <family val="2"/>
      <scheme val="minor"/>
    </font>
    <font>
      <sz val="8"/>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name val="ＭＳ 明朝"/>
      <family val="1"/>
      <charset val="128"/>
    </font>
    <font>
      <sz val="6"/>
      <name val="ＭＳ 明朝"/>
      <family val="1"/>
      <charset val="128"/>
    </font>
    <font>
      <sz val="9"/>
      <color theme="0" tint="-0.34998626667073579"/>
      <name val="ＭＳ Ｐゴシック"/>
      <family val="3"/>
      <charset val="128"/>
    </font>
    <font>
      <sz val="9"/>
      <name val="ＭＳ ゴシック"/>
      <family val="3"/>
      <charset val="128"/>
    </font>
    <font>
      <sz val="11"/>
      <name val="ＭＳ Ｐ明朝"/>
      <family val="1"/>
      <charset val="128"/>
    </font>
    <font>
      <sz val="14"/>
      <color theme="1"/>
      <name val="ＭＳ 明朝"/>
      <family val="1"/>
      <charset val="128"/>
    </font>
    <font>
      <sz val="10.5"/>
      <color theme="1"/>
      <name val="Century"/>
      <family val="1"/>
    </font>
    <font>
      <sz val="11"/>
      <color theme="1"/>
      <name val="ＭＳ 明朝"/>
      <family val="1"/>
      <charset val="128"/>
    </font>
    <font>
      <sz val="11"/>
      <color theme="1"/>
      <name val="Century"/>
      <family val="1"/>
    </font>
    <font>
      <sz val="11"/>
      <color theme="1"/>
      <name val="ＭＳ Ｐ明朝"/>
      <family val="1"/>
      <charset val="128"/>
    </font>
    <font>
      <sz val="10"/>
      <color theme="1"/>
      <name val="ＭＳ Ｐゴシック"/>
      <family val="3"/>
      <charset val="128"/>
      <scheme val="minor"/>
    </font>
    <font>
      <sz val="10.5"/>
      <color theme="1"/>
      <name val="ＭＳ 明朝"/>
      <family val="1"/>
      <charset val="128"/>
    </font>
    <font>
      <sz val="12"/>
      <color theme="1"/>
      <name val="ＭＳ 明朝"/>
      <family val="1"/>
      <charset val="128"/>
    </font>
    <font>
      <sz val="8"/>
      <color indexed="8"/>
      <name val="ＭＳ 明朝"/>
      <family val="1"/>
      <charset val="128"/>
    </font>
    <font>
      <sz val="11"/>
      <color indexed="8"/>
      <name val="ＭＳ 明朝"/>
      <family val="1"/>
      <charset val="128"/>
    </font>
    <font>
      <b/>
      <sz val="16"/>
      <color indexed="8"/>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b/>
      <sz val="14"/>
      <color indexed="8"/>
      <name val="ＭＳ Ｐゴシック"/>
      <family val="3"/>
      <charset val="128"/>
    </font>
    <font>
      <sz val="12"/>
      <color indexed="8"/>
      <name val="ＭＳ Ｐゴシック"/>
      <family val="3"/>
      <charset val="128"/>
    </font>
    <font>
      <sz val="16"/>
      <name val="ＭＳ ゴシック"/>
      <family val="3"/>
      <charset val="128"/>
    </font>
    <font>
      <sz val="20"/>
      <name val="ＭＳ 明朝"/>
      <family val="1"/>
      <charset val="128"/>
    </font>
    <font>
      <sz val="12"/>
      <name val="Century"/>
      <family val="1"/>
    </font>
    <font>
      <sz val="14"/>
      <name val="ＭＳ 明朝"/>
      <family val="1"/>
      <charset val="128"/>
    </font>
    <font>
      <sz val="14"/>
      <name val="Century"/>
      <family val="1"/>
    </font>
    <font>
      <sz val="10.5"/>
      <color theme="0" tint="-0.34998626667073579"/>
      <name val="ＭＳ 明朝"/>
      <family val="1"/>
      <charset val="128"/>
    </font>
    <font>
      <sz val="10.5"/>
      <color theme="1"/>
      <name val="ＭＳ Ｐゴシック"/>
      <family val="2"/>
      <scheme val="minor"/>
    </font>
    <font>
      <b/>
      <sz val="14"/>
      <name val="ＭＳ Ｐゴシック"/>
      <family val="3"/>
      <charset val="128"/>
    </font>
    <font>
      <b/>
      <sz val="14"/>
      <color indexed="10"/>
      <name val="ＭＳ Ｐゴシック"/>
      <family val="3"/>
      <charset val="128"/>
    </font>
    <font>
      <sz val="12"/>
      <name val="ＭＳ Ｐゴシック"/>
      <family val="3"/>
      <charset val="128"/>
    </font>
    <font>
      <sz val="12"/>
      <color indexed="10"/>
      <name val="ＭＳ Ｐゴシック"/>
      <family val="3"/>
      <charset val="128"/>
    </font>
    <font>
      <sz val="11"/>
      <color indexed="10"/>
      <name val="ＭＳ Ｐゴシック"/>
      <family val="3"/>
      <charset val="128"/>
    </font>
    <font>
      <sz val="8"/>
      <name val="ＭＳ Ｐゴシック"/>
      <family val="3"/>
      <charset val="128"/>
    </font>
    <font>
      <sz val="8"/>
      <color indexed="10"/>
      <name val="ＭＳ Ｐゴシック"/>
      <family val="3"/>
      <charset val="128"/>
    </font>
    <font>
      <sz val="10"/>
      <color theme="1"/>
      <name val="ＭＳ Ｐ明朝"/>
      <family val="1"/>
      <charset val="128"/>
    </font>
    <font>
      <sz val="12"/>
      <color theme="1"/>
      <name val="ＭＳ Ｐ明朝"/>
      <family val="1"/>
      <charset val="128"/>
    </font>
    <font>
      <sz val="14"/>
      <color theme="1"/>
      <name val="ＭＳ Ｐ明朝"/>
      <family val="1"/>
      <charset val="128"/>
    </font>
    <font>
      <b/>
      <sz val="11"/>
      <color rgb="FFFF0000"/>
      <name val="ＭＳ Ｐ明朝"/>
      <family val="1"/>
      <charset val="128"/>
    </font>
    <font>
      <sz val="10.5"/>
      <color theme="1"/>
      <name val="ＭＳ Ｐ明朝"/>
      <family val="1"/>
      <charset val="128"/>
    </font>
    <font>
      <b/>
      <sz val="12"/>
      <color rgb="FFFF0000"/>
      <name val="ＭＳ Ｐ明朝"/>
      <family val="1"/>
      <charset val="128"/>
    </font>
    <font>
      <sz val="14"/>
      <color theme="1"/>
      <name val="ＭＳ ゴシック"/>
      <family val="3"/>
      <charset val="128"/>
    </font>
    <font>
      <b/>
      <sz val="11"/>
      <color theme="1"/>
      <name val="ＭＳ ゴシック"/>
      <family val="3"/>
      <charset val="128"/>
    </font>
    <font>
      <sz val="11"/>
      <color rgb="FFFF0000"/>
      <name val="ＭＳ Ｐ明朝"/>
      <family val="1"/>
      <charset val="128"/>
    </font>
    <font>
      <b/>
      <sz val="10"/>
      <color rgb="FFFF0000"/>
      <name val="ＭＳ Ｐゴシック"/>
      <family val="3"/>
      <charset val="128"/>
    </font>
    <font>
      <sz val="9"/>
      <color theme="1"/>
      <name val="ＭＳ Ｐゴシック"/>
      <family val="3"/>
      <charset val="128"/>
    </font>
    <font>
      <sz val="9"/>
      <color theme="1"/>
      <name val="ＭＳ Ｐ明朝"/>
      <family val="1"/>
      <charset val="128"/>
    </font>
    <font>
      <sz val="10.5"/>
      <name val="ＭＳ Ｐゴシック"/>
      <family val="3"/>
      <charset val="128"/>
    </font>
    <font>
      <b/>
      <sz val="11"/>
      <color indexed="81"/>
      <name val="ＭＳ Ｐゴシック"/>
      <family val="3"/>
      <charset val="128"/>
    </font>
    <font>
      <sz val="12"/>
      <name val="ＭＳ Ｐ明朝"/>
      <family val="1"/>
      <charset val="128"/>
    </font>
    <font>
      <sz val="10"/>
      <color rgb="FFFF0000"/>
      <name val="ＭＳ Ｐ明朝"/>
      <family val="1"/>
      <charset val="128"/>
    </font>
    <font>
      <sz val="10.5"/>
      <name val="ＭＳ Ｐ明朝"/>
      <family val="1"/>
      <charset val="128"/>
    </font>
    <font>
      <sz val="14"/>
      <name val="ＭＳ Ｐ明朝"/>
      <family val="1"/>
      <charset val="128"/>
    </font>
    <font>
      <sz val="9"/>
      <name val="ＭＳ Ｐ明朝"/>
      <family val="1"/>
      <charset val="128"/>
    </font>
    <font>
      <sz val="7"/>
      <name val="ＭＳ Ｐ明朝"/>
      <family val="1"/>
      <charset val="128"/>
    </font>
    <font>
      <b/>
      <sz val="11"/>
      <color theme="1"/>
      <name val="ＭＳ Ｐ明朝"/>
      <family val="1"/>
      <charset val="128"/>
    </font>
    <font>
      <b/>
      <sz val="10.5"/>
      <name val="ＭＳ Ｐ明朝"/>
      <family val="1"/>
      <charset val="128"/>
    </font>
    <font>
      <sz val="12"/>
      <name val="ＭＳ 明朝"/>
      <family val="1"/>
      <charset val="128"/>
    </font>
    <font>
      <i/>
      <u/>
      <sz val="10"/>
      <name val="ＭＳ 明朝"/>
      <family val="1"/>
      <charset val="128"/>
    </font>
    <font>
      <sz val="9"/>
      <name val="ＭＳ Ｐゴシック"/>
      <family val="3"/>
      <charset val="128"/>
    </font>
    <font>
      <sz val="10"/>
      <color theme="1"/>
      <name val="ＭＳ ゴシック"/>
      <family val="3"/>
      <charset val="128"/>
    </font>
    <font>
      <sz val="9"/>
      <color theme="1"/>
      <name val="ＭＳ Ｐゴシック"/>
      <family val="2"/>
      <scheme val="minor"/>
    </font>
    <font>
      <sz val="9.5"/>
      <name val="ＭＳ Ｐゴシック"/>
      <family val="3"/>
      <charset val="128"/>
    </font>
    <font>
      <sz val="11"/>
      <color indexed="81"/>
      <name val="ＭＳ Ｐゴシック"/>
      <family val="3"/>
      <charset val="128"/>
    </font>
    <font>
      <sz val="8"/>
      <color theme="1"/>
      <name val="ＭＳ Ｐ明朝"/>
      <family val="1"/>
      <charset val="128"/>
    </font>
    <font>
      <sz val="9"/>
      <color theme="1"/>
      <name val="ＭＳ 明朝"/>
      <family val="1"/>
      <charset val="128"/>
    </font>
    <font>
      <b/>
      <sz val="9"/>
      <color indexed="81"/>
      <name val="MS P ゴシック"/>
      <family val="3"/>
      <charset val="128"/>
    </font>
    <font>
      <b/>
      <sz val="11"/>
      <color indexed="81"/>
      <name val="MS P ゴシック"/>
      <family val="3"/>
      <charset val="128"/>
    </font>
    <font>
      <sz val="9.5"/>
      <color theme="1"/>
      <name val="ＭＳ Ｐ明朝"/>
      <family val="1"/>
      <charset val="128"/>
    </font>
    <font>
      <sz val="9.5"/>
      <color theme="1"/>
      <name val="ＭＳ Ｐゴシック"/>
      <family val="2"/>
      <scheme val="minor"/>
    </font>
    <font>
      <sz val="11"/>
      <color theme="0" tint="-0.499984740745262"/>
      <name val="ＭＳ Ｐゴシック"/>
      <family val="3"/>
      <charset val="128"/>
    </font>
    <font>
      <sz val="6"/>
      <name val="ＭＳ Ｐゴシック"/>
      <family val="2"/>
      <charset val="128"/>
      <scheme val="minor"/>
    </font>
    <font>
      <b/>
      <sz val="12"/>
      <name val="ＭＳ ゴシック"/>
      <family val="3"/>
      <charset val="128"/>
    </font>
    <font>
      <sz val="14"/>
      <color rgb="FF000000"/>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s>
  <fills count="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theme="0"/>
        <bgColor indexed="64"/>
      </patternFill>
    </fill>
  </fills>
  <borders count="1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style="hair">
        <color indexed="64"/>
      </right>
      <top style="thin">
        <color auto="1"/>
      </top>
      <bottom style="hair">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medium">
        <color indexed="64"/>
      </left>
      <right style="hair">
        <color indexed="64"/>
      </right>
      <top style="medium">
        <color indexed="64"/>
      </top>
      <bottom style="thin">
        <color indexed="64"/>
      </bottom>
      <diagonal style="thin">
        <color indexed="64"/>
      </diagonal>
    </border>
    <border diagonalDown="1">
      <left style="hair">
        <color indexed="64"/>
      </left>
      <right style="hair">
        <color indexed="64"/>
      </right>
      <top style="medium">
        <color indexed="64"/>
      </top>
      <bottom style="thin">
        <color indexed="64"/>
      </bottom>
      <diagonal style="thin">
        <color indexed="64"/>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auto="1"/>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auto="1"/>
      </bottom>
      <diagonal/>
    </border>
    <border>
      <left style="thin">
        <color indexed="64"/>
      </left>
      <right/>
      <top style="medium">
        <color indexed="64"/>
      </top>
      <bottom style="dotted">
        <color indexed="64"/>
      </bottom>
      <diagonal/>
    </border>
    <border>
      <left style="medium">
        <color indexed="64"/>
      </left>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dotted">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hair">
        <color indexed="64"/>
      </right>
      <top style="hair">
        <color indexed="64"/>
      </top>
      <bottom/>
      <diagonal/>
    </border>
    <border>
      <left style="medium">
        <color indexed="64"/>
      </left>
      <right/>
      <top style="hair">
        <color indexed="64"/>
      </top>
      <bottom style="hair">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hair">
        <color indexed="64"/>
      </top>
      <bottom/>
      <diagonal/>
    </border>
    <border>
      <left style="hair">
        <color auto="1"/>
      </left>
      <right style="hair">
        <color auto="1"/>
      </right>
      <top style="hair">
        <color auto="1"/>
      </top>
      <bottom style="thin">
        <color auto="1"/>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26">
    <xf numFmtId="0" fontId="0" fillId="0" borderId="0"/>
    <xf numFmtId="0" fontId="10" fillId="0" borderId="0"/>
    <xf numFmtId="38" fontId="10" fillId="0" borderId="0" applyFont="0" applyFill="0" applyBorder="0" applyAlignment="0" applyProtection="0"/>
    <xf numFmtId="6" fontId="10" fillId="0" borderId="0" applyFont="0" applyFill="0" applyBorder="0" applyAlignment="0" applyProtection="0"/>
    <xf numFmtId="0" fontId="13" fillId="0" borderId="0">
      <alignment vertical="center"/>
    </xf>
    <xf numFmtId="0" fontId="12" fillId="0" borderId="0">
      <alignment vertical="center"/>
    </xf>
    <xf numFmtId="0" fontId="5" fillId="0" borderId="0">
      <alignment vertical="center"/>
    </xf>
    <xf numFmtId="0" fontId="13" fillId="0" borderId="0">
      <alignment vertical="center"/>
    </xf>
    <xf numFmtId="0" fontId="10" fillId="0" borderId="0"/>
    <xf numFmtId="9" fontId="32" fillId="0" borderId="0" applyFont="0" applyFill="0" applyBorder="0" applyAlignment="0" applyProtection="0">
      <alignment vertical="center"/>
    </xf>
    <xf numFmtId="0" fontId="42" fillId="0" borderId="0">
      <alignment vertical="center"/>
    </xf>
    <xf numFmtId="0" fontId="4" fillId="0" borderId="0">
      <alignment vertical="center"/>
    </xf>
    <xf numFmtId="0" fontId="10"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10" fillId="0" borderId="0"/>
    <xf numFmtId="0" fontId="10" fillId="0" borderId="0">
      <alignment vertical="center"/>
    </xf>
    <xf numFmtId="0" fontId="102" fillId="0" borderId="0">
      <alignment vertical="center"/>
    </xf>
    <xf numFmtId="0" fontId="1" fillId="0" borderId="0">
      <alignment vertical="center"/>
    </xf>
    <xf numFmtId="0" fontId="10" fillId="0" borderId="0"/>
    <xf numFmtId="0" fontId="10" fillId="0" borderId="0"/>
    <xf numFmtId="0" fontId="10" fillId="0" borderId="0"/>
    <xf numFmtId="0" fontId="117" fillId="0" borderId="0"/>
    <xf numFmtId="0" fontId="32" fillId="0" borderId="0"/>
  </cellStyleXfs>
  <cellXfs count="1711">
    <xf numFmtId="0" fontId="0" fillId="0" borderId="0" xfId="0"/>
    <xf numFmtId="0" fontId="14" fillId="0" borderId="0" xfId="1" applyFont="1"/>
    <xf numFmtId="0" fontId="15" fillId="0" borderId="0" xfId="1" applyFont="1"/>
    <xf numFmtId="0" fontId="16" fillId="0" borderId="0" xfId="1" applyFont="1" applyAlignment="1">
      <alignment horizontal="center"/>
    </xf>
    <xf numFmtId="0" fontId="18" fillId="0" borderId="27" xfId="1" applyFont="1" applyBorder="1"/>
    <xf numFmtId="0" fontId="15" fillId="0" borderId="28" xfId="1" applyFont="1" applyBorder="1"/>
    <xf numFmtId="0" fontId="15" fillId="0" borderId="27" xfId="1" applyFont="1" applyBorder="1"/>
    <xf numFmtId="0" fontId="15" fillId="0" borderId="24" xfId="1" applyFont="1" applyBorder="1"/>
    <xf numFmtId="0" fontId="15" fillId="0" borderId="41" xfId="1" applyFont="1" applyBorder="1"/>
    <xf numFmtId="0" fontId="15" fillId="0" borderId="25" xfId="1" applyFont="1" applyBorder="1"/>
    <xf numFmtId="0" fontId="18" fillId="0" borderId="0" xfId="1" applyFont="1"/>
    <xf numFmtId="0" fontId="19" fillId="0" borderId="0" xfId="1" applyFont="1"/>
    <xf numFmtId="0" fontId="11" fillId="0" borderId="0" xfId="1" applyFont="1"/>
    <xf numFmtId="0" fontId="11" fillId="0" borderId="5" xfId="1" applyFont="1" applyBorder="1"/>
    <xf numFmtId="0" fontId="11" fillId="0" borderId="19" xfId="1" applyFont="1" applyBorder="1"/>
    <xf numFmtId="0" fontId="11" fillId="0" borderId="6" xfId="1" applyFont="1" applyBorder="1"/>
    <xf numFmtId="0" fontId="11" fillId="0" borderId="10" xfId="1" applyFont="1" applyBorder="1"/>
    <xf numFmtId="0" fontId="11" fillId="0" borderId="11" xfId="1" applyFont="1" applyBorder="1"/>
    <xf numFmtId="0" fontId="11" fillId="0" borderId="8" xfId="1" applyFont="1" applyBorder="1"/>
    <xf numFmtId="0" fontId="11" fillId="0" borderId="20" xfId="1" applyFont="1" applyBorder="1"/>
    <xf numFmtId="0" fontId="11" fillId="0" borderId="9" xfId="1" applyFont="1" applyBorder="1"/>
    <xf numFmtId="0" fontId="20" fillId="0" borderId="0" xfId="1" applyFont="1"/>
    <xf numFmtId="0" fontId="14" fillId="0" borderId="0" xfId="1" applyFont="1" applyAlignment="1">
      <alignment horizontal="left"/>
    </xf>
    <xf numFmtId="0" fontId="15" fillId="0" borderId="45" xfId="1" applyFont="1" applyBorder="1" applyAlignment="1">
      <alignment horizontal="center"/>
    </xf>
    <xf numFmtId="0" fontId="15" fillId="0" borderId="13" xfId="1" applyFont="1" applyBorder="1" applyAlignment="1">
      <alignment horizontal="center"/>
    </xf>
    <xf numFmtId="0" fontId="15" fillId="0" borderId="14" xfId="1" applyFont="1" applyBorder="1" applyAlignment="1">
      <alignment horizontal="center"/>
    </xf>
    <xf numFmtId="0" fontId="15" fillId="0" borderId="0" xfId="1" applyFont="1" applyAlignment="1">
      <alignment horizontal="center"/>
    </xf>
    <xf numFmtId="176" fontId="15" fillId="0" borderId="27" xfId="1" applyNumberFormat="1" applyFont="1" applyBorder="1" applyAlignment="1">
      <alignment wrapText="1"/>
    </xf>
    <xf numFmtId="0" fontId="15" fillId="0" borderId="31" xfId="1" applyFont="1" applyBorder="1"/>
    <xf numFmtId="0" fontId="15" fillId="0" borderId="44" xfId="1" applyFont="1" applyBorder="1"/>
    <xf numFmtId="0" fontId="15" fillId="0" borderId="7" xfId="1" applyFont="1" applyBorder="1"/>
    <xf numFmtId="0" fontId="15" fillId="0" borderId="42" xfId="1" applyFont="1" applyBorder="1" applyAlignment="1">
      <alignment horizontal="center"/>
    </xf>
    <xf numFmtId="0" fontId="15" fillId="0" borderId="12" xfId="1" applyFont="1" applyBorder="1" applyAlignment="1">
      <alignment horizontal="center"/>
    </xf>
    <xf numFmtId="0" fontId="15" fillId="0" borderId="43" xfId="1" applyFont="1" applyBorder="1"/>
    <xf numFmtId="0" fontId="15" fillId="0" borderId="4" xfId="1" applyFont="1" applyBorder="1"/>
    <xf numFmtId="0" fontId="15" fillId="0" borderId="49" xfId="1" applyFont="1" applyBorder="1"/>
    <xf numFmtId="0" fontId="21" fillId="0" borderId="0" xfId="1" applyFont="1"/>
    <xf numFmtId="0" fontId="22" fillId="0" borderId="0" xfId="8" applyFont="1" applyAlignment="1">
      <alignment horizontal="left"/>
    </xf>
    <xf numFmtId="0" fontId="10" fillId="0" borderId="0" xfId="8"/>
    <xf numFmtId="0" fontId="8" fillId="0" borderId="0" xfId="8" applyFont="1"/>
    <xf numFmtId="0" fontId="9" fillId="0" borderId="0" xfId="8" applyFont="1"/>
    <xf numFmtId="0" fontId="23" fillId="0" borderId="12" xfId="8" applyFont="1" applyBorder="1" applyAlignment="1">
      <alignment horizontal="center" vertical="center" wrapText="1"/>
    </xf>
    <xf numFmtId="0" fontId="25" fillId="0" borderId="12" xfId="8" applyFont="1" applyBorder="1" applyAlignment="1">
      <alignment horizontal="center" vertical="center" wrapText="1"/>
    </xf>
    <xf numFmtId="0" fontId="23" fillId="0" borderId="12" xfId="8" applyFont="1" applyBorder="1" applyAlignment="1">
      <alignment horizontal="center" vertical="center" shrinkToFit="1"/>
    </xf>
    <xf numFmtId="0" fontId="24" fillId="0" borderId="12" xfId="8" applyFont="1" applyBorder="1" applyAlignment="1">
      <alignment horizontal="left" vertical="center" wrapText="1"/>
    </xf>
    <xf numFmtId="0" fontId="24" fillId="0" borderId="12" xfId="8" applyFont="1" applyBorder="1" applyAlignment="1">
      <alignment horizontal="right" vertical="center" wrapText="1"/>
    </xf>
    <xf numFmtId="0" fontId="24" fillId="0" borderId="1" xfId="8" applyFont="1" applyBorder="1" applyAlignment="1">
      <alignment horizontal="right" vertical="center" wrapText="1"/>
    </xf>
    <xf numFmtId="0" fontId="24" fillId="0" borderId="3" xfId="8" applyFont="1" applyBorder="1" applyAlignment="1">
      <alignment horizontal="right" vertical="center" wrapText="1"/>
    </xf>
    <xf numFmtId="0" fontId="24" fillId="0" borderId="12" xfId="8" applyFont="1" applyBorder="1" applyAlignment="1">
      <alignment horizontal="left" vertical="top" wrapText="1"/>
    </xf>
    <xf numFmtId="0" fontId="24" fillId="0" borderId="12" xfId="8" applyFont="1" applyBorder="1" applyAlignment="1">
      <alignment vertical="top" wrapText="1"/>
    </xf>
    <xf numFmtId="0" fontId="24" fillId="0" borderId="12" xfId="8" applyFont="1" applyBorder="1" applyAlignment="1">
      <alignment horizontal="center" vertical="top" wrapText="1"/>
    </xf>
    <xf numFmtId="0" fontId="15" fillId="0" borderId="7" xfId="1" applyFont="1" applyBorder="1" applyAlignment="1">
      <alignment horizontal="distributed" vertical="center"/>
    </xf>
    <xf numFmtId="0" fontId="15" fillId="0" borderId="12" xfId="1" applyFont="1" applyBorder="1" applyAlignment="1">
      <alignment horizontal="distributed"/>
    </xf>
    <xf numFmtId="0" fontId="30" fillId="0" borderId="0" xfId="1" applyFont="1"/>
    <xf numFmtId="0" fontId="10" fillId="0" borderId="0" xfId="1"/>
    <xf numFmtId="49" fontId="11" fillId="0" borderId="0" xfId="1" applyNumberFormat="1" applyFont="1" applyAlignment="1">
      <alignment vertical="center"/>
    </xf>
    <xf numFmtId="49" fontId="38" fillId="0" borderId="0" xfId="1" applyNumberFormat="1" applyFont="1" applyAlignment="1">
      <alignment vertical="center"/>
    </xf>
    <xf numFmtId="49" fontId="40" fillId="0" borderId="0" xfId="1" applyNumberFormat="1" applyFont="1" applyAlignment="1">
      <alignment vertical="center"/>
    </xf>
    <xf numFmtId="49" fontId="39" fillId="0" borderId="0" xfId="1" applyNumberFormat="1" applyFont="1" applyAlignment="1">
      <alignment horizontal="center" vertical="center"/>
    </xf>
    <xf numFmtId="49" fontId="40" fillId="0" borderId="0" xfId="1" applyNumberFormat="1" applyFont="1" applyAlignment="1">
      <alignment horizontal="center" vertical="center"/>
    </xf>
    <xf numFmtId="49" fontId="11" fillId="0" borderId="0" xfId="1" applyNumberFormat="1" applyFont="1" applyAlignment="1">
      <alignment horizontal="right" vertical="center"/>
    </xf>
    <xf numFmtId="49" fontId="11" fillId="0" borderId="0" xfId="1" applyNumberFormat="1" applyFont="1" applyAlignment="1">
      <alignment horizontal="center" vertical="center"/>
    </xf>
    <xf numFmtId="49" fontId="35" fillId="0" borderId="0" xfId="1" applyNumberFormat="1" applyFont="1" applyAlignment="1">
      <alignment horizontal="left" vertical="center"/>
    </xf>
    <xf numFmtId="0" fontId="10" fillId="0" borderId="90" xfId="1" applyBorder="1" applyAlignment="1">
      <alignment horizontal="center" vertical="center"/>
    </xf>
    <xf numFmtId="49" fontId="11" fillId="0" borderId="90" xfId="1" applyNumberFormat="1" applyFont="1" applyBorder="1" applyAlignment="1">
      <alignment vertical="center"/>
    </xf>
    <xf numFmtId="49" fontId="11" fillId="0" borderId="92" xfId="1" applyNumberFormat="1" applyFont="1" applyBorder="1" applyAlignment="1">
      <alignment vertical="center"/>
    </xf>
    <xf numFmtId="49" fontId="11" fillId="0" borderId="20" xfId="1" applyNumberFormat="1" applyFont="1" applyBorder="1" applyAlignment="1">
      <alignment horizontal="center" vertical="center"/>
    </xf>
    <xf numFmtId="49" fontId="11" fillId="0" borderId="20" xfId="1" applyNumberFormat="1" applyFont="1" applyBorder="1" applyAlignment="1">
      <alignment vertical="center"/>
    </xf>
    <xf numFmtId="49" fontId="11" fillId="0" borderId="9" xfId="1" applyNumberFormat="1" applyFont="1" applyBorder="1" applyAlignment="1">
      <alignment horizontal="right" vertical="center"/>
    </xf>
    <xf numFmtId="49" fontId="11" fillId="0" borderId="19" xfId="1" applyNumberFormat="1" applyFont="1" applyBorder="1" applyAlignment="1">
      <alignment vertical="center"/>
    </xf>
    <xf numFmtId="49" fontId="11" fillId="0" borderId="19" xfId="1" applyNumberFormat="1" applyFont="1" applyBorder="1" applyAlignment="1">
      <alignment horizontal="right" vertical="center"/>
    </xf>
    <xf numFmtId="0" fontId="10" fillId="0" borderId="19" xfId="1" applyBorder="1" applyAlignment="1">
      <alignment vertical="center"/>
    </xf>
    <xf numFmtId="0" fontId="10" fillId="0" borderId="93" xfId="1" applyBorder="1" applyAlignment="1">
      <alignment vertical="center"/>
    </xf>
    <xf numFmtId="0" fontId="10" fillId="0" borderId="95" xfId="1" applyBorder="1" applyAlignment="1">
      <alignment horizontal="center" vertical="center"/>
    </xf>
    <xf numFmtId="49" fontId="11" fillId="0" borderId="95" xfId="1" applyNumberFormat="1" applyFont="1" applyBorder="1" applyAlignment="1">
      <alignment vertical="center"/>
    </xf>
    <xf numFmtId="49" fontId="11" fillId="0" borderId="96" xfId="1" applyNumberFormat="1" applyFont="1" applyBorder="1" applyAlignment="1">
      <alignment vertical="center"/>
    </xf>
    <xf numFmtId="49" fontId="11" fillId="0" borderId="0" xfId="1" applyNumberFormat="1" applyFont="1" applyAlignment="1">
      <alignment horizontal="center" vertical="center" shrinkToFit="1"/>
    </xf>
    <xf numFmtId="49" fontId="11" fillId="0" borderId="28" xfId="1" applyNumberFormat="1" applyFont="1" applyBorder="1" applyAlignment="1">
      <alignment vertical="center"/>
    </xf>
    <xf numFmtId="49" fontId="11" fillId="0" borderId="65" xfId="1" applyNumberFormat="1" applyFont="1" applyBorder="1" applyAlignment="1">
      <alignment horizontal="center" vertical="center"/>
    </xf>
    <xf numFmtId="49" fontId="11" fillId="0" borderId="66" xfId="1" applyNumberFormat="1" applyFont="1" applyBorder="1" applyAlignment="1">
      <alignment horizontal="right" vertical="center" shrinkToFit="1"/>
    </xf>
    <xf numFmtId="49" fontId="11" fillId="0" borderId="85" xfId="1" applyNumberFormat="1" applyFont="1" applyBorder="1" applyAlignment="1">
      <alignment horizontal="right" vertical="center"/>
    </xf>
    <xf numFmtId="49" fontId="11" fillId="0" borderId="41" xfId="1" applyNumberFormat="1" applyFont="1" applyBorder="1" applyAlignment="1">
      <alignment horizontal="center" vertical="center"/>
    </xf>
    <xf numFmtId="49" fontId="11" fillId="0" borderId="41" xfId="1" applyNumberFormat="1" applyFont="1" applyBorder="1" applyAlignment="1">
      <alignment vertical="center"/>
    </xf>
    <xf numFmtId="49" fontId="11" fillId="0" borderId="25" xfId="1" applyNumberFormat="1" applyFont="1" applyBorder="1" applyAlignment="1">
      <alignment vertical="center"/>
    </xf>
    <xf numFmtId="49" fontId="20" fillId="0" borderId="0" xfId="1" applyNumberFormat="1" applyFont="1" applyAlignment="1">
      <alignment horizontal="right" vertical="center"/>
    </xf>
    <xf numFmtId="49" fontId="20" fillId="0" borderId="0" xfId="1" applyNumberFormat="1" applyFont="1" applyAlignment="1">
      <alignment horizontal="center" vertical="top"/>
    </xf>
    <xf numFmtId="49" fontId="41" fillId="0" borderId="0" xfId="1" applyNumberFormat="1" applyFont="1" applyAlignment="1">
      <alignment vertical="center"/>
    </xf>
    <xf numFmtId="49" fontId="20" fillId="0" borderId="0" xfId="1" applyNumberFormat="1" applyFont="1" applyAlignment="1">
      <alignment vertical="center"/>
    </xf>
    <xf numFmtId="49" fontId="20" fillId="0" borderId="0" xfId="1" applyNumberFormat="1" applyFont="1" applyAlignment="1">
      <alignment horizontal="left" vertical="top"/>
    </xf>
    <xf numFmtId="49" fontId="20" fillId="0" borderId="0" xfId="1" applyNumberFormat="1" applyFont="1" applyAlignment="1">
      <alignment vertical="top"/>
    </xf>
    <xf numFmtId="49" fontId="41" fillId="0" borderId="0" xfId="1" applyNumberFormat="1" applyFont="1" applyAlignment="1">
      <alignment horizontal="center" vertical="top"/>
    </xf>
    <xf numFmtId="49" fontId="41" fillId="0" borderId="0" xfId="1" applyNumberFormat="1" applyFont="1" applyAlignment="1">
      <alignment vertical="top" wrapText="1"/>
    </xf>
    <xf numFmtId="49" fontId="41" fillId="0" borderId="0" xfId="1" applyNumberFormat="1" applyFont="1" applyAlignment="1">
      <alignment horizontal="center" vertical="center"/>
    </xf>
    <xf numFmtId="0" fontId="20" fillId="0" borderId="0" xfId="10" applyFont="1">
      <alignment vertical="center"/>
    </xf>
    <xf numFmtId="0" fontId="10" fillId="0" borderId="0" xfId="1" applyAlignment="1">
      <alignment horizontal="distributed"/>
    </xf>
    <xf numFmtId="0" fontId="9" fillId="0" borderId="0" xfId="1" applyFont="1" applyAlignment="1">
      <alignment wrapText="1"/>
    </xf>
    <xf numFmtId="0" fontId="44" fillId="0" borderId="0" xfId="1" applyFont="1"/>
    <xf numFmtId="0" fontId="10" fillId="0" borderId="100" xfId="1" applyBorder="1"/>
    <xf numFmtId="0" fontId="10" fillId="0" borderId="64" xfId="1" applyBorder="1" applyAlignment="1">
      <alignment horizontal="center" vertical="center"/>
    </xf>
    <xf numFmtId="0" fontId="10" fillId="0" borderId="13" xfId="1" applyBorder="1" applyAlignment="1">
      <alignment horizontal="center" vertical="center"/>
    </xf>
    <xf numFmtId="0" fontId="10" fillId="0" borderId="14" xfId="1" applyBorder="1" applyAlignment="1">
      <alignment horizontal="center" vertical="center"/>
    </xf>
    <xf numFmtId="0" fontId="10" fillId="2" borderId="88" xfId="1" applyFill="1" applyBorder="1" applyAlignment="1">
      <alignment horizontal="right"/>
    </xf>
    <xf numFmtId="0" fontId="10" fillId="2" borderId="3" xfId="1" applyFill="1" applyBorder="1" applyAlignment="1">
      <alignment horizontal="center" vertical="center"/>
    </xf>
    <xf numFmtId="0" fontId="10" fillId="2" borderId="12" xfId="1" applyFill="1" applyBorder="1" applyAlignment="1">
      <alignment horizontal="center" vertical="center"/>
    </xf>
    <xf numFmtId="0" fontId="10" fillId="2" borderId="66" xfId="1" applyFill="1" applyBorder="1"/>
    <xf numFmtId="0" fontId="10" fillId="0" borderId="88" xfId="1" applyBorder="1" applyAlignment="1">
      <alignment horizontal="right"/>
    </xf>
    <xf numFmtId="0" fontId="10" fillId="0" borderId="3" xfId="1" applyBorder="1" applyAlignment="1">
      <alignment horizontal="center" vertical="center"/>
    </xf>
    <xf numFmtId="0" fontId="10" fillId="0" borderId="12" xfId="1" applyBorder="1" applyAlignment="1">
      <alignment horizontal="center" vertical="center"/>
    </xf>
    <xf numFmtId="0" fontId="10" fillId="0" borderId="66" xfId="1" applyBorder="1"/>
    <xf numFmtId="0" fontId="10" fillId="0" borderId="0" xfId="1" applyAlignment="1">
      <alignment horizontal="center"/>
    </xf>
    <xf numFmtId="0" fontId="10" fillId="0" borderId="101" xfId="1" applyBorder="1" applyAlignment="1">
      <alignment horizontal="right"/>
    </xf>
    <xf numFmtId="0" fontId="10" fillId="0" borderId="78" xfId="1" applyBorder="1" applyAlignment="1">
      <alignment horizontal="center" vertical="center"/>
    </xf>
    <xf numFmtId="0" fontId="10" fillId="0" borderId="16" xfId="1" applyBorder="1" applyAlignment="1">
      <alignment horizontal="center" vertical="center"/>
    </xf>
    <xf numFmtId="0" fontId="10" fillId="0" borderId="17" xfId="1" applyBorder="1"/>
    <xf numFmtId="178" fontId="10" fillId="0" borderId="69" xfId="1" applyNumberFormat="1" applyBorder="1" applyAlignment="1">
      <alignment horizontal="center" vertical="center"/>
    </xf>
    <xf numFmtId="0" fontId="10" fillId="0" borderId="0" xfId="1" applyAlignment="1">
      <alignment horizontal="center" vertical="center"/>
    </xf>
    <xf numFmtId="0" fontId="20" fillId="0" borderId="0" xfId="10" applyFont="1" applyAlignment="1">
      <alignment horizontal="right" vertical="center"/>
    </xf>
    <xf numFmtId="49" fontId="39" fillId="0" borderId="0" xfId="1" applyNumberFormat="1" applyFont="1" applyAlignment="1">
      <alignment vertical="center"/>
    </xf>
    <xf numFmtId="49" fontId="11" fillId="0" borderId="26" xfId="1" applyNumberFormat="1" applyFont="1" applyBorder="1" applyAlignment="1">
      <alignment vertical="center"/>
    </xf>
    <xf numFmtId="49" fontId="11" fillId="0" borderId="83" xfId="1" applyNumberFormat="1" applyFont="1" applyBorder="1" applyAlignment="1">
      <alignment vertical="center"/>
    </xf>
    <xf numFmtId="49" fontId="11" fillId="0" borderId="84" xfId="1" applyNumberFormat="1" applyFont="1" applyBorder="1" applyAlignment="1">
      <alignment vertical="center"/>
    </xf>
    <xf numFmtId="49" fontId="11" fillId="0" borderId="93" xfId="1" applyNumberFormat="1" applyFont="1" applyBorder="1" applyAlignment="1">
      <alignment vertical="center"/>
    </xf>
    <xf numFmtId="49" fontId="11" fillId="0" borderId="27" xfId="1" applyNumberFormat="1" applyFont="1" applyBorder="1" applyAlignment="1">
      <alignment horizontal="left" vertical="center" shrinkToFit="1"/>
    </xf>
    <xf numFmtId="49" fontId="11" fillId="0" borderId="0" xfId="1" applyNumberFormat="1" applyFont="1" applyAlignment="1">
      <alignment horizontal="left" vertical="center" shrinkToFit="1"/>
    </xf>
    <xf numFmtId="49" fontId="11" fillId="0" borderId="28" xfId="1" applyNumberFormat="1" applyFont="1" applyBorder="1" applyAlignment="1">
      <alignment horizontal="left" vertical="center" shrinkToFit="1"/>
    </xf>
    <xf numFmtId="49" fontId="45" fillId="0" borderId="52" xfId="1" applyNumberFormat="1" applyFont="1" applyBorder="1" applyAlignment="1">
      <alignment vertical="center"/>
    </xf>
    <xf numFmtId="49" fontId="11" fillId="0" borderId="103" xfId="1" applyNumberFormat="1" applyFont="1" applyBorder="1" applyAlignment="1">
      <alignment vertical="center"/>
    </xf>
    <xf numFmtId="49" fontId="11" fillId="0" borderId="104" xfId="1" applyNumberFormat="1" applyFont="1" applyBorder="1" applyAlignment="1">
      <alignment vertical="top"/>
    </xf>
    <xf numFmtId="49" fontId="20" fillId="0" borderId="0" xfId="1" applyNumberFormat="1" applyFont="1" applyAlignment="1">
      <alignment vertical="top" wrapText="1"/>
    </xf>
    <xf numFmtId="49" fontId="20" fillId="0" borderId="0" xfId="1" applyNumberFormat="1" applyFont="1" applyAlignment="1">
      <alignment horizontal="center" vertical="center"/>
    </xf>
    <xf numFmtId="49" fontId="46" fillId="0" borderId="0" xfId="1" applyNumberFormat="1" applyFont="1" applyAlignment="1">
      <alignment vertical="center"/>
    </xf>
    <xf numFmtId="0" fontId="48" fillId="0" borderId="0" xfId="1" applyFont="1" applyAlignment="1">
      <alignment horizontal="justify" vertical="center"/>
    </xf>
    <xf numFmtId="0" fontId="50" fillId="0" borderId="0" xfId="1" applyFont="1" applyAlignment="1">
      <alignment horizontal="justify" vertical="center"/>
    </xf>
    <xf numFmtId="0" fontId="49" fillId="0" borderId="0" xfId="1" applyFont="1" applyAlignment="1">
      <alignment horizontal="left" vertical="center" indent="3"/>
    </xf>
    <xf numFmtId="0" fontId="10" fillId="0" borderId="0" xfId="1" applyAlignment="1">
      <alignment horizontal="left"/>
    </xf>
    <xf numFmtId="0" fontId="50" fillId="0" borderId="0" xfId="1" applyFont="1" applyAlignment="1">
      <alignment horizontal="left" vertical="center"/>
    </xf>
    <xf numFmtId="0" fontId="51" fillId="0" borderId="0" xfId="1" applyFont="1" applyAlignment="1">
      <alignment horizontal="left"/>
    </xf>
    <xf numFmtId="0" fontId="51" fillId="0" borderId="0" xfId="1" applyFont="1"/>
    <xf numFmtId="0" fontId="52" fillId="0" borderId="0" xfId="1" applyFont="1" applyAlignment="1">
      <alignment horizontal="center" vertical="center"/>
    </xf>
    <xf numFmtId="0" fontId="49" fillId="0" borderId="0" xfId="1" applyFont="1" applyAlignment="1">
      <alignment horizontal="justify" vertical="center"/>
    </xf>
    <xf numFmtId="0" fontId="49" fillId="0" borderId="0" xfId="1" applyFont="1" applyAlignment="1">
      <alignment horizontal="justify" vertical="justify" wrapText="1"/>
    </xf>
    <xf numFmtId="0" fontId="10" fillId="0" borderId="0" xfId="1" applyAlignment="1">
      <alignment horizontal="justify" vertical="justify" wrapText="1"/>
    </xf>
    <xf numFmtId="0" fontId="53" fillId="0" borderId="0" xfId="1" applyFont="1" applyAlignment="1">
      <alignment horizontal="right" vertical="center"/>
    </xf>
    <xf numFmtId="0" fontId="10" fillId="0" borderId="0" xfId="1" applyAlignment="1">
      <alignment vertical="center"/>
    </xf>
    <xf numFmtId="0" fontId="53" fillId="0" borderId="12" xfId="1" applyFont="1" applyBorder="1" applyAlignment="1">
      <alignment horizontal="center" vertical="center" wrapText="1"/>
    </xf>
    <xf numFmtId="0" fontId="48" fillId="0" borderId="12" xfId="1" applyFont="1" applyBorder="1" applyAlignment="1">
      <alignment horizontal="center" vertical="center" wrapText="1"/>
    </xf>
    <xf numFmtId="0" fontId="10" fillId="0" borderId="12" xfId="1" applyBorder="1"/>
    <xf numFmtId="0" fontId="47" fillId="0" borderId="0" xfId="1" applyFont="1" applyAlignment="1">
      <alignment vertical="center"/>
    </xf>
    <xf numFmtId="0" fontId="54" fillId="0" borderId="0" xfId="1" applyFont="1"/>
    <xf numFmtId="0" fontId="54" fillId="0" borderId="0" xfId="1" applyFont="1" applyAlignment="1">
      <alignment horizontal="center" vertical="center"/>
    </xf>
    <xf numFmtId="0" fontId="54" fillId="0" borderId="0" xfId="1" applyFont="1" applyAlignment="1">
      <alignment horizontal="left" vertical="center" indent="3"/>
    </xf>
    <xf numFmtId="0" fontId="54" fillId="0" borderId="0" xfId="1" applyFont="1" applyAlignment="1">
      <alignment horizontal="justify" vertical="center"/>
    </xf>
    <xf numFmtId="0" fontId="54" fillId="0" borderId="0" xfId="1" applyFont="1" applyAlignment="1">
      <alignment horizontal="left"/>
    </xf>
    <xf numFmtId="0" fontId="49" fillId="0" borderId="0" xfId="1" applyFont="1" applyAlignment="1">
      <alignment horizontal="center" vertical="center"/>
    </xf>
    <xf numFmtId="0" fontId="49" fillId="0" borderId="0" xfId="1" applyFont="1"/>
    <xf numFmtId="0" fontId="54" fillId="0" borderId="0" xfId="1" applyFont="1" applyAlignment="1">
      <alignment horizontal="center" vertical="top"/>
    </xf>
    <xf numFmtId="0" fontId="54" fillId="0" borderId="0" xfId="1" applyFont="1" applyAlignment="1">
      <alignment horizontal="center"/>
    </xf>
    <xf numFmtId="0" fontId="12" fillId="0" borderId="0" xfId="4" applyFont="1">
      <alignment vertical="center"/>
    </xf>
    <xf numFmtId="0" fontId="12" fillId="0" borderId="0" xfId="5">
      <alignment vertical="center"/>
    </xf>
    <xf numFmtId="0" fontId="12" fillId="0" borderId="20" xfId="5" applyBorder="1">
      <alignment vertical="center"/>
    </xf>
    <xf numFmtId="0" fontId="12" fillId="0" borderId="2" xfId="5" applyBorder="1" applyAlignment="1">
      <alignment horizontal="right" vertical="center"/>
    </xf>
    <xf numFmtId="0" fontId="12" fillId="0" borderId="2" xfId="5" applyBorder="1">
      <alignment vertical="center"/>
    </xf>
    <xf numFmtId="0" fontId="12" fillId="0" borderId="19" xfId="5" applyBorder="1">
      <alignment vertical="center"/>
    </xf>
    <xf numFmtId="0" fontId="12" fillId="0" borderId="6" xfId="5" applyBorder="1">
      <alignment vertical="center"/>
    </xf>
    <xf numFmtId="0" fontId="12" fillId="0" borderId="10" xfId="5" applyBorder="1">
      <alignment vertical="center"/>
    </xf>
    <xf numFmtId="177" fontId="12" fillId="0" borderId="20" xfId="5" applyNumberFormat="1" applyBorder="1" applyAlignment="1">
      <alignment horizontal="center" vertical="center"/>
    </xf>
    <xf numFmtId="0" fontId="12" fillId="0" borderId="11" xfId="5" applyBorder="1">
      <alignment vertical="center"/>
    </xf>
    <xf numFmtId="0" fontId="12" fillId="0" borderId="8" xfId="5" applyBorder="1">
      <alignment vertical="center"/>
    </xf>
    <xf numFmtId="0" fontId="12" fillId="0" borderId="9" xfId="5" applyBorder="1">
      <alignment vertical="center"/>
    </xf>
    <xf numFmtId="0" fontId="12" fillId="0" borderId="4" xfId="5" applyBorder="1" applyAlignment="1">
      <alignment horizontal="center" vertical="center"/>
    </xf>
    <xf numFmtId="0" fontId="12" fillId="0" borderId="6" xfId="5" applyBorder="1" applyAlignment="1">
      <alignment horizontal="center" vertical="center"/>
    </xf>
    <xf numFmtId="0" fontId="12" fillId="0" borderId="7" xfId="5" applyBorder="1" applyAlignment="1">
      <alignment horizontal="center" vertical="center"/>
    </xf>
    <xf numFmtId="0" fontId="12" fillId="0" borderId="9" xfId="5" applyBorder="1" applyAlignment="1">
      <alignment horizontal="center" vertical="center"/>
    </xf>
    <xf numFmtId="0" fontId="12" fillId="0" borderId="7" xfId="5" applyBorder="1" applyAlignment="1">
      <alignment vertical="center" wrapText="1"/>
    </xf>
    <xf numFmtId="0" fontId="12" fillId="0" borderId="12" xfId="5" applyBorder="1">
      <alignment vertical="center"/>
    </xf>
    <xf numFmtId="0" fontId="12" fillId="0" borderId="1" xfId="5" applyBorder="1">
      <alignment vertical="center"/>
    </xf>
    <xf numFmtId="0" fontId="12" fillId="0" borderId="3" xfId="5" applyBorder="1">
      <alignment vertical="center"/>
    </xf>
    <xf numFmtId="177" fontId="12" fillId="0" borderId="2" xfId="5" applyNumberFormat="1" applyBorder="1">
      <alignment vertical="center"/>
    </xf>
    <xf numFmtId="0" fontId="59" fillId="0" borderId="7" xfId="5" applyFont="1" applyBorder="1" applyAlignment="1">
      <alignment vertical="center" wrapText="1"/>
    </xf>
    <xf numFmtId="177" fontId="12" fillId="0" borderId="20" xfId="5" applyNumberFormat="1" applyBorder="1">
      <alignment vertical="center"/>
    </xf>
    <xf numFmtId="0" fontId="58" fillId="0" borderId="7" xfId="5" applyFont="1" applyBorder="1" applyAlignment="1">
      <alignment vertical="center" wrapText="1" shrinkToFit="1"/>
    </xf>
    <xf numFmtId="0" fontId="60" fillId="0" borderId="12" xfId="5" applyFont="1" applyBorder="1" applyAlignment="1">
      <alignment vertical="center" textRotation="255" wrapText="1"/>
    </xf>
    <xf numFmtId="0" fontId="60" fillId="0" borderId="1" xfId="5" applyFont="1" applyBorder="1" applyAlignment="1">
      <alignment vertical="center" textRotation="255" wrapText="1"/>
    </xf>
    <xf numFmtId="0" fontId="62" fillId="0" borderId="0" xfId="4" applyFont="1">
      <alignment vertical="center"/>
    </xf>
    <xf numFmtId="0" fontId="10" fillId="0" borderId="0" xfId="12">
      <alignment vertical="center"/>
    </xf>
    <xf numFmtId="0" fontId="64" fillId="0" borderId="0" xfId="12" applyFont="1" applyAlignment="1">
      <alignment horizontal="center" vertical="center"/>
    </xf>
    <xf numFmtId="0" fontId="65" fillId="0" borderId="0" xfId="12" applyFont="1" applyAlignment="1">
      <alignment horizontal="justify" vertical="center"/>
    </xf>
    <xf numFmtId="0" fontId="66" fillId="0" borderId="0" xfId="12" applyFont="1" applyAlignment="1">
      <alignment horizontal="justify" vertical="center"/>
    </xf>
    <xf numFmtId="0" fontId="67" fillId="0" borderId="0" xfId="12" applyFont="1" applyAlignment="1">
      <alignment horizontal="justify" vertical="center"/>
    </xf>
    <xf numFmtId="0" fontId="53" fillId="0" borderId="0" xfId="0" applyFont="1"/>
    <xf numFmtId="0" fontId="53" fillId="0" borderId="0" xfId="0" applyFont="1" applyAlignment="1">
      <alignment horizontal="right" vertical="center"/>
    </xf>
    <xf numFmtId="0" fontId="53" fillId="0" borderId="0" xfId="0" applyFont="1" applyAlignment="1">
      <alignment horizontal="justify" vertical="center"/>
    </xf>
    <xf numFmtId="0" fontId="68" fillId="0" borderId="0" xfId="0" applyFont="1" applyAlignment="1">
      <alignment horizontal="right" vertical="center"/>
    </xf>
    <xf numFmtId="0" fontId="53" fillId="0" borderId="0" xfId="0" applyFont="1" applyAlignment="1">
      <alignment vertical="center" wrapText="1"/>
    </xf>
    <xf numFmtId="0" fontId="72" fillId="0" borderId="0" xfId="1" applyFont="1" applyAlignment="1">
      <alignment horizontal="center" vertical="center"/>
    </xf>
    <xf numFmtId="0" fontId="72" fillId="0" borderId="0" xfId="1" applyFont="1"/>
    <xf numFmtId="0" fontId="72" fillId="0" borderId="0" xfId="1" applyFont="1" applyAlignment="1">
      <alignment horizontal="left" vertical="center"/>
    </xf>
    <xf numFmtId="0" fontId="72" fillId="0" borderId="0" xfId="1" applyFont="1" applyAlignment="1">
      <alignment vertical="center"/>
    </xf>
    <xf numFmtId="0" fontId="10" fillId="0" borderId="65" xfId="1" applyBorder="1" applyAlignment="1">
      <alignment horizontal="center" vertical="center"/>
    </xf>
    <xf numFmtId="0" fontId="74" fillId="0" borderId="12" xfId="1" applyFont="1" applyBorder="1" applyAlignment="1">
      <alignment horizontal="center" vertical="center" shrinkToFit="1"/>
    </xf>
    <xf numFmtId="0" fontId="75" fillId="0" borderId="12" xfId="1" applyFont="1" applyBorder="1" applyAlignment="1">
      <alignment horizontal="center" vertical="center"/>
    </xf>
    <xf numFmtId="0" fontId="9" fillId="0" borderId="66" xfId="1" applyFont="1" applyBorder="1" applyAlignment="1">
      <alignment horizontal="center" vertical="center" shrinkToFit="1"/>
    </xf>
    <xf numFmtId="0" fontId="75" fillId="0" borderId="4" xfId="1" applyFont="1" applyBorder="1" applyAlignment="1">
      <alignment vertical="center"/>
    </xf>
    <xf numFmtId="0" fontId="75" fillId="0" borderId="34" xfId="1" applyFont="1" applyBorder="1" applyAlignment="1">
      <alignment vertical="center"/>
    </xf>
    <xf numFmtId="0" fontId="75" fillId="0" borderId="0" xfId="1" applyFont="1"/>
    <xf numFmtId="0" fontId="75" fillId="0" borderId="31" xfId="1" applyFont="1" applyBorder="1" applyAlignment="1">
      <alignment vertical="center"/>
    </xf>
    <xf numFmtId="0" fontId="75" fillId="0" borderId="107" xfId="1" applyFont="1" applyBorder="1" applyAlignment="1">
      <alignment vertical="center"/>
    </xf>
    <xf numFmtId="0" fontId="75" fillId="0" borderId="33" xfId="1" applyFont="1" applyBorder="1" applyAlignment="1">
      <alignment vertical="center"/>
    </xf>
    <xf numFmtId="0" fontId="75" fillId="0" borderId="7" xfId="1" applyFont="1" applyBorder="1" applyAlignment="1">
      <alignment vertical="center"/>
    </xf>
    <xf numFmtId="0" fontId="75" fillId="0" borderId="85" xfId="1" applyFont="1" applyBorder="1" applyAlignment="1">
      <alignment vertical="center"/>
    </xf>
    <xf numFmtId="0" fontId="75" fillId="0" borderId="49" xfId="1" applyFont="1" applyBorder="1" applyAlignment="1">
      <alignment vertical="center"/>
    </xf>
    <xf numFmtId="0" fontId="75" fillId="0" borderId="50" xfId="1" applyFont="1" applyBorder="1" applyAlignment="1">
      <alignment vertical="center"/>
    </xf>
    <xf numFmtId="0" fontId="10" fillId="0" borderId="66" xfId="1" applyBorder="1" applyAlignment="1">
      <alignment vertical="center"/>
    </xf>
    <xf numFmtId="0" fontId="10" fillId="0" borderId="17" xfId="1" applyBorder="1" applyAlignment="1">
      <alignment vertical="center"/>
    </xf>
    <xf numFmtId="0" fontId="42" fillId="0" borderId="0" xfId="1" applyFont="1"/>
    <xf numFmtId="0" fontId="51" fillId="0" borderId="0" xfId="0" applyFont="1"/>
    <xf numFmtId="0" fontId="79" fillId="0" borderId="0" xfId="0" applyFont="1" applyAlignment="1">
      <alignment horizontal="center"/>
    </xf>
    <xf numFmtId="0" fontId="36" fillId="2" borderId="122" xfId="0" applyFont="1" applyFill="1" applyBorder="1" applyAlignment="1">
      <alignment horizontal="right" vertical="center" wrapText="1"/>
    </xf>
    <xf numFmtId="0" fontId="36" fillId="2" borderId="127" xfId="0" applyFont="1" applyFill="1" applyBorder="1" applyAlignment="1">
      <alignment horizontal="right" vertical="center" wrapText="1"/>
    </xf>
    <xf numFmtId="0" fontId="36" fillId="0" borderId="0" xfId="0" applyFont="1" applyAlignment="1">
      <alignment horizontal="center" vertical="center"/>
    </xf>
    <xf numFmtId="182" fontId="51" fillId="0" borderId="1" xfId="0" applyNumberFormat="1" applyFont="1" applyBorder="1" applyAlignment="1">
      <alignment horizontal="center" vertical="center"/>
    </xf>
    <xf numFmtId="0" fontId="0" fillId="0" borderId="0" xfId="0" applyAlignment="1">
      <alignment horizontal="center" vertical="center"/>
    </xf>
    <xf numFmtId="182" fontId="51" fillId="0" borderId="1" xfId="0" quotePrefix="1" applyNumberFormat="1" applyFont="1" applyBorder="1" applyAlignment="1">
      <alignment horizontal="center" vertical="center"/>
    </xf>
    <xf numFmtId="0" fontId="81" fillId="0" borderId="0" xfId="0" applyFont="1" applyAlignment="1">
      <alignment wrapText="1"/>
    </xf>
    <xf numFmtId="182" fontId="51" fillId="0" borderId="0" xfId="0" applyNumberFormat="1" applyFont="1" applyAlignment="1">
      <alignment horizontal="center" vertical="center"/>
    </xf>
    <xf numFmtId="0" fontId="51" fillId="0" borderId="0" xfId="0" applyFont="1" applyAlignment="1">
      <alignment horizontal="center" vertical="center"/>
    </xf>
    <xf numFmtId="183" fontId="51" fillId="0" borderId="0" xfId="0" applyNumberFormat="1" applyFont="1" applyAlignment="1">
      <alignment horizontal="center" vertical="center"/>
    </xf>
    <xf numFmtId="0" fontId="51" fillId="0" borderId="27" xfId="0" applyFont="1" applyBorder="1"/>
    <xf numFmtId="0" fontId="77" fillId="0" borderId="0" xfId="0" applyFont="1" applyAlignment="1">
      <alignment horizontal="center" vertical="center"/>
    </xf>
    <xf numFmtId="177" fontId="83" fillId="0" borderId="0" xfId="0" applyNumberFormat="1" applyFont="1" applyAlignment="1">
      <alignment horizontal="center" vertical="center"/>
    </xf>
    <xf numFmtId="0" fontId="84" fillId="0" borderId="0" xfId="0" applyFont="1" applyAlignment="1">
      <alignment horizontal="center" vertical="center"/>
    </xf>
    <xf numFmtId="0" fontId="88" fillId="0" borderId="0" xfId="0" applyFont="1"/>
    <xf numFmtId="0" fontId="81" fillId="0" borderId="0" xfId="0" applyFont="1"/>
    <xf numFmtId="0" fontId="88" fillId="0" borderId="0" xfId="0" applyFont="1" applyAlignment="1">
      <alignment horizontal="left" indent="1"/>
    </xf>
    <xf numFmtId="0" fontId="88" fillId="0" borderId="0" xfId="0" applyFont="1" applyAlignment="1">
      <alignment horizontal="left" vertical="center" indent="1"/>
    </xf>
    <xf numFmtId="0" fontId="88" fillId="0" borderId="0" xfId="0" applyFont="1" applyAlignment="1">
      <alignment vertical="center"/>
    </xf>
    <xf numFmtId="0" fontId="88" fillId="0" borderId="0" xfId="0" applyFont="1" applyAlignment="1">
      <alignment horizontal="left" vertical="center"/>
    </xf>
    <xf numFmtId="0" fontId="51" fillId="0" borderId="18" xfId="0" applyFont="1" applyBorder="1" applyAlignment="1">
      <alignment horizontal="center" vertical="center"/>
    </xf>
    <xf numFmtId="0" fontId="81" fillId="0" borderId="14" xfId="0" applyFont="1" applyBorder="1" applyAlignment="1">
      <alignment horizontal="center" vertical="center" wrapText="1"/>
    </xf>
    <xf numFmtId="0" fontId="51" fillId="0" borderId="65" xfId="0" applyFont="1" applyBorder="1" applyAlignment="1">
      <alignment horizontal="center" vertical="center"/>
    </xf>
    <xf numFmtId="0" fontId="81" fillId="0" borderId="66" xfId="0" applyFont="1" applyBorder="1" applyAlignment="1">
      <alignment horizontal="center" vertical="center" wrapText="1"/>
    </xf>
    <xf numFmtId="0" fontId="51" fillId="0" borderId="15" xfId="0" applyFont="1" applyBorder="1" applyAlignment="1">
      <alignment horizontal="center" vertical="center" wrapText="1"/>
    </xf>
    <xf numFmtId="0" fontId="81" fillId="0" borderId="17"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65" xfId="0" applyFont="1" applyBorder="1" applyAlignment="1">
      <alignment horizontal="center" vertical="center" wrapText="1"/>
    </xf>
    <xf numFmtId="0" fontId="89" fillId="0" borderId="0" xfId="0" applyFont="1" applyAlignment="1">
      <alignment vertical="center" wrapText="1"/>
    </xf>
    <xf numFmtId="0" fontId="51" fillId="0" borderId="0" xfId="0" applyFont="1" applyAlignment="1">
      <alignment vertical="center" wrapText="1"/>
    </xf>
    <xf numFmtId="0" fontId="91" fillId="0" borderId="0" xfId="0" applyFont="1" applyAlignment="1">
      <alignment horizontal="center" shrinkToFit="1"/>
    </xf>
    <xf numFmtId="0" fontId="51" fillId="0" borderId="19" xfId="0" applyFont="1" applyBorder="1" applyAlignment="1">
      <alignment horizontal="center" vertical="center" wrapText="1"/>
    </xf>
    <xf numFmtId="0" fontId="0" fillId="0" borderId="19" xfId="0" applyBorder="1" applyAlignment="1">
      <alignment horizontal="center" vertical="center" wrapText="1"/>
    </xf>
    <xf numFmtId="0" fontId="51" fillId="0" borderId="19" xfId="0" applyFont="1" applyBorder="1" applyAlignment="1">
      <alignment horizontal="center" vertical="center"/>
    </xf>
    <xf numFmtId="0" fontId="51" fillId="0" borderId="0" xfId="0" applyFont="1" applyAlignment="1">
      <alignment horizontal="center" vertical="center" wrapText="1"/>
    </xf>
    <xf numFmtId="0" fontId="51" fillId="0" borderId="0" xfId="0" applyFont="1" applyAlignment="1">
      <alignment vertical="center"/>
    </xf>
    <xf numFmtId="0" fontId="51" fillId="0" borderId="0" xfId="0" applyFont="1" applyAlignment="1">
      <alignment horizontal="right" vertical="center" wrapText="1"/>
    </xf>
    <xf numFmtId="0" fontId="77" fillId="2" borderId="122" xfId="0" applyFont="1" applyFill="1" applyBorder="1" applyAlignment="1">
      <alignment horizontal="right" vertical="center" wrapText="1"/>
    </xf>
    <xf numFmtId="0" fontId="77" fillId="2" borderId="127" xfId="0" applyFont="1" applyFill="1" applyBorder="1" applyAlignment="1">
      <alignment horizontal="right" vertical="center" wrapText="1"/>
    </xf>
    <xf numFmtId="0" fontId="31" fillId="0" borderId="0" xfId="0" applyFont="1" applyAlignment="1">
      <alignment horizontal="center" vertical="center" wrapText="1"/>
    </xf>
    <xf numFmtId="184" fontId="93" fillId="0" borderId="0" xfId="0" applyNumberFormat="1" applyFont="1" applyAlignment="1">
      <alignment horizontal="center" vertical="center" wrapText="1"/>
    </xf>
    <xf numFmtId="0" fontId="31" fillId="0" borderId="19" xfId="0" applyFont="1" applyBorder="1" applyAlignment="1">
      <alignment horizontal="center" vertical="center" wrapText="1"/>
    </xf>
    <xf numFmtId="0" fontId="93" fillId="0" borderId="19" xfId="0" applyFont="1" applyBorder="1" applyAlignment="1">
      <alignment horizontal="center" vertical="center" wrapText="1"/>
    </xf>
    <xf numFmtId="0" fontId="93" fillId="0" borderId="0" xfId="0" applyFont="1" applyAlignment="1">
      <alignment horizontal="center" vertical="center" wrapText="1"/>
    </xf>
    <xf numFmtId="0" fontId="93" fillId="0" borderId="0" xfId="0" applyFont="1" applyAlignment="1">
      <alignment vertical="center" wrapText="1"/>
    </xf>
    <xf numFmtId="0" fontId="80" fillId="0" borderId="0" xfId="0" applyFont="1" applyAlignment="1">
      <alignment horizontal="left" vertical="center" wrapText="1"/>
    </xf>
    <xf numFmtId="9" fontId="51" fillId="0" borderId="23" xfId="9" applyFont="1" applyFill="1" applyBorder="1" applyAlignment="1">
      <alignment horizontal="center" vertical="center" wrapText="1"/>
    </xf>
    <xf numFmtId="0" fontId="0" fillId="0" borderId="0" xfId="0" applyAlignment="1">
      <alignment wrapText="1"/>
    </xf>
    <xf numFmtId="0" fontId="26" fillId="0" borderId="0" xfId="0" applyFont="1" applyAlignment="1">
      <alignment vertical="top" wrapText="1" shrinkToFit="1"/>
    </xf>
    <xf numFmtId="0" fontId="26" fillId="0" borderId="0" xfId="0" applyFont="1" applyAlignment="1">
      <alignment vertical="center" wrapText="1"/>
    </xf>
    <xf numFmtId="0" fontId="51" fillId="0" borderId="0" xfId="0" applyFont="1" applyAlignment="1">
      <alignment wrapText="1"/>
    </xf>
    <xf numFmtId="176" fontId="26" fillId="0" borderId="0" xfId="0" applyNumberFormat="1" applyFont="1" applyAlignment="1">
      <alignment vertical="top" wrapText="1"/>
    </xf>
    <xf numFmtId="0" fontId="51" fillId="0" borderId="0" xfId="0" applyFont="1" applyAlignment="1">
      <alignment horizontal="left" vertical="center" wrapText="1"/>
    </xf>
    <xf numFmtId="0" fontId="31" fillId="0" borderId="0" xfId="0" applyFont="1" applyAlignment="1">
      <alignment vertical="center" wrapText="1"/>
    </xf>
    <xf numFmtId="0" fontId="51" fillId="0" borderId="0" xfId="0" applyFont="1" applyAlignment="1">
      <alignment vertical="top" wrapText="1"/>
    </xf>
    <xf numFmtId="0" fontId="95" fillId="0" borderId="12" xfId="0" applyFont="1" applyBorder="1" applyAlignment="1">
      <alignment horizontal="center" vertical="center" wrapText="1"/>
    </xf>
    <xf numFmtId="0" fontId="95" fillId="0" borderId="119" xfId="0" applyFont="1" applyBorder="1" applyAlignment="1">
      <alignment horizontal="center" vertical="center" wrapText="1"/>
    </xf>
    <xf numFmtId="0" fontId="95" fillId="0" borderId="120" xfId="0" applyFont="1" applyBorder="1" applyAlignment="1">
      <alignment horizontal="center" vertical="center" wrapText="1"/>
    </xf>
    <xf numFmtId="0" fontId="95" fillId="0" borderId="121" xfId="0" applyFont="1" applyBorder="1" applyAlignment="1">
      <alignment horizontal="center" vertical="center" wrapText="1"/>
    </xf>
    <xf numFmtId="0" fontId="93" fillId="0" borderId="121" xfId="0" applyFont="1" applyBorder="1" applyAlignment="1">
      <alignment horizontal="center" vertical="center" wrapText="1"/>
    </xf>
    <xf numFmtId="0" fontId="97" fillId="0" borderId="0" xfId="0" applyFont="1" applyAlignment="1">
      <alignment horizontal="left" vertical="center" wrapText="1" indent="1"/>
    </xf>
    <xf numFmtId="190" fontId="93" fillId="0" borderId="121" xfId="0" applyNumberFormat="1" applyFont="1" applyBorder="1" applyAlignment="1">
      <alignment horizontal="center" vertical="center" wrapText="1"/>
    </xf>
    <xf numFmtId="0" fontId="95" fillId="0" borderId="0" xfId="0" applyFont="1" applyAlignment="1">
      <alignment horizontal="right" vertical="center" wrapText="1"/>
    </xf>
    <xf numFmtId="0" fontId="93" fillId="0" borderId="0" xfId="0" applyFont="1" applyAlignment="1">
      <alignment vertical="top" wrapText="1"/>
    </xf>
    <xf numFmtId="0" fontId="24" fillId="0" borderId="0" xfId="14" applyFont="1">
      <alignment vertical="center"/>
    </xf>
    <xf numFmtId="0" fontId="42" fillId="0" borderId="0" xfId="14" applyFont="1">
      <alignment vertical="center"/>
    </xf>
    <xf numFmtId="0" fontId="24" fillId="0" borderId="0" xfId="14" applyFont="1" applyAlignment="1">
      <alignment horizontal="right" vertical="center"/>
    </xf>
    <xf numFmtId="0" fontId="24" fillId="0" borderId="20" xfId="14" applyFont="1" applyBorder="1" applyAlignment="1">
      <alignment horizontal="center" vertical="center"/>
    </xf>
    <xf numFmtId="0" fontId="42" fillId="0" borderId="20" xfId="14" applyFont="1" applyBorder="1">
      <alignment vertical="center"/>
    </xf>
    <xf numFmtId="0" fontId="24" fillId="0" borderId="0" xfId="14" applyFont="1" applyAlignment="1">
      <alignment horizontal="center" vertical="center"/>
    </xf>
    <xf numFmtId="0" fontId="24" fillId="0" borderId="20" xfId="14" applyFont="1" applyBorder="1">
      <alignment vertical="center"/>
    </xf>
    <xf numFmtId="0" fontId="100" fillId="0" borderId="20" xfId="14" applyFont="1" applyBorder="1" applyAlignment="1">
      <alignment horizontal="center" vertical="center"/>
    </xf>
    <xf numFmtId="0" fontId="24" fillId="0" borderId="115" xfId="14" applyFont="1" applyBorder="1" applyAlignment="1">
      <alignment horizontal="distributed" vertical="center"/>
    </xf>
    <xf numFmtId="0" fontId="24" fillId="0" borderId="129" xfId="14" applyFont="1" applyBorder="1" applyAlignment="1">
      <alignment horizontal="distributed" vertical="center"/>
    </xf>
    <xf numFmtId="0" fontId="24" fillId="0" borderId="8" xfId="14" applyFont="1" applyBorder="1">
      <alignment vertical="center"/>
    </xf>
    <xf numFmtId="0" fontId="24" fillId="0" borderId="9" xfId="14" applyFont="1" applyBorder="1">
      <alignment vertical="center"/>
    </xf>
    <xf numFmtId="0" fontId="0" fillId="0" borderId="0" xfId="0" applyAlignment="1">
      <alignment vertical="center"/>
    </xf>
    <xf numFmtId="0" fontId="35" fillId="0" borderId="0" xfId="1" applyFont="1" applyAlignment="1">
      <alignment horizontal="center" vertical="center"/>
    </xf>
    <xf numFmtId="0" fontId="35" fillId="0" borderId="0" xfId="1" applyFont="1" applyAlignment="1">
      <alignment horizontal="center" vertical="center" shrinkToFit="1"/>
    </xf>
    <xf numFmtId="0" fontId="10" fillId="0" borderId="27" xfId="1" applyBorder="1"/>
    <xf numFmtId="0" fontId="46" fillId="0" borderId="0" xfId="1" applyFont="1"/>
    <xf numFmtId="0" fontId="35" fillId="0" borderId="0" xfId="14" applyFont="1" applyAlignment="1">
      <alignment horizontal="center" vertical="center"/>
    </xf>
    <xf numFmtId="0" fontId="10" fillId="0" borderId="0" xfId="14">
      <alignment vertical="center"/>
    </xf>
    <xf numFmtId="0" fontId="45" fillId="0" borderId="0" xfId="14" applyFont="1" applyAlignment="1">
      <alignment horizontal="center" vertical="center" shrinkToFit="1"/>
    </xf>
    <xf numFmtId="0" fontId="45" fillId="0" borderId="20" xfId="14" applyFont="1" applyBorder="1" applyAlignment="1">
      <alignment horizontal="center" vertical="center" shrinkToFit="1"/>
    </xf>
    <xf numFmtId="0" fontId="10" fillId="0" borderId="0" xfId="14" applyAlignment="1">
      <alignment vertical="top"/>
    </xf>
    <xf numFmtId="0" fontId="35" fillId="0" borderId="0" xfId="14" applyFont="1" applyAlignment="1">
      <alignment horizontal="center" vertical="center" shrinkToFit="1"/>
    </xf>
    <xf numFmtId="0" fontId="45" fillId="0" borderId="19" xfId="14" applyFont="1" applyBorder="1" applyAlignment="1">
      <alignment horizontal="center" vertical="center"/>
    </xf>
    <xf numFmtId="0" fontId="10" fillId="0" borderId="10" xfId="14" applyBorder="1" applyAlignment="1">
      <alignment vertical="top" wrapText="1"/>
    </xf>
    <xf numFmtId="0" fontId="10" fillId="0" borderId="0" xfId="14" applyAlignment="1">
      <alignment vertical="top" wrapText="1"/>
    </xf>
    <xf numFmtId="0" fontId="10" fillId="0" borderId="8" xfId="14" applyBorder="1" applyAlignment="1">
      <alignment vertical="top" wrapText="1"/>
    </xf>
    <xf numFmtId="0" fontId="10" fillId="0" borderId="20" xfId="14" applyBorder="1" applyAlignment="1">
      <alignment vertical="top" wrapText="1"/>
    </xf>
    <xf numFmtId="0" fontId="35" fillId="0" borderId="10" xfId="14" applyFont="1" applyBorder="1" applyAlignment="1">
      <alignment horizontal="left" vertical="center"/>
    </xf>
    <xf numFmtId="0" fontId="20" fillId="0" borderId="0" xfId="14" applyFont="1" applyAlignment="1">
      <alignment horizontal="left" vertical="center"/>
    </xf>
    <xf numFmtId="0" fontId="20" fillId="0" borderId="28" xfId="14" applyFont="1" applyBorder="1" applyAlignment="1">
      <alignment horizontal="left" vertical="center"/>
    </xf>
    <xf numFmtId="0" fontId="20" fillId="0" borderId="0" xfId="14" applyFont="1" applyAlignment="1">
      <alignment horizontal="center" vertical="center"/>
    </xf>
    <xf numFmtId="0" fontId="20" fillId="0" borderId="28" xfId="14" applyFont="1" applyBorder="1" applyAlignment="1">
      <alignment horizontal="center" vertical="center"/>
    </xf>
    <xf numFmtId="0" fontId="20" fillId="0" borderId="41" xfId="14" applyFont="1" applyBorder="1" applyAlignment="1">
      <alignment horizontal="center" vertical="center"/>
    </xf>
    <xf numFmtId="0" fontId="20" fillId="0" borderId="25" xfId="14" applyFont="1" applyBorder="1" applyAlignment="1">
      <alignment horizontal="center" vertical="center"/>
    </xf>
    <xf numFmtId="0" fontId="8" fillId="0" borderId="0" xfId="14" applyFont="1">
      <alignment vertical="center"/>
    </xf>
    <xf numFmtId="0" fontId="35" fillId="0" borderId="0" xfId="14" applyFont="1">
      <alignment vertical="center"/>
    </xf>
    <xf numFmtId="0" fontId="101" fillId="0" borderId="12" xfId="14" applyFont="1" applyBorder="1" applyAlignment="1">
      <alignment horizontal="center" vertical="center" shrinkToFit="1"/>
    </xf>
    <xf numFmtId="0" fontId="45" fillId="0" borderId="8" xfId="14" applyFont="1" applyBorder="1" applyAlignment="1">
      <alignment horizontal="center" vertical="center" shrinkToFit="1"/>
    </xf>
    <xf numFmtId="0" fontId="45" fillId="0" borderId="20" xfId="14" applyFont="1" applyBorder="1" applyAlignment="1">
      <alignment horizontal="left" vertical="center" shrinkToFit="1"/>
    </xf>
    <xf numFmtId="0" fontId="45" fillId="0" borderId="5" xfId="14" applyFont="1" applyBorder="1" applyAlignment="1">
      <alignment horizontal="left" vertical="center" indent="1" shrinkToFit="1"/>
    </xf>
    <xf numFmtId="0" fontId="10" fillId="0" borderId="19" xfId="14" applyBorder="1" applyAlignment="1">
      <alignment horizontal="left" vertical="center" indent="1" shrinkToFit="1"/>
    </xf>
    <xf numFmtId="0" fontId="10" fillId="0" borderId="19" xfId="14" applyBorder="1">
      <alignment vertical="center"/>
    </xf>
    <xf numFmtId="0" fontId="35" fillId="0" borderId="6" xfId="14" applyFont="1" applyBorder="1">
      <alignment vertical="center"/>
    </xf>
    <xf numFmtId="0" fontId="45" fillId="0" borderId="8" xfId="14" applyFont="1" applyBorder="1" applyAlignment="1">
      <alignment horizontal="left" vertical="center" indent="1" shrinkToFit="1"/>
    </xf>
    <xf numFmtId="0" fontId="10" fillId="0" borderId="20" xfId="14" applyBorder="1" applyAlignment="1">
      <alignment horizontal="left" vertical="center" indent="1" shrinkToFit="1"/>
    </xf>
    <xf numFmtId="0" fontId="35" fillId="0" borderId="20" xfId="14" applyFont="1" applyBorder="1" applyAlignment="1">
      <alignment horizontal="center" vertical="center"/>
    </xf>
    <xf numFmtId="0" fontId="35" fillId="0" borderId="11" xfId="14" applyFont="1" applyBorder="1" applyAlignment="1">
      <alignment horizontal="center" vertical="center"/>
    </xf>
    <xf numFmtId="0" fontId="10" fillId="0" borderId="19" xfId="14" applyBorder="1" applyAlignment="1">
      <alignment vertical="center" shrinkToFit="1"/>
    </xf>
    <xf numFmtId="0" fontId="10" fillId="0" borderId="117" xfId="14" applyBorder="1" applyAlignment="1">
      <alignment vertical="center" shrinkToFit="1"/>
    </xf>
    <xf numFmtId="0" fontId="10" fillId="0" borderId="0" xfId="14" applyAlignment="1">
      <alignment vertical="center" shrinkToFit="1"/>
    </xf>
    <xf numFmtId="0" fontId="10" fillId="0" borderId="128" xfId="14" applyBorder="1" applyAlignment="1">
      <alignment vertical="center" shrinkToFit="1"/>
    </xf>
    <xf numFmtId="0" fontId="101" fillId="0" borderId="0" xfId="14" applyFont="1" applyAlignment="1">
      <alignment vertical="center" shrinkToFit="1"/>
    </xf>
    <xf numFmtId="0" fontId="45" fillId="0" borderId="0" xfId="14" applyFont="1">
      <alignment vertical="center"/>
    </xf>
    <xf numFmtId="0" fontId="45" fillId="0" borderId="0" xfId="14" applyFont="1" applyAlignment="1">
      <alignment vertical="center" shrinkToFit="1"/>
    </xf>
    <xf numFmtId="0" fontId="45" fillId="0" borderId="28" xfId="14" applyFont="1" applyBorder="1" applyAlignment="1">
      <alignment vertical="center" shrinkToFit="1"/>
    </xf>
    <xf numFmtId="0" fontId="101" fillId="0" borderId="20" xfId="14" applyFont="1" applyBorder="1" applyAlignment="1">
      <alignment vertical="center" shrinkToFit="1"/>
    </xf>
    <xf numFmtId="0" fontId="45" fillId="0" borderId="20" xfId="14" applyFont="1" applyBorder="1">
      <alignment vertical="center"/>
    </xf>
    <xf numFmtId="0" fontId="45" fillId="0" borderId="20" xfId="14" applyFont="1" applyBorder="1" applyAlignment="1">
      <alignment vertical="center" shrinkToFit="1"/>
    </xf>
    <xf numFmtId="0" fontId="45" fillId="0" borderId="81" xfId="14" applyFont="1" applyBorder="1" applyAlignment="1">
      <alignment vertical="center" shrinkToFit="1"/>
    </xf>
    <xf numFmtId="0" fontId="42" fillId="0" borderId="0" xfId="1" applyFont="1" applyAlignment="1">
      <alignment horizontal="center" vertical="top"/>
    </xf>
    <xf numFmtId="0" fontId="12" fillId="0" borderId="20" xfId="5" applyBorder="1" applyAlignment="1">
      <alignment horizontal="center" vertical="center"/>
    </xf>
    <xf numFmtId="49" fontId="11" fillId="0" borderId="182" xfId="1" applyNumberFormat="1" applyFont="1" applyBorder="1" applyAlignment="1">
      <alignment horizontal="right" vertical="center"/>
    </xf>
    <xf numFmtId="0" fontId="88" fillId="0" borderId="151" xfId="0" applyFont="1" applyBorder="1" applyAlignment="1">
      <alignment horizontal="center" vertical="center"/>
    </xf>
    <xf numFmtId="0" fontId="88" fillId="0" borderId="151" xfId="0" applyFont="1" applyBorder="1" applyAlignment="1">
      <alignment horizontal="center" vertical="center" wrapText="1"/>
    </xf>
    <xf numFmtId="0" fontId="88" fillId="0" borderId="152" xfId="0" applyFont="1" applyBorder="1" applyAlignment="1">
      <alignment horizontal="center" vertical="center" wrapText="1"/>
    </xf>
    <xf numFmtId="0" fontId="88" fillId="0" borderId="153" xfId="0" applyFont="1" applyBorder="1" applyAlignment="1">
      <alignment horizontal="center" vertical="center" wrapText="1"/>
    </xf>
    <xf numFmtId="0" fontId="88" fillId="0" borderId="32" xfId="0" applyFont="1" applyBorder="1" applyAlignment="1">
      <alignment horizontal="center" vertical="center"/>
    </xf>
    <xf numFmtId="179" fontId="88" fillId="0" borderId="32" xfId="0" applyNumberFormat="1" applyFont="1" applyBorder="1" applyAlignment="1">
      <alignment horizontal="center" vertical="center"/>
    </xf>
    <xf numFmtId="179" fontId="88" fillId="0" borderId="152" xfId="0" applyNumberFormat="1" applyFont="1" applyBorder="1" applyAlignment="1">
      <alignment horizontal="center" vertical="center"/>
    </xf>
    <xf numFmtId="0" fontId="88" fillId="0" borderId="153" xfId="0" applyFont="1" applyBorder="1" applyAlignment="1">
      <alignment horizontal="center" vertical="center"/>
    </xf>
    <xf numFmtId="192" fontId="88" fillId="0" borderId="152" xfId="0" applyNumberFormat="1" applyFont="1" applyBorder="1" applyAlignment="1">
      <alignment horizontal="center" vertical="center"/>
    </xf>
    <xf numFmtId="192" fontId="88" fillId="0" borderId="154" xfId="0" applyNumberFormat="1" applyFont="1" applyBorder="1" applyAlignment="1">
      <alignment horizontal="center" vertical="center"/>
    </xf>
    <xf numFmtId="0" fontId="88" fillId="0" borderId="21" xfId="0" applyFont="1" applyBorder="1" applyAlignment="1">
      <alignment horizontal="center" vertical="center"/>
    </xf>
    <xf numFmtId="0" fontId="88" fillId="0" borderId="22" xfId="0" applyFont="1" applyBorder="1" applyAlignment="1">
      <alignment vertical="center" wrapText="1"/>
    </xf>
    <xf numFmtId="0" fontId="106" fillId="0" borderId="23" xfId="0" applyFont="1" applyBorder="1" applyAlignment="1">
      <alignment vertical="center" wrapText="1"/>
    </xf>
    <xf numFmtId="0" fontId="88" fillId="0" borderId="183" xfId="0" applyFont="1" applyBorder="1" applyAlignment="1">
      <alignment horizontal="left" vertical="center"/>
    </xf>
    <xf numFmtId="0" fontId="88" fillId="0" borderId="151" xfId="0" applyFont="1" applyBorder="1" applyAlignment="1">
      <alignment horizontal="left" vertical="center" indent="1"/>
    </xf>
    <xf numFmtId="0" fontId="88" fillId="0" borderId="153" xfId="0" applyFont="1" applyBorder="1" applyAlignment="1">
      <alignment horizontal="left" vertical="center" indent="1"/>
    </xf>
    <xf numFmtId="0" fontId="88" fillId="0" borderId="32" xfId="0" applyFont="1" applyBorder="1" applyAlignment="1">
      <alignment horizontal="center" vertical="center" shrinkToFit="1"/>
    </xf>
    <xf numFmtId="0" fontId="88" fillId="0" borderId="179" xfId="0" applyFont="1" applyBorder="1" applyAlignment="1">
      <alignment horizontal="center" vertical="center" shrinkToFit="1"/>
    </xf>
    <xf numFmtId="0" fontId="88" fillId="0" borderId="0" xfId="0" applyFont="1" applyAlignment="1">
      <alignment vertical="center" wrapText="1"/>
    </xf>
    <xf numFmtId="0" fontId="35" fillId="0" borderId="0" xfId="17" applyFont="1" applyAlignment="1">
      <alignment vertical="center"/>
    </xf>
    <xf numFmtId="0" fontId="35" fillId="0" borderId="0" xfId="18" applyFont="1">
      <alignment vertical="center"/>
    </xf>
    <xf numFmtId="0" fontId="35" fillId="0" borderId="0" xfId="18" applyFont="1" applyAlignment="1">
      <alignment horizontal="right" vertical="center"/>
    </xf>
    <xf numFmtId="0" fontId="35" fillId="0" borderId="12" xfId="18" applyFont="1" applyBorder="1" applyAlignment="1">
      <alignment horizontal="center" vertical="center"/>
    </xf>
    <xf numFmtId="0" fontId="35" fillId="0" borderId="12" xfId="18" applyFont="1" applyBorder="1">
      <alignment vertical="center"/>
    </xf>
    <xf numFmtId="0" fontId="35" fillId="0" borderId="12" xfId="17" applyFont="1" applyBorder="1" applyAlignment="1">
      <alignment vertical="center"/>
    </xf>
    <xf numFmtId="0" fontId="35" fillId="0" borderId="5" xfId="18" applyFont="1" applyBorder="1">
      <alignment vertical="center"/>
    </xf>
    <xf numFmtId="0" fontId="35" fillId="0" borderId="2" xfId="18" applyFont="1" applyBorder="1">
      <alignment vertical="center"/>
    </xf>
    <xf numFmtId="0" fontId="35" fillId="0" borderId="3" xfId="18" applyFont="1" applyBorder="1">
      <alignment vertical="center"/>
    </xf>
    <xf numFmtId="0" fontId="35" fillId="0" borderId="31" xfId="18" applyFont="1" applyBorder="1">
      <alignment vertical="center"/>
    </xf>
    <xf numFmtId="0" fontId="35" fillId="0" borderId="7" xfId="18" applyFont="1" applyBorder="1">
      <alignment vertical="center"/>
    </xf>
    <xf numFmtId="191" fontId="51" fillId="0" borderId="0" xfId="0" applyNumberFormat="1" applyFont="1"/>
    <xf numFmtId="176" fontId="93" fillId="2" borderId="12" xfId="0" applyNumberFormat="1" applyFont="1" applyFill="1" applyBorder="1" applyAlignment="1">
      <alignment horizontal="center" vertical="center" wrapText="1"/>
    </xf>
    <xf numFmtId="176" fontId="93" fillId="2" borderId="119" xfId="0" applyNumberFormat="1" applyFont="1" applyFill="1" applyBorder="1" applyAlignment="1">
      <alignment horizontal="center" vertical="center" wrapText="1"/>
    </xf>
    <xf numFmtId="176" fontId="93" fillId="2" borderId="120" xfId="0" applyNumberFormat="1" applyFont="1" applyFill="1" applyBorder="1" applyAlignment="1">
      <alignment horizontal="center" vertical="center" wrapText="1"/>
    </xf>
    <xf numFmtId="176" fontId="93" fillId="2" borderId="121" xfId="0" applyNumberFormat="1" applyFont="1" applyFill="1" applyBorder="1" applyAlignment="1">
      <alignment horizontal="center" vertical="center" wrapText="1"/>
    </xf>
    <xf numFmtId="0" fontId="79" fillId="0" borderId="0" xfId="0" applyFont="1" applyAlignment="1">
      <alignment horizontal="center" vertical="center"/>
    </xf>
    <xf numFmtId="0" fontId="51" fillId="0" borderId="1" xfId="0" applyFont="1" applyBorder="1" applyAlignment="1">
      <alignment horizontal="center" vertical="center" wrapText="1"/>
    </xf>
    <xf numFmtId="0" fontId="51" fillId="0" borderId="119" xfId="0" applyFont="1" applyBorder="1" applyAlignment="1">
      <alignment horizontal="center" vertical="center"/>
    </xf>
    <xf numFmtId="0" fontId="0" fillId="0" borderId="0" xfId="0" applyAlignment="1">
      <alignment horizontal="left" indent="2"/>
    </xf>
    <xf numFmtId="0" fontId="85" fillId="0" borderId="0" xfId="0" applyFont="1" applyAlignment="1">
      <alignment horizontal="left" vertical="center" wrapText="1"/>
    </xf>
    <xf numFmtId="0" fontId="51" fillId="0" borderId="15" xfId="0" applyFont="1" applyBorder="1" applyAlignment="1">
      <alignment horizontal="center" vertical="center"/>
    </xf>
    <xf numFmtId="0" fontId="51" fillId="0" borderId="86" xfId="0" applyFont="1" applyBorder="1" applyAlignment="1">
      <alignment horizontal="center" vertical="center" wrapText="1"/>
    </xf>
    <xf numFmtId="0" fontId="51" fillId="0" borderId="0" xfId="1" applyFont="1" applyAlignment="1">
      <alignment horizontal="right" vertical="center"/>
    </xf>
    <xf numFmtId="0" fontId="51" fillId="0" borderId="0" xfId="1" applyFont="1" applyAlignment="1">
      <alignment vertical="center"/>
    </xf>
    <xf numFmtId="0" fontId="51" fillId="0" borderId="0" xfId="1" applyFont="1" applyAlignment="1">
      <alignment horizontal="distributed" vertical="center"/>
    </xf>
    <xf numFmtId="0" fontId="112" fillId="0" borderId="0" xfId="1" applyFont="1" applyAlignment="1">
      <alignment horizontal="right" vertical="center"/>
    </xf>
    <xf numFmtId="0" fontId="49" fillId="0" borderId="0" xfId="1" applyFont="1" applyAlignment="1">
      <alignment horizontal="distributed" vertical="center" wrapText="1"/>
    </xf>
    <xf numFmtId="0" fontId="49" fillId="0" borderId="0" xfId="1" applyFont="1" applyAlignment="1">
      <alignment horizontal="distributed" vertical="center"/>
    </xf>
    <xf numFmtId="0" fontId="53" fillId="0" borderId="12" xfId="1" applyFont="1" applyBorder="1" applyAlignment="1">
      <alignment horizontal="distributed" vertical="center" wrapText="1" indent="2"/>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5" fillId="0" borderId="0" xfId="1" applyFont="1" applyAlignment="1">
      <alignment horizontal="right"/>
    </xf>
    <xf numFmtId="0" fontId="15" fillId="0" borderId="34" xfId="1" applyFont="1" applyBorder="1" applyAlignment="1">
      <alignment horizontal="center"/>
    </xf>
    <xf numFmtId="0" fontId="15" fillId="0" borderId="33" xfId="1" applyFont="1" applyBorder="1" applyAlignment="1">
      <alignment horizontal="center"/>
    </xf>
    <xf numFmtId="0" fontId="15" fillId="0" borderId="50" xfId="1" applyFont="1" applyBorder="1" applyAlignment="1">
      <alignment horizontal="center"/>
    </xf>
    <xf numFmtId="0" fontId="23" fillId="0" borderId="12" xfId="8" applyFont="1" applyBorder="1" applyAlignment="1">
      <alignment horizontal="center" vertical="center" wrapText="1"/>
    </xf>
    <xf numFmtId="0" fontId="23" fillId="0" borderId="12" xfId="8" applyFont="1" applyBorder="1" applyAlignment="1">
      <alignment horizontal="center" vertical="top" wrapText="1"/>
    </xf>
    <xf numFmtId="0" fontId="23" fillId="0" borderId="0" xfId="8" applyFont="1" applyAlignment="1">
      <alignment horizontal="right"/>
    </xf>
    <xf numFmtId="0" fontId="23" fillId="0" borderId="12" xfId="8" applyFont="1" applyBorder="1" applyAlignment="1">
      <alignment horizontal="right" vertical="center" wrapText="1"/>
    </xf>
    <xf numFmtId="0" fontId="24" fillId="0" borderId="12" xfId="8" applyFont="1" applyBorder="1" applyAlignment="1">
      <alignment horizontal="right" vertical="center" wrapText="1"/>
    </xf>
    <xf numFmtId="0" fontId="24" fillId="0" borderId="12" xfId="8" applyFont="1" applyBorder="1" applyAlignment="1">
      <alignment vertical="center" wrapText="1"/>
    </xf>
    <xf numFmtId="0" fontId="24" fillId="0" borderId="0" xfId="8" applyFont="1" applyAlignment="1">
      <alignment horizontal="left" vertical="top" wrapText="1"/>
    </xf>
    <xf numFmtId="0" fontId="24" fillId="0" borderId="12" xfId="8" applyFont="1" applyBorder="1" applyAlignment="1">
      <alignment horizontal="center" vertical="top" wrapText="1"/>
    </xf>
    <xf numFmtId="0" fontId="26" fillId="0" borderId="0" xfId="8" applyFont="1" applyAlignment="1">
      <alignment horizontal="left"/>
    </xf>
    <xf numFmtId="0" fontId="28" fillId="0" borderId="0" xfId="8" applyFont="1" applyAlignment="1">
      <alignment horizontal="left"/>
    </xf>
    <xf numFmtId="0" fontId="29" fillId="0" borderId="0" xfId="1" applyFont="1" applyAlignment="1">
      <alignment horizontal="center"/>
    </xf>
    <xf numFmtId="0" fontId="10" fillId="0" borderId="0" xfId="1"/>
    <xf numFmtId="0" fontId="15" fillId="0" borderId="1" xfId="1" applyFont="1" applyBorder="1" applyAlignment="1">
      <alignment horizontal="distributed"/>
    </xf>
    <xf numFmtId="0" fontId="15" fillId="0" borderId="3" xfId="1" applyFont="1" applyBorder="1" applyAlignment="1">
      <alignment horizontal="distributed"/>
    </xf>
    <xf numFmtId="0" fontId="15" fillId="0" borderId="1" xfId="1" applyFont="1" applyBorder="1" applyAlignment="1">
      <alignment horizontal="center"/>
    </xf>
    <xf numFmtId="0" fontId="15" fillId="0" borderId="2" xfId="1" applyFont="1" applyBorder="1" applyAlignment="1">
      <alignment horizontal="center"/>
    </xf>
    <xf numFmtId="0" fontId="15" fillId="0" borderId="3" xfId="1" applyFont="1" applyBorder="1" applyAlignment="1">
      <alignment horizontal="center"/>
    </xf>
    <xf numFmtId="0" fontId="15" fillId="0" borderId="36" xfId="1" applyFont="1" applyBorder="1" applyAlignment="1">
      <alignment horizontal="center"/>
    </xf>
    <xf numFmtId="0" fontId="15" fillId="0" borderId="31" xfId="1" applyFont="1" applyBorder="1" applyAlignment="1">
      <alignment horizontal="distributed" vertical="center"/>
    </xf>
    <xf numFmtId="0" fontId="15" fillId="0" borderId="10" xfId="1" applyFont="1" applyBorder="1" applyAlignment="1">
      <alignment horizontal="center" vertical="center"/>
    </xf>
    <xf numFmtId="0" fontId="15" fillId="0" borderId="0" xfId="1" applyFont="1" applyAlignment="1">
      <alignment horizontal="center" vertical="center"/>
    </xf>
    <xf numFmtId="0" fontId="15" fillId="0" borderId="11" xfId="1" applyFont="1" applyBorder="1" applyAlignment="1">
      <alignment horizontal="center" vertical="center"/>
    </xf>
    <xf numFmtId="0" fontId="15" fillId="0" borderId="4" xfId="1" applyFont="1" applyBorder="1" applyAlignment="1">
      <alignment horizontal="distributed" vertical="center"/>
    </xf>
    <xf numFmtId="0" fontId="15" fillId="0" borderId="7" xfId="1" applyFont="1" applyBorder="1" applyAlignment="1">
      <alignment horizontal="distributed" vertical="center"/>
    </xf>
    <xf numFmtId="0" fontId="15" fillId="0" borderId="0" xfId="1" applyFont="1" applyAlignment="1">
      <alignment horizontal="center"/>
    </xf>
    <xf numFmtId="0" fontId="15" fillId="0" borderId="5" xfId="1" applyFont="1" applyBorder="1" applyAlignment="1">
      <alignment horizontal="left" vertical="top"/>
    </xf>
    <xf numFmtId="0" fontId="15" fillId="0" borderId="19" xfId="1" applyFont="1" applyBorder="1" applyAlignment="1">
      <alignment horizontal="left" vertical="top"/>
    </xf>
    <xf numFmtId="0" fontId="15" fillId="0" borderId="6" xfId="1" applyFont="1" applyBorder="1" applyAlignment="1">
      <alignment horizontal="left" vertical="top"/>
    </xf>
    <xf numFmtId="0" fontId="15" fillId="0" borderId="8" xfId="1" applyFont="1" applyBorder="1" applyAlignment="1">
      <alignment horizontal="left" vertical="top"/>
    </xf>
    <xf numFmtId="0" fontId="15" fillId="0" borderId="20" xfId="1" applyFont="1" applyBorder="1" applyAlignment="1">
      <alignment horizontal="left" vertical="top"/>
    </xf>
    <xf numFmtId="0" fontId="15" fillId="0" borderId="9" xfId="1" applyFont="1" applyBorder="1" applyAlignment="1">
      <alignment horizontal="left" vertical="top"/>
    </xf>
    <xf numFmtId="0" fontId="15" fillId="0" borderId="46" xfId="1" applyFont="1" applyBorder="1" applyAlignment="1">
      <alignment horizontal="center"/>
    </xf>
    <xf numFmtId="0" fontId="15" fillId="0" borderId="48" xfId="1" applyFont="1" applyBorder="1" applyAlignment="1">
      <alignment horizontal="center"/>
    </xf>
    <xf numFmtId="0" fontId="15" fillId="0" borderId="47" xfId="1" applyFont="1" applyBorder="1" applyAlignment="1">
      <alignment horizontal="center"/>
    </xf>
    <xf numFmtId="0" fontId="15" fillId="0" borderId="38" xfId="1" applyFont="1" applyBorder="1" applyAlignment="1">
      <alignment horizontal="center"/>
    </xf>
    <xf numFmtId="0" fontId="15" fillId="0" borderId="39" xfId="1" applyFont="1" applyBorder="1" applyAlignment="1">
      <alignment horizontal="center"/>
    </xf>
    <xf numFmtId="0" fontId="15" fillId="0" borderId="40" xfId="1" applyFont="1" applyBorder="1" applyAlignment="1">
      <alignment horizontal="center"/>
    </xf>
    <xf numFmtId="0" fontId="15" fillId="0" borderId="51" xfId="1" applyFont="1" applyBorder="1" applyAlignment="1">
      <alignment horizontal="center"/>
    </xf>
    <xf numFmtId="0" fontId="15" fillId="0" borderId="52" xfId="1" applyFont="1" applyBorder="1" applyAlignment="1">
      <alignment horizontal="center"/>
    </xf>
    <xf numFmtId="0" fontId="15" fillId="0" borderId="53" xfId="1" applyFont="1" applyBorder="1" applyAlignment="1">
      <alignment horizontal="center"/>
    </xf>
    <xf numFmtId="0" fontId="15" fillId="0" borderId="35" xfId="1" applyFont="1" applyBorder="1" applyAlignment="1">
      <alignment horizontal="center"/>
    </xf>
    <xf numFmtId="0" fontId="15" fillId="0" borderId="37" xfId="1" applyFont="1" applyBorder="1" applyAlignment="1">
      <alignment horizontal="center"/>
    </xf>
    <xf numFmtId="0" fontId="15" fillId="0" borderId="5" xfId="1" applyFont="1" applyBorder="1" applyAlignment="1">
      <alignment horizontal="center"/>
    </xf>
    <xf numFmtId="0" fontId="15" fillId="0" borderId="19" xfId="1" applyFont="1" applyBorder="1" applyAlignment="1">
      <alignment horizontal="center"/>
    </xf>
    <xf numFmtId="0" fontId="15" fillId="0" borderId="6" xfId="1" applyFont="1" applyBorder="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0" fontId="15" fillId="0" borderId="8" xfId="1" applyFont="1" applyBorder="1" applyAlignment="1">
      <alignment horizontal="center"/>
    </xf>
    <xf numFmtId="0" fontId="15" fillId="0" borderId="20" xfId="1" applyFont="1" applyBorder="1" applyAlignment="1">
      <alignment horizontal="center"/>
    </xf>
    <xf numFmtId="0" fontId="15" fillId="0" borderId="9" xfId="1" applyFont="1" applyBorder="1" applyAlignment="1">
      <alignment horizontal="center"/>
    </xf>
    <xf numFmtId="0" fontId="15" fillId="0" borderId="10" xfId="1" applyFont="1" applyBorder="1" applyAlignment="1">
      <alignment horizontal="left" vertical="top"/>
    </xf>
    <xf numFmtId="0" fontId="15" fillId="0" borderId="0" xfId="1" applyFont="1" applyAlignment="1">
      <alignment horizontal="left" vertical="top"/>
    </xf>
    <xf numFmtId="0" fontId="15" fillId="0" borderId="11" xfId="1" applyFont="1" applyBorder="1" applyAlignment="1">
      <alignment horizontal="left" vertical="top"/>
    </xf>
    <xf numFmtId="0" fontId="16" fillId="0" borderId="0" xfId="1" applyFont="1" applyAlignment="1">
      <alignment horizontal="center"/>
    </xf>
    <xf numFmtId="0" fontId="16" fillId="0" borderId="13" xfId="1" applyFont="1" applyBorder="1" applyAlignment="1">
      <alignment horizontal="center"/>
    </xf>
    <xf numFmtId="0" fontId="16" fillId="0" borderId="14" xfId="1" applyFont="1" applyBorder="1" applyAlignment="1">
      <alignment horizontal="center"/>
    </xf>
    <xf numFmtId="0" fontId="16" fillId="0" borderId="16" xfId="1" applyFont="1" applyBorder="1" applyAlignment="1">
      <alignment horizontal="center"/>
    </xf>
    <xf numFmtId="0" fontId="16" fillId="0" borderId="17" xfId="1" applyFont="1" applyBorder="1" applyAlignment="1">
      <alignment horizontal="center"/>
    </xf>
    <xf numFmtId="0" fontId="10" fillId="0" borderId="0" xfId="1" applyAlignment="1">
      <alignment horizontal="justify" vertical="justify" wrapText="1"/>
    </xf>
    <xf numFmtId="0" fontId="0" fillId="0" borderId="0" xfId="0" applyAlignment="1">
      <alignment vertical="center"/>
    </xf>
    <xf numFmtId="49" fontId="11" fillId="0" borderId="97" xfId="1" applyNumberFormat="1" applyFont="1" applyBorder="1" applyAlignment="1">
      <alignment horizontal="center" vertical="center" shrinkToFit="1"/>
    </xf>
    <xf numFmtId="49" fontId="11" fillId="0" borderId="98" xfId="1" applyNumberFormat="1" applyFont="1" applyBorder="1" applyAlignment="1">
      <alignment horizontal="center" vertical="center" shrinkToFit="1"/>
    </xf>
    <xf numFmtId="49" fontId="11" fillId="0" borderId="99" xfId="1" applyNumberFormat="1" applyFont="1" applyBorder="1" applyAlignment="1">
      <alignment horizontal="center" vertical="center" shrinkToFit="1"/>
    </xf>
    <xf numFmtId="49" fontId="11" fillId="0" borderId="44" xfId="1" applyNumberFormat="1" applyFont="1" applyBorder="1" applyAlignment="1">
      <alignment horizontal="center" vertical="center" shrinkToFit="1"/>
    </xf>
    <xf numFmtId="49" fontId="11" fillId="0" borderId="20" xfId="1" applyNumberFormat="1" applyFont="1" applyBorder="1" applyAlignment="1">
      <alignment horizontal="center" vertical="center" shrinkToFit="1"/>
    </xf>
    <xf numFmtId="49" fontId="11" fillId="0" borderId="81" xfId="1" applyNumberFormat="1" applyFont="1" applyBorder="1" applyAlignment="1">
      <alignment horizontal="center" vertical="center" shrinkToFit="1"/>
    </xf>
    <xf numFmtId="49" fontId="11" fillId="0" borderId="44" xfId="1" applyNumberFormat="1" applyFont="1" applyBorder="1" applyAlignment="1">
      <alignment horizontal="left" vertical="center"/>
    </xf>
    <xf numFmtId="0" fontId="10" fillId="0" borderId="20" xfId="1" applyBorder="1" applyAlignment="1">
      <alignment horizontal="left" vertical="center"/>
    </xf>
    <xf numFmtId="0" fontId="10" fillId="0" borderId="81" xfId="1" applyBorder="1" applyAlignment="1">
      <alignment horizontal="left" vertical="center"/>
    </xf>
    <xf numFmtId="49" fontId="39" fillId="0" borderId="0" xfId="1" applyNumberFormat="1" applyFont="1" applyAlignment="1">
      <alignment horizontal="center" vertical="center"/>
    </xf>
    <xf numFmtId="49" fontId="11" fillId="0" borderId="89" xfId="1" applyNumberFormat="1" applyFont="1" applyBorder="1" applyAlignment="1">
      <alignment horizontal="center" vertical="center"/>
    </xf>
    <xf numFmtId="0" fontId="10" fillId="0" borderId="90" xfId="1" applyBorder="1" applyAlignment="1">
      <alignment horizontal="center" vertical="center"/>
    </xf>
    <xf numFmtId="0" fontId="10" fillId="0" borderId="91" xfId="1" applyBorder="1" applyAlignment="1">
      <alignment horizontal="center" vertical="center"/>
    </xf>
    <xf numFmtId="49" fontId="11" fillId="0" borderId="70" xfId="1" applyNumberFormat="1" applyFont="1" applyBorder="1" applyAlignment="1">
      <alignment vertical="center" shrinkToFit="1"/>
    </xf>
    <xf numFmtId="0" fontId="10" fillId="0" borderId="26" xfId="1" applyBorder="1" applyAlignment="1">
      <alignment vertical="center" shrinkToFit="1"/>
    </xf>
    <xf numFmtId="0" fontId="10" fillId="0" borderId="74" xfId="1" applyBorder="1" applyAlignment="1">
      <alignment vertical="center" shrinkToFit="1"/>
    </xf>
    <xf numFmtId="0" fontId="10" fillId="0" borderId="8" xfId="1" applyBorder="1" applyAlignment="1">
      <alignment vertical="center" shrinkToFit="1"/>
    </xf>
    <xf numFmtId="0" fontId="10" fillId="0" borderId="20" xfId="1" applyBorder="1" applyAlignment="1">
      <alignment vertical="center" shrinkToFit="1"/>
    </xf>
    <xf numFmtId="0" fontId="10" fillId="0" borderId="81" xfId="1" applyBorder="1" applyAlignment="1">
      <alignment vertical="center" shrinkToFit="1"/>
    </xf>
    <xf numFmtId="49" fontId="11" fillId="0" borderId="44"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81" xfId="1" applyNumberFormat="1" applyFont="1" applyBorder="1" applyAlignment="1">
      <alignment horizontal="center" vertical="center"/>
    </xf>
    <xf numFmtId="49" fontId="11" fillId="0" borderId="43" xfId="1" applyNumberFormat="1" applyFont="1" applyBorder="1" applyAlignment="1">
      <alignment horizontal="center" vertical="center"/>
    </xf>
    <xf numFmtId="0" fontId="10" fillId="0" borderId="19" xfId="1" applyBorder="1" applyAlignment="1">
      <alignment horizontal="center" vertical="center"/>
    </xf>
    <xf numFmtId="0" fontId="10" fillId="0" borderId="93" xfId="1" applyBorder="1" applyAlignment="1">
      <alignment horizontal="center" vertical="center"/>
    </xf>
    <xf numFmtId="0" fontId="10" fillId="0" borderId="94" xfId="1" applyBorder="1" applyAlignment="1">
      <alignment horizontal="center" vertical="center"/>
    </xf>
    <xf numFmtId="0" fontId="10" fillId="0" borderId="95" xfId="1" applyBorder="1" applyAlignment="1">
      <alignment horizontal="center" vertical="center"/>
    </xf>
    <xf numFmtId="0" fontId="10" fillId="0" borderId="96" xfId="1" applyBorder="1" applyAlignment="1">
      <alignment horizontal="center" vertical="center"/>
    </xf>
    <xf numFmtId="49" fontId="20" fillId="0" borderId="0" xfId="1" applyNumberFormat="1" applyFont="1" applyAlignment="1">
      <alignment horizontal="left" vertical="top" wrapText="1"/>
    </xf>
    <xf numFmtId="49" fontId="11" fillId="0" borderId="19" xfId="1" applyNumberFormat="1" applyFont="1" applyBorder="1" applyAlignment="1">
      <alignment horizontal="center" vertical="center"/>
    </xf>
    <xf numFmtId="49" fontId="11" fillId="0" borderId="93" xfId="1" applyNumberFormat="1" applyFont="1" applyBorder="1" applyAlignment="1">
      <alignment horizontal="center" vertical="center"/>
    </xf>
    <xf numFmtId="49" fontId="11" fillId="0" borderId="27" xfId="1" applyNumberFormat="1" applyFont="1" applyBorder="1" applyAlignment="1">
      <alignment horizontal="center" vertical="center"/>
    </xf>
    <xf numFmtId="49" fontId="11" fillId="0" borderId="0" xfId="1" applyNumberFormat="1" applyFont="1" applyAlignment="1">
      <alignment horizontal="center" vertical="center"/>
    </xf>
    <xf numFmtId="49" fontId="11" fillId="0" borderId="28" xfId="1" applyNumberFormat="1" applyFont="1" applyBorder="1" applyAlignment="1">
      <alignment horizontal="center" vertical="center"/>
    </xf>
    <xf numFmtId="49" fontId="11" fillId="0" borderId="1" xfId="1" applyNumberFormat="1" applyFont="1" applyBorder="1" applyAlignment="1">
      <alignment horizontal="left" vertical="center" shrinkToFit="1"/>
    </xf>
    <xf numFmtId="0" fontId="10" fillId="0" borderId="2" xfId="1" applyBorder="1" applyAlignment="1">
      <alignment horizontal="left" vertical="center" shrinkToFit="1"/>
    </xf>
    <xf numFmtId="0" fontId="10" fillId="0" borderId="67" xfId="1" applyBorder="1" applyAlignment="1">
      <alignment horizontal="left" vertical="center" shrinkToFit="1"/>
    </xf>
    <xf numFmtId="49" fontId="11" fillId="0" borderId="24" xfId="1" applyNumberFormat="1" applyFont="1" applyBorder="1" applyAlignment="1">
      <alignment horizontal="center" vertical="center"/>
    </xf>
    <xf numFmtId="49" fontId="11" fillId="0" borderId="41" xfId="1" applyNumberFormat="1" applyFont="1" applyBorder="1" applyAlignment="1">
      <alignment horizontal="center" vertical="center"/>
    </xf>
    <xf numFmtId="49" fontId="11" fillId="0" borderId="25" xfId="1" applyNumberFormat="1" applyFont="1" applyBorder="1" applyAlignment="1">
      <alignment horizontal="center" vertical="center"/>
    </xf>
    <xf numFmtId="49" fontId="11" fillId="0" borderId="43" xfId="1" applyNumberFormat="1" applyFont="1" applyBorder="1" applyAlignment="1">
      <alignment horizontal="left" vertical="center"/>
    </xf>
    <xf numFmtId="0" fontId="10" fillId="0" borderId="19" xfId="1" applyBorder="1" applyAlignment="1">
      <alignment horizontal="left" vertical="center"/>
    </xf>
    <xf numFmtId="0" fontId="10" fillId="0" borderId="93" xfId="1" applyBorder="1" applyAlignment="1">
      <alignment horizontal="left" vertical="center"/>
    </xf>
    <xf numFmtId="49" fontId="11" fillId="0" borderId="43" xfId="1" applyNumberFormat="1" applyFont="1" applyBorder="1" applyAlignment="1">
      <alignment horizontal="center" vertical="center" shrinkToFit="1"/>
    </xf>
    <xf numFmtId="0" fontId="0" fillId="0" borderId="19" xfId="0" applyBorder="1" applyAlignment="1">
      <alignment horizontal="center" vertical="center"/>
    </xf>
    <xf numFmtId="0" fontId="0" fillId="0" borderId="93" xfId="0" applyBorder="1" applyAlignment="1">
      <alignment horizontal="center" vertical="center"/>
    </xf>
    <xf numFmtId="49" fontId="11" fillId="0" borderId="181" xfId="1" applyNumberFormat="1" applyFont="1" applyBorder="1" applyAlignment="1">
      <alignment horizontal="left" vertical="center" shrinkToFit="1"/>
    </xf>
    <xf numFmtId="0" fontId="0" fillId="0" borderId="179" xfId="0" applyBorder="1" applyAlignment="1">
      <alignment vertical="center"/>
    </xf>
    <xf numFmtId="49" fontId="11" fillId="0" borderId="174" xfId="0" applyNumberFormat="1" applyFont="1" applyBorder="1" applyAlignment="1">
      <alignment horizontal="center" vertical="center"/>
    </xf>
    <xf numFmtId="49" fontId="11" fillId="0" borderId="117" xfId="0" applyNumberFormat="1" applyFont="1" applyBorder="1" applyAlignment="1">
      <alignment horizontal="center" vertical="center"/>
    </xf>
    <xf numFmtId="49" fontId="45" fillId="0" borderId="117" xfId="0" applyNumberFormat="1" applyFont="1" applyBorder="1" applyAlignment="1">
      <alignment horizontal="center" vertical="center"/>
    </xf>
    <xf numFmtId="49" fontId="45" fillId="0" borderId="167" xfId="0" applyNumberFormat="1" applyFont="1" applyBorder="1" applyAlignment="1">
      <alignment horizontal="center" vertical="center"/>
    </xf>
    <xf numFmtId="49" fontId="11" fillId="0" borderId="180" xfId="0" applyNumberFormat="1" applyFont="1" applyBorder="1" applyAlignment="1">
      <alignment horizontal="left" vertical="center"/>
    </xf>
    <xf numFmtId="49" fontId="11" fillId="0" borderId="112" xfId="0" applyNumberFormat="1" applyFont="1" applyBorder="1" applyAlignment="1">
      <alignment horizontal="left" vertical="center"/>
    </xf>
    <xf numFmtId="49" fontId="11" fillId="0" borderId="178" xfId="0" applyNumberFormat="1" applyFont="1" applyBorder="1" applyAlignment="1">
      <alignment horizontal="left" vertical="center"/>
    </xf>
    <xf numFmtId="0" fontId="9" fillId="0" borderId="0" xfId="1" applyFont="1" applyAlignment="1">
      <alignment horizontal="left"/>
    </xf>
    <xf numFmtId="0" fontId="10" fillId="0" borderId="0" xfId="1" applyAlignment="1">
      <alignment horizontal="center"/>
    </xf>
    <xf numFmtId="0" fontId="19" fillId="0" borderId="0" xfId="1" applyFont="1" applyAlignment="1">
      <alignment horizontal="distributed" indent="15"/>
    </xf>
    <xf numFmtId="0" fontId="10" fillId="0" borderId="0" xfId="1" applyAlignment="1">
      <alignment horizontal="distributed"/>
    </xf>
    <xf numFmtId="0" fontId="9" fillId="0" borderId="0" xfId="1" applyFont="1" applyAlignment="1">
      <alignment wrapText="1"/>
    </xf>
    <xf numFmtId="0" fontId="20" fillId="0" borderId="0" xfId="10" applyFont="1" applyAlignment="1">
      <alignment horizontal="justify" vertical="center" wrapText="1"/>
    </xf>
    <xf numFmtId="0" fontId="10" fillId="0" borderId="0" xfId="1" applyAlignment="1">
      <alignment horizontal="justify" wrapText="1"/>
    </xf>
    <xf numFmtId="0" fontId="10" fillId="0" borderId="0" xfId="1" applyAlignment="1">
      <alignment horizontal="justify"/>
    </xf>
    <xf numFmtId="0" fontId="10" fillId="0" borderId="0" xfId="1" applyAlignment="1">
      <alignment horizontal="left"/>
    </xf>
    <xf numFmtId="0" fontId="10" fillId="0" borderId="20" xfId="1" applyBorder="1" applyAlignment="1">
      <alignment horizontal="center"/>
    </xf>
    <xf numFmtId="0" fontId="9" fillId="0" borderId="41" xfId="1" applyFont="1" applyBorder="1" applyAlignment="1">
      <alignment horizontal="left"/>
    </xf>
    <xf numFmtId="0" fontId="10" fillId="0" borderId="58" xfId="1" applyBorder="1" applyAlignment="1">
      <alignment horizontal="center" vertical="center"/>
    </xf>
    <xf numFmtId="0" fontId="10" fillId="0" borderId="59" xfId="1" applyBorder="1" applyAlignment="1">
      <alignment horizontal="center" vertical="center"/>
    </xf>
    <xf numFmtId="49" fontId="11" fillId="0" borderId="45" xfId="1" applyNumberFormat="1" applyFont="1" applyBorder="1" applyAlignment="1">
      <alignment horizontal="center" vertical="center"/>
    </xf>
    <xf numFmtId="49" fontId="11" fillId="0" borderId="29" xfId="1" applyNumberFormat="1" applyFont="1" applyBorder="1" applyAlignment="1">
      <alignment horizontal="center" vertical="center"/>
    </xf>
    <xf numFmtId="49" fontId="11" fillId="0" borderId="30" xfId="1" applyNumberFormat="1" applyFont="1" applyBorder="1" applyAlignment="1">
      <alignment horizontal="center" vertical="center"/>
    </xf>
    <xf numFmtId="49" fontId="11" fillId="0" borderId="29" xfId="1" applyNumberFormat="1" applyFont="1" applyBorder="1" applyAlignment="1">
      <alignment horizontal="right" vertical="center"/>
    </xf>
    <xf numFmtId="49" fontId="11" fillId="0" borderId="30" xfId="1" applyNumberFormat="1" applyFont="1" applyBorder="1" applyAlignment="1">
      <alignment horizontal="right" vertical="center"/>
    </xf>
    <xf numFmtId="49" fontId="11" fillId="0" borderId="82" xfId="1" applyNumberFormat="1" applyFont="1" applyBorder="1" applyAlignment="1">
      <alignment horizontal="center" vertical="center"/>
    </xf>
    <xf numFmtId="49" fontId="11" fillId="0" borderId="83" xfId="1" applyNumberFormat="1" applyFont="1" applyBorder="1" applyAlignment="1">
      <alignment horizontal="center" vertical="center"/>
    </xf>
    <xf numFmtId="49" fontId="11" fillId="0" borderId="84" xfId="1" applyNumberFormat="1" applyFont="1" applyBorder="1" applyAlignment="1">
      <alignment horizontal="center" vertical="center"/>
    </xf>
    <xf numFmtId="49" fontId="11" fillId="0" borderId="44" xfId="1" applyNumberFormat="1" applyFont="1" applyBorder="1" applyAlignment="1">
      <alignment horizontal="left" vertical="center" shrinkToFit="1"/>
    </xf>
    <xf numFmtId="49" fontId="11" fillId="0" borderId="20" xfId="1" applyNumberFormat="1" applyFont="1" applyBorder="1" applyAlignment="1">
      <alignment horizontal="left" vertical="center" shrinkToFit="1"/>
    </xf>
    <xf numFmtId="49" fontId="11" fillId="0" borderId="81" xfId="1" applyNumberFormat="1" applyFont="1" applyBorder="1" applyAlignment="1">
      <alignment horizontal="left" vertical="center" shrinkToFit="1"/>
    </xf>
    <xf numFmtId="49" fontId="11" fillId="0" borderId="42" xfId="1" applyNumberFormat="1" applyFont="1" applyBorder="1" applyAlignment="1">
      <alignment horizontal="center" vertical="center" shrinkToFit="1"/>
    </xf>
    <xf numFmtId="49" fontId="11" fillId="0" borderId="2" xfId="1" applyNumberFormat="1" applyFont="1" applyBorder="1" applyAlignment="1">
      <alignment horizontal="center" vertical="center" shrinkToFit="1"/>
    </xf>
    <xf numFmtId="49" fontId="11" fillId="0" borderId="67" xfId="1" applyNumberFormat="1" applyFont="1" applyBorder="1" applyAlignment="1">
      <alignment horizontal="center" vertical="center" shrinkToFit="1"/>
    </xf>
    <xf numFmtId="49" fontId="11" fillId="0" borderId="19" xfId="1" applyNumberFormat="1" applyFont="1" applyBorder="1" applyAlignment="1">
      <alignment horizontal="left" vertical="center"/>
    </xf>
    <xf numFmtId="49" fontId="11" fillId="0" borderId="93" xfId="1" applyNumberFormat="1" applyFont="1" applyBorder="1" applyAlignment="1">
      <alignment horizontal="left" vertical="center"/>
    </xf>
    <xf numFmtId="49" fontId="11" fillId="0" borderId="102" xfId="1" applyNumberFormat="1" applyFont="1" applyBorder="1" applyAlignment="1">
      <alignment horizontal="center" vertical="center"/>
    </xf>
    <xf numFmtId="49" fontId="11" fillId="0" borderId="52" xfId="1" applyNumberFormat="1" applyFont="1" applyBorder="1" applyAlignment="1">
      <alignment horizontal="center" vertical="center"/>
    </xf>
    <xf numFmtId="0" fontId="49" fillId="0" borderId="0" xfId="1" applyFont="1" applyAlignment="1">
      <alignment horizontal="center" vertical="center"/>
    </xf>
    <xf numFmtId="49" fontId="46" fillId="0" borderId="0" xfId="1" applyNumberFormat="1" applyFont="1" applyAlignment="1">
      <alignment horizontal="left" vertical="center"/>
    </xf>
    <xf numFmtId="0" fontId="47" fillId="0" borderId="0" xfId="1" applyFont="1" applyAlignment="1">
      <alignment horizontal="center" vertical="center"/>
    </xf>
    <xf numFmtId="0" fontId="51" fillId="0" borderId="0" xfId="1" applyFont="1" applyAlignment="1">
      <alignment horizontal="right" vertical="center"/>
    </xf>
    <xf numFmtId="0" fontId="10" fillId="0" borderId="0" xfId="1" applyAlignment="1">
      <alignment horizontal="distributed" vertical="center"/>
    </xf>
    <xf numFmtId="0" fontId="49" fillId="0" borderId="0" xfId="1" applyFont="1" applyAlignment="1">
      <alignment horizontal="justify" vertical="justify" wrapText="1"/>
    </xf>
    <xf numFmtId="0" fontId="49" fillId="0" borderId="0" xfId="1" applyFont="1" applyAlignment="1">
      <alignment horizontal="justify" vertical="top" wrapText="1"/>
    </xf>
    <xf numFmtId="0" fontId="10" fillId="0" borderId="0" xfId="1" applyAlignment="1">
      <alignment horizontal="justify" vertical="top" wrapText="1"/>
    </xf>
    <xf numFmtId="0" fontId="53" fillId="0" borderId="0" xfId="1" applyFont="1" applyAlignment="1">
      <alignment horizontal="left" vertical="center"/>
    </xf>
    <xf numFmtId="0" fontId="53" fillId="0" borderId="5" xfId="1" applyFont="1" applyBorder="1" applyAlignment="1">
      <alignment horizontal="center" vertical="center" wrapText="1"/>
    </xf>
    <xf numFmtId="0" fontId="53" fillId="0" borderId="6" xfId="1" applyFont="1" applyBorder="1" applyAlignment="1">
      <alignment horizontal="center" vertical="center" wrapText="1"/>
    </xf>
    <xf numFmtId="0" fontId="53" fillId="0" borderId="12" xfId="1" applyFont="1" applyBorder="1" applyAlignment="1">
      <alignment horizontal="center" vertical="center" wrapText="1"/>
    </xf>
    <xf numFmtId="0" fontId="53" fillId="0" borderId="8" xfId="1" applyFont="1" applyBorder="1" applyAlignment="1">
      <alignment horizontal="center" vertical="center" wrapText="1"/>
    </xf>
    <xf numFmtId="0" fontId="53" fillId="0" borderId="9" xfId="1" applyFont="1" applyBorder="1" applyAlignment="1">
      <alignment horizontal="center" vertical="center" wrapText="1"/>
    </xf>
    <xf numFmtId="0" fontId="48" fillId="0" borderId="5" xfId="1" applyFont="1" applyBorder="1" applyAlignment="1">
      <alignment horizontal="center" vertical="center" wrapText="1"/>
    </xf>
    <xf numFmtId="0" fontId="48" fillId="0" borderId="6" xfId="1" applyFont="1" applyBorder="1" applyAlignment="1">
      <alignment horizontal="center" vertical="center" wrapText="1"/>
    </xf>
    <xf numFmtId="0" fontId="48" fillId="0" borderId="8" xfId="1" applyFont="1" applyBorder="1" applyAlignment="1">
      <alignment horizontal="center" vertical="center" wrapText="1"/>
    </xf>
    <xf numFmtId="0" fontId="48" fillId="0" borderId="9" xfId="1" applyFont="1" applyBorder="1" applyAlignment="1">
      <alignment horizontal="center" vertical="center" wrapText="1"/>
    </xf>
    <xf numFmtId="0" fontId="48" fillId="0" borderId="12" xfId="1" applyFont="1" applyBorder="1" applyAlignment="1">
      <alignment horizontal="center" vertical="center" wrapText="1"/>
    </xf>
    <xf numFmtId="0" fontId="54" fillId="0" borderId="0" xfId="1" applyFont="1" applyAlignment="1">
      <alignment horizontal="center" vertical="center"/>
    </xf>
    <xf numFmtId="0" fontId="49" fillId="0" borderId="0" xfId="1" applyFont="1" applyAlignment="1">
      <alignment horizontal="right" vertical="center"/>
    </xf>
    <xf numFmtId="0" fontId="49" fillId="0" borderId="0" xfId="1" applyFont="1" applyAlignment="1">
      <alignment horizontal="center"/>
    </xf>
    <xf numFmtId="0" fontId="54" fillId="0" borderId="0" xfId="1" applyFont="1" applyAlignment="1">
      <alignment horizontal="justify" vertical="justify" wrapText="1"/>
    </xf>
    <xf numFmtId="0" fontId="54" fillId="0" borderId="0" xfId="1" applyFont="1" applyAlignment="1">
      <alignment horizontal="justify" vertical="justify"/>
    </xf>
    <xf numFmtId="0" fontId="12" fillId="0" borderId="5" xfId="5" applyBorder="1">
      <alignment vertical="center"/>
    </xf>
    <xf numFmtId="0" fontId="12" fillId="0" borderId="19" xfId="5" applyBorder="1">
      <alignment vertical="center"/>
    </xf>
    <xf numFmtId="0" fontId="58" fillId="0" borderId="19" xfId="5" applyFont="1" applyBorder="1" applyAlignment="1">
      <alignment horizontal="center" vertical="center"/>
    </xf>
    <xf numFmtId="0" fontId="58" fillId="0" borderId="6" xfId="5" applyFont="1" applyBorder="1" applyAlignment="1">
      <alignment horizontal="center" vertical="center"/>
    </xf>
    <xf numFmtId="0" fontId="57" fillId="0" borderId="0" xfId="5" applyFont="1" applyAlignment="1">
      <alignment horizontal="center" vertical="center"/>
    </xf>
    <xf numFmtId="0" fontId="12" fillId="0" borderId="12" xfId="5" applyBorder="1" applyAlignment="1">
      <alignment horizontal="center" vertical="center"/>
    </xf>
    <xf numFmtId="177" fontId="12" fillId="0" borderId="20" xfId="5" applyNumberFormat="1" applyBorder="1" applyAlignment="1">
      <alignment horizontal="center" vertical="center"/>
    </xf>
    <xf numFmtId="0" fontId="12" fillId="0" borderId="20" xfId="5" applyBorder="1" applyAlignment="1">
      <alignment horizontal="center" vertical="center"/>
    </xf>
    <xf numFmtId="0" fontId="12" fillId="0" borderId="105" xfId="5" applyBorder="1" applyAlignment="1">
      <alignment vertical="top" wrapText="1"/>
    </xf>
    <xf numFmtId="0" fontId="12" fillId="0" borderId="106" xfId="5" applyBorder="1" applyAlignment="1">
      <alignment vertical="top"/>
    </xf>
    <xf numFmtId="0" fontId="12" fillId="0" borderId="19" xfId="5" applyBorder="1" applyAlignment="1">
      <alignment horizontal="center" vertical="center"/>
    </xf>
    <xf numFmtId="0" fontId="12" fillId="0" borderId="6" xfId="5" applyBorder="1" applyAlignment="1">
      <alignment horizontal="center" vertical="center"/>
    </xf>
    <xf numFmtId="0" fontId="12" fillId="0" borderId="0" xfId="5" applyAlignment="1">
      <alignment horizontal="center" vertical="center"/>
    </xf>
    <xf numFmtId="0" fontId="12" fillId="0" borderId="11" xfId="5" applyBorder="1" applyAlignment="1">
      <alignment horizontal="center" vertical="center"/>
    </xf>
    <xf numFmtId="0" fontId="12" fillId="0" borderId="9" xfId="5" applyBorder="1" applyAlignment="1">
      <alignment horizontal="center" vertical="center"/>
    </xf>
    <xf numFmtId="0" fontId="12" fillId="0" borderId="10" xfId="5" applyBorder="1" applyAlignment="1">
      <alignment vertical="center" wrapText="1"/>
    </xf>
    <xf numFmtId="0" fontId="12" fillId="0" borderId="0" xfId="5" applyAlignment="1">
      <alignment vertical="center" wrapText="1"/>
    </xf>
    <xf numFmtId="0" fontId="12" fillId="0" borderId="11" xfId="5" applyBorder="1" applyAlignment="1">
      <alignment vertical="center" wrapText="1"/>
    </xf>
    <xf numFmtId="0" fontId="12" fillId="0" borderId="8" xfId="5" applyBorder="1" applyAlignment="1">
      <alignment vertical="center" wrapText="1"/>
    </xf>
    <xf numFmtId="0" fontId="12" fillId="0" borderId="20" xfId="5" applyBorder="1" applyAlignment="1">
      <alignment vertical="center" wrapText="1"/>
    </xf>
    <xf numFmtId="0" fontId="12" fillId="0" borderId="9" xfId="5" applyBorder="1" applyAlignment="1">
      <alignment vertical="center" wrapText="1"/>
    </xf>
    <xf numFmtId="0" fontId="12" fillId="0" borderId="1" xfId="5" applyBorder="1" applyAlignment="1">
      <alignment horizontal="left" vertical="center"/>
    </xf>
    <xf numFmtId="0" fontId="12" fillId="0" borderId="2" xfId="5" applyBorder="1" applyAlignment="1">
      <alignment horizontal="left" vertical="center"/>
    </xf>
    <xf numFmtId="0" fontId="12" fillId="0" borderId="2" xfId="5" applyBorder="1" applyAlignment="1">
      <alignment horizontal="center" vertical="center"/>
    </xf>
    <xf numFmtId="0" fontId="12" fillId="0" borderId="3" xfId="5" applyBorder="1" applyAlignment="1">
      <alignment horizontal="center" vertical="center"/>
    </xf>
    <xf numFmtId="177" fontId="12" fillId="0" borderId="2" xfId="5" applyNumberFormat="1" applyBorder="1" applyAlignment="1">
      <alignment horizontal="center" vertical="center"/>
    </xf>
    <xf numFmtId="0" fontId="12" fillId="0" borderId="73" xfId="4" applyFont="1" applyBorder="1" applyAlignment="1">
      <alignment horizontal="center" vertical="center"/>
    </xf>
    <xf numFmtId="0" fontId="12" fillId="0" borderId="26" xfId="4" applyFont="1" applyBorder="1" applyAlignment="1">
      <alignment horizontal="center" vertical="center"/>
    </xf>
    <xf numFmtId="0" fontId="12" fillId="0" borderId="72" xfId="4" applyFont="1" applyBorder="1" applyAlignment="1">
      <alignment horizontal="center" vertical="center"/>
    </xf>
    <xf numFmtId="0" fontId="12" fillId="0" borderId="44" xfId="4" applyFont="1" applyBorder="1" applyAlignment="1">
      <alignment horizontal="center" vertical="center"/>
    </xf>
    <xf numFmtId="0" fontId="12" fillId="0" borderId="20" xfId="4" applyFont="1" applyBorder="1" applyAlignment="1">
      <alignment horizontal="center" vertical="center"/>
    </xf>
    <xf numFmtId="0" fontId="12" fillId="0" borderId="9" xfId="4" applyFont="1" applyBorder="1" applyAlignment="1">
      <alignment horizontal="center" vertical="center"/>
    </xf>
    <xf numFmtId="0" fontId="12" fillId="0" borderId="70" xfId="4" applyFont="1" applyBorder="1" applyAlignment="1">
      <alignment horizontal="center" vertical="center"/>
    </xf>
    <xf numFmtId="0" fontId="12" fillId="0" borderId="74" xfId="4" applyFont="1" applyBorder="1" applyAlignment="1">
      <alignment horizontal="center" vertical="center"/>
    </xf>
    <xf numFmtId="0" fontId="12" fillId="0" borderId="8" xfId="4" applyFont="1" applyBorder="1" applyAlignment="1">
      <alignment horizontal="center" vertical="center"/>
    </xf>
    <xf numFmtId="0" fontId="12" fillId="0" borderId="81" xfId="4" applyFont="1" applyBorder="1" applyAlignment="1">
      <alignment horizontal="center" vertical="center"/>
    </xf>
    <xf numFmtId="0" fontId="61" fillId="0" borderId="0" xfId="4" applyFont="1" applyAlignment="1">
      <alignment horizontal="center" vertical="center"/>
    </xf>
    <xf numFmtId="0" fontId="12" fillId="0" borderId="12" xfId="4" applyFont="1" applyBorder="1" applyAlignment="1">
      <alignment horizontal="center" vertical="center"/>
    </xf>
    <xf numFmtId="0" fontId="12" fillId="0" borderId="43" xfId="4" applyFont="1" applyBorder="1" applyAlignment="1">
      <alignment vertical="center" wrapText="1"/>
    </xf>
    <xf numFmtId="0" fontId="12" fillId="0" borderId="19" xfId="4" applyFont="1" applyBorder="1" applyAlignment="1">
      <alignment vertical="center" wrapText="1"/>
    </xf>
    <xf numFmtId="0" fontId="12" fillId="0" borderId="6" xfId="4" applyFont="1" applyBorder="1" applyAlignment="1">
      <alignment vertical="center" wrapText="1"/>
    </xf>
    <xf numFmtId="0" fontId="12" fillId="0" borderId="27" xfId="4" applyFont="1" applyBorder="1" applyAlignment="1">
      <alignment vertical="center" wrapText="1"/>
    </xf>
    <xf numFmtId="0" fontId="12" fillId="0" borderId="0" xfId="4" applyFont="1" applyAlignment="1">
      <alignment vertical="center" wrapText="1"/>
    </xf>
    <xf numFmtId="0" fontId="12" fillId="0" borderId="11" xfId="4" applyFont="1" applyBorder="1" applyAlignment="1">
      <alignment vertical="center" wrapText="1"/>
    </xf>
    <xf numFmtId="0" fontId="12" fillId="0" borderId="44" xfId="4" applyFont="1" applyBorder="1" applyAlignment="1">
      <alignment vertical="center" wrapText="1"/>
    </xf>
    <xf numFmtId="0" fontId="12" fillId="0" borderId="20" xfId="4" applyFont="1" applyBorder="1" applyAlignment="1">
      <alignment vertical="center" wrapText="1"/>
    </xf>
    <xf numFmtId="0" fontId="12" fillId="0" borderId="9" xfId="4" applyFont="1" applyBorder="1" applyAlignment="1">
      <alignment vertical="center" wrapText="1"/>
    </xf>
    <xf numFmtId="0" fontId="12" fillId="0" borderId="5" xfId="4" applyFont="1" applyBorder="1" applyAlignment="1">
      <alignment vertical="center" wrapText="1"/>
    </xf>
    <xf numFmtId="0" fontId="12" fillId="0" borderId="93" xfId="4" applyFont="1" applyBorder="1" applyAlignment="1">
      <alignment vertical="center" wrapText="1"/>
    </xf>
    <xf numFmtId="0" fontId="12" fillId="0" borderId="10" xfId="4" applyFont="1" applyBorder="1" applyAlignment="1">
      <alignment vertical="center" wrapText="1"/>
    </xf>
    <xf numFmtId="0" fontId="12" fillId="0" borderId="28" xfId="4" applyFont="1" applyBorder="1" applyAlignment="1">
      <alignment vertical="center" wrapText="1"/>
    </xf>
    <xf numFmtId="0" fontId="12" fillId="0" borderId="8" xfId="4" applyFont="1" applyBorder="1" applyAlignment="1">
      <alignment vertical="center" wrapText="1"/>
    </xf>
    <xf numFmtId="0" fontId="12" fillId="0" borderId="81" xfId="4" applyFont="1" applyBorder="1" applyAlignment="1">
      <alignment vertical="center" wrapText="1"/>
    </xf>
    <xf numFmtId="0" fontId="12" fillId="0" borderId="5" xfId="4" applyFont="1" applyBorder="1">
      <alignment vertical="center"/>
    </xf>
    <xf numFmtId="0" fontId="12" fillId="0" borderId="19" xfId="4" applyFont="1" applyBorder="1">
      <alignment vertical="center"/>
    </xf>
    <xf numFmtId="0" fontId="12" fillId="0" borderId="93" xfId="4" applyFont="1" applyBorder="1">
      <alignment vertical="center"/>
    </xf>
    <xf numFmtId="0" fontId="12" fillId="0" borderId="8" xfId="4" applyFont="1" applyBorder="1">
      <alignment vertical="center"/>
    </xf>
    <xf numFmtId="0" fontId="12" fillId="0" borderId="20" xfId="4" applyFont="1" applyBorder="1">
      <alignment vertical="center"/>
    </xf>
    <xf numFmtId="0" fontId="12" fillId="0" borderId="81" xfId="4" applyFont="1" applyBorder="1">
      <alignment vertical="center"/>
    </xf>
    <xf numFmtId="0" fontId="12" fillId="0" borderId="10" xfId="4" applyFont="1" applyBorder="1">
      <alignment vertical="center"/>
    </xf>
    <xf numFmtId="0" fontId="12" fillId="0" borderId="0" xfId="4" applyFont="1">
      <alignment vertical="center"/>
    </xf>
    <xf numFmtId="0" fontId="12" fillId="0" borderId="28" xfId="4" applyFont="1" applyBorder="1">
      <alignment vertical="center"/>
    </xf>
    <xf numFmtId="0" fontId="12" fillId="0" borderId="24" xfId="4" applyFont="1" applyBorder="1" applyAlignment="1">
      <alignment vertical="center" wrapText="1"/>
    </xf>
    <xf numFmtId="0" fontId="12" fillId="0" borderId="41" xfId="4" applyFont="1" applyBorder="1" applyAlignment="1">
      <alignment vertical="center" wrapText="1"/>
    </xf>
    <xf numFmtId="0" fontId="12" fillId="0" borderId="75" xfId="4" applyFont="1" applyBorder="1" applyAlignment="1">
      <alignment vertical="center" wrapText="1"/>
    </xf>
    <xf numFmtId="0" fontId="12" fillId="0" borderId="71" xfId="4" applyFont="1" applyBorder="1">
      <alignment vertical="center"/>
    </xf>
    <xf numFmtId="0" fontId="12" fillId="0" borderId="41" xfId="4" applyFont="1" applyBorder="1">
      <alignment vertical="center"/>
    </xf>
    <xf numFmtId="0" fontId="12" fillId="0" borderId="25" xfId="4" applyFont="1" applyBorder="1">
      <alignment vertical="center"/>
    </xf>
    <xf numFmtId="0" fontId="53" fillId="0" borderId="0" xfId="0" applyFont="1" applyAlignment="1">
      <alignment horizontal="right" vertical="center"/>
    </xf>
    <xf numFmtId="0" fontId="53" fillId="0" borderId="0" xfId="0" applyFont="1" applyAlignment="1">
      <alignment horizontal="left"/>
    </xf>
    <xf numFmtId="0" fontId="53" fillId="0" borderId="0" xfId="0" applyFont="1" applyAlignment="1">
      <alignment horizontal="left" vertical="center"/>
    </xf>
    <xf numFmtId="0" fontId="53" fillId="0" borderId="0" xfId="0" applyFont="1" applyAlignment="1">
      <alignment horizontal="distributed" vertical="center" indent="2"/>
    </xf>
    <xf numFmtId="0" fontId="53" fillId="0" borderId="0" xfId="0" applyFont="1" applyAlignment="1">
      <alignment horizontal="center" vertical="center"/>
    </xf>
    <xf numFmtId="0" fontId="53" fillId="0" borderId="0" xfId="0" applyFont="1" applyAlignment="1">
      <alignment horizontal="justify" vertical="center" wrapText="1"/>
    </xf>
    <xf numFmtId="0" fontId="69" fillId="0" borderId="0" xfId="0" applyFont="1" applyAlignment="1">
      <alignment horizontal="justify" vertical="center" wrapText="1"/>
    </xf>
    <xf numFmtId="0" fontId="53" fillId="0" borderId="12" xfId="0" applyFont="1" applyBorder="1" applyAlignment="1">
      <alignment horizontal="left" vertical="center" wrapText="1"/>
    </xf>
    <xf numFmtId="0" fontId="53" fillId="0" borderId="12" xfId="0" applyFont="1" applyBorder="1" applyAlignment="1">
      <alignment horizontal="center" vertical="center" wrapText="1"/>
    </xf>
    <xf numFmtId="0" fontId="53" fillId="0" borderId="19" xfId="0" applyFont="1" applyBorder="1" applyAlignment="1">
      <alignment horizontal="left" vertical="center"/>
    </xf>
    <xf numFmtId="0" fontId="72" fillId="0" borderId="86" xfId="1" applyFont="1" applyBorder="1" applyAlignment="1">
      <alignment horizontal="center" vertical="center"/>
    </xf>
    <xf numFmtId="0" fontId="72" fillId="0" borderId="87" xfId="1" applyFont="1" applyBorder="1" applyAlignment="1">
      <alignment horizontal="center" vertical="center"/>
    </xf>
    <xf numFmtId="0" fontId="72" fillId="0" borderId="80" xfId="1" applyFont="1" applyBorder="1" applyAlignment="1">
      <alignment horizontal="center" vertical="center"/>
    </xf>
    <xf numFmtId="0" fontId="70" fillId="0" borderId="0" xfId="1" applyFont="1" applyAlignment="1">
      <alignment horizontal="center" vertical="center"/>
    </xf>
    <xf numFmtId="0" fontId="72" fillId="0" borderId="0" xfId="1" applyFont="1" applyAlignment="1">
      <alignment horizontal="left" vertical="center" wrapText="1"/>
    </xf>
    <xf numFmtId="0" fontId="10" fillId="0" borderId="58" xfId="1" applyBorder="1" applyAlignment="1">
      <alignment horizontal="left" vertical="center"/>
    </xf>
    <xf numFmtId="0" fontId="10" fillId="0" borderId="59" xfId="1" applyBorder="1" applyAlignment="1">
      <alignment horizontal="left" vertical="center"/>
    </xf>
    <xf numFmtId="0" fontId="10" fillId="0" borderId="69" xfId="1" applyBorder="1" applyAlignment="1">
      <alignment horizontal="center" vertical="center"/>
    </xf>
    <xf numFmtId="0" fontId="10" fillId="0" borderId="45" xfId="1" applyBorder="1" applyAlignment="1">
      <alignment horizontal="center" vertical="center"/>
    </xf>
    <xf numFmtId="0" fontId="10" fillId="0" borderId="29" xfId="1" applyBorder="1" applyAlignment="1">
      <alignment horizontal="center" vertical="center"/>
    </xf>
    <xf numFmtId="0" fontId="10" fillId="0" borderId="30" xfId="1" applyBorder="1" applyAlignment="1">
      <alignment horizontal="center" vertical="center"/>
    </xf>
    <xf numFmtId="0" fontId="72" fillId="0" borderId="62" xfId="1" applyFont="1" applyBorder="1" applyAlignment="1">
      <alignment horizontal="center" vertical="center"/>
    </xf>
    <xf numFmtId="0" fontId="10" fillId="0" borderId="65" xfId="1" applyBorder="1" applyAlignment="1">
      <alignment horizontal="left" vertical="center"/>
    </xf>
    <xf numFmtId="0" fontId="10" fillId="0" borderId="12" xfId="1" applyBorder="1" applyAlignment="1">
      <alignment horizontal="left" vertical="center"/>
    </xf>
    <xf numFmtId="0" fontId="10" fillId="0" borderId="12" xfId="1" applyBorder="1" applyAlignment="1">
      <alignment horizontal="center" vertical="center"/>
    </xf>
    <xf numFmtId="0" fontId="10" fillId="0" borderId="66" xfId="1" applyBorder="1" applyAlignment="1">
      <alignment horizontal="center" vertical="center"/>
    </xf>
    <xf numFmtId="0" fontId="10" fillId="0" borderId="42" xfId="1" applyBorder="1" applyAlignment="1">
      <alignment horizontal="left" vertical="center"/>
    </xf>
    <xf numFmtId="0" fontId="10" fillId="0" borderId="2" xfId="1" applyBorder="1" applyAlignment="1">
      <alignment horizontal="left" vertical="center"/>
    </xf>
    <xf numFmtId="0" fontId="10" fillId="0" borderId="3" xfId="1" applyBorder="1" applyAlignment="1">
      <alignment horizontal="left" vertical="center"/>
    </xf>
    <xf numFmtId="0" fontId="10" fillId="0" borderId="1" xfId="1" applyBorder="1" applyAlignment="1">
      <alignment horizontal="center" vertical="center"/>
    </xf>
    <xf numFmtId="0" fontId="10" fillId="0" borderId="2" xfId="1" applyBorder="1" applyAlignment="1">
      <alignment horizontal="center" vertical="center"/>
    </xf>
    <xf numFmtId="0" fontId="10" fillId="0" borderId="67" xfId="1" applyBorder="1" applyAlignment="1">
      <alignment horizontal="center" vertical="center"/>
    </xf>
    <xf numFmtId="0" fontId="10" fillId="0" borderId="0" xfId="1" applyAlignment="1">
      <alignment horizontal="left" vertical="center" wrapText="1"/>
    </xf>
    <xf numFmtId="0" fontId="10" fillId="0" borderId="0" xfId="1" applyAlignment="1">
      <alignment horizontal="left" vertical="center"/>
    </xf>
    <xf numFmtId="0" fontId="10" fillId="0" borderId="3" xfId="1" applyBorder="1" applyAlignment="1">
      <alignment horizontal="center" vertical="center"/>
    </xf>
    <xf numFmtId="0" fontId="10" fillId="0" borderId="1" xfId="1" applyBorder="1" applyAlignment="1">
      <alignment horizontal="left" vertical="center"/>
    </xf>
    <xf numFmtId="0" fontId="10" fillId="0" borderId="76" xfId="1" applyBorder="1" applyAlignment="1">
      <alignment horizontal="left" vertical="center"/>
    </xf>
    <xf numFmtId="0" fontId="10" fillId="0" borderId="79" xfId="1" applyBorder="1" applyAlignment="1">
      <alignment horizontal="left" vertical="center"/>
    </xf>
    <xf numFmtId="0" fontId="10" fillId="0" borderId="77" xfId="1" applyBorder="1" applyAlignment="1">
      <alignment horizontal="center" vertical="center"/>
    </xf>
    <xf numFmtId="0" fontId="10" fillId="0" borderId="78" xfId="1" applyBorder="1" applyAlignment="1">
      <alignment horizontal="center" vertical="center"/>
    </xf>
    <xf numFmtId="0" fontId="10" fillId="0" borderId="77" xfId="1" applyBorder="1" applyAlignment="1">
      <alignment horizontal="left" vertical="center"/>
    </xf>
    <xf numFmtId="0" fontId="72" fillId="0" borderId="0" xfId="1" applyFont="1" applyAlignment="1">
      <alignment horizontal="center" vertical="top"/>
    </xf>
    <xf numFmtId="0" fontId="17" fillId="0" borderId="45" xfId="1" applyFont="1" applyBorder="1" applyAlignment="1">
      <alignment horizontal="center" vertical="center"/>
    </xf>
    <xf numFmtId="0" fontId="17" fillId="0" borderId="29" xfId="1" applyFont="1" applyBorder="1" applyAlignment="1">
      <alignment horizontal="center" vertical="center"/>
    </xf>
    <xf numFmtId="0" fontId="17" fillId="0" borderId="30" xfId="1" applyFont="1" applyBorder="1" applyAlignment="1">
      <alignment horizontal="center" vertical="center"/>
    </xf>
    <xf numFmtId="0" fontId="15" fillId="0" borderId="18" xfId="1" applyFont="1" applyBorder="1" applyAlignment="1">
      <alignment horizontal="center" vertical="center"/>
    </xf>
    <xf numFmtId="0" fontId="15" fillId="0" borderId="13" xfId="1" applyFont="1" applyBorder="1" applyAlignment="1">
      <alignment horizontal="center" vertical="center"/>
    </xf>
    <xf numFmtId="0" fontId="15" fillId="0" borderId="15" xfId="1" applyFont="1" applyBorder="1" applyAlignment="1">
      <alignment horizontal="center" vertical="center"/>
    </xf>
    <xf numFmtId="0" fontId="15" fillId="0" borderId="16" xfId="1" applyFont="1" applyBorder="1" applyAlignment="1">
      <alignment horizontal="center" vertical="center"/>
    </xf>
    <xf numFmtId="0" fontId="86" fillId="0" borderId="0" xfId="0" applyFont="1" applyAlignment="1">
      <alignment horizontal="left" vertical="center" wrapText="1"/>
    </xf>
    <xf numFmtId="0" fontId="87" fillId="0" borderId="0" xfId="0" applyFont="1" applyAlignment="1">
      <alignment horizontal="left" vertical="center"/>
    </xf>
    <xf numFmtId="0" fontId="88" fillId="0" borderId="0" xfId="0" applyFont="1" applyAlignment="1">
      <alignment horizontal="left" vertical="center" wrapText="1" indent="2"/>
    </xf>
    <xf numFmtId="0" fontId="0" fillId="0" borderId="0" xfId="0" applyAlignment="1">
      <alignment horizontal="left" indent="2"/>
    </xf>
    <xf numFmtId="0" fontId="81" fillId="0" borderId="68" xfId="0" applyFont="1" applyBorder="1" applyAlignment="1">
      <alignment horizontal="center" vertical="center"/>
    </xf>
    <xf numFmtId="0" fontId="0" fillId="0" borderId="61" xfId="0" applyBorder="1" applyAlignment="1">
      <alignment horizontal="center" vertical="center"/>
    </xf>
    <xf numFmtId="0" fontId="77" fillId="0" borderId="141" xfId="0" applyFont="1" applyBorder="1" applyAlignment="1">
      <alignment horizontal="center" vertical="center"/>
    </xf>
    <xf numFmtId="0" fontId="77" fillId="0" borderId="120" xfId="0" applyFont="1" applyBorder="1" applyAlignment="1">
      <alignment horizontal="center" vertical="center"/>
    </xf>
    <xf numFmtId="0" fontId="0" fillId="0" borderId="120" xfId="0" applyBorder="1" applyAlignment="1">
      <alignment horizontal="center" vertical="center"/>
    </xf>
    <xf numFmtId="177" fontId="83" fillId="0" borderId="120" xfId="0" applyNumberFormat="1" applyFont="1" applyBorder="1" applyAlignment="1">
      <alignment horizontal="center" vertical="center"/>
    </xf>
    <xf numFmtId="176" fontId="84" fillId="0" borderId="120" xfId="0" applyNumberFormat="1" applyFont="1" applyBorder="1" applyAlignment="1">
      <alignment horizontal="center" vertical="center"/>
    </xf>
    <xf numFmtId="176" fontId="84" fillId="0" borderId="142" xfId="0" applyNumberFormat="1" applyFont="1" applyBorder="1" applyAlignment="1">
      <alignment horizontal="center" vertical="center"/>
    </xf>
    <xf numFmtId="0" fontId="85" fillId="0" borderId="27" xfId="0" applyFont="1" applyBorder="1" applyAlignment="1">
      <alignment horizontal="left" vertical="center" wrapText="1"/>
    </xf>
    <xf numFmtId="0" fontId="85" fillId="0" borderId="0" xfId="0" applyFont="1" applyAlignment="1">
      <alignment horizontal="left" vertical="center" wrapText="1"/>
    </xf>
    <xf numFmtId="0" fontId="77" fillId="0" borderId="143" xfId="0" applyFont="1" applyBorder="1" applyAlignment="1">
      <alignment horizontal="center" vertical="center"/>
    </xf>
    <xf numFmtId="0" fontId="77" fillId="0" borderId="144" xfId="0" applyFont="1" applyBorder="1" applyAlignment="1">
      <alignment horizontal="center" vertical="center"/>
    </xf>
    <xf numFmtId="0" fontId="0" fillId="0" borderId="144" xfId="0" applyBorder="1" applyAlignment="1">
      <alignment horizontal="center" vertical="center"/>
    </xf>
    <xf numFmtId="177" fontId="83" fillId="0" borderId="144" xfId="0" applyNumberFormat="1" applyFont="1" applyBorder="1" applyAlignment="1">
      <alignment horizontal="center" vertical="center"/>
    </xf>
    <xf numFmtId="0" fontId="84" fillId="0" borderId="144" xfId="0" applyFont="1" applyBorder="1" applyAlignment="1">
      <alignment horizontal="center" vertical="center"/>
    </xf>
    <xf numFmtId="0" fontId="84" fillId="0" borderId="145" xfId="0" applyFont="1" applyBorder="1" applyAlignment="1">
      <alignment horizontal="center" vertical="center"/>
    </xf>
    <xf numFmtId="0" fontId="51" fillId="0" borderId="137" xfId="0" applyFont="1" applyBorder="1" applyAlignment="1">
      <alignment horizontal="center"/>
    </xf>
    <xf numFmtId="0" fontId="51" fillId="0" borderId="138" xfId="0" applyFont="1" applyBorder="1" applyAlignment="1">
      <alignment horizontal="center"/>
    </xf>
    <xf numFmtId="0" fontId="51" fillId="0" borderId="139" xfId="0" applyFont="1" applyBorder="1" applyAlignment="1">
      <alignment horizontal="center" vertical="center"/>
    </xf>
    <xf numFmtId="0" fontId="51" fillId="0" borderId="140" xfId="0" applyFont="1" applyBorder="1" applyAlignment="1">
      <alignment horizontal="center" vertical="center"/>
    </xf>
    <xf numFmtId="193" fontId="78" fillId="2" borderId="135" xfId="0" applyNumberFormat="1" applyFont="1" applyFill="1" applyBorder="1" applyAlignment="1">
      <alignment horizontal="center" vertical="center"/>
    </xf>
    <xf numFmtId="193" fontId="33" fillId="0" borderId="120" xfId="0" applyNumberFormat="1" applyFont="1" applyBorder="1" applyAlignment="1">
      <alignment horizontal="center" vertical="center"/>
    </xf>
    <xf numFmtId="193" fontId="78" fillId="2" borderId="120" xfId="0" applyNumberFormat="1" applyFont="1" applyFill="1" applyBorder="1" applyAlignment="1">
      <alignment horizontal="center" vertical="center"/>
    </xf>
    <xf numFmtId="193" fontId="33" fillId="0" borderId="120" xfId="0" applyNumberFormat="1" applyFont="1" applyBorder="1" applyAlignment="1">
      <alignment vertical="center"/>
    </xf>
    <xf numFmtId="193" fontId="33" fillId="0" borderId="136" xfId="0" applyNumberFormat="1" applyFont="1" applyBorder="1" applyAlignment="1">
      <alignment horizontal="center" vertical="center"/>
    </xf>
    <xf numFmtId="0" fontId="77" fillId="0" borderId="119" xfId="0" applyFont="1" applyBorder="1" applyAlignment="1">
      <alignment horizontal="center" vertical="center"/>
    </xf>
    <xf numFmtId="0" fontId="77" fillId="0" borderId="136" xfId="0" applyFont="1" applyBorder="1" applyAlignment="1">
      <alignment horizontal="center" vertical="center"/>
    </xf>
    <xf numFmtId="193" fontId="78" fillId="2" borderId="119" xfId="0" applyNumberFormat="1" applyFont="1" applyFill="1" applyBorder="1" applyAlignment="1">
      <alignment horizontal="center" vertical="center"/>
    </xf>
    <xf numFmtId="193" fontId="78" fillId="2" borderId="121" xfId="0" applyNumberFormat="1" applyFont="1" applyFill="1" applyBorder="1" applyAlignment="1">
      <alignment horizontal="center" vertical="center"/>
    </xf>
    <xf numFmtId="193" fontId="78" fillId="2" borderId="136" xfId="0" applyNumberFormat="1" applyFont="1" applyFill="1" applyBorder="1" applyAlignment="1">
      <alignment horizontal="center" vertical="center"/>
    </xf>
    <xf numFmtId="0" fontId="82" fillId="0" borderId="0" xfId="0" applyFont="1" applyAlignment="1">
      <alignment horizontal="left" vertical="center" wrapText="1"/>
    </xf>
    <xf numFmtId="193" fontId="33" fillId="0" borderId="121" xfId="0" applyNumberFormat="1" applyFont="1" applyBorder="1" applyAlignment="1">
      <alignment horizontal="center" vertical="center"/>
    </xf>
    <xf numFmtId="181" fontId="78" fillId="2" borderId="119" xfId="0" applyNumberFormat="1" applyFont="1" applyFill="1" applyBorder="1" applyAlignment="1">
      <alignment horizontal="center" vertical="center"/>
    </xf>
    <xf numFmtId="181" fontId="78" fillId="2" borderId="120" xfId="0" applyNumberFormat="1" applyFont="1" applyFill="1" applyBorder="1" applyAlignment="1">
      <alignment horizontal="center" vertical="center"/>
    </xf>
    <xf numFmtId="0" fontId="0" fillId="0" borderId="121" xfId="0" applyBorder="1" applyAlignment="1">
      <alignment horizontal="center"/>
    </xf>
    <xf numFmtId="182" fontId="79" fillId="0" borderId="135" xfId="0" applyNumberFormat="1" applyFont="1" applyBorder="1" applyAlignment="1">
      <alignment horizontal="center" vertical="center"/>
    </xf>
    <xf numFmtId="182" fontId="79" fillId="0" borderId="121" xfId="0" applyNumberFormat="1" applyFont="1" applyBorder="1" applyAlignment="1">
      <alignment horizontal="center" vertical="center"/>
    </xf>
    <xf numFmtId="0" fontId="51" fillId="0" borderId="135" xfId="0" applyFont="1" applyBorder="1" applyAlignment="1">
      <alignment horizontal="center" vertical="center" wrapText="1"/>
    </xf>
    <xf numFmtId="0" fontId="51" fillId="0" borderId="121" xfId="0" applyFont="1" applyBorder="1" applyAlignment="1">
      <alignment horizontal="center" vertical="center" wrapText="1"/>
    </xf>
    <xf numFmtId="181" fontId="33" fillId="0" borderId="120" xfId="0" applyNumberFormat="1" applyFont="1" applyBorder="1" applyAlignment="1">
      <alignment horizontal="center" vertical="center"/>
    </xf>
    <xf numFmtId="0" fontId="51" fillId="0" borderId="119" xfId="0" applyFont="1" applyBorder="1" applyAlignment="1">
      <alignment horizontal="center" vertical="center"/>
    </xf>
    <xf numFmtId="0" fontId="51" fillId="0" borderId="120" xfId="0" applyFont="1" applyBorder="1" applyAlignment="1">
      <alignment horizontal="center" vertical="center"/>
    </xf>
    <xf numFmtId="182" fontId="51" fillId="0" borderId="120" xfId="0" applyNumberFormat="1" applyFont="1" applyBorder="1" applyAlignment="1">
      <alignment horizontal="center" vertical="center"/>
    </xf>
    <xf numFmtId="182" fontId="51" fillId="0" borderId="121" xfId="0" applyNumberFormat="1" applyFont="1" applyBorder="1" applyAlignment="1">
      <alignment horizontal="center" vertical="center"/>
    </xf>
    <xf numFmtId="182" fontId="51" fillId="0" borderId="119" xfId="0" applyNumberFormat="1" applyFont="1" applyBorder="1" applyAlignment="1">
      <alignment horizontal="center" vertical="center"/>
    </xf>
    <xf numFmtId="182" fontId="51" fillId="0" borderId="135" xfId="0" applyNumberFormat="1" applyFont="1" applyBorder="1" applyAlignment="1">
      <alignment horizontal="center" vertical="center"/>
    </xf>
    <xf numFmtId="182" fontId="51" fillId="0" borderId="136" xfId="0" applyNumberFormat="1" applyFont="1" applyBorder="1" applyAlignment="1">
      <alignment horizontal="center" vertical="center"/>
    </xf>
    <xf numFmtId="182" fontId="51" fillId="0" borderId="3" xfId="0" applyNumberFormat="1" applyFont="1" applyBorder="1" applyAlignment="1">
      <alignment horizontal="center" vertical="center"/>
    </xf>
    <xf numFmtId="0" fontId="77" fillId="0" borderId="119" xfId="0" applyFont="1" applyBorder="1" applyAlignment="1">
      <alignment horizontal="center" vertical="center" wrapText="1"/>
    </xf>
    <xf numFmtId="0" fontId="0" fillId="0" borderId="121" xfId="0" applyBorder="1" applyAlignment="1">
      <alignment horizontal="center" vertical="center"/>
    </xf>
    <xf numFmtId="0" fontId="77" fillId="0" borderId="135" xfId="0" applyFont="1" applyBorder="1" applyAlignment="1">
      <alignment horizontal="center" vertical="center" wrapText="1"/>
    </xf>
    <xf numFmtId="0" fontId="77" fillId="0" borderId="120" xfId="0" applyFont="1" applyBorder="1" applyAlignment="1">
      <alignment horizontal="center" vertical="center" wrapText="1"/>
    </xf>
    <xf numFmtId="0" fontId="0" fillId="0" borderId="120" xfId="0" applyBorder="1" applyAlignment="1">
      <alignment vertical="center"/>
    </xf>
    <xf numFmtId="0" fontId="0" fillId="0" borderId="136" xfId="0" applyBorder="1" applyAlignment="1">
      <alignment vertical="center"/>
    </xf>
    <xf numFmtId="0" fontId="77" fillId="0" borderId="121" xfId="0" applyFont="1" applyBorder="1" applyAlignment="1">
      <alignment horizontal="center" vertical="center" wrapText="1"/>
    </xf>
    <xf numFmtId="191" fontId="78" fillId="0" borderId="5" xfId="0" applyNumberFormat="1" applyFont="1" applyBorder="1" applyAlignment="1">
      <alignment horizontal="center" vertical="center"/>
    </xf>
    <xf numFmtId="191" fontId="0" fillId="0" borderId="6" xfId="0" applyNumberFormat="1" applyBorder="1" applyAlignment="1">
      <alignment horizontal="center" vertical="center"/>
    </xf>
    <xf numFmtId="191" fontId="78" fillId="0" borderId="8" xfId="0" applyNumberFormat="1" applyFont="1" applyBorder="1" applyAlignment="1">
      <alignment horizontal="center" vertical="center"/>
    </xf>
    <xf numFmtId="191" fontId="0" fillId="0" borderId="9" xfId="0" applyNumberFormat="1" applyBorder="1" applyAlignment="1">
      <alignment horizontal="center" vertical="center"/>
    </xf>
    <xf numFmtId="0" fontId="110" fillId="0" borderId="134" xfId="0" applyFont="1" applyBorder="1" applyAlignment="1">
      <alignment horizontal="center" vertical="center" wrapText="1"/>
    </xf>
    <xf numFmtId="0" fontId="110" fillId="0" borderId="128" xfId="0" applyFont="1" applyBorder="1" applyAlignment="1">
      <alignment horizontal="center" vertical="center" wrapText="1"/>
    </xf>
    <xf numFmtId="0" fontId="111" fillId="0" borderId="129" xfId="0" applyFont="1" applyBorder="1" applyAlignment="1">
      <alignment horizontal="center" vertical="center"/>
    </xf>
    <xf numFmtId="178" fontId="78" fillId="2" borderId="134" xfId="0" applyNumberFormat="1" applyFont="1" applyFill="1" applyBorder="1" applyAlignment="1">
      <alignment horizontal="center" vertical="center"/>
    </xf>
    <xf numFmtId="0" fontId="33" fillId="0" borderId="129" xfId="0" applyFont="1" applyBorder="1" applyAlignment="1">
      <alignment horizontal="center" vertical="center"/>
    </xf>
    <xf numFmtId="182" fontId="78" fillId="0" borderId="134" xfId="0" applyNumberFormat="1" applyFont="1" applyBorder="1" applyAlignment="1">
      <alignment horizontal="center" vertical="center"/>
    </xf>
    <xf numFmtId="179" fontId="78" fillId="2" borderId="134" xfId="0" applyNumberFormat="1" applyFont="1" applyFill="1" applyBorder="1" applyAlignment="1">
      <alignment horizontal="center" vertical="center"/>
    </xf>
    <xf numFmtId="179" fontId="33" fillId="0" borderId="129" xfId="0" applyNumberFormat="1" applyFont="1" applyBorder="1" applyAlignment="1">
      <alignment horizontal="center" vertical="center"/>
    </xf>
    <xf numFmtId="182" fontId="78" fillId="0" borderId="129" xfId="0" applyNumberFormat="1" applyFont="1" applyBorder="1" applyAlignment="1">
      <alignment horizontal="center" vertical="center"/>
    </xf>
    <xf numFmtId="0" fontId="77" fillId="0" borderId="113" xfId="0" applyFont="1" applyBorder="1" applyAlignment="1">
      <alignment horizontal="center" vertical="center"/>
    </xf>
    <xf numFmtId="0" fontId="77" fillId="0" borderId="114" xfId="0" applyFont="1" applyBorder="1" applyAlignment="1">
      <alignment horizontal="center" vertical="center"/>
    </xf>
    <xf numFmtId="0" fontId="0" fillId="0" borderId="115" xfId="0" applyBorder="1" applyAlignment="1">
      <alignment horizontal="center" vertical="center"/>
    </xf>
    <xf numFmtId="178" fontId="78" fillId="2" borderId="113" xfId="0" applyNumberFormat="1" applyFont="1" applyFill="1" applyBorder="1" applyAlignment="1">
      <alignment horizontal="center" vertical="center"/>
    </xf>
    <xf numFmtId="0" fontId="33" fillId="0" borderId="115" xfId="0" applyFont="1" applyBorder="1" applyAlignment="1">
      <alignment horizontal="center" vertical="center"/>
    </xf>
    <xf numFmtId="182" fontId="78" fillId="0" borderId="113" xfId="0" applyNumberFormat="1" applyFont="1" applyBorder="1" applyAlignment="1">
      <alignment horizontal="center" vertical="center"/>
    </xf>
    <xf numFmtId="179" fontId="78" fillId="2" borderId="113" xfId="0" applyNumberFormat="1" applyFont="1" applyFill="1" applyBorder="1" applyAlignment="1">
      <alignment horizontal="center" vertical="center"/>
    </xf>
    <xf numFmtId="179" fontId="33" fillId="0" borderId="115" xfId="0" applyNumberFormat="1" applyFont="1" applyBorder="1" applyAlignment="1">
      <alignment horizontal="center" vertical="center"/>
    </xf>
    <xf numFmtId="182" fontId="78" fillId="0" borderId="115" xfId="0" applyNumberFormat="1" applyFont="1" applyBorder="1" applyAlignment="1">
      <alignment horizontal="center" vertical="center"/>
    </xf>
    <xf numFmtId="182" fontId="51" fillId="0" borderId="4" xfId="0" quotePrefix="1" applyNumberFormat="1" applyFont="1" applyBorder="1" applyAlignment="1">
      <alignment horizontal="center" vertical="center"/>
    </xf>
    <xf numFmtId="182" fontId="51" fillId="0" borderId="7" xfId="0" quotePrefix="1" applyNumberFormat="1" applyFont="1" applyBorder="1" applyAlignment="1">
      <alignment horizontal="center" vertical="center"/>
    </xf>
    <xf numFmtId="0" fontId="110" fillId="0" borderId="129" xfId="0" applyFont="1" applyBorder="1" applyAlignment="1">
      <alignment horizontal="center" vertical="center" wrapText="1"/>
    </xf>
    <xf numFmtId="0" fontId="80" fillId="0" borderId="0" xfId="0" applyFont="1" applyAlignment="1">
      <alignment horizontal="left" vertical="center"/>
    </xf>
    <xf numFmtId="0" fontId="77" fillId="0" borderId="1" xfId="0" applyFont="1" applyBorder="1" applyAlignment="1">
      <alignment horizontal="center" vertical="center"/>
    </xf>
    <xf numFmtId="0" fontId="77" fillId="0" borderId="2" xfId="0" applyFont="1" applyBorder="1" applyAlignment="1">
      <alignment horizontal="center" vertical="center"/>
    </xf>
    <xf numFmtId="0" fontId="0" fillId="0" borderId="3" xfId="0" applyBorder="1" applyAlignment="1">
      <alignment horizontal="center" vertical="center"/>
    </xf>
    <xf numFmtId="178" fontId="78" fillId="2" borderId="1" xfId="0" applyNumberFormat="1" applyFont="1" applyFill="1" applyBorder="1" applyAlignment="1">
      <alignment horizontal="center" vertical="center"/>
    </xf>
    <xf numFmtId="0" fontId="33" fillId="0" borderId="3" xfId="0" applyFont="1" applyBorder="1" applyAlignment="1">
      <alignment horizontal="center" vertical="center"/>
    </xf>
    <xf numFmtId="182" fontId="78" fillId="0" borderId="1" xfId="0" applyNumberFormat="1" applyFont="1" applyBorder="1" applyAlignment="1">
      <alignment horizontal="center" vertical="center"/>
    </xf>
    <xf numFmtId="179" fontId="78" fillId="2" borderId="1" xfId="0" applyNumberFormat="1" applyFont="1" applyFill="1" applyBorder="1" applyAlignment="1">
      <alignment horizontal="center" vertical="center"/>
    </xf>
    <xf numFmtId="179" fontId="33" fillId="0" borderId="3" xfId="0" applyNumberFormat="1" applyFont="1" applyBorder="1" applyAlignment="1">
      <alignment horizontal="center" vertical="center"/>
    </xf>
    <xf numFmtId="182" fontId="78" fillId="0" borderId="3" xfId="0" applyNumberFormat="1" applyFont="1" applyBorder="1" applyAlignment="1">
      <alignment horizontal="center" vertical="center"/>
    </xf>
    <xf numFmtId="191" fontId="78" fillId="0" borderId="1" xfId="0" applyNumberFormat="1" applyFont="1" applyBorder="1" applyAlignment="1">
      <alignment horizontal="center" vertical="center"/>
    </xf>
    <xf numFmtId="191" fontId="0" fillId="0" borderId="3" xfId="0" applyNumberFormat="1" applyBorder="1" applyAlignment="1">
      <alignment horizontal="center" vertical="center"/>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3" xfId="0" applyFont="1" applyBorder="1" applyAlignment="1">
      <alignment horizontal="center" vertical="center" wrapText="1"/>
    </xf>
    <xf numFmtId="0" fontId="110" fillId="0" borderId="1" xfId="0" applyFont="1" applyBorder="1" applyAlignment="1">
      <alignment horizontal="center" vertical="center" wrapText="1"/>
    </xf>
    <xf numFmtId="0" fontId="36" fillId="0" borderId="3" xfId="0" applyFont="1" applyBorder="1" applyAlignment="1">
      <alignment horizontal="center" vertical="center"/>
    </xf>
    <xf numFmtId="179" fontId="78" fillId="2" borderId="126" xfId="0" applyNumberFormat="1" applyFont="1" applyFill="1" applyBorder="1" applyAlignment="1">
      <alignment horizontal="center" vertical="center"/>
    </xf>
    <xf numFmtId="179" fontId="78" fillId="2" borderId="19" xfId="0" applyNumberFormat="1" applyFont="1" applyFill="1" applyBorder="1" applyAlignment="1">
      <alignment horizontal="center" vertical="center"/>
    </xf>
    <xf numFmtId="179" fontId="78" fillId="2" borderId="6" xfId="0" applyNumberFormat="1" applyFont="1" applyFill="1" applyBorder="1" applyAlignment="1">
      <alignment horizontal="center" vertical="center"/>
    </xf>
    <xf numFmtId="179" fontId="78" fillId="2" borderId="133" xfId="0" applyNumberFormat="1" applyFont="1" applyFill="1" applyBorder="1" applyAlignment="1">
      <alignment horizontal="center" vertical="center"/>
    </xf>
    <xf numFmtId="179" fontId="78" fillId="2" borderId="20" xfId="0" applyNumberFormat="1" applyFont="1" applyFill="1" applyBorder="1" applyAlignment="1">
      <alignment horizontal="center" vertical="center"/>
    </xf>
    <xf numFmtId="179" fontId="78" fillId="2" borderId="9" xfId="0" applyNumberFormat="1" applyFont="1" applyFill="1" applyBorder="1" applyAlignment="1">
      <alignment horizontal="center" vertical="center"/>
    </xf>
    <xf numFmtId="0" fontId="52" fillId="2" borderId="128" xfId="0" applyFont="1" applyFill="1" applyBorder="1" applyAlignment="1">
      <alignment horizontal="center" vertical="center" wrapText="1"/>
    </xf>
    <xf numFmtId="0" fontId="52" fillId="2" borderId="129" xfId="0" applyFont="1" applyFill="1" applyBorder="1" applyAlignment="1">
      <alignment horizontal="center" vertical="center" wrapText="1"/>
    </xf>
    <xf numFmtId="0" fontId="77" fillId="0" borderId="119" xfId="0" applyFont="1" applyBorder="1" applyAlignment="1">
      <alignment horizontal="center" vertical="center" wrapText="1" shrinkToFit="1"/>
    </xf>
    <xf numFmtId="0" fontId="77" fillId="0" borderId="120" xfId="0" applyFont="1" applyBorder="1" applyAlignment="1">
      <alignment horizontal="center" vertical="center" wrapText="1" shrinkToFit="1"/>
    </xf>
    <xf numFmtId="181" fontId="78" fillId="2" borderId="124" xfId="0" applyNumberFormat="1" applyFont="1" applyFill="1" applyBorder="1" applyAlignment="1">
      <alignment horizontal="center" vertical="center"/>
    </xf>
    <xf numFmtId="181" fontId="78" fillId="2" borderId="125" xfId="0" applyNumberFormat="1" applyFont="1" applyFill="1" applyBorder="1" applyAlignment="1">
      <alignment horizontal="center" vertical="center"/>
    </xf>
    <xf numFmtId="181" fontId="78" fillId="2" borderId="131" xfId="0" applyNumberFormat="1" applyFont="1" applyFill="1" applyBorder="1" applyAlignment="1">
      <alignment horizontal="center" vertical="center"/>
    </xf>
    <xf numFmtId="181" fontId="78" fillId="2" borderId="132" xfId="0" applyNumberFormat="1" applyFont="1" applyFill="1" applyBorder="1" applyAlignment="1">
      <alignment horizontal="center" vertical="center"/>
    </xf>
    <xf numFmtId="0" fontId="51" fillId="0" borderId="123" xfId="0" applyFont="1" applyBorder="1" applyAlignment="1">
      <alignment horizontal="center" vertical="center" wrapText="1"/>
    </xf>
    <xf numFmtId="0" fontId="51" fillId="0" borderId="124" xfId="0" applyFont="1" applyBorder="1" applyAlignment="1">
      <alignment horizontal="center" vertical="center"/>
    </xf>
    <xf numFmtId="0" fontId="51" fillId="0" borderId="130" xfId="0" applyFont="1" applyBorder="1" applyAlignment="1">
      <alignment horizontal="center" vertical="center"/>
    </xf>
    <xf numFmtId="0" fontId="51" fillId="0" borderId="131" xfId="0" applyFont="1" applyBorder="1" applyAlignment="1">
      <alignment horizontal="center" vertical="center"/>
    </xf>
    <xf numFmtId="0" fontId="51" fillId="2" borderId="124" xfId="0" applyFont="1" applyFill="1" applyBorder="1" applyAlignment="1">
      <alignment horizontal="center" vertical="center" wrapText="1"/>
    </xf>
    <xf numFmtId="0" fontId="51" fillId="2" borderId="126" xfId="0" applyFont="1" applyFill="1" applyBorder="1" applyAlignment="1">
      <alignment horizontal="center" vertical="center" wrapText="1"/>
    </xf>
    <xf numFmtId="0" fontId="51" fillId="2" borderId="131" xfId="0" applyFont="1" applyFill="1" applyBorder="1" applyAlignment="1">
      <alignment horizontal="center" vertical="center" wrapText="1"/>
    </xf>
    <xf numFmtId="0" fontId="51" fillId="2" borderId="133" xfId="0" applyFont="1" applyFill="1" applyBorder="1" applyAlignment="1">
      <alignment horizontal="center" vertical="center" wrapText="1"/>
    </xf>
    <xf numFmtId="0" fontId="0" fillId="0" borderId="124" xfId="0" applyBorder="1" applyAlignment="1">
      <alignment horizontal="center"/>
    </xf>
    <xf numFmtId="0" fontId="0" fillId="0" borderId="130" xfId="0" applyBorder="1" applyAlignment="1">
      <alignment horizontal="center"/>
    </xf>
    <xf numFmtId="0" fontId="0" fillId="0" borderId="131" xfId="0" applyBorder="1" applyAlignment="1">
      <alignment horizontal="center"/>
    </xf>
    <xf numFmtId="0" fontId="78" fillId="2" borderId="126" xfId="0" applyFont="1" applyFill="1" applyBorder="1" applyAlignment="1">
      <alignment horizontal="center" vertical="center" wrapText="1"/>
    </xf>
    <xf numFmtId="0" fontId="78" fillId="2" borderId="6" xfId="0" applyFont="1" applyFill="1" applyBorder="1" applyAlignment="1">
      <alignment horizontal="center" vertical="center" wrapText="1"/>
    </xf>
    <xf numFmtId="0" fontId="78" fillId="2" borderId="133" xfId="0" applyFont="1" applyFill="1" applyBorder="1" applyAlignment="1">
      <alignment horizontal="center" vertical="center" wrapText="1"/>
    </xf>
    <xf numFmtId="0" fontId="78" fillId="2" borderId="9" xfId="0" applyFont="1" applyFill="1" applyBorder="1" applyAlignment="1">
      <alignment horizontal="center" vertical="center" wrapText="1"/>
    </xf>
    <xf numFmtId="0" fontId="77" fillId="0" borderId="0" xfId="0" applyFont="1" applyAlignment="1">
      <alignment horizontal="left" vertical="center"/>
    </xf>
    <xf numFmtId="0" fontId="36" fillId="0" borderId="0" xfId="0" applyFont="1"/>
    <xf numFmtId="0" fontId="78" fillId="0" borderId="0" xfId="0" applyFont="1" applyAlignment="1">
      <alignment horizontal="center" vertical="center"/>
    </xf>
    <xf numFmtId="0" fontId="79" fillId="0" borderId="0" xfId="0" applyFont="1" applyAlignment="1">
      <alignment horizontal="center" vertical="center"/>
    </xf>
    <xf numFmtId="0" fontId="51" fillId="0" borderId="20" xfId="0" applyFont="1" applyBorder="1" applyAlignment="1">
      <alignment horizontal="center" vertical="center" wrapText="1"/>
    </xf>
    <xf numFmtId="0" fontId="0" fillId="0" borderId="20" xfId="0" applyBorder="1" applyAlignment="1">
      <alignment horizontal="center" wrapText="1"/>
    </xf>
    <xf numFmtId="0" fontId="51" fillId="2" borderId="20" xfId="0" applyFont="1" applyFill="1" applyBorder="1" applyAlignment="1">
      <alignment horizontal="center" vertical="center"/>
    </xf>
    <xf numFmtId="0" fontId="51" fillId="2" borderId="9" xfId="0" applyFont="1" applyFill="1" applyBorder="1" applyAlignment="1">
      <alignment horizontal="center" vertical="center"/>
    </xf>
    <xf numFmtId="179" fontId="51" fillId="2" borderId="120" xfId="0" applyNumberFormat="1" applyFont="1" applyFill="1" applyBorder="1" applyAlignment="1">
      <alignment horizontal="center" vertical="center"/>
    </xf>
    <xf numFmtId="179" fontId="51" fillId="2" borderId="121" xfId="0" applyNumberFormat="1" applyFont="1" applyFill="1" applyBorder="1" applyAlignment="1">
      <alignment horizontal="center" vertical="center"/>
    </xf>
    <xf numFmtId="0" fontId="51" fillId="0" borderId="5" xfId="0" applyFont="1" applyBorder="1" applyAlignment="1">
      <alignment horizontal="center" vertical="center"/>
    </xf>
    <xf numFmtId="0" fontId="51" fillId="0" borderId="8" xfId="0" applyFont="1" applyBorder="1" applyAlignment="1">
      <alignment horizontal="center" vertical="center"/>
    </xf>
    <xf numFmtId="0" fontId="36" fillId="2" borderId="114" xfId="0" applyFont="1" applyFill="1" applyBorder="1" applyAlignment="1">
      <alignment horizontal="center" vertical="center" wrapText="1"/>
    </xf>
    <xf numFmtId="0" fontId="52" fillId="2" borderId="115" xfId="0" applyFont="1" applyFill="1" applyBorder="1" applyAlignment="1">
      <alignment horizontal="center" vertical="center" wrapText="1"/>
    </xf>
    <xf numFmtId="0" fontId="51" fillId="0" borderId="124" xfId="0" applyFont="1" applyBorder="1" applyAlignment="1">
      <alignment horizontal="center" vertical="center" wrapText="1"/>
    </xf>
    <xf numFmtId="0" fontId="51" fillId="0" borderId="130" xfId="0" applyFont="1" applyBorder="1" applyAlignment="1">
      <alignment horizontal="center" vertical="center" wrapText="1"/>
    </xf>
    <xf numFmtId="0" fontId="51" fillId="0" borderId="131" xfId="0" applyFont="1" applyBorder="1" applyAlignment="1">
      <alignment horizontal="center" vertical="center" wrapText="1"/>
    </xf>
    <xf numFmtId="180" fontId="78" fillId="2" borderId="124" xfId="0" applyNumberFormat="1" applyFont="1" applyFill="1" applyBorder="1" applyAlignment="1">
      <alignment horizontal="center" vertical="center"/>
    </xf>
    <xf numFmtId="180" fontId="78" fillId="2" borderId="125" xfId="0" applyNumberFormat="1" applyFont="1" applyFill="1" applyBorder="1" applyAlignment="1">
      <alignment horizontal="center" vertical="center"/>
    </xf>
    <xf numFmtId="180" fontId="78" fillId="2" borderId="131" xfId="0" applyNumberFormat="1" applyFont="1" applyFill="1" applyBorder="1" applyAlignment="1">
      <alignment horizontal="center" vertical="center"/>
    </xf>
    <xf numFmtId="180" fontId="78" fillId="2" borderId="132" xfId="0" applyNumberFormat="1" applyFont="1" applyFill="1" applyBorder="1" applyAlignment="1">
      <alignment horizontal="center" vertical="center"/>
    </xf>
    <xf numFmtId="0" fontId="91" fillId="0" borderId="0" xfId="0" applyFont="1" applyAlignment="1">
      <alignment horizontal="center" vertical="center" shrinkToFit="1"/>
    </xf>
    <xf numFmtId="0" fontId="0" fillId="0" borderId="20" xfId="0"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184" fontId="93" fillId="2" borderId="136" xfId="0" applyNumberFormat="1" applyFont="1" applyFill="1" applyBorder="1" applyAlignment="1">
      <alignment horizontal="center" vertical="center" wrapText="1"/>
    </xf>
    <xf numFmtId="184" fontId="93" fillId="2" borderId="3" xfId="0" applyNumberFormat="1" applyFont="1" applyFill="1" applyBorder="1" applyAlignment="1">
      <alignment horizontal="center" vertical="center" wrapText="1"/>
    </xf>
    <xf numFmtId="0" fontId="31" fillId="0" borderId="119" xfId="0" applyFont="1" applyBorder="1" applyAlignment="1">
      <alignment horizontal="center" vertical="center" wrapText="1"/>
    </xf>
    <xf numFmtId="0" fontId="31" fillId="0" borderId="120" xfId="0" applyFont="1" applyBorder="1" applyAlignment="1">
      <alignment horizontal="center" vertical="center" wrapText="1"/>
    </xf>
    <xf numFmtId="0" fontId="93" fillId="2" borderId="120" xfId="0" applyFont="1" applyFill="1" applyBorder="1" applyAlignment="1">
      <alignment horizontal="center" vertical="center" wrapText="1"/>
    </xf>
    <xf numFmtId="0" fontId="93" fillId="2" borderId="136" xfId="0" applyFont="1" applyFill="1" applyBorder="1" applyAlignment="1">
      <alignment horizontal="center" vertical="center" wrapText="1"/>
    </xf>
    <xf numFmtId="0" fontId="93" fillId="2" borderId="121" xfId="0" applyFont="1" applyFill="1" applyBorder="1" applyAlignment="1">
      <alignment horizontal="center" vertical="center" wrapText="1"/>
    </xf>
    <xf numFmtId="0" fontId="51" fillId="0" borderId="20" xfId="0" applyFont="1" applyBorder="1" applyAlignment="1">
      <alignment horizontal="center" vertical="center"/>
    </xf>
    <xf numFmtId="179" fontId="51" fillId="2" borderId="20" xfId="0" applyNumberFormat="1" applyFont="1" applyFill="1" applyBorder="1" applyAlignment="1">
      <alignment horizontal="center" vertical="center" wrapText="1"/>
    </xf>
    <xf numFmtId="179" fontId="0" fillId="0" borderId="20" xfId="0" applyNumberFormat="1" applyBorder="1" applyAlignment="1">
      <alignment vertical="center"/>
    </xf>
    <xf numFmtId="0" fontId="92" fillId="0" borderId="0" xfId="0" applyFont="1" applyAlignment="1">
      <alignment horizontal="left" vertical="center" wrapText="1"/>
    </xf>
    <xf numFmtId="0" fontId="77" fillId="2" borderId="114" xfId="0" applyFont="1" applyFill="1" applyBorder="1" applyAlignment="1">
      <alignment horizontal="center" vertical="center" wrapText="1"/>
    </xf>
    <xf numFmtId="0" fontId="77" fillId="2" borderId="115" xfId="0" applyFont="1" applyFill="1" applyBorder="1" applyAlignment="1">
      <alignment horizontal="center" vertical="center" wrapText="1"/>
    </xf>
    <xf numFmtId="180" fontId="51" fillId="2" borderId="124" xfId="0" applyNumberFormat="1" applyFont="1" applyFill="1" applyBorder="1" applyAlignment="1">
      <alignment horizontal="center" vertical="center" wrapText="1"/>
    </xf>
    <xf numFmtId="180" fontId="51" fillId="2" borderId="126" xfId="0" applyNumberFormat="1" applyFont="1" applyFill="1" applyBorder="1" applyAlignment="1">
      <alignment horizontal="center" vertical="center" wrapText="1"/>
    </xf>
    <xf numFmtId="180" fontId="51" fillId="2" borderId="125" xfId="0" applyNumberFormat="1" applyFont="1" applyFill="1" applyBorder="1" applyAlignment="1">
      <alignment horizontal="center" vertical="center" wrapText="1"/>
    </xf>
    <xf numFmtId="180" fontId="51" fillId="2" borderId="131" xfId="0" applyNumberFormat="1" applyFont="1" applyFill="1" applyBorder="1" applyAlignment="1">
      <alignment horizontal="center" vertical="center" wrapText="1"/>
    </xf>
    <xf numFmtId="180" fontId="51" fillId="2" borderId="133" xfId="0" applyNumberFormat="1" applyFont="1" applyFill="1" applyBorder="1" applyAlignment="1">
      <alignment horizontal="center" vertical="center" wrapText="1"/>
    </xf>
    <xf numFmtId="180" fontId="51" fillId="2" borderId="132" xfId="0" applyNumberFormat="1" applyFont="1" applyFill="1" applyBorder="1" applyAlignment="1">
      <alignment horizontal="center" vertical="center" wrapText="1"/>
    </xf>
    <xf numFmtId="0" fontId="51" fillId="0" borderId="123" xfId="0" applyFont="1" applyBorder="1" applyAlignment="1">
      <alignment horizontal="left" vertical="center" wrapText="1"/>
    </xf>
    <xf numFmtId="0" fontId="51" fillId="0" borderId="124" xfId="0" applyFont="1" applyBorder="1" applyAlignment="1">
      <alignment horizontal="left" vertical="center" wrapText="1"/>
    </xf>
    <xf numFmtId="0" fontId="0" fillId="0" borderId="130" xfId="0" applyBorder="1" applyAlignment="1">
      <alignment vertical="center" wrapText="1"/>
    </xf>
    <xf numFmtId="0" fontId="0" fillId="0" borderId="131" xfId="0" applyBorder="1" applyAlignment="1">
      <alignment vertical="center" wrapText="1"/>
    </xf>
    <xf numFmtId="179" fontId="51" fillId="2" borderId="124" xfId="0" applyNumberFormat="1" applyFont="1" applyFill="1" applyBorder="1" applyAlignment="1">
      <alignment horizontal="center" vertical="center" wrapText="1"/>
    </xf>
    <xf numFmtId="179" fontId="51" fillId="2" borderId="125" xfId="0" applyNumberFormat="1" applyFont="1" applyFill="1" applyBorder="1" applyAlignment="1">
      <alignment horizontal="center" vertical="center" wrapText="1"/>
    </xf>
    <xf numFmtId="179" fontId="51" fillId="2" borderId="131" xfId="0" applyNumberFormat="1" applyFont="1" applyFill="1" applyBorder="1" applyAlignment="1">
      <alignment horizontal="center" vertical="center" wrapText="1"/>
    </xf>
    <xf numFmtId="179" fontId="51" fillId="2" borderId="132" xfId="0" applyNumberFormat="1" applyFont="1" applyFill="1" applyBorder="1" applyAlignment="1">
      <alignment horizontal="center" vertical="center" wrapText="1"/>
    </xf>
    <xf numFmtId="0" fontId="77" fillId="2" borderId="128" xfId="0" applyFont="1" applyFill="1" applyBorder="1" applyAlignment="1">
      <alignment horizontal="center" vertical="center" wrapText="1"/>
    </xf>
    <xf numFmtId="0" fontId="77" fillId="2" borderId="129" xfId="0" applyFont="1" applyFill="1" applyBorder="1" applyAlignment="1">
      <alignment horizontal="center" vertical="center" wrapText="1"/>
    </xf>
    <xf numFmtId="0" fontId="9" fillId="0" borderId="0" xfId="0" applyFont="1" applyAlignment="1">
      <alignment horizontal="left" vertical="top" wrapText="1" indent="1"/>
    </xf>
    <xf numFmtId="0" fontId="94" fillId="0" borderId="0" xfId="0" applyFont="1" applyAlignment="1">
      <alignment vertical="center" wrapText="1"/>
    </xf>
    <xf numFmtId="0" fontId="95" fillId="0" borderId="5" xfId="0" applyFont="1" applyBorder="1" applyAlignment="1">
      <alignment horizontal="center" vertical="center" wrapText="1"/>
    </xf>
    <xf numFmtId="0" fontId="95" fillId="0" borderId="6" xfId="0" applyFont="1" applyBorder="1" applyAlignment="1">
      <alignment horizontal="center" vertical="center" wrapText="1"/>
    </xf>
    <xf numFmtId="0" fontId="95" fillId="0" borderId="8" xfId="0" applyFont="1" applyBorder="1" applyAlignment="1">
      <alignment horizontal="center" vertical="center" wrapText="1"/>
    </xf>
    <xf numFmtId="0" fontId="95" fillId="0" borderId="9" xfId="0" applyFont="1" applyBorder="1" applyAlignment="1">
      <alignment horizontal="center" vertical="center" wrapText="1"/>
    </xf>
    <xf numFmtId="0" fontId="88" fillId="0" borderId="6" xfId="0" applyFont="1" applyBorder="1" applyAlignment="1">
      <alignment vertical="center" wrapText="1"/>
    </xf>
    <xf numFmtId="0" fontId="88" fillId="0" borderId="5" xfId="0" applyFont="1" applyBorder="1" applyAlignment="1">
      <alignment horizontal="center" vertical="center" wrapText="1"/>
    </xf>
    <xf numFmtId="0" fontId="88" fillId="0" borderId="6" xfId="0" applyFont="1" applyBorder="1" applyAlignment="1">
      <alignment horizontal="center" vertical="center" wrapText="1"/>
    </xf>
    <xf numFmtId="0" fontId="0" fillId="0" borderId="19" xfId="0" applyBorder="1" applyAlignment="1">
      <alignment vertical="center" wrapText="1"/>
    </xf>
    <xf numFmtId="0" fontId="0" fillId="0" borderId="6" xfId="0" applyBorder="1" applyAlignment="1">
      <alignment vertical="center" wrapText="1"/>
    </xf>
    <xf numFmtId="0" fontId="26" fillId="0" borderId="5" xfId="0" applyFont="1" applyBorder="1" applyAlignment="1">
      <alignment horizontal="center" vertical="center" wrapText="1"/>
    </xf>
    <xf numFmtId="0" fontId="0" fillId="0" borderId="6"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8" xfId="0" applyBorder="1" applyAlignment="1">
      <alignment wrapText="1"/>
    </xf>
    <xf numFmtId="0" fontId="0" fillId="0" borderId="9" xfId="0" applyBorder="1" applyAlignment="1">
      <alignment wrapText="1"/>
    </xf>
    <xf numFmtId="0" fontId="26" fillId="0" borderId="113" xfId="0" applyFont="1" applyBorder="1" applyAlignment="1">
      <alignment horizontal="center" vertical="center" wrapText="1"/>
    </xf>
    <xf numFmtId="0" fontId="0" fillId="0" borderId="114" xfId="0" applyBorder="1" applyAlignment="1">
      <alignment wrapText="1"/>
    </xf>
    <xf numFmtId="0" fontId="0" fillId="0" borderId="115" xfId="0" applyBorder="1" applyAlignment="1">
      <alignment wrapText="1"/>
    </xf>
    <xf numFmtId="0" fontId="0" fillId="0" borderId="116" xfId="0" applyBorder="1" applyAlignment="1">
      <alignment wrapText="1"/>
    </xf>
    <xf numFmtId="0" fontId="0" fillId="0" borderId="117" xfId="0" applyBorder="1" applyAlignment="1">
      <alignment wrapText="1"/>
    </xf>
    <xf numFmtId="0" fontId="0" fillId="0" borderId="118" xfId="0" applyBorder="1" applyAlignment="1">
      <alignment wrapText="1"/>
    </xf>
    <xf numFmtId="0" fontId="31" fillId="0" borderId="22" xfId="0" applyFont="1" applyBorder="1" applyAlignment="1">
      <alignment horizontal="center" vertical="center" wrapText="1"/>
    </xf>
    <xf numFmtId="185" fontId="51" fillId="3" borderId="22" xfId="0" applyNumberFormat="1" applyFont="1" applyFill="1" applyBorder="1" applyAlignment="1">
      <alignment horizontal="right" vertical="center" shrinkToFit="1"/>
    </xf>
    <xf numFmtId="185" fontId="51" fillId="0" borderId="116" xfId="0" applyNumberFormat="1" applyFont="1" applyBorder="1" applyAlignment="1">
      <alignment vertical="center"/>
    </xf>
    <xf numFmtId="191" fontId="51" fillId="0" borderId="116" xfId="0" applyNumberFormat="1" applyFont="1" applyBorder="1" applyAlignment="1">
      <alignment horizontal="right" vertical="center" wrapText="1" indent="1"/>
    </xf>
    <xf numFmtId="191" fontId="51" fillId="0" borderId="118" xfId="0" applyNumberFormat="1" applyFont="1" applyBorder="1" applyAlignment="1">
      <alignment horizontal="right" vertical="center" wrapText="1" indent="1"/>
    </xf>
    <xf numFmtId="185" fontId="46" fillId="2" borderId="116" xfId="0" applyNumberFormat="1" applyFont="1" applyFill="1" applyBorder="1" applyAlignment="1">
      <alignment horizontal="center" vertical="center" wrapText="1"/>
    </xf>
    <xf numFmtId="185" fontId="46" fillId="2" borderId="118" xfId="0" applyNumberFormat="1" applyFont="1" applyFill="1" applyBorder="1" applyAlignment="1">
      <alignment horizontal="center" vertical="center" wrapText="1"/>
    </xf>
    <xf numFmtId="186" fontId="51" fillId="0" borderId="116" xfId="0" applyNumberFormat="1" applyFont="1" applyBorder="1" applyAlignment="1">
      <alignment horizontal="right" vertical="center" wrapText="1"/>
    </xf>
    <xf numFmtId="0" fontId="0" fillId="0" borderId="117" xfId="0" applyBorder="1" applyAlignment="1">
      <alignment vertical="center" wrapText="1"/>
    </xf>
    <xf numFmtId="0" fontId="0" fillId="0" borderId="118" xfId="0" applyBorder="1" applyAlignment="1">
      <alignment vertical="center" wrapText="1"/>
    </xf>
    <xf numFmtId="0" fontId="104" fillId="0" borderId="0" xfId="0" applyFont="1" applyAlignment="1">
      <alignment horizontal="center" vertical="top" wrapText="1"/>
    </xf>
    <xf numFmtId="0" fontId="80" fillId="0" borderId="10" xfId="0" applyFont="1" applyBorder="1" applyAlignment="1">
      <alignment horizontal="left" vertical="center" wrapText="1"/>
    </xf>
    <xf numFmtId="0" fontId="80" fillId="0" borderId="0" xfId="0" applyFont="1" applyAlignment="1">
      <alignment horizontal="left" vertical="center" wrapText="1"/>
    </xf>
    <xf numFmtId="9" fontId="51" fillId="0" borderId="116" xfId="9" applyFont="1" applyFill="1" applyBorder="1" applyAlignment="1">
      <alignment horizontal="center" vertical="center" wrapText="1"/>
    </xf>
    <xf numFmtId="0" fontId="0" fillId="0" borderId="134" xfId="0" applyBorder="1" applyAlignment="1">
      <alignment wrapText="1"/>
    </xf>
    <xf numFmtId="0" fontId="0" fillId="0" borderId="128" xfId="0" applyBorder="1" applyAlignment="1">
      <alignment wrapText="1"/>
    </xf>
    <xf numFmtId="0" fontId="0" fillId="0" borderId="129" xfId="0" applyBorder="1" applyAlignment="1">
      <alignment wrapText="1"/>
    </xf>
    <xf numFmtId="0" fontId="31" fillId="0" borderId="23" xfId="0" applyFont="1" applyBorder="1" applyAlignment="1">
      <alignment horizontal="center" vertical="center" wrapText="1"/>
    </xf>
    <xf numFmtId="185" fontId="51" fillId="3" borderId="23" xfId="0" applyNumberFormat="1" applyFont="1" applyFill="1" applyBorder="1" applyAlignment="1">
      <alignment horizontal="right" vertical="center" shrinkToFit="1"/>
    </xf>
    <xf numFmtId="185" fontId="51" fillId="0" borderId="134" xfId="0" applyNumberFormat="1" applyFont="1" applyBorder="1" applyAlignment="1">
      <alignment vertical="center"/>
    </xf>
    <xf numFmtId="191" fontId="51" fillId="0" borderId="134" xfId="0" applyNumberFormat="1" applyFont="1" applyBorder="1" applyAlignment="1">
      <alignment horizontal="right" vertical="center" wrapText="1" indent="1"/>
    </xf>
    <xf numFmtId="191" fontId="51" fillId="0" borderId="129" xfId="0" applyNumberFormat="1" applyFont="1" applyBorder="1" applyAlignment="1">
      <alignment horizontal="right" vertical="center" wrapText="1" indent="1"/>
    </xf>
    <xf numFmtId="0" fontId="26" fillId="0" borderId="21" xfId="0" applyFont="1" applyBorder="1" applyAlignment="1">
      <alignment horizontal="center" vertical="center" wrapText="1"/>
    </xf>
    <xf numFmtId="0" fontId="0" fillId="0" borderId="22" xfId="0" applyBorder="1" applyAlignment="1">
      <alignment horizontal="center" vertical="center" wrapText="1"/>
    </xf>
    <xf numFmtId="0" fontId="31" fillId="0" borderId="8" xfId="0" applyFont="1" applyBorder="1" applyAlignment="1">
      <alignment horizontal="center" vertical="center" wrapText="1"/>
    </xf>
    <xf numFmtId="0" fontId="51" fillId="0" borderId="9" xfId="0" applyFont="1" applyBorder="1" applyAlignment="1">
      <alignment vertical="center"/>
    </xf>
    <xf numFmtId="0" fontId="51" fillId="0" borderId="9" xfId="0" applyFont="1" applyBorder="1" applyAlignment="1">
      <alignment vertical="center" wrapText="1"/>
    </xf>
    <xf numFmtId="0" fontId="77" fillId="0" borderId="8" xfId="0" applyFont="1" applyBorder="1" applyAlignment="1">
      <alignment horizontal="center" vertical="center" wrapText="1"/>
    </xf>
    <xf numFmtId="0" fontId="77" fillId="0" borderId="9" xfId="0" applyFont="1" applyBorder="1" applyAlignment="1">
      <alignment horizontal="center" vertical="center" wrapText="1"/>
    </xf>
    <xf numFmtId="0" fontId="0" fillId="0" borderId="20" xfId="0" applyBorder="1" applyAlignment="1">
      <alignment vertical="center" wrapText="1"/>
    </xf>
    <xf numFmtId="0" fontId="0" fillId="0" borderId="9" xfId="0" applyBorder="1" applyAlignment="1">
      <alignment vertical="center" wrapText="1"/>
    </xf>
    <xf numFmtId="0" fontId="31" fillId="0" borderId="21" xfId="0" applyFont="1" applyBorder="1" applyAlignment="1">
      <alignment horizontal="center" vertical="center" wrapText="1"/>
    </xf>
    <xf numFmtId="185" fontId="51" fillId="3" borderId="21" xfId="0" applyNumberFormat="1" applyFont="1" applyFill="1" applyBorder="1" applyAlignment="1">
      <alignment horizontal="right" vertical="center" shrinkToFit="1"/>
    </xf>
    <xf numFmtId="185" fontId="51" fillId="0" borderId="113" xfId="0" applyNumberFormat="1" applyFont="1" applyBorder="1" applyAlignment="1">
      <alignment vertical="center"/>
    </xf>
    <xf numFmtId="191" fontId="51" fillId="0" borderId="113" xfId="0" applyNumberFormat="1" applyFont="1" applyBorder="1" applyAlignment="1">
      <alignment horizontal="right" vertical="center" wrapText="1" indent="1"/>
    </xf>
    <xf numFmtId="191" fontId="51" fillId="0" borderId="115" xfId="0" applyNumberFormat="1" applyFont="1" applyBorder="1" applyAlignment="1">
      <alignment horizontal="right" vertical="center" wrapText="1" indent="1"/>
    </xf>
    <xf numFmtId="185" fontId="46" fillId="2" borderId="113" xfId="0" applyNumberFormat="1" applyFont="1" applyFill="1" applyBorder="1" applyAlignment="1">
      <alignment horizontal="center" vertical="center" wrapText="1"/>
    </xf>
    <xf numFmtId="185" fontId="46" fillId="2" borderId="115" xfId="0" applyNumberFormat="1" applyFont="1" applyFill="1" applyBorder="1" applyAlignment="1">
      <alignment horizontal="center" vertical="center" wrapText="1"/>
    </xf>
    <xf numFmtId="186" fontId="51" fillId="0" borderId="113" xfId="0" applyNumberFormat="1" applyFont="1" applyBorder="1" applyAlignment="1">
      <alignment horizontal="right" vertical="center" wrapText="1"/>
    </xf>
    <xf numFmtId="0" fontId="0" fillId="0" borderId="114" xfId="0" applyBorder="1" applyAlignment="1">
      <alignment vertical="center" wrapText="1"/>
    </xf>
    <xf numFmtId="0" fontId="0" fillId="0" borderId="115" xfId="0" applyBorder="1" applyAlignment="1">
      <alignment vertical="center" wrapText="1"/>
    </xf>
    <xf numFmtId="0" fontId="96" fillId="0" borderId="5" xfId="0" applyFont="1" applyBorder="1" applyAlignment="1">
      <alignment horizontal="center" vertical="center" wrapText="1"/>
    </xf>
    <xf numFmtId="0" fontId="96" fillId="0" borderId="19" xfId="0" applyFont="1" applyBorder="1" applyAlignment="1">
      <alignment horizontal="center" vertical="center" wrapText="1"/>
    </xf>
    <xf numFmtId="0" fontId="88" fillId="0" borderId="19" xfId="0" applyFont="1" applyBorder="1" applyAlignment="1">
      <alignment horizontal="center" vertical="top" wrapText="1"/>
    </xf>
    <xf numFmtId="176" fontId="96" fillId="0" borderId="0" xfId="0" applyNumberFormat="1" applyFont="1" applyAlignment="1">
      <alignment horizontal="center" vertical="top" wrapText="1"/>
    </xf>
    <xf numFmtId="0" fontId="96" fillId="0" borderId="19" xfId="0" applyFont="1" applyBorder="1" applyAlignment="1">
      <alignment horizontal="left" vertical="top" wrapText="1" shrinkToFit="1"/>
    </xf>
    <xf numFmtId="0" fontId="0" fillId="0" borderId="19" xfId="0" applyBorder="1" applyAlignment="1">
      <alignment wrapText="1"/>
    </xf>
    <xf numFmtId="185" fontId="46" fillId="2" borderId="134" xfId="0" applyNumberFormat="1" applyFont="1" applyFill="1" applyBorder="1" applyAlignment="1">
      <alignment horizontal="center" vertical="center" wrapText="1"/>
    </xf>
    <xf numFmtId="185" fontId="46" fillId="2" borderId="129" xfId="0" applyNumberFormat="1" applyFont="1" applyFill="1" applyBorder="1" applyAlignment="1">
      <alignment horizontal="center" vertical="center" wrapText="1"/>
    </xf>
    <xf numFmtId="186" fontId="51" fillId="0" borderId="134" xfId="0" applyNumberFormat="1" applyFont="1" applyBorder="1" applyAlignment="1">
      <alignment horizontal="right" vertical="center" wrapText="1"/>
    </xf>
    <xf numFmtId="0" fontId="0" fillId="0" borderId="128" xfId="0" applyBorder="1" applyAlignment="1">
      <alignment vertical="center" wrapText="1"/>
    </xf>
    <xf numFmtId="0" fontId="0" fillId="0" borderId="129" xfId="0" applyBorder="1" applyAlignment="1">
      <alignment vertical="center" wrapText="1"/>
    </xf>
    <xf numFmtId="0" fontId="31" fillId="0" borderId="9" xfId="0" applyFont="1" applyBorder="1" applyAlignment="1">
      <alignment horizontal="center" vertical="center" wrapText="1"/>
    </xf>
    <xf numFmtId="185" fontId="51" fillId="0" borderId="1" xfId="0" applyNumberFormat="1" applyFont="1" applyBorder="1" applyAlignment="1">
      <alignment horizontal="right" vertical="center" shrinkToFit="1"/>
    </xf>
    <xf numFmtId="185" fontId="51" fillId="0" borderId="3" xfId="0" applyNumberFormat="1" applyFont="1" applyBorder="1" applyAlignment="1">
      <alignment vertical="center"/>
    </xf>
    <xf numFmtId="191" fontId="51" fillId="0" borderId="1" xfId="0" applyNumberFormat="1" applyFont="1" applyBorder="1" applyAlignment="1">
      <alignment horizontal="right" vertical="center" wrapText="1" indent="1"/>
    </xf>
    <xf numFmtId="191" fontId="51" fillId="0" borderId="3" xfId="0" applyNumberFormat="1" applyFont="1" applyBorder="1" applyAlignment="1">
      <alignment horizontal="right" vertical="center" wrapText="1" indent="1"/>
    </xf>
    <xf numFmtId="185" fontId="51" fillId="0" borderId="1" xfId="0" applyNumberFormat="1" applyFont="1" applyBorder="1" applyAlignment="1">
      <alignment horizontal="center" vertical="center" wrapText="1"/>
    </xf>
    <xf numFmtId="185" fontId="51" fillId="0" borderId="3" xfId="0" applyNumberFormat="1" applyFont="1" applyBorder="1" applyAlignment="1">
      <alignment horizontal="center" vertical="center" wrapText="1"/>
    </xf>
    <xf numFmtId="186" fontId="51" fillId="0" borderId="1" xfId="0" applyNumberFormat="1" applyFont="1" applyBorder="1" applyAlignment="1">
      <alignment horizontal="right" vertical="center" wrapText="1"/>
    </xf>
    <xf numFmtId="0" fontId="0" fillId="0" borderId="2" xfId="0" applyBorder="1" applyAlignment="1">
      <alignment vertical="center" wrapText="1"/>
    </xf>
    <xf numFmtId="0" fontId="0" fillId="0" borderId="3" xfId="0" applyBorder="1" applyAlignment="1">
      <alignment vertical="center" wrapText="1"/>
    </xf>
    <xf numFmtId="0" fontId="31" fillId="0" borderId="5" xfId="0" applyFont="1" applyBorder="1" applyAlignment="1">
      <alignment vertical="center" wrapText="1"/>
    </xf>
    <xf numFmtId="0" fontId="51" fillId="0" borderId="6" xfId="0" applyFont="1" applyBorder="1" applyAlignment="1">
      <alignment vertical="center" wrapText="1"/>
    </xf>
    <xf numFmtId="0" fontId="31" fillId="0" borderId="8" xfId="0" applyFont="1" applyBorder="1" applyAlignment="1">
      <alignment vertical="center" wrapText="1"/>
    </xf>
    <xf numFmtId="0" fontId="3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95" fillId="0" borderId="1" xfId="0" applyFont="1" applyBorder="1" applyAlignment="1">
      <alignment horizontal="center" vertical="center" wrapText="1"/>
    </xf>
    <xf numFmtId="0" fontId="0" fillId="0" borderId="1" xfId="0" applyBorder="1" applyAlignment="1">
      <alignment vertical="center" wrapText="1"/>
    </xf>
    <xf numFmtId="0" fontId="51" fillId="0" borderId="9" xfId="0" applyFont="1" applyBorder="1" applyAlignment="1">
      <alignment horizontal="center" vertical="center" wrapText="1"/>
    </xf>
    <xf numFmtId="177" fontId="51" fillId="0" borderId="1" xfId="9" applyNumberFormat="1" applyFont="1" applyFill="1" applyBorder="1" applyAlignment="1">
      <alignment horizontal="center" vertical="center" wrapText="1"/>
    </xf>
    <xf numFmtId="0" fontId="0" fillId="0" borderId="3" xfId="0" applyBorder="1" applyAlignment="1">
      <alignment wrapText="1"/>
    </xf>
    <xf numFmtId="0" fontId="95" fillId="0" borderId="113" xfId="0" applyFont="1" applyBorder="1" applyAlignment="1">
      <alignment horizontal="center" vertical="center" wrapText="1"/>
    </xf>
    <xf numFmtId="0" fontId="88" fillId="0" borderId="115" xfId="0" applyFont="1" applyBorder="1" applyAlignment="1">
      <alignment vertical="center" wrapText="1"/>
    </xf>
    <xf numFmtId="0" fontId="95" fillId="0" borderId="116" xfId="0" applyFont="1" applyBorder="1" applyAlignment="1">
      <alignment horizontal="center" vertical="center" wrapText="1"/>
    </xf>
    <xf numFmtId="0" fontId="88" fillId="0" borderId="118" xfId="0" applyFont="1" applyBorder="1" applyAlignment="1">
      <alignment vertical="center" wrapText="1"/>
    </xf>
    <xf numFmtId="0" fontId="51" fillId="0" borderId="6" xfId="0" applyFont="1" applyBorder="1" applyAlignment="1">
      <alignment vertical="center"/>
    </xf>
    <xf numFmtId="187" fontId="51" fillId="0" borderId="10" xfId="0" applyNumberFormat="1" applyFont="1" applyBorder="1" applyAlignment="1">
      <alignment horizontal="center" vertical="center" wrapText="1"/>
    </xf>
    <xf numFmtId="187" fontId="51" fillId="0" borderId="0" xfId="0" applyNumberFormat="1" applyFont="1" applyAlignment="1">
      <alignment horizontal="center" vertical="center" wrapText="1"/>
    </xf>
    <xf numFmtId="187" fontId="51" fillId="0" borderId="8" xfId="0" applyNumberFormat="1" applyFont="1" applyBorder="1" applyAlignment="1">
      <alignment horizontal="center" vertical="center" wrapText="1"/>
    </xf>
    <xf numFmtId="187" fontId="51" fillId="0" borderId="20" xfId="0" applyNumberFormat="1" applyFont="1" applyBorder="1" applyAlignment="1">
      <alignment horizontal="center" vertical="center" wrapText="1"/>
    </xf>
    <xf numFmtId="186" fontId="51" fillId="0" borderId="113" xfId="0" applyNumberFormat="1" applyFont="1" applyBorder="1" applyAlignment="1">
      <alignment vertical="center" wrapText="1"/>
    </xf>
    <xf numFmtId="186" fontId="51" fillId="0" borderId="115" xfId="0" applyNumberFormat="1" applyFont="1" applyBorder="1" applyAlignment="1">
      <alignment vertical="center" wrapText="1"/>
    </xf>
    <xf numFmtId="186" fontId="51" fillId="0" borderId="116" xfId="0" applyNumberFormat="1" applyFont="1" applyBorder="1" applyAlignment="1">
      <alignment vertical="center" wrapText="1"/>
    </xf>
    <xf numFmtId="186" fontId="51" fillId="0" borderId="118" xfId="0" applyNumberFormat="1" applyFont="1" applyBorder="1" applyAlignment="1">
      <alignment vertical="center" wrapText="1"/>
    </xf>
    <xf numFmtId="191" fontId="51" fillId="0" borderId="1" xfId="0" applyNumberFormat="1" applyFont="1" applyBorder="1" applyAlignment="1">
      <alignment vertical="center" wrapText="1"/>
    </xf>
    <xf numFmtId="191" fontId="0" fillId="0" borderId="2" xfId="0" applyNumberFormat="1" applyBorder="1" applyAlignment="1">
      <alignment vertical="center" wrapText="1"/>
    </xf>
    <xf numFmtId="191" fontId="0" fillId="0" borderId="3" xfId="0" applyNumberFormat="1" applyBorder="1" applyAlignment="1">
      <alignment vertical="center" wrapText="1"/>
    </xf>
    <xf numFmtId="191" fontId="0" fillId="0" borderId="113" xfId="0" applyNumberFormat="1" applyBorder="1" applyAlignment="1">
      <alignment vertical="center" wrapText="1"/>
    </xf>
    <xf numFmtId="191" fontId="0" fillId="0" borderId="114" xfId="0" applyNumberFormat="1" applyBorder="1" applyAlignment="1">
      <alignment vertical="center" wrapText="1"/>
    </xf>
    <xf numFmtId="191" fontId="0" fillId="0" borderId="115" xfId="0" applyNumberFormat="1" applyBorder="1" applyAlignment="1">
      <alignment vertical="center" wrapText="1"/>
    </xf>
    <xf numFmtId="0" fontId="26" fillId="0" borderId="10" xfId="0" applyFont="1" applyBorder="1" applyAlignment="1">
      <alignment horizontal="left" vertical="center" wrapText="1"/>
    </xf>
    <xf numFmtId="0" fontId="26" fillId="0" borderId="0" xfId="0" applyFont="1" applyAlignment="1">
      <alignment horizontal="left" vertical="center" wrapText="1"/>
    </xf>
    <xf numFmtId="0" fontId="51" fillId="0" borderId="0" xfId="0" applyFont="1" applyAlignment="1">
      <alignment vertical="center" wrapText="1"/>
    </xf>
    <xf numFmtId="0" fontId="0" fillId="0" borderId="0" xfId="0" applyAlignment="1">
      <alignment vertical="center" wrapText="1"/>
    </xf>
    <xf numFmtId="0" fontId="51" fillId="0" borderId="10" xfId="0" applyFont="1" applyBorder="1" applyAlignment="1">
      <alignment vertical="center" wrapText="1"/>
    </xf>
    <xf numFmtId="189" fontId="51" fillId="0" borderId="108" xfId="0" applyNumberFormat="1" applyFont="1" applyBorder="1" applyAlignment="1">
      <alignment horizontal="right" vertical="center" wrapText="1"/>
    </xf>
    <xf numFmtId="189" fontId="51" fillId="0" borderId="110" xfId="0" applyNumberFormat="1" applyFont="1" applyBorder="1" applyAlignment="1">
      <alignment vertical="center"/>
    </xf>
    <xf numFmtId="0" fontId="95" fillId="0" borderId="134" xfId="0" applyFont="1" applyBorder="1" applyAlignment="1">
      <alignment horizontal="center" vertical="center" wrapText="1"/>
    </xf>
    <xf numFmtId="0" fontId="88" fillId="0" borderId="129" xfId="0" applyFont="1" applyBorder="1" applyAlignment="1">
      <alignment vertical="center" wrapText="1"/>
    </xf>
    <xf numFmtId="189" fontId="51" fillId="3" borderId="134" xfId="0" applyNumberFormat="1" applyFont="1" applyFill="1" applyBorder="1" applyAlignment="1">
      <alignment vertical="center" shrinkToFit="1"/>
    </xf>
    <xf numFmtId="189" fontId="51" fillId="0" borderId="129" xfId="0" applyNumberFormat="1" applyFont="1" applyBorder="1" applyAlignment="1">
      <alignment vertical="center"/>
    </xf>
    <xf numFmtId="177" fontId="51" fillId="0" borderId="134" xfId="0" applyNumberFormat="1" applyFont="1" applyBorder="1" applyAlignment="1">
      <alignment vertical="center" wrapText="1"/>
    </xf>
    <xf numFmtId="0" fontId="51" fillId="0" borderId="129" xfId="0" applyFont="1" applyBorder="1" applyAlignment="1">
      <alignment vertical="center" wrapText="1"/>
    </xf>
    <xf numFmtId="188" fontId="93" fillId="0" borderId="1" xfId="0" applyNumberFormat="1" applyFont="1" applyBorder="1" applyAlignment="1">
      <alignment horizontal="right" vertical="center" wrapText="1" indent="1"/>
    </xf>
    <xf numFmtId="188" fontId="93" fillId="0" borderId="3" xfId="0" applyNumberFormat="1" applyFont="1" applyBorder="1" applyAlignment="1">
      <alignment horizontal="right" vertical="center" wrapText="1" indent="1"/>
    </xf>
    <xf numFmtId="0" fontId="95" fillId="0" borderId="119" xfId="0" applyFont="1" applyBorder="1" applyAlignment="1">
      <alignment horizontal="center" vertical="center" wrapText="1"/>
    </xf>
    <xf numFmtId="0" fontId="95" fillId="0" borderId="135" xfId="0" applyFont="1" applyBorder="1" applyAlignment="1">
      <alignment horizontal="center" vertical="center" wrapText="1"/>
    </xf>
    <xf numFmtId="0" fontId="95" fillId="0" borderId="120" xfId="0" applyFont="1" applyBorder="1" applyAlignment="1">
      <alignment horizontal="center" vertical="center" wrapText="1"/>
    </xf>
    <xf numFmtId="176" fontId="26" fillId="0" borderId="19" xfId="0" applyNumberFormat="1" applyFont="1" applyBorder="1" applyAlignment="1">
      <alignment vertical="top" wrapText="1"/>
    </xf>
    <xf numFmtId="0" fontId="51" fillId="0" borderId="19" xfId="0" applyFont="1" applyBorder="1" applyAlignment="1">
      <alignment vertical="top" wrapText="1"/>
    </xf>
    <xf numFmtId="0" fontId="95" fillId="0" borderId="146" xfId="0" applyFont="1" applyBorder="1" applyAlignment="1">
      <alignment horizontal="right" vertical="top" wrapText="1"/>
    </xf>
    <xf numFmtId="0" fontId="95" fillId="0" borderId="136" xfId="0" applyFont="1" applyBorder="1" applyAlignment="1">
      <alignment horizontal="center" vertical="center" wrapText="1"/>
    </xf>
    <xf numFmtId="0" fontId="95" fillId="0" borderId="121" xfId="0" applyFont="1" applyBorder="1" applyAlignment="1">
      <alignment horizontal="center" vertical="center" wrapText="1"/>
    </xf>
    <xf numFmtId="0" fontId="95" fillId="0" borderId="3" xfId="0" applyFont="1" applyBorder="1" applyAlignment="1">
      <alignment horizontal="center" vertical="center" wrapText="1"/>
    </xf>
    <xf numFmtId="0" fontId="97" fillId="0" borderId="20" xfId="0" applyFont="1" applyBorder="1" applyAlignment="1">
      <alignment horizontal="center" vertical="center" wrapText="1"/>
    </xf>
    <xf numFmtId="191" fontId="51" fillId="0" borderId="134" xfId="0" applyNumberFormat="1" applyFont="1" applyBorder="1" applyAlignment="1">
      <alignment vertical="center" wrapText="1"/>
    </xf>
    <xf numFmtId="191" fontId="0" fillId="0" borderId="128" xfId="0" applyNumberFormat="1" applyBorder="1" applyAlignment="1">
      <alignment vertical="center" wrapText="1"/>
    </xf>
    <xf numFmtId="191" fontId="0" fillId="0" borderId="129" xfId="0" applyNumberFormat="1" applyBorder="1" applyAlignment="1">
      <alignment vertical="center" wrapText="1"/>
    </xf>
    <xf numFmtId="0" fontId="31" fillId="0" borderId="3" xfId="0" applyFont="1" applyBorder="1" applyAlignment="1">
      <alignment horizontal="center" vertical="center" wrapText="1"/>
    </xf>
    <xf numFmtId="189" fontId="51" fillId="0" borderId="1" xfId="0" applyNumberFormat="1" applyFont="1" applyBorder="1" applyAlignment="1">
      <alignment vertical="center" shrinkToFit="1"/>
    </xf>
    <xf numFmtId="189" fontId="51" fillId="0" borderId="3" xfId="0" applyNumberFormat="1" applyFont="1" applyBorder="1" applyAlignment="1">
      <alignment vertical="center"/>
    </xf>
    <xf numFmtId="186" fontId="51" fillId="0" borderId="1" xfId="0" applyNumberFormat="1" applyFont="1" applyBorder="1" applyAlignment="1">
      <alignment vertical="center" wrapText="1"/>
    </xf>
    <xf numFmtId="186" fontId="51" fillId="0" borderId="3" xfId="0" applyNumberFormat="1" applyFont="1" applyBorder="1" applyAlignment="1">
      <alignment vertical="center" wrapText="1"/>
    </xf>
    <xf numFmtId="0" fontId="95" fillId="0" borderId="0" xfId="0" applyFont="1" applyAlignment="1">
      <alignment horizontal="left" vertical="center" wrapText="1"/>
    </xf>
    <xf numFmtId="0" fontId="95" fillId="0" borderId="0" xfId="0" applyFont="1" applyAlignment="1">
      <alignment horizontal="center" vertical="center" wrapText="1"/>
    </xf>
    <xf numFmtId="0" fontId="93" fillId="0" borderId="0" xfId="0" applyFont="1" applyAlignment="1">
      <alignment horizontal="right" vertical="center" shrinkToFit="1"/>
    </xf>
    <xf numFmtId="0" fontId="95" fillId="0" borderId="0" xfId="0" applyFont="1" applyAlignment="1">
      <alignment horizontal="justify" vertical="center" wrapText="1"/>
    </xf>
    <xf numFmtId="0" fontId="51" fillId="0" borderId="0" xfId="0" applyFont="1" applyAlignment="1">
      <alignment horizontal="justify" vertical="center" wrapText="1"/>
    </xf>
    <xf numFmtId="0" fontId="95" fillId="0" borderId="0" xfId="0" applyFont="1" applyAlignment="1">
      <alignment vertical="center" wrapText="1"/>
    </xf>
    <xf numFmtId="0" fontId="103" fillId="0" borderId="0" xfId="0" applyFont="1" applyAlignment="1">
      <alignment vertical="center" wrapText="1"/>
    </xf>
    <xf numFmtId="0" fontId="95" fillId="0" borderId="12" xfId="0" applyFont="1" applyBorder="1" applyAlignment="1">
      <alignment horizontal="center" vertical="center" wrapText="1"/>
    </xf>
    <xf numFmtId="184" fontId="93" fillId="2" borderId="119" xfId="0" applyNumberFormat="1" applyFont="1" applyFill="1" applyBorder="1" applyAlignment="1">
      <alignment horizontal="right" vertical="center" wrapText="1" indent="1"/>
    </xf>
    <xf numFmtId="184" fontId="93" fillId="2" borderId="120" xfId="0" applyNumberFormat="1" applyFont="1" applyFill="1" applyBorder="1" applyAlignment="1">
      <alignment horizontal="right" vertical="center" wrapText="1" indent="1"/>
    </xf>
    <xf numFmtId="184" fontId="93" fillId="2" borderId="136" xfId="0" applyNumberFormat="1" applyFont="1" applyFill="1" applyBorder="1" applyAlignment="1">
      <alignment horizontal="right" vertical="center" wrapText="1" indent="1"/>
    </xf>
    <xf numFmtId="184" fontId="93" fillId="2" borderId="121" xfId="0" applyNumberFormat="1" applyFont="1" applyFill="1" applyBorder="1" applyAlignment="1">
      <alignment horizontal="right" vertical="center" wrapText="1" indent="1"/>
    </xf>
    <xf numFmtId="0" fontId="98" fillId="0" borderId="0" xfId="0" applyFont="1" applyAlignment="1">
      <alignment horizontal="center" vertical="center" wrapText="1"/>
    </xf>
    <xf numFmtId="0" fontId="93" fillId="0" borderId="119" xfId="0" applyFont="1" applyBorder="1" applyAlignment="1">
      <alignment horizontal="center" vertical="center" wrapText="1"/>
    </xf>
    <xf numFmtId="0" fontId="93" fillId="0" borderId="135" xfId="0" applyFont="1" applyBorder="1" applyAlignment="1">
      <alignment horizontal="center" vertical="center" wrapText="1"/>
    </xf>
    <xf numFmtId="0" fontId="93" fillId="0" borderId="120" xfId="0" applyFont="1" applyBorder="1" applyAlignment="1">
      <alignment horizontal="center" vertical="center" wrapText="1"/>
    </xf>
    <xf numFmtId="0" fontId="24" fillId="0" borderId="10" xfId="14" applyFont="1" applyBorder="1" applyAlignment="1">
      <alignment horizontal="left" vertical="justify" indent="1"/>
    </xf>
    <xf numFmtId="0" fontId="10" fillId="0" borderId="0" xfId="14" applyAlignment="1">
      <alignment horizontal="left" vertical="justify" indent="1"/>
    </xf>
    <xf numFmtId="0" fontId="10" fillId="0" borderId="11" xfId="14" applyBorder="1" applyAlignment="1">
      <alignment horizontal="left" vertical="justify" indent="1"/>
    </xf>
    <xf numFmtId="0" fontId="99" fillId="0" borderId="0" xfId="14" applyFont="1" applyAlignment="1">
      <alignment horizontal="center" vertical="center"/>
    </xf>
    <xf numFmtId="0" fontId="24" fillId="0" borderId="4" xfId="14" applyFont="1" applyBorder="1" applyAlignment="1">
      <alignment horizontal="center" vertical="center"/>
    </xf>
    <xf numFmtId="0" fontId="10" fillId="0" borderId="7" xfId="14" applyBorder="1" applyAlignment="1">
      <alignment horizontal="center" vertical="center"/>
    </xf>
    <xf numFmtId="0" fontId="24" fillId="0" borderId="5" xfId="14" applyFont="1" applyBorder="1" applyAlignment="1">
      <alignment horizontal="center" vertical="center"/>
    </xf>
    <xf numFmtId="0" fontId="10" fillId="0" borderId="8" xfId="14" applyBorder="1" applyAlignment="1">
      <alignment horizontal="center" vertical="center"/>
    </xf>
    <xf numFmtId="0" fontId="24" fillId="0" borderId="113" xfId="14" applyFont="1" applyBorder="1" applyAlignment="1">
      <alignment horizontal="center" vertical="center"/>
    </xf>
    <xf numFmtId="0" fontId="24" fillId="0" borderId="114" xfId="14" applyFont="1" applyBorder="1" applyAlignment="1">
      <alignment horizontal="center" vertical="center"/>
    </xf>
    <xf numFmtId="0" fontId="24" fillId="0" borderId="134" xfId="14" applyFont="1" applyBorder="1" applyAlignment="1">
      <alignment horizontal="center" vertical="center"/>
    </xf>
    <xf numFmtId="0" fontId="24" fillId="0" borderId="128" xfId="14" applyFont="1" applyBorder="1" applyAlignment="1">
      <alignment horizontal="center" vertical="center"/>
    </xf>
    <xf numFmtId="0" fontId="24" fillId="0" borderId="5" xfId="14" applyFont="1" applyBorder="1" applyAlignment="1">
      <alignment horizontal="left" vertical="top"/>
    </xf>
    <xf numFmtId="0" fontId="24" fillId="0" borderId="19" xfId="14" applyFont="1" applyBorder="1" applyAlignment="1">
      <alignment horizontal="left" vertical="top"/>
    </xf>
    <xf numFmtId="0" fontId="24" fillId="0" borderId="6" xfId="14" applyFont="1" applyBorder="1" applyAlignment="1">
      <alignment horizontal="left" vertical="top"/>
    </xf>
    <xf numFmtId="0" fontId="24" fillId="0" borderId="10" xfId="14" applyFont="1" applyBorder="1" applyAlignment="1">
      <alignment horizontal="left" vertical="center" indent="1"/>
    </xf>
    <xf numFmtId="0" fontId="24" fillId="0" borderId="0" xfId="14" applyFont="1" applyAlignment="1">
      <alignment horizontal="left" vertical="center" indent="1"/>
    </xf>
    <xf numFmtId="0" fontId="24" fillId="0" borderId="11" xfId="14" applyFont="1" applyBorder="1" applyAlignment="1">
      <alignment horizontal="left" vertical="center" indent="1"/>
    </xf>
    <xf numFmtId="0" fontId="24" fillId="0" borderId="8" xfId="14" applyFont="1" applyBorder="1" applyAlignment="1">
      <alignment horizontal="left" vertical="center" indent="1"/>
    </xf>
    <xf numFmtId="0" fontId="24" fillId="0" borderId="20" xfId="14" applyFont="1" applyBorder="1" applyAlignment="1">
      <alignment horizontal="left" vertical="center" indent="1"/>
    </xf>
    <xf numFmtId="0" fontId="24" fillId="0" borderId="9" xfId="14" applyFont="1" applyBorder="1" applyAlignment="1">
      <alignment horizontal="left" vertical="center" indent="1"/>
    </xf>
    <xf numFmtId="0" fontId="10" fillId="0" borderId="19" xfId="14" applyBorder="1" applyAlignment="1">
      <alignment horizontal="left" vertical="top"/>
    </xf>
    <xf numFmtId="0" fontId="10" fillId="0" borderId="6" xfId="14" applyBorder="1" applyAlignment="1">
      <alignment horizontal="left" vertical="top"/>
    </xf>
    <xf numFmtId="0" fontId="24" fillId="0" borderId="8" xfId="14" applyFont="1" applyBorder="1" applyAlignment="1">
      <alignment horizontal="left" vertical="justify" indent="1"/>
    </xf>
    <xf numFmtId="0" fontId="10" fillId="0" borderId="20" xfId="14" applyBorder="1" applyAlignment="1">
      <alignment horizontal="left" vertical="justify" indent="1"/>
    </xf>
    <xf numFmtId="0" fontId="10" fillId="0" borderId="9" xfId="14" applyBorder="1" applyAlignment="1">
      <alignment horizontal="left" vertical="justify" indent="1"/>
    </xf>
    <xf numFmtId="0" fontId="24" fillId="0" borderId="7" xfId="14" applyFont="1" applyBorder="1" applyAlignment="1">
      <alignment horizontal="center" vertical="center"/>
    </xf>
    <xf numFmtId="0" fontId="24" fillId="0" borderId="0" xfId="14" applyFont="1" applyAlignment="1">
      <alignment horizontal="right" vertical="center" wrapText="1"/>
    </xf>
    <xf numFmtId="0" fontId="0" fillId="0" borderId="0" xfId="0" applyAlignment="1">
      <alignment horizontal="right" vertical="center"/>
    </xf>
    <xf numFmtId="0" fontId="24" fillId="0" borderId="5" xfId="14" applyFont="1" applyBorder="1" applyAlignment="1">
      <alignment horizontal="justify" vertical="center" wrapText="1"/>
    </xf>
    <xf numFmtId="0" fontId="24" fillId="0" borderId="19" xfId="14" applyFont="1" applyBorder="1" applyAlignment="1">
      <alignment horizontal="justify" vertical="center" wrapText="1"/>
    </xf>
    <xf numFmtId="0" fontId="24" fillId="0" borderId="6" xfId="14" applyFont="1" applyBorder="1" applyAlignment="1">
      <alignment horizontal="justify" vertical="center" wrapText="1"/>
    </xf>
    <xf numFmtId="0" fontId="24" fillId="0" borderId="10" xfId="14" applyFont="1" applyBorder="1" applyAlignment="1">
      <alignment horizontal="justify" vertical="center" wrapText="1"/>
    </xf>
    <xf numFmtId="0" fontId="24" fillId="0" borderId="0" xfId="14" applyFont="1" applyAlignment="1">
      <alignment horizontal="justify" vertical="center" wrapText="1"/>
    </xf>
    <xf numFmtId="0" fontId="24" fillId="0" borderId="11" xfId="14" applyFont="1" applyBorder="1" applyAlignment="1">
      <alignment horizontal="justify" vertical="center" wrapText="1"/>
    </xf>
    <xf numFmtId="0" fontId="88" fillId="0" borderId="19" xfId="0" applyFont="1" applyBorder="1" applyAlignment="1">
      <alignment horizontal="left" vertical="center" wrapText="1"/>
    </xf>
    <xf numFmtId="0" fontId="0" fillId="0" borderId="19" xfId="0" applyBorder="1" applyAlignment="1">
      <alignment horizontal="left" vertical="center"/>
    </xf>
    <xf numFmtId="0" fontId="0" fillId="0" borderId="19" xfId="0" applyBorder="1" applyAlignment="1">
      <alignment vertical="center"/>
    </xf>
    <xf numFmtId="0" fontId="0" fillId="0" borderId="0" xfId="0" applyAlignment="1">
      <alignment horizontal="lef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88" fillId="0" borderId="149" xfId="0" applyFont="1" applyBorder="1" applyAlignment="1">
      <alignment horizontal="center" vertical="center" wrapText="1"/>
    </xf>
    <xf numFmtId="0" fontId="88" fillId="0" borderId="150" xfId="0" applyFont="1" applyBorder="1" applyAlignment="1">
      <alignment horizontal="center" vertical="center"/>
    </xf>
    <xf numFmtId="0" fontId="0" fillId="0" borderId="0" xfId="0" applyAlignment="1">
      <alignment horizontal="center" vertical="center"/>
    </xf>
    <xf numFmtId="0" fontId="0" fillId="0" borderId="150" xfId="0" applyBorder="1" applyAlignment="1">
      <alignment horizontal="center" vertical="center"/>
    </xf>
    <xf numFmtId="0" fontId="88" fillId="0" borderId="123" xfId="0" applyFont="1" applyBorder="1" applyAlignment="1">
      <alignment horizontal="center" vertical="center"/>
    </xf>
    <xf numFmtId="0" fontId="0" fillId="0" borderId="183" xfId="0" applyBorder="1" applyAlignment="1">
      <alignment vertical="center"/>
    </xf>
    <xf numFmtId="0" fontId="88" fillId="0" borderId="124" xfId="0" applyFont="1" applyBorder="1" applyAlignment="1">
      <alignment horizontal="center" vertical="center" wrapText="1"/>
    </xf>
    <xf numFmtId="0" fontId="0" fillId="0" borderId="184" xfId="0" applyBorder="1" applyAlignment="1">
      <alignment vertical="center"/>
    </xf>
    <xf numFmtId="0" fontId="88" fillId="0" borderId="125" xfId="0" applyFont="1" applyBorder="1" applyAlignment="1">
      <alignment horizontal="center" vertical="center" wrapText="1"/>
    </xf>
    <xf numFmtId="0" fontId="0" fillId="0" borderId="185" xfId="0" applyBorder="1" applyAlignment="1">
      <alignment vertical="center"/>
    </xf>
    <xf numFmtId="0" fontId="88" fillId="0" borderId="54" xfId="0" applyFont="1" applyBorder="1" applyAlignment="1">
      <alignment horizontal="center" vertical="center"/>
    </xf>
    <xf numFmtId="179" fontId="88" fillId="0" borderId="127" xfId="0" applyNumberFormat="1" applyFont="1" applyBorder="1" applyAlignment="1">
      <alignment horizontal="center" vertical="center"/>
    </xf>
    <xf numFmtId="179" fontId="88" fillId="0" borderId="129" xfId="0" applyNumberFormat="1" applyFont="1" applyBorder="1" applyAlignment="1">
      <alignment horizontal="center" vertical="center"/>
    </xf>
    <xf numFmtId="0" fontId="45" fillId="0" borderId="161" xfId="1" applyFont="1" applyBorder="1" applyAlignment="1">
      <alignment horizontal="left" vertical="center" shrinkToFit="1"/>
    </xf>
    <xf numFmtId="0" fontId="35" fillId="0" borderId="68" xfId="1" applyFont="1" applyBorder="1" applyAlignment="1">
      <alignment horizontal="center" vertical="center" shrinkToFit="1"/>
    </xf>
    <xf numFmtId="0" fontId="35" fillId="0" borderId="60" xfId="1" applyFont="1" applyBorder="1" applyAlignment="1">
      <alignment horizontal="center" vertical="center" shrinkToFit="1"/>
    </xf>
    <xf numFmtId="0" fontId="35" fillId="0" borderId="61" xfId="1" applyFont="1" applyBorder="1" applyAlignment="1">
      <alignment horizontal="center" vertical="center" shrinkToFit="1"/>
    </xf>
    <xf numFmtId="0" fontId="20" fillId="0" borderId="73" xfId="1" applyFont="1" applyBorder="1" applyAlignment="1">
      <alignment horizontal="left" vertical="center" wrapText="1"/>
    </xf>
    <xf numFmtId="0" fontId="10" fillId="0" borderId="74" xfId="1" applyBorder="1" applyAlignment="1">
      <alignment horizontal="left"/>
    </xf>
    <xf numFmtId="0" fontId="10" fillId="0" borderId="27" xfId="1" applyBorder="1" applyAlignment="1">
      <alignment horizontal="left"/>
    </xf>
    <xf numFmtId="0" fontId="10" fillId="0" borderId="28" xfId="1" applyBorder="1" applyAlignment="1">
      <alignment horizontal="left"/>
    </xf>
    <xf numFmtId="0" fontId="10" fillId="0" borderId="24" xfId="1" applyBorder="1" applyAlignment="1">
      <alignment horizontal="left"/>
    </xf>
    <xf numFmtId="0" fontId="10" fillId="0" borderId="25" xfId="1" applyBorder="1" applyAlignment="1">
      <alignment horizontal="left"/>
    </xf>
    <xf numFmtId="0" fontId="9" fillId="0" borderId="162" xfId="1" applyFont="1" applyBorder="1" applyAlignment="1">
      <alignment horizontal="left" vertical="center"/>
    </xf>
    <xf numFmtId="0" fontId="9" fillId="0" borderId="163" xfId="1" applyFont="1" applyBorder="1" applyAlignment="1">
      <alignment horizontal="left" vertical="center"/>
    </xf>
    <xf numFmtId="0" fontId="9" fillId="0" borderId="164" xfId="1" applyFont="1" applyBorder="1" applyAlignment="1">
      <alignment horizontal="left" vertical="center"/>
    </xf>
    <xf numFmtId="0" fontId="35" fillId="0" borderId="73" xfId="1" applyFont="1" applyBorder="1" applyAlignment="1">
      <alignment horizontal="center" vertical="center" shrinkToFit="1"/>
    </xf>
    <xf numFmtId="0" fontId="35" fillId="0" borderId="26" xfId="1" applyFont="1" applyBorder="1" applyAlignment="1">
      <alignment horizontal="center" vertical="center" shrinkToFit="1"/>
    </xf>
    <xf numFmtId="0" fontId="35" fillId="0" borderId="24" xfId="1" applyFont="1" applyBorder="1" applyAlignment="1">
      <alignment horizontal="center" vertical="center" shrinkToFit="1"/>
    </xf>
    <xf numFmtId="0" fontId="35" fillId="0" borderId="41" xfId="1" applyFont="1" applyBorder="1" applyAlignment="1">
      <alignment horizontal="center" vertical="center" shrinkToFit="1"/>
    </xf>
    <xf numFmtId="0" fontId="10" fillId="0" borderId="26" xfId="1" applyBorder="1" applyAlignment="1">
      <alignment horizontal="left" vertical="center" shrinkToFit="1"/>
    </xf>
    <xf numFmtId="0" fontId="10" fillId="0" borderId="41" xfId="1" applyBorder="1" applyAlignment="1">
      <alignment horizontal="left" vertical="center" shrinkToFit="1"/>
    </xf>
    <xf numFmtId="0" fontId="35" fillId="0" borderId="73" xfId="1" applyFont="1" applyBorder="1" applyAlignment="1">
      <alignment horizontal="left" vertical="center" shrinkToFit="1"/>
    </xf>
    <xf numFmtId="0" fontId="35" fillId="0" borderId="26" xfId="1" applyFont="1" applyBorder="1" applyAlignment="1">
      <alignment horizontal="left" vertical="center" shrinkToFit="1"/>
    </xf>
    <xf numFmtId="0" fontId="35" fillId="0" borderId="74" xfId="1" applyFont="1" applyBorder="1" applyAlignment="1">
      <alignment horizontal="left" vertical="center" shrinkToFit="1"/>
    </xf>
    <xf numFmtId="0" fontId="35" fillId="0" borderId="24" xfId="1" applyFont="1" applyBorder="1" applyAlignment="1">
      <alignment horizontal="left" vertical="center" shrinkToFit="1"/>
    </xf>
    <xf numFmtId="0" fontId="35" fillId="0" borderId="41" xfId="1" applyFont="1" applyBorder="1" applyAlignment="1">
      <alignment horizontal="left" vertical="center" shrinkToFit="1"/>
    </xf>
    <xf numFmtId="0" fontId="35" fillId="0" borderId="25" xfId="1" applyFont="1" applyBorder="1" applyAlignment="1">
      <alignment horizontal="left" vertical="center" shrinkToFit="1"/>
    </xf>
    <xf numFmtId="0" fontId="35" fillId="0" borderId="160" xfId="1" applyFont="1" applyBorder="1" applyAlignment="1">
      <alignment vertical="center" shrinkToFit="1"/>
    </xf>
    <xf numFmtId="0" fontId="10" fillId="0" borderId="40" xfId="1" applyBorder="1" applyAlignment="1">
      <alignment vertical="center" shrinkToFit="1"/>
    </xf>
    <xf numFmtId="0" fontId="35" fillId="0" borderId="27" xfId="1" applyFont="1" applyBorder="1" applyAlignment="1">
      <alignment vertical="center" shrinkToFit="1"/>
    </xf>
    <xf numFmtId="0" fontId="10" fillId="0" borderId="11" xfId="1" applyBorder="1" applyAlignment="1">
      <alignment vertical="center" shrinkToFit="1"/>
    </xf>
    <xf numFmtId="0" fontId="10" fillId="0" borderId="24" xfId="1" applyBorder="1" applyAlignment="1">
      <alignment vertical="center" shrinkToFit="1"/>
    </xf>
    <xf numFmtId="0" fontId="10" fillId="0" borderId="75" xfId="1" applyBorder="1" applyAlignment="1">
      <alignment vertical="center" shrinkToFit="1"/>
    </xf>
    <xf numFmtId="0" fontId="35" fillId="0" borderId="38" xfId="1" applyFont="1" applyBorder="1" applyAlignment="1">
      <alignment horizontal="left" vertical="center" indent="1" shrinkToFit="1"/>
    </xf>
    <xf numFmtId="0" fontId="10" fillId="0" borderId="39" xfId="1" applyBorder="1" applyAlignment="1">
      <alignment horizontal="left" vertical="center" indent="1" shrinkToFit="1"/>
    </xf>
    <xf numFmtId="0" fontId="10" fillId="0" borderId="40" xfId="1" applyBorder="1" applyAlignment="1">
      <alignment horizontal="left" vertical="center" indent="1" shrinkToFit="1"/>
    </xf>
    <xf numFmtId="0" fontId="35" fillId="0" borderId="10" xfId="1" applyFont="1" applyBorder="1" applyAlignment="1">
      <alignment horizontal="left" vertical="center" indent="1" shrinkToFit="1"/>
    </xf>
    <xf numFmtId="0" fontId="10" fillId="0" borderId="0" xfId="1" applyAlignment="1">
      <alignment horizontal="left" vertical="center" indent="1" shrinkToFit="1"/>
    </xf>
    <xf numFmtId="0" fontId="10" fillId="0" borderId="11" xfId="1" applyBorder="1" applyAlignment="1">
      <alignment horizontal="left" vertical="center" indent="1" shrinkToFit="1"/>
    </xf>
    <xf numFmtId="0" fontId="10" fillId="0" borderId="71" xfId="1" applyBorder="1" applyAlignment="1">
      <alignment horizontal="left" vertical="center" indent="1" shrinkToFit="1"/>
    </xf>
    <xf numFmtId="0" fontId="10" fillId="0" borderId="41" xfId="1" applyBorder="1" applyAlignment="1">
      <alignment horizontal="left" vertical="center" indent="1" shrinkToFit="1"/>
    </xf>
    <xf numFmtId="0" fontId="10" fillId="0" borderId="75" xfId="1" applyBorder="1" applyAlignment="1">
      <alignment horizontal="left" vertical="center" indent="1" shrinkToFit="1"/>
    </xf>
    <xf numFmtId="0" fontId="35" fillId="0" borderId="39" xfId="1" applyFont="1" applyBorder="1" applyAlignment="1">
      <alignment horizontal="center" vertical="center" wrapText="1" shrinkToFit="1"/>
    </xf>
    <xf numFmtId="0" fontId="35" fillId="0" borderId="39" xfId="1" applyFont="1" applyBorder="1" applyAlignment="1">
      <alignment horizontal="center" vertical="center" shrinkToFit="1"/>
    </xf>
    <xf numFmtId="0" fontId="35" fillId="0" borderId="0" xfId="1" applyFont="1" applyAlignment="1">
      <alignment horizontal="center" vertical="center" shrinkToFit="1"/>
    </xf>
    <xf numFmtId="0" fontId="75" fillId="0" borderId="12" xfId="1" applyFont="1" applyBorder="1" applyAlignment="1">
      <alignment horizontal="center" vertical="top" shrinkToFit="1"/>
    </xf>
    <xf numFmtId="0" fontId="10" fillId="0" borderId="12" xfId="1" applyBorder="1" applyAlignment="1">
      <alignment horizontal="center" vertical="top" shrinkToFit="1"/>
    </xf>
    <xf numFmtId="0" fontId="10" fillId="0" borderId="16" xfId="1" applyBorder="1" applyAlignment="1">
      <alignment horizontal="center" vertical="top" shrinkToFit="1"/>
    </xf>
    <xf numFmtId="0" fontId="9" fillId="0" borderId="74" xfId="1" applyFont="1" applyBorder="1" applyAlignment="1">
      <alignment horizontal="left" vertical="center" wrapText="1"/>
    </xf>
    <xf numFmtId="0" fontId="20" fillId="0" borderId="27" xfId="1" applyFont="1" applyBorder="1" applyAlignment="1">
      <alignment horizontal="left" vertical="center" wrapText="1"/>
    </xf>
    <xf numFmtId="0" fontId="9" fillId="0" borderId="28" xfId="1" applyFont="1" applyBorder="1" applyAlignment="1">
      <alignment horizontal="left" vertical="center" wrapText="1"/>
    </xf>
    <xf numFmtId="0" fontId="9" fillId="0" borderId="24" xfId="1" applyFont="1" applyBorder="1" applyAlignment="1">
      <alignment horizontal="left" vertical="center" wrapText="1"/>
    </xf>
    <xf numFmtId="0" fontId="9" fillId="0" borderId="25" xfId="1" applyFont="1" applyBorder="1" applyAlignment="1">
      <alignment horizontal="left" vertical="center" wrapText="1"/>
    </xf>
    <xf numFmtId="0" fontId="75" fillId="0" borderId="66" xfId="1" applyFont="1" applyBorder="1" applyAlignment="1">
      <alignment horizontal="center" vertical="top" shrinkToFit="1"/>
    </xf>
    <xf numFmtId="0" fontId="75" fillId="0" borderId="16" xfId="1" applyFont="1" applyBorder="1" applyAlignment="1">
      <alignment horizontal="center" vertical="top" shrinkToFit="1"/>
    </xf>
    <xf numFmtId="0" fontId="75" fillId="0" borderId="17" xfId="1" applyFont="1" applyBorder="1" applyAlignment="1">
      <alignment horizontal="center" vertical="top" shrinkToFit="1"/>
    </xf>
    <xf numFmtId="0" fontId="35" fillId="0" borderId="27" xfId="1" applyFont="1" applyBorder="1" applyAlignment="1">
      <alignment horizontal="center" vertical="center" shrinkToFit="1"/>
    </xf>
    <xf numFmtId="0" fontId="35" fillId="0" borderId="28" xfId="1" applyFont="1" applyBorder="1" applyAlignment="1">
      <alignment horizontal="center" vertical="center" shrinkToFit="1"/>
    </xf>
    <xf numFmtId="0" fontId="35" fillId="0" borderId="73" xfId="1" applyFont="1" applyBorder="1" applyAlignment="1">
      <alignment horizontal="left" vertical="center" wrapText="1"/>
    </xf>
    <xf numFmtId="0" fontId="10" fillId="0" borderId="74" xfId="1" applyBorder="1" applyAlignment="1">
      <alignment horizontal="left" vertical="center" wrapText="1"/>
    </xf>
    <xf numFmtId="0" fontId="10" fillId="0" borderId="27" xfId="1" applyBorder="1" applyAlignment="1">
      <alignment horizontal="left" vertical="center" wrapText="1"/>
    </xf>
    <xf numFmtId="0" fontId="10" fillId="0" borderId="28" xfId="1" applyBorder="1" applyAlignment="1">
      <alignment horizontal="left" vertical="center" wrapText="1"/>
    </xf>
    <xf numFmtId="0" fontId="10" fillId="0" borderId="24" xfId="1" applyBorder="1" applyAlignment="1">
      <alignment horizontal="left" vertical="center" wrapText="1"/>
    </xf>
    <xf numFmtId="0" fontId="10" fillId="0" borderId="25" xfId="1" applyBorder="1" applyAlignment="1">
      <alignment horizontal="left" vertical="center" wrapText="1"/>
    </xf>
    <xf numFmtId="0" fontId="45" fillId="0" borderId="161" xfId="1" applyFont="1" applyBorder="1" applyAlignment="1">
      <alignment horizontal="left" vertical="center"/>
    </xf>
    <xf numFmtId="0" fontId="35" fillId="0" borderId="27" xfId="1" applyFont="1" applyBorder="1" applyAlignment="1">
      <alignment horizontal="left" vertical="center" wrapText="1"/>
    </xf>
    <xf numFmtId="0" fontId="35" fillId="0" borderId="161" xfId="1" applyFont="1" applyBorder="1" applyAlignment="1">
      <alignment horizontal="left" vertical="center" indent="1" shrinkToFit="1"/>
    </xf>
    <xf numFmtId="0" fontId="10" fillId="0" borderId="161" xfId="1" applyBorder="1" applyAlignment="1">
      <alignment horizontal="left" vertical="center" indent="1" shrinkToFit="1"/>
    </xf>
    <xf numFmtId="0" fontId="10" fillId="0" borderId="74" xfId="1" applyBorder="1" applyAlignment="1">
      <alignment horizontal="center" vertical="center" shrinkToFit="1"/>
    </xf>
    <xf numFmtId="0" fontId="10" fillId="0" borderId="27" xfId="1" applyBorder="1" applyAlignment="1">
      <alignment horizontal="center" vertical="center" shrinkToFit="1"/>
    </xf>
    <xf numFmtId="0" fontId="10" fillId="0" borderId="28" xfId="1" applyBorder="1" applyAlignment="1">
      <alignment horizontal="center" vertical="center" shrinkToFit="1"/>
    </xf>
    <xf numFmtId="0" fontId="10" fillId="0" borderId="24" xfId="1" applyBorder="1" applyAlignment="1">
      <alignment horizontal="center" vertical="center" shrinkToFit="1"/>
    </xf>
    <xf numFmtId="0" fontId="10" fillId="0" borderId="25" xfId="1" applyBorder="1" applyAlignment="1">
      <alignment horizontal="center" vertical="center" shrinkToFit="1"/>
    </xf>
    <xf numFmtId="0" fontId="10" fillId="0" borderId="161" xfId="1" applyBorder="1" applyAlignment="1">
      <alignment horizontal="center" vertical="center" wrapText="1"/>
    </xf>
    <xf numFmtId="0" fontId="10" fillId="0" borderId="161" xfId="1" applyBorder="1" applyAlignment="1">
      <alignment horizontal="center" vertical="center"/>
    </xf>
    <xf numFmtId="0" fontId="63" fillId="0" borderId="0" xfId="1" applyFont="1" applyAlignment="1">
      <alignment horizontal="center" vertical="top"/>
    </xf>
    <xf numFmtId="0" fontId="34" fillId="0" borderId="0" xfId="1" applyFont="1" applyAlignment="1">
      <alignment horizontal="center" vertical="top"/>
    </xf>
    <xf numFmtId="0" fontId="10" fillId="0" borderId="0" xfId="1" applyAlignment="1">
      <alignment horizontal="center" vertical="top"/>
    </xf>
    <xf numFmtId="0" fontId="35" fillId="0" borderId="0" xfId="1" applyFont="1" applyAlignment="1">
      <alignment vertical="center"/>
    </xf>
    <xf numFmtId="0" fontId="35" fillId="0" borderId="0" xfId="1" applyFont="1" applyAlignment="1">
      <alignment horizontal="center" vertical="center"/>
    </xf>
    <xf numFmtId="0" fontId="10" fillId="0" borderId="0" xfId="1" applyAlignment="1">
      <alignment horizontal="center" vertical="center"/>
    </xf>
    <xf numFmtId="0" fontId="37" fillId="0" borderId="89" xfId="1" applyFont="1" applyBorder="1" applyAlignment="1">
      <alignment horizontal="distributed" vertical="center"/>
    </xf>
    <xf numFmtId="0" fontId="75" fillId="0" borderId="92" xfId="1" applyFont="1" applyBorder="1" applyAlignment="1">
      <alignment horizontal="distributed" vertical="center"/>
    </xf>
    <xf numFmtId="0" fontId="35" fillId="0" borderId="159" xfId="1" applyFont="1" applyBorder="1" applyAlignment="1">
      <alignment horizontal="left" vertical="center" indent="1" shrinkToFit="1"/>
    </xf>
    <xf numFmtId="0" fontId="10" fillId="0" borderId="90" xfId="1" applyBorder="1" applyAlignment="1">
      <alignment horizontal="left" vertical="center" indent="1" shrinkToFit="1"/>
    </xf>
    <xf numFmtId="0" fontId="10" fillId="0" borderId="92" xfId="1" applyBorder="1" applyAlignment="1">
      <alignment horizontal="left" vertical="center" indent="1" shrinkToFit="1"/>
    </xf>
    <xf numFmtId="0" fontId="37" fillId="0" borderId="56" xfId="1" applyFont="1" applyBorder="1" applyAlignment="1">
      <alignment horizontal="center" vertical="center" textRotation="255"/>
    </xf>
    <xf numFmtId="0" fontId="37" fillId="0" borderId="31" xfId="1" applyFont="1" applyBorder="1" applyAlignment="1">
      <alignment horizontal="center" vertical="center" textRotation="255"/>
    </xf>
    <xf numFmtId="0" fontId="37" fillId="0" borderId="7" xfId="1" applyFont="1" applyBorder="1" applyAlignment="1">
      <alignment horizontal="center" vertical="center" textRotation="255"/>
    </xf>
    <xf numFmtId="0" fontId="35" fillId="0" borderId="70" xfId="1" applyFont="1" applyBorder="1" applyAlignment="1">
      <alignment horizontal="center" vertical="center" shrinkToFit="1"/>
    </xf>
    <xf numFmtId="0" fontId="35" fillId="0" borderId="72" xfId="1" applyFont="1" applyBorder="1" applyAlignment="1">
      <alignment horizontal="center" vertical="center" shrinkToFit="1"/>
    </xf>
    <xf numFmtId="0" fontId="35" fillId="0" borderId="10" xfId="1" applyFont="1" applyBorder="1" applyAlignment="1">
      <alignment horizontal="center" vertical="center" shrinkToFit="1"/>
    </xf>
    <xf numFmtId="0" fontId="35" fillId="0" borderId="11" xfId="1" applyFont="1" applyBorder="1" applyAlignment="1">
      <alignment horizontal="center" vertical="center" shrinkToFit="1"/>
    </xf>
    <xf numFmtId="0" fontId="35" fillId="0" borderId="8" xfId="1" applyFont="1" applyBorder="1" applyAlignment="1">
      <alignment horizontal="center" vertical="center" shrinkToFit="1"/>
    </xf>
    <xf numFmtId="0" fontId="35" fillId="0" borderId="9" xfId="1" applyFont="1" applyBorder="1" applyAlignment="1">
      <alignment horizontal="center" vertical="center" shrinkToFit="1"/>
    </xf>
    <xf numFmtId="0" fontId="10" fillId="0" borderId="70" xfId="1" applyBorder="1" applyAlignment="1">
      <alignment horizontal="center" vertical="center" shrinkToFit="1"/>
    </xf>
    <xf numFmtId="0" fontId="10" fillId="0" borderId="26" xfId="1" applyBorder="1" applyAlignment="1">
      <alignment horizontal="center" vertical="center" shrinkToFit="1"/>
    </xf>
    <xf numFmtId="0" fontId="10" fillId="0" borderId="10" xfId="1" applyBorder="1" applyAlignment="1">
      <alignment horizontal="center" vertical="center" shrinkToFit="1"/>
    </xf>
    <xf numFmtId="0" fontId="10" fillId="0" borderId="0" xfId="1" applyAlignment="1">
      <alignment horizontal="center" vertical="center" shrinkToFit="1"/>
    </xf>
    <xf numFmtId="0" fontId="10" fillId="0" borderId="8" xfId="1" applyBorder="1" applyAlignment="1">
      <alignment horizontal="center" vertical="center" shrinkToFit="1"/>
    </xf>
    <xf numFmtId="0" fontId="10" fillId="0" borderId="20" xfId="1" applyBorder="1" applyAlignment="1">
      <alignment horizontal="center" vertical="center" shrinkToFit="1"/>
    </xf>
    <xf numFmtId="0" fontId="10" fillId="0" borderId="81" xfId="1" applyBorder="1" applyAlignment="1">
      <alignment horizontal="center" vertical="center" shrinkToFit="1"/>
    </xf>
    <xf numFmtId="0" fontId="10" fillId="0" borderId="44" xfId="1" applyBorder="1" applyAlignment="1">
      <alignment vertical="center" shrinkToFit="1"/>
    </xf>
    <xf numFmtId="0" fontId="10" fillId="0" borderId="9" xfId="1" applyBorder="1" applyAlignment="1">
      <alignment vertical="center" shrinkToFit="1"/>
    </xf>
    <xf numFmtId="0" fontId="10" fillId="0" borderId="8" xfId="1" applyBorder="1" applyAlignment="1">
      <alignment horizontal="left" vertical="center" indent="1" shrinkToFit="1"/>
    </xf>
    <xf numFmtId="0" fontId="10" fillId="0" borderId="20" xfId="1" applyBorder="1" applyAlignment="1">
      <alignment horizontal="left" vertical="center" indent="1" shrinkToFit="1"/>
    </xf>
    <xf numFmtId="0" fontId="10" fillId="0" borderId="9" xfId="1" applyBorder="1" applyAlignment="1">
      <alignment horizontal="left" vertical="center" indent="1" shrinkToFit="1"/>
    </xf>
    <xf numFmtId="0" fontId="35" fillId="0" borderId="43" xfId="14" applyFont="1" applyBorder="1" applyAlignment="1">
      <alignment horizontal="left" vertical="center" shrinkToFit="1"/>
    </xf>
    <xf numFmtId="0" fontId="10" fillId="0" borderId="19" xfId="14" applyBorder="1" applyAlignment="1">
      <alignment horizontal="left" vertical="center" shrinkToFit="1"/>
    </xf>
    <xf numFmtId="0" fontId="10" fillId="0" borderId="6" xfId="14" applyBorder="1" applyAlignment="1">
      <alignment horizontal="left" vertical="center" shrinkToFit="1"/>
    </xf>
    <xf numFmtId="0" fontId="35" fillId="0" borderId="5" xfId="14" applyFont="1" applyBorder="1" applyAlignment="1">
      <alignment horizontal="left" vertical="center" shrinkToFit="1"/>
    </xf>
    <xf numFmtId="0" fontId="10" fillId="0" borderId="93" xfId="14" applyBorder="1" applyAlignment="1">
      <alignment horizontal="left" vertical="center" shrinkToFit="1"/>
    </xf>
    <xf numFmtId="0" fontId="35" fillId="0" borderId="27" xfId="14" applyFont="1" applyBorder="1" applyAlignment="1">
      <alignment horizontal="left" vertical="top" wrapText="1" indent="1"/>
    </xf>
    <xf numFmtId="0" fontId="10" fillId="0" borderId="0" xfId="14" applyAlignment="1">
      <alignment horizontal="left" vertical="top" wrapText="1" indent="1"/>
    </xf>
    <xf numFmtId="0" fontId="10" fillId="0" borderId="11" xfId="14" applyBorder="1" applyAlignment="1">
      <alignment horizontal="left" vertical="top" wrapText="1" indent="1"/>
    </xf>
    <xf numFmtId="0" fontId="10" fillId="0" borderId="27" xfId="14" applyBorder="1" applyAlignment="1">
      <alignment horizontal="left" vertical="top" wrapText="1" indent="1"/>
    </xf>
    <xf numFmtId="0" fontId="10" fillId="0" borderId="24" xfId="14" applyBorder="1" applyAlignment="1">
      <alignment horizontal="left" vertical="top" wrapText="1" indent="1"/>
    </xf>
    <xf numFmtId="0" fontId="10" fillId="0" borderId="41" xfId="14" applyBorder="1" applyAlignment="1">
      <alignment horizontal="left" vertical="top" wrapText="1" indent="1"/>
    </xf>
    <xf numFmtId="0" fontId="10" fillId="0" borderId="75" xfId="14" applyBorder="1" applyAlignment="1">
      <alignment horizontal="left" vertical="top" wrapText="1" indent="1"/>
    </xf>
    <xf numFmtId="0" fontId="101" fillId="0" borderId="0" xfId="14" applyFont="1" applyAlignment="1">
      <alignment horizontal="left" vertical="center" shrinkToFit="1"/>
    </xf>
    <xf numFmtId="0" fontId="10" fillId="0" borderId="0" xfId="14" applyAlignment="1">
      <alignment horizontal="left" vertical="center" shrinkToFit="1"/>
    </xf>
    <xf numFmtId="0" fontId="10" fillId="0" borderId="28" xfId="14" applyBorder="1" applyAlignment="1">
      <alignment horizontal="left" vertical="center" shrinkToFit="1"/>
    </xf>
    <xf numFmtId="0" fontId="20" fillId="0" borderId="10" xfId="14" applyFont="1" applyBorder="1" applyAlignment="1">
      <alignment horizontal="distributed" vertical="center" shrinkToFit="1"/>
    </xf>
    <xf numFmtId="0" fontId="9" fillId="0" borderId="0" xfId="14" applyFont="1" applyAlignment="1">
      <alignment horizontal="distributed" vertical="center" shrinkToFit="1"/>
    </xf>
    <xf numFmtId="0" fontId="20" fillId="0" borderId="71" xfId="14" applyFont="1" applyBorder="1" applyAlignment="1">
      <alignment horizontal="distributed" vertical="center" shrinkToFit="1"/>
    </xf>
    <xf numFmtId="0" fontId="9" fillId="0" borderId="41" xfId="14" applyFont="1" applyBorder="1" applyAlignment="1">
      <alignment horizontal="distributed" vertical="center" shrinkToFit="1"/>
    </xf>
    <xf numFmtId="0" fontId="35" fillId="0" borderId="10" xfId="14" applyFont="1" applyBorder="1" applyAlignment="1">
      <alignment vertical="top" wrapText="1"/>
    </xf>
    <xf numFmtId="0" fontId="10" fillId="0" borderId="0" xfId="14" applyAlignment="1">
      <alignment vertical="top" wrapText="1"/>
    </xf>
    <xf numFmtId="0" fontId="10" fillId="0" borderId="28" xfId="14" applyBorder="1" applyAlignment="1">
      <alignment vertical="top" wrapText="1"/>
    </xf>
    <xf numFmtId="0" fontId="10" fillId="0" borderId="10" xfId="14" applyBorder="1" applyAlignment="1">
      <alignment vertical="top" wrapText="1"/>
    </xf>
    <xf numFmtId="0" fontId="101" fillId="0" borderId="20" xfId="14" applyFont="1" applyBorder="1" applyAlignment="1">
      <alignment horizontal="left" vertical="center" shrinkToFit="1"/>
    </xf>
    <xf numFmtId="0" fontId="101" fillId="0" borderId="28" xfId="14" applyFont="1" applyBorder="1" applyAlignment="1">
      <alignment horizontal="left" vertical="center" shrinkToFit="1"/>
    </xf>
    <xf numFmtId="0" fontId="101" fillId="0" borderId="81" xfId="14" applyFont="1" applyBorder="1" applyAlignment="1">
      <alignment horizontal="left" vertical="center" shrinkToFit="1"/>
    </xf>
    <xf numFmtId="0" fontId="10" fillId="0" borderId="28" xfId="14" applyBorder="1" applyAlignment="1">
      <alignment horizontal="left" vertical="top" wrapText="1" indent="1"/>
    </xf>
    <xf numFmtId="0" fontId="10" fillId="0" borderId="44" xfId="14" applyBorder="1" applyAlignment="1">
      <alignment horizontal="left" vertical="top" wrapText="1" indent="1"/>
    </xf>
    <xf numFmtId="0" fontId="10" fillId="0" borderId="20" xfId="14" applyBorder="1" applyAlignment="1">
      <alignment horizontal="left" vertical="top" wrapText="1" indent="1"/>
    </xf>
    <xf numFmtId="0" fontId="10" fillId="0" borderId="81" xfId="14" applyBorder="1" applyAlignment="1">
      <alignment horizontal="left" vertical="top" wrapText="1" indent="1"/>
    </xf>
    <xf numFmtId="0" fontId="10" fillId="0" borderId="9" xfId="14" applyBorder="1" applyAlignment="1">
      <alignment horizontal="left" vertical="top" wrapText="1" indent="1"/>
    </xf>
    <xf numFmtId="0" fontId="10" fillId="0" borderId="8" xfId="14" applyBorder="1" applyAlignment="1">
      <alignment horizontal="center" vertical="center" shrinkToFit="1"/>
    </xf>
    <xf numFmtId="0" fontId="10" fillId="0" borderId="9" xfId="14" applyBorder="1" applyAlignment="1">
      <alignment horizontal="center" vertical="center" shrinkToFit="1"/>
    </xf>
    <xf numFmtId="0" fontId="45" fillId="0" borderId="8" xfId="14" applyFont="1" applyBorder="1" applyAlignment="1">
      <alignment horizontal="center" vertical="center" shrinkToFit="1"/>
    </xf>
    <xf numFmtId="0" fontId="10" fillId="0" borderId="20" xfId="14" applyBorder="1" applyAlignment="1">
      <alignment horizontal="center" vertical="center" shrinkToFit="1"/>
    </xf>
    <xf numFmtId="0" fontId="35" fillId="0" borderId="8" xfId="14" applyFont="1" applyBorder="1" applyAlignment="1">
      <alignment horizontal="center" vertical="center" shrinkToFit="1"/>
    </xf>
    <xf numFmtId="0" fontId="35" fillId="0" borderId="9" xfId="14" applyFont="1" applyBorder="1" applyAlignment="1">
      <alignment horizontal="center" vertical="center" shrinkToFit="1"/>
    </xf>
    <xf numFmtId="0" fontId="35" fillId="0" borderId="134" xfId="14" applyFont="1" applyBorder="1" applyAlignment="1">
      <alignment horizontal="left" vertical="center" indent="1"/>
    </xf>
    <xf numFmtId="0" fontId="10" fillId="0" borderId="129" xfId="14" applyBorder="1" applyAlignment="1">
      <alignment horizontal="left" vertical="center" indent="1"/>
    </xf>
    <xf numFmtId="0" fontId="10" fillId="0" borderId="134" xfId="14" applyBorder="1" applyAlignment="1">
      <alignment horizontal="left" vertical="center"/>
    </xf>
    <xf numFmtId="0" fontId="10" fillId="0" borderId="128" xfId="14" applyBorder="1">
      <alignment vertical="center"/>
    </xf>
    <xf numFmtId="0" fontId="10" fillId="0" borderId="168" xfId="14" applyBorder="1">
      <alignment vertical="center"/>
    </xf>
    <xf numFmtId="0" fontId="35" fillId="0" borderId="86" xfId="14" applyFont="1" applyBorder="1" applyAlignment="1">
      <alignment horizontal="center" vertical="center" textRotation="255" shrinkToFit="1"/>
    </xf>
    <xf numFmtId="0" fontId="10" fillId="0" borderId="87" xfId="14" applyBorder="1" applyAlignment="1">
      <alignment horizontal="center" vertical="center" textRotation="255" shrinkToFit="1"/>
    </xf>
    <xf numFmtId="0" fontId="10" fillId="0" borderId="80" xfId="14" applyBorder="1" applyAlignment="1">
      <alignment horizontal="center" vertical="center" textRotation="255" shrinkToFit="1"/>
    </xf>
    <xf numFmtId="0" fontId="9" fillId="0" borderId="5" xfId="14" applyFont="1" applyBorder="1" applyAlignment="1">
      <alignment horizontal="center" vertical="center" shrinkToFit="1"/>
    </xf>
    <xf numFmtId="0" fontId="9" fillId="0" borderId="6" xfId="14" applyFont="1" applyBorder="1" applyAlignment="1">
      <alignment horizontal="center" vertical="center" shrinkToFit="1"/>
    </xf>
    <xf numFmtId="0" fontId="9" fillId="0" borderId="10" xfId="14" applyFont="1" applyBorder="1" applyAlignment="1">
      <alignment horizontal="center" vertical="center" shrinkToFit="1"/>
    </xf>
    <xf numFmtId="0" fontId="9" fillId="0" borderId="11" xfId="14" applyFont="1" applyBorder="1" applyAlignment="1">
      <alignment horizontal="center" vertical="center" shrinkToFit="1"/>
    </xf>
    <xf numFmtId="0" fontId="20" fillId="0" borderId="5" xfId="14" applyFont="1" applyBorder="1" applyAlignment="1">
      <alignment horizontal="center" vertical="center" shrinkToFit="1"/>
    </xf>
    <xf numFmtId="0" fontId="9" fillId="0" borderId="19" xfId="14" applyFont="1" applyBorder="1" applyAlignment="1">
      <alignment vertical="center" shrinkToFit="1"/>
    </xf>
    <xf numFmtId="0" fontId="9" fillId="0" borderId="6" xfId="14" applyFont="1" applyBorder="1" applyAlignment="1">
      <alignment vertical="center" shrinkToFit="1"/>
    </xf>
    <xf numFmtId="0" fontId="9" fillId="0" borderId="10" xfId="14" applyFont="1" applyBorder="1" applyAlignment="1">
      <alignment vertical="center" shrinkToFit="1"/>
    </xf>
    <xf numFmtId="0" fontId="9" fillId="0" borderId="0" xfId="14" applyFont="1" applyAlignment="1">
      <alignment vertical="center" shrinkToFit="1"/>
    </xf>
    <xf numFmtId="0" fontId="9" fillId="0" borderId="11" xfId="14" applyFont="1" applyBorder="1" applyAlignment="1">
      <alignment vertical="center" shrinkToFit="1"/>
    </xf>
    <xf numFmtId="0" fontId="10" fillId="0" borderId="6" xfId="14" applyBorder="1" applyAlignment="1">
      <alignment horizontal="center" vertical="center" shrinkToFit="1"/>
    </xf>
    <xf numFmtId="0" fontId="10" fillId="0" borderId="10" xfId="14" applyBorder="1" applyAlignment="1">
      <alignment horizontal="center" vertical="center" shrinkToFit="1"/>
    </xf>
    <xf numFmtId="0" fontId="10" fillId="0" borderId="11" xfId="14" applyBorder="1" applyAlignment="1">
      <alignment horizontal="center" vertical="center" shrinkToFit="1"/>
    </xf>
    <xf numFmtId="0" fontId="9" fillId="0" borderId="5" xfId="14" applyFont="1" applyBorder="1" applyAlignment="1">
      <alignment horizontal="center" vertical="center"/>
    </xf>
    <xf numFmtId="0" fontId="9" fillId="0" borderId="19" xfId="14" applyFont="1" applyBorder="1" applyAlignment="1">
      <alignment horizontal="center" vertical="center"/>
    </xf>
    <xf numFmtId="0" fontId="10" fillId="0" borderId="19" xfId="14" applyBorder="1" applyAlignment="1">
      <alignment horizontal="center" vertical="center" shrinkToFit="1"/>
    </xf>
    <xf numFmtId="0" fontId="10" fillId="0" borderId="93" xfId="14" applyBorder="1" applyAlignment="1">
      <alignment horizontal="center" vertical="center" shrinkToFit="1"/>
    </xf>
    <xf numFmtId="0" fontId="10" fillId="0" borderId="108" xfId="14" applyBorder="1" applyAlignment="1">
      <alignment horizontal="center" vertical="center" shrinkToFit="1"/>
    </xf>
    <xf numFmtId="0" fontId="10" fillId="0" borderId="109" xfId="14" applyBorder="1" applyAlignment="1">
      <alignment horizontal="center" vertical="center" shrinkToFit="1"/>
    </xf>
    <xf numFmtId="0" fontId="10" fillId="0" borderId="166" xfId="14" applyBorder="1" applyAlignment="1">
      <alignment horizontal="center" vertical="center" shrinkToFit="1"/>
    </xf>
    <xf numFmtId="0" fontId="9" fillId="0" borderId="10" xfId="14" applyFont="1" applyBorder="1" applyAlignment="1">
      <alignment horizontal="center" vertical="center"/>
    </xf>
    <xf numFmtId="0" fontId="9" fillId="0" borderId="0" xfId="14" applyFont="1" applyAlignment="1">
      <alignment horizontal="center" vertical="center"/>
    </xf>
    <xf numFmtId="0" fontId="10" fillId="0" borderId="116" xfId="14" applyBorder="1" applyAlignment="1">
      <alignment horizontal="center" vertical="center" shrinkToFit="1"/>
    </xf>
    <xf numFmtId="0" fontId="10" fillId="0" borderId="118" xfId="14" applyBorder="1" applyAlignment="1">
      <alignment horizontal="center" vertical="center" shrinkToFit="1"/>
    </xf>
    <xf numFmtId="0" fontId="45" fillId="0" borderId="116" xfId="14" applyFont="1" applyBorder="1" applyAlignment="1">
      <alignment horizontal="center" vertical="center" shrinkToFit="1"/>
    </xf>
    <xf numFmtId="0" fontId="10" fillId="0" borderId="117" xfId="14" applyBorder="1" applyAlignment="1">
      <alignment horizontal="center" vertical="center" shrinkToFit="1"/>
    </xf>
    <xf numFmtId="0" fontId="35" fillId="0" borderId="116" xfId="14" applyFont="1" applyBorder="1" applyAlignment="1">
      <alignment horizontal="center" vertical="center" shrinkToFit="1"/>
    </xf>
    <xf numFmtId="0" fontId="35" fillId="0" borderId="118" xfId="14" applyFont="1" applyBorder="1" applyAlignment="1">
      <alignment horizontal="center" vertical="center" shrinkToFit="1"/>
    </xf>
    <xf numFmtId="0" fontId="35" fillId="0" borderId="116" xfId="14" applyFont="1" applyBorder="1" applyAlignment="1">
      <alignment horizontal="left" vertical="center" indent="1"/>
    </xf>
    <xf numFmtId="0" fontId="10" fillId="0" borderId="118" xfId="14" applyBorder="1" applyAlignment="1">
      <alignment horizontal="left" vertical="center" indent="1"/>
    </xf>
    <xf numFmtId="0" fontId="10" fillId="0" borderId="116" xfId="14" applyBorder="1" applyAlignment="1">
      <alignment horizontal="left" vertical="center"/>
    </xf>
    <xf numFmtId="0" fontId="10" fillId="0" borderId="117" xfId="14" applyBorder="1">
      <alignment vertical="center"/>
    </xf>
    <xf numFmtId="0" fontId="10" fillId="0" borderId="167" xfId="14" applyBorder="1">
      <alignment vertical="center"/>
    </xf>
    <xf numFmtId="0" fontId="10" fillId="0" borderId="117" xfId="14" applyBorder="1" applyAlignment="1">
      <alignment horizontal="center" vertical="center"/>
    </xf>
    <xf numFmtId="0" fontId="10" fillId="0" borderId="118" xfId="14" applyBorder="1" applyAlignment="1">
      <alignment horizontal="center" vertical="center"/>
    </xf>
    <xf numFmtId="0" fontId="45" fillId="0" borderId="19" xfId="14" applyFont="1" applyBorder="1" applyAlignment="1">
      <alignment horizontal="center" vertical="center" shrinkToFit="1"/>
    </xf>
    <xf numFmtId="0" fontId="10" fillId="0" borderId="19" xfId="14" applyBorder="1" applyAlignment="1">
      <alignment vertical="center" shrinkToFit="1"/>
    </xf>
    <xf numFmtId="0" fontId="10" fillId="0" borderId="93" xfId="14" applyBorder="1" applyAlignment="1">
      <alignment vertical="center" shrinkToFit="1"/>
    </xf>
    <xf numFmtId="0" fontId="45" fillId="0" borderId="0" xfId="14" applyFont="1" applyAlignment="1">
      <alignment horizontal="left" vertical="center" shrinkToFit="1"/>
    </xf>
    <xf numFmtId="0" fontId="45" fillId="0" borderId="20" xfId="14" applyFont="1" applyBorder="1" applyAlignment="1">
      <alignment horizontal="left" vertical="center" shrinkToFit="1"/>
    </xf>
    <xf numFmtId="0" fontId="20" fillId="0" borderId="43" xfId="14" applyFont="1" applyBorder="1" applyAlignment="1">
      <alignment horizontal="distributed" vertical="center" wrapText="1"/>
    </xf>
    <xf numFmtId="0" fontId="9" fillId="0" borderId="6" xfId="14" applyFont="1" applyBorder="1" applyAlignment="1">
      <alignment horizontal="distributed" vertical="center" wrapText="1"/>
    </xf>
    <xf numFmtId="0" fontId="20" fillId="0" borderId="27" xfId="14" applyFont="1" applyBorder="1" applyAlignment="1">
      <alignment horizontal="distributed" vertical="center" wrapText="1"/>
    </xf>
    <xf numFmtId="0" fontId="9" fillId="0" borderId="11" xfId="14" applyFont="1" applyBorder="1" applyAlignment="1">
      <alignment horizontal="distributed" vertical="center" wrapText="1"/>
    </xf>
    <xf numFmtId="0" fontId="9" fillId="0" borderId="44" xfId="14" applyFont="1" applyBorder="1" applyAlignment="1">
      <alignment horizontal="distributed" vertical="center" wrapText="1"/>
    </xf>
    <xf numFmtId="0" fontId="9" fillId="0" borderId="9" xfId="14" applyFont="1" applyBorder="1" applyAlignment="1">
      <alignment horizontal="distributed" vertical="center" wrapText="1"/>
    </xf>
    <xf numFmtId="0" fontId="9" fillId="0" borderId="4" xfId="14" applyFont="1" applyBorder="1" applyAlignment="1">
      <alignment horizontal="distributed" vertical="center"/>
    </xf>
    <xf numFmtId="0" fontId="9" fillId="0" borderId="31" xfId="14" applyFont="1" applyBorder="1" applyAlignment="1">
      <alignment horizontal="distributed" vertical="center"/>
    </xf>
    <xf numFmtId="0" fontId="9" fillId="0" borderId="7" xfId="14" applyFont="1" applyBorder="1" applyAlignment="1">
      <alignment horizontal="distributed" vertical="center"/>
    </xf>
    <xf numFmtId="0" fontId="9" fillId="0" borderId="5" xfId="14" applyFont="1" applyBorder="1" applyAlignment="1">
      <alignment horizontal="left" vertical="center" indent="1" shrinkToFit="1"/>
    </xf>
    <xf numFmtId="0" fontId="10" fillId="0" borderId="19" xfId="14" applyBorder="1" applyAlignment="1">
      <alignment horizontal="left" vertical="center" indent="1" shrinkToFit="1"/>
    </xf>
    <xf numFmtId="0" fontId="10" fillId="0" borderId="6" xfId="14" applyBorder="1" applyAlignment="1">
      <alignment horizontal="left" vertical="center" indent="1" shrinkToFit="1"/>
    </xf>
    <xf numFmtId="0" fontId="10" fillId="0" borderId="10" xfId="14" applyBorder="1" applyAlignment="1">
      <alignment horizontal="left" vertical="center" indent="1" shrinkToFit="1"/>
    </xf>
    <xf numFmtId="0" fontId="10" fillId="0" borderId="0" xfId="14" applyAlignment="1">
      <alignment horizontal="left" vertical="center" indent="1" shrinkToFit="1"/>
    </xf>
    <xf numFmtId="0" fontId="10" fillId="0" borderId="11" xfId="14" applyBorder="1" applyAlignment="1">
      <alignment horizontal="left" vertical="center" indent="1" shrinkToFit="1"/>
    </xf>
    <xf numFmtId="0" fontId="10" fillId="0" borderId="8" xfId="14" applyBorder="1" applyAlignment="1">
      <alignment horizontal="left" vertical="center" indent="1" shrinkToFit="1"/>
    </xf>
    <xf numFmtId="0" fontId="10" fillId="0" borderId="20" xfId="14" applyBorder="1" applyAlignment="1">
      <alignment horizontal="left" vertical="center" indent="1" shrinkToFit="1"/>
    </xf>
    <xf numFmtId="0" fontId="10" fillId="0" borderId="9" xfId="14" applyBorder="1" applyAlignment="1">
      <alignment horizontal="left" vertical="center" indent="1" shrinkToFit="1"/>
    </xf>
    <xf numFmtId="0" fontId="20" fillId="0" borderId="4" xfId="14" applyFont="1" applyBorder="1" applyAlignment="1">
      <alignment horizontal="distributed" vertical="center" shrinkToFit="1"/>
    </xf>
    <xf numFmtId="0" fontId="10" fillId="0" borderId="31" xfId="14" applyBorder="1" applyAlignment="1">
      <alignment horizontal="distributed" vertical="center" shrinkToFit="1"/>
    </xf>
    <xf numFmtId="0" fontId="10" fillId="0" borderId="7" xfId="14" applyBorder="1" applyAlignment="1">
      <alignment horizontal="distributed" vertical="center" shrinkToFit="1"/>
    </xf>
    <xf numFmtId="0" fontId="10" fillId="0" borderId="5" xfId="14" applyBorder="1" applyAlignment="1">
      <alignment horizontal="left" vertical="center" indent="1" shrinkToFit="1"/>
    </xf>
    <xf numFmtId="0" fontId="35" fillId="0" borderId="43" xfId="14" applyFont="1" applyBorder="1" applyAlignment="1">
      <alignment vertical="center" shrinkToFit="1"/>
    </xf>
    <xf numFmtId="0" fontId="10" fillId="0" borderId="6" xfId="14" applyBorder="1" applyAlignment="1">
      <alignment vertical="center" shrinkToFit="1"/>
    </xf>
    <xf numFmtId="0" fontId="10" fillId="0" borderId="27" xfId="14" applyBorder="1" applyAlignment="1">
      <alignment vertical="center" shrinkToFit="1"/>
    </xf>
    <xf numFmtId="0" fontId="10" fillId="0" borderId="11" xfId="14" applyBorder="1" applyAlignment="1">
      <alignment vertical="center" shrinkToFit="1"/>
    </xf>
    <xf numFmtId="0" fontId="10" fillId="0" borderId="44" xfId="14" applyBorder="1" applyAlignment="1">
      <alignment vertical="center" shrinkToFit="1"/>
    </xf>
    <xf numFmtId="0" fontId="10" fillId="0" borderId="9" xfId="14" applyBorder="1" applyAlignment="1">
      <alignment vertical="center" shrinkToFit="1"/>
    </xf>
    <xf numFmtId="0" fontId="35" fillId="0" borderId="19" xfId="14" applyFont="1" applyBorder="1" applyAlignment="1">
      <alignment horizontal="left" vertical="center"/>
    </xf>
    <xf numFmtId="0" fontId="10" fillId="0" borderId="19" xfId="14" applyBorder="1" applyAlignment="1">
      <alignment horizontal="left" vertical="center"/>
    </xf>
    <xf numFmtId="0" fontId="10" fillId="0" borderId="93" xfId="14" applyBorder="1" applyAlignment="1">
      <alignment horizontal="left" vertical="center"/>
    </xf>
    <xf numFmtId="0" fontId="35" fillId="0" borderId="10" xfId="14" applyFont="1" applyBorder="1" applyAlignment="1">
      <alignment horizontal="left" vertical="center" indent="1" shrinkToFit="1"/>
    </xf>
    <xf numFmtId="0" fontId="35" fillId="0" borderId="0" xfId="14" applyFont="1" applyAlignment="1">
      <alignment horizontal="center" vertical="center" shrinkToFit="1"/>
    </xf>
    <xf numFmtId="0" fontId="10" fillId="0" borderId="0" xfId="14" applyAlignment="1">
      <alignment vertical="center" shrinkToFit="1"/>
    </xf>
    <xf numFmtId="0" fontId="10" fillId="0" borderId="28" xfId="14" applyBorder="1" applyAlignment="1">
      <alignment vertical="center" shrinkToFit="1"/>
    </xf>
    <xf numFmtId="0" fontId="35" fillId="0" borderId="43" xfId="14" applyFont="1" applyBorder="1" applyAlignment="1">
      <alignment horizontal="distributed" vertical="center" shrinkToFit="1"/>
    </xf>
    <xf numFmtId="0" fontId="10" fillId="0" borderId="6" xfId="14" applyBorder="1" applyAlignment="1">
      <alignment horizontal="distributed" vertical="center" shrinkToFit="1"/>
    </xf>
    <xf numFmtId="0" fontId="35" fillId="0" borderId="27" xfId="14" applyFont="1" applyBorder="1" applyAlignment="1">
      <alignment horizontal="distributed" vertical="center" shrinkToFit="1"/>
    </xf>
    <xf numFmtId="0" fontId="10" fillId="0" borderId="11" xfId="14" applyBorder="1" applyAlignment="1">
      <alignment horizontal="distributed" vertical="center" shrinkToFit="1"/>
    </xf>
    <xf numFmtId="0" fontId="10" fillId="0" borderId="44" xfId="14" applyBorder="1" applyAlignment="1">
      <alignment horizontal="distributed" vertical="center" shrinkToFit="1"/>
    </xf>
    <xf numFmtId="0" fontId="10" fillId="0" borderId="9" xfId="14" applyBorder="1" applyAlignment="1">
      <alignment horizontal="distributed" vertical="center" shrinkToFit="1"/>
    </xf>
    <xf numFmtId="0" fontId="35" fillId="0" borderId="5" xfId="14" applyFont="1" applyBorder="1" applyAlignment="1">
      <alignment horizontal="left" vertical="center" indent="1" shrinkToFit="1"/>
    </xf>
    <xf numFmtId="0" fontId="10" fillId="0" borderId="93" xfId="14" applyBorder="1" applyAlignment="1">
      <alignment horizontal="left" vertical="center" indent="1" shrinkToFit="1"/>
    </xf>
    <xf numFmtId="0" fontId="10" fillId="0" borderId="28" xfId="14" applyBorder="1" applyAlignment="1">
      <alignment horizontal="left" vertical="center" indent="1" shrinkToFit="1"/>
    </xf>
    <xf numFmtId="0" fontId="10" fillId="0" borderId="81" xfId="14" applyBorder="1" applyAlignment="1">
      <alignment horizontal="left" vertical="center" indent="1" shrinkToFit="1"/>
    </xf>
    <xf numFmtId="0" fontId="35" fillId="0" borderId="43" xfId="14" applyFont="1" applyBorder="1" applyAlignment="1">
      <alignment horizontal="center" vertical="center" shrinkToFit="1"/>
    </xf>
    <xf numFmtId="0" fontId="10" fillId="0" borderId="44" xfId="14" applyBorder="1" applyAlignment="1">
      <alignment horizontal="center" vertical="center" shrinkToFit="1"/>
    </xf>
    <xf numFmtId="0" fontId="35" fillId="0" borderId="5" xfId="14" applyFont="1" applyBorder="1" applyAlignment="1">
      <alignment horizontal="center" vertical="center" shrinkToFit="1"/>
    </xf>
    <xf numFmtId="0" fontId="10" fillId="0" borderId="8" xfId="14" applyBorder="1" applyAlignment="1">
      <alignment horizontal="left" vertical="center" shrinkToFit="1"/>
    </xf>
    <xf numFmtId="0" fontId="35" fillId="0" borderId="19" xfId="14" applyFont="1" applyBorder="1" applyAlignment="1">
      <alignment vertical="center" shrinkToFit="1"/>
    </xf>
    <xf numFmtId="0" fontId="10" fillId="0" borderId="20" xfId="14" applyBorder="1" applyAlignment="1">
      <alignment vertical="center" shrinkToFit="1"/>
    </xf>
    <xf numFmtId="0" fontId="35" fillId="0" borderId="19" xfId="14" applyFont="1" applyBorder="1" applyAlignment="1">
      <alignment horizontal="center" vertical="center" shrinkToFit="1"/>
    </xf>
    <xf numFmtId="0" fontId="35" fillId="0" borderId="19" xfId="14" applyFont="1" applyBorder="1" applyAlignment="1">
      <alignment horizontal="left" vertical="center" shrinkToFit="1"/>
    </xf>
    <xf numFmtId="0" fontId="10" fillId="0" borderId="20" xfId="14" applyBorder="1" applyAlignment="1">
      <alignment horizontal="left" vertical="center" shrinkToFit="1"/>
    </xf>
    <xf numFmtId="0" fontId="10" fillId="0" borderId="81" xfId="14" applyBorder="1" applyAlignment="1">
      <alignment horizontal="left" vertical="center" shrinkToFit="1"/>
    </xf>
    <xf numFmtId="0" fontId="35" fillId="0" borderId="43" xfId="14" applyFont="1" applyBorder="1" applyAlignment="1">
      <alignment horizontal="distributed" vertical="center"/>
    </xf>
    <xf numFmtId="0" fontId="10" fillId="0" borderId="6" xfId="14" applyBorder="1" applyAlignment="1">
      <alignment horizontal="distributed" vertical="center"/>
    </xf>
    <xf numFmtId="0" fontId="10" fillId="0" borderId="27" xfId="14" applyBorder="1" applyAlignment="1">
      <alignment horizontal="distributed" vertical="center"/>
    </xf>
    <xf numFmtId="0" fontId="10" fillId="0" borderId="11" xfId="14" applyBorder="1" applyAlignment="1">
      <alignment horizontal="distributed" vertical="center"/>
    </xf>
    <xf numFmtId="0" fontId="10" fillId="0" borderId="44" xfId="14" applyBorder="1" applyAlignment="1">
      <alignment horizontal="distributed" vertical="center"/>
    </xf>
    <xf numFmtId="0" fontId="10" fillId="0" borderId="9" xfId="14" applyBorder="1" applyAlignment="1">
      <alignment horizontal="distributed" vertical="center"/>
    </xf>
    <xf numFmtId="0" fontId="35" fillId="0" borderId="0" xfId="14" applyFont="1" applyAlignment="1">
      <alignment horizontal="left" vertical="center" shrinkToFit="1"/>
    </xf>
    <xf numFmtId="0" fontId="35" fillId="0" borderId="6" xfId="14" applyFont="1" applyBorder="1" applyAlignment="1">
      <alignment horizontal="center" vertical="center" shrinkToFit="1"/>
    </xf>
    <xf numFmtId="0" fontId="37" fillId="0" borderId="165" xfId="14" applyFont="1" applyBorder="1" applyAlignment="1">
      <alignment horizontal="distributed" vertical="center"/>
    </xf>
    <xf numFmtId="0" fontId="75" fillId="0" borderId="47" xfId="14" applyFont="1" applyBorder="1" applyAlignment="1">
      <alignment horizontal="distributed" vertical="center"/>
    </xf>
    <xf numFmtId="0" fontId="35" fillId="0" borderId="46" xfId="14" applyFont="1" applyBorder="1" applyAlignment="1">
      <alignment horizontal="left" vertical="center" indent="1" shrinkToFit="1"/>
    </xf>
    <xf numFmtId="0" fontId="10" fillId="0" borderId="48" xfId="14" applyBorder="1" applyAlignment="1">
      <alignment horizontal="left" vertical="center" indent="1" shrinkToFit="1"/>
    </xf>
    <xf numFmtId="0" fontId="10" fillId="0" borderId="47" xfId="14" applyBorder="1" applyAlignment="1">
      <alignment horizontal="left" vertical="center" indent="1" shrinkToFit="1"/>
    </xf>
    <xf numFmtId="0" fontId="45" fillId="0" borderId="8" xfId="14" applyFont="1" applyBorder="1" applyAlignment="1">
      <alignment horizontal="right" vertical="center" indent="1" shrinkToFit="1"/>
    </xf>
    <xf numFmtId="0" fontId="101" fillId="0" borderId="20" xfId="14" applyFont="1" applyBorder="1" applyAlignment="1">
      <alignment horizontal="right" vertical="center" indent="1" shrinkToFit="1"/>
    </xf>
    <xf numFmtId="0" fontId="101" fillId="0" borderId="81" xfId="14" applyFont="1" applyBorder="1" applyAlignment="1">
      <alignment horizontal="right" vertical="center" indent="1" shrinkToFit="1"/>
    </xf>
    <xf numFmtId="0" fontId="35" fillId="0" borderId="27" xfId="14" applyFont="1" applyBorder="1" applyAlignment="1">
      <alignment horizontal="distributed" vertical="center"/>
    </xf>
    <xf numFmtId="0" fontId="35" fillId="0" borderId="38" xfId="14" applyFont="1" applyBorder="1" applyAlignment="1">
      <alignment horizontal="left" vertical="center" indent="1" shrinkToFit="1"/>
    </xf>
    <xf numFmtId="0" fontId="10" fillId="0" borderId="39" xfId="14" applyBorder="1" applyAlignment="1">
      <alignment horizontal="left" vertical="center" indent="1" shrinkToFit="1"/>
    </xf>
    <xf numFmtId="0" fontId="10" fillId="0" borderId="40" xfId="14" applyBorder="1" applyAlignment="1">
      <alignment horizontal="left" vertical="center" indent="1" shrinkToFit="1"/>
    </xf>
    <xf numFmtId="0" fontId="34" fillId="0" borderId="0" xfId="14" applyFont="1" applyAlignment="1">
      <alignment horizontal="center" vertical="top"/>
    </xf>
    <xf numFmtId="0" fontId="10" fillId="0" borderId="0" xfId="14" applyAlignment="1">
      <alignment horizontal="center" vertical="top"/>
    </xf>
    <xf numFmtId="0" fontId="35" fillId="0" borderId="41" xfId="14" applyFont="1" applyBorder="1">
      <alignment vertical="center"/>
    </xf>
    <xf numFmtId="0" fontId="35" fillId="0" borderId="41" xfId="14" applyFont="1" applyBorder="1" applyAlignment="1">
      <alignment horizontal="center" vertical="center"/>
    </xf>
    <xf numFmtId="0" fontId="10" fillId="0" borderId="41" xfId="14" applyBorder="1" applyAlignment="1">
      <alignment horizontal="center" vertical="center"/>
    </xf>
    <xf numFmtId="0" fontId="35" fillId="0" borderId="45" xfId="14" applyFont="1" applyBorder="1" applyAlignment="1">
      <alignment horizontal="distributed" vertical="center"/>
    </xf>
    <xf numFmtId="0" fontId="10" fillId="0" borderId="64" xfId="14" applyBorder="1" applyAlignment="1">
      <alignment horizontal="distributed" vertical="center"/>
    </xf>
    <xf numFmtId="0" fontId="35" fillId="0" borderId="63" xfId="14" applyFont="1" applyBorder="1" applyAlignment="1">
      <alignment horizontal="left" vertical="center" indent="1" shrinkToFit="1"/>
    </xf>
    <xf numFmtId="0" fontId="10" fillId="0" borderId="29" xfId="14" applyBorder="1" applyAlignment="1">
      <alignment horizontal="left" vertical="center" indent="1" shrinkToFit="1"/>
    </xf>
    <xf numFmtId="0" fontId="10" fillId="0" borderId="64" xfId="14" applyBorder="1" applyAlignment="1">
      <alignment horizontal="left" vertical="center" indent="1" shrinkToFit="1"/>
    </xf>
    <xf numFmtId="0" fontId="35" fillId="0" borderId="70" xfId="14" applyFont="1" applyBorder="1" applyAlignment="1">
      <alignment horizontal="left" vertical="center" shrinkToFit="1"/>
    </xf>
    <xf numFmtId="0" fontId="10" fillId="0" borderId="26" xfId="14" applyBorder="1" applyAlignment="1">
      <alignment horizontal="left" vertical="center" shrinkToFit="1"/>
    </xf>
    <xf numFmtId="0" fontId="10" fillId="0" borderId="74" xfId="14" applyBorder="1" applyAlignment="1">
      <alignment horizontal="left" vertical="center" shrinkToFit="1"/>
    </xf>
    <xf numFmtId="0" fontId="35" fillId="0" borderId="43" xfId="0" applyFont="1" applyBorder="1" applyAlignment="1">
      <alignment horizontal="center" vertical="center" textRotation="255"/>
    </xf>
    <xf numFmtId="0" fontId="35" fillId="0" borderId="6" xfId="0" applyFont="1" applyBorder="1" applyAlignment="1">
      <alignment horizontal="center" vertical="center" textRotation="255"/>
    </xf>
    <xf numFmtId="0" fontId="35" fillId="0" borderId="27" xfId="0" applyFont="1" applyBorder="1" applyAlignment="1">
      <alignment horizontal="center" vertical="center" textRotation="255"/>
    </xf>
    <xf numFmtId="0" fontId="35" fillId="0" borderId="11" xfId="0" applyFont="1" applyBorder="1" applyAlignment="1">
      <alignment horizontal="center" vertical="center" textRotation="255"/>
    </xf>
    <xf numFmtId="0" fontId="35" fillId="0" borderId="24" xfId="0" applyFont="1" applyBorder="1" applyAlignment="1">
      <alignment horizontal="center" vertical="center" textRotation="255"/>
    </xf>
    <xf numFmtId="0" fontId="35" fillId="0" borderId="75" xfId="0" applyFont="1" applyBorder="1" applyAlignment="1">
      <alignment horizontal="center" vertical="center" textRotation="255"/>
    </xf>
    <xf numFmtId="0" fontId="20" fillId="0" borderId="5" xfId="0" applyFont="1" applyBorder="1" applyAlignment="1">
      <alignment vertical="center"/>
    </xf>
    <xf numFmtId="0" fontId="20" fillId="0" borderId="19" xfId="0" applyFont="1" applyBorder="1" applyAlignment="1">
      <alignment vertical="center"/>
    </xf>
    <xf numFmtId="0" fontId="20" fillId="0" borderId="93" xfId="0" applyFont="1" applyBorder="1" applyAlignment="1">
      <alignment vertical="center"/>
    </xf>
    <xf numFmtId="0" fontId="20" fillId="0" borderId="10" xfId="0" applyFont="1" applyBorder="1" applyAlignment="1">
      <alignment vertical="center"/>
    </xf>
    <xf numFmtId="0" fontId="20" fillId="0" borderId="0" xfId="0" applyFont="1" applyAlignment="1">
      <alignment vertical="center"/>
    </xf>
    <xf numFmtId="0" fontId="20" fillId="0" borderId="28" xfId="0" applyFont="1" applyBorder="1" applyAlignment="1">
      <alignment vertical="center"/>
    </xf>
    <xf numFmtId="0" fontId="20" fillId="0" borderId="111" xfId="0" applyFont="1" applyBorder="1" applyAlignment="1">
      <alignment vertical="center"/>
    </xf>
    <xf numFmtId="0" fontId="20" fillId="0" borderId="112" xfId="0" applyFont="1" applyBorder="1" applyAlignment="1">
      <alignment vertical="center"/>
    </xf>
    <xf numFmtId="0" fontId="20" fillId="0" borderId="178" xfId="0" applyFont="1" applyBorder="1" applyAlignment="1">
      <alignment vertical="center"/>
    </xf>
    <xf numFmtId="0" fontId="20" fillId="0" borderId="71" xfId="0" applyFont="1" applyBorder="1" applyAlignment="1">
      <alignment vertical="center"/>
    </xf>
    <xf numFmtId="0" fontId="20" fillId="0" borderId="41" xfId="0" applyFont="1" applyBorder="1" applyAlignment="1">
      <alignment vertical="center"/>
    </xf>
    <xf numFmtId="0" fontId="20" fillId="0" borderId="25" xfId="0" applyFont="1" applyBorder="1" applyAlignment="1">
      <alignment vertical="center"/>
    </xf>
    <xf numFmtId="0" fontId="20" fillId="0" borderId="116" xfId="0" applyFont="1" applyBorder="1" applyAlignment="1">
      <alignment vertical="center"/>
    </xf>
    <xf numFmtId="0" fontId="20" fillId="0" borderId="117" xfId="0" applyFont="1" applyBorder="1" applyAlignment="1">
      <alignment vertical="center"/>
    </xf>
    <xf numFmtId="0" fontId="20" fillId="0" borderId="148" xfId="0" applyFont="1" applyBorder="1" applyAlignment="1">
      <alignment vertical="center"/>
    </xf>
    <xf numFmtId="0" fontId="20" fillId="0" borderId="147" xfId="0" applyFont="1" applyBorder="1" applyAlignment="1">
      <alignment vertical="center"/>
    </xf>
    <xf numFmtId="0" fontId="20" fillId="0" borderId="167" xfId="0" applyFont="1" applyBorder="1" applyAlignment="1">
      <alignment vertical="center"/>
    </xf>
    <xf numFmtId="0" fontId="20" fillId="0" borderId="8" xfId="0" applyFont="1" applyBorder="1" applyAlignment="1">
      <alignment vertical="center"/>
    </xf>
    <xf numFmtId="0" fontId="20" fillId="0" borderId="20" xfId="0" applyFont="1" applyBorder="1" applyAlignment="1">
      <alignment vertical="center"/>
    </xf>
    <xf numFmtId="0" fontId="20" fillId="0" borderId="158" xfId="0" applyFont="1" applyBorder="1" applyAlignment="1">
      <alignment vertical="center"/>
    </xf>
    <xf numFmtId="0" fontId="20" fillId="0" borderId="133" xfId="0" applyFont="1" applyBorder="1" applyAlignment="1">
      <alignment vertical="center"/>
    </xf>
    <xf numFmtId="0" fontId="20" fillId="0" borderId="81" xfId="0" applyFont="1" applyBorder="1" applyAlignment="1">
      <alignment vertical="center"/>
    </xf>
    <xf numFmtId="0" fontId="20" fillId="0" borderId="126" xfId="0" applyFont="1" applyBorder="1" applyAlignment="1">
      <alignment vertical="center"/>
    </xf>
    <xf numFmtId="0" fontId="20" fillId="0" borderId="157" xfId="0" applyFont="1" applyBorder="1" applyAlignment="1">
      <alignment vertical="center"/>
    </xf>
    <xf numFmtId="0" fontId="35" fillId="0" borderId="43" xfId="0" applyFont="1" applyBorder="1" applyAlignment="1">
      <alignment horizontal="center" vertical="center" textRotation="255" wrapText="1"/>
    </xf>
    <xf numFmtId="0" fontId="0" fillId="0" borderId="6" xfId="0" applyBorder="1" applyAlignment="1">
      <alignment horizontal="center" vertical="center" textRotation="255" wrapText="1"/>
    </xf>
    <xf numFmtId="0" fontId="35" fillId="0" borderId="27" xfId="0" applyFont="1"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93" xfId="0" applyBorder="1" applyAlignment="1">
      <alignment vertical="center"/>
    </xf>
    <xf numFmtId="0" fontId="0" fillId="0" borderId="117" xfId="0" applyBorder="1" applyAlignment="1">
      <alignment vertical="center"/>
    </xf>
    <xf numFmtId="0" fontId="0" fillId="0" borderId="167" xfId="0" applyBorder="1" applyAlignment="1">
      <alignment vertical="center"/>
    </xf>
    <xf numFmtId="0" fontId="20" fillId="0" borderId="175" xfId="0" applyFont="1" applyBorder="1" applyAlignment="1">
      <alignment vertical="center"/>
    </xf>
    <xf numFmtId="0" fontId="0" fillId="0" borderId="176" xfId="0" applyBorder="1" applyAlignment="1">
      <alignment vertical="center"/>
    </xf>
    <xf numFmtId="0" fontId="0" fillId="0" borderId="177" xfId="0" applyBorder="1" applyAlignment="1">
      <alignment vertical="center"/>
    </xf>
    <xf numFmtId="0" fontId="35" fillId="0" borderId="43" xfId="0" applyFont="1" applyBorder="1" applyAlignment="1">
      <alignment horizontal="center" vertical="center" textRotation="255" shrinkToFit="1"/>
    </xf>
    <xf numFmtId="0" fontId="35" fillId="0" borderId="6" xfId="0" applyFont="1" applyBorder="1" applyAlignment="1">
      <alignment horizontal="center" vertical="center" textRotation="255" shrinkToFit="1"/>
    </xf>
    <xf numFmtId="0" fontId="35" fillId="0" borderId="27" xfId="0" applyFont="1" applyBorder="1" applyAlignment="1">
      <alignment horizontal="center" vertical="center" textRotation="255" shrinkToFit="1"/>
    </xf>
    <xf numFmtId="0" fontId="35" fillId="0" borderId="11" xfId="0" applyFont="1" applyBorder="1" applyAlignment="1">
      <alignment horizontal="center" vertical="center" textRotation="255" shrinkToFit="1"/>
    </xf>
    <xf numFmtId="0" fontId="35" fillId="0" borderId="44" xfId="0" applyFont="1" applyBorder="1" applyAlignment="1">
      <alignment horizontal="center" vertical="center" textRotation="255" shrinkToFit="1"/>
    </xf>
    <xf numFmtId="0" fontId="35" fillId="0" borderId="9" xfId="0" applyFont="1" applyBorder="1" applyAlignment="1">
      <alignment horizontal="center" vertical="center" textRotation="255" shrinkToFi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135" xfId="0" applyFont="1" applyBorder="1" applyAlignment="1">
      <alignment horizontal="center" vertical="center" shrinkToFit="1"/>
    </xf>
    <xf numFmtId="0" fontId="20" fillId="0" borderId="136" xfId="0" applyFont="1" applyBorder="1" applyAlignment="1">
      <alignment horizontal="center" vertical="center" shrinkToFit="1"/>
    </xf>
    <xf numFmtId="0" fontId="20" fillId="0" borderId="67" xfId="0" applyFont="1" applyBorder="1" applyAlignment="1">
      <alignment horizontal="center" vertical="center" shrinkToFit="1"/>
    </xf>
    <xf numFmtId="0" fontId="20" fillId="0" borderId="116" xfId="0" applyFont="1" applyBorder="1" applyAlignment="1">
      <alignment horizontal="distributed" vertical="center"/>
    </xf>
    <xf numFmtId="0" fontId="20" fillId="0" borderId="118" xfId="0" applyFont="1" applyBorder="1" applyAlignment="1">
      <alignment horizontal="distributed" vertical="center"/>
    </xf>
    <xf numFmtId="0" fontId="20" fillId="0" borderId="116" xfId="0" applyFont="1" applyBorder="1" applyAlignment="1">
      <alignment horizontal="center" vertical="center" shrinkToFit="1"/>
    </xf>
    <xf numFmtId="0" fontId="20" fillId="0" borderId="117" xfId="0" applyFont="1" applyBorder="1" applyAlignment="1">
      <alignment horizontal="center" vertical="center" shrinkToFit="1"/>
    </xf>
    <xf numFmtId="0" fontId="20" fillId="0" borderId="148" xfId="0" applyFont="1" applyBorder="1" applyAlignment="1">
      <alignment horizontal="center" vertical="center" shrinkToFit="1"/>
    </xf>
    <xf numFmtId="0" fontId="20" fillId="0" borderId="10" xfId="0" applyFont="1" applyBorder="1" applyAlignment="1">
      <alignment horizontal="distributed" vertical="center"/>
    </xf>
    <xf numFmtId="0" fontId="20" fillId="0" borderId="11" xfId="0" applyFont="1" applyBorder="1" applyAlignment="1">
      <alignment horizontal="distributed"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135" xfId="0" applyFont="1" applyBorder="1" applyAlignment="1">
      <alignment vertical="center"/>
    </xf>
    <xf numFmtId="0" fontId="20" fillId="0" borderId="8" xfId="0" applyFont="1" applyBorder="1" applyAlignment="1">
      <alignment horizontal="distributed" vertical="center"/>
    </xf>
    <xf numFmtId="0" fontId="20" fillId="0" borderId="9" xfId="0" applyFont="1" applyBorder="1" applyAlignment="1">
      <alignment horizontal="distributed" vertical="center"/>
    </xf>
    <xf numFmtId="0" fontId="35" fillId="0" borderId="43" xfId="0" applyFont="1" applyBorder="1" applyAlignment="1">
      <alignment horizontal="center" vertical="center" wrapText="1"/>
    </xf>
    <xf numFmtId="0" fontId="0" fillId="0" borderId="6" xfId="0" applyBorder="1" applyAlignment="1">
      <alignment horizontal="center" vertical="center" wrapText="1"/>
    </xf>
    <xf numFmtId="0" fontId="35" fillId="0" borderId="27" xfId="0" applyFont="1" applyBorder="1" applyAlignment="1">
      <alignment horizontal="center" vertical="center" wrapText="1"/>
    </xf>
    <xf numFmtId="0" fontId="0" fillId="0" borderId="11" xfId="0" applyBorder="1" applyAlignment="1">
      <alignment horizontal="center" vertical="center" wrapText="1"/>
    </xf>
    <xf numFmtId="0" fontId="35" fillId="0" borderId="44"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vertical="center"/>
    </xf>
    <xf numFmtId="0" fontId="0" fillId="0" borderId="81" xfId="0" applyBorder="1" applyAlignment="1">
      <alignment vertical="center"/>
    </xf>
    <xf numFmtId="0" fontId="20" fillId="0" borderId="5" xfId="0" applyFont="1" applyBorder="1" applyAlignment="1">
      <alignment horizontal="distributed" vertical="center"/>
    </xf>
    <xf numFmtId="0" fontId="20" fillId="0" borderId="6" xfId="0" applyFont="1" applyBorder="1" applyAlignment="1">
      <alignment horizontal="distributed" vertical="center"/>
    </xf>
    <xf numFmtId="0" fontId="20" fillId="0" borderId="19" xfId="0" applyFont="1" applyBorder="1" applyAlignment="1">
      <alignment horizontal="left" vertical="top" indent="1"/>
    </xf>
    <xf numFmtId="0" fontId="20" fillId="0" borderId="93" xfId="0" applyFont="1" applyBorder="1" applyAlignment="1">
      <alignment horizontal="left" vertical="top" indent="1"/>
    </xf>
    <xf numFmtId="0" fontId="20" fillId="0" borderId="0" xfId="0" applyFont="1" applyAlignment="1">
      <alignment horizontal="left" vertical="top" indent="1"/>
    </xf>
    <xf numFmtId="0" fontId="20" fillId="0" borderId="28" xfId="0" applyFont="1" applyBorder="1" applyAlignment="1">
      <alignment horizontal="left" vertical="top" indent="1"/>
    </xf>
    <xf numFmtId="0" fontId="20" fillId="0" borderId="20" xfId="0" applyFont="1" applyBorder="1" applyAlignment="1">
      <alignment horizontal="left" vertical="top" indent="1"/>
    </xf>
    <xf numFmtId="0" fontId="20" fillId="0" borderId="81" xfId="0" applyFont="1" applyBorder="1" applyAlignment="1">
      <alignment horizontal="left" vertical="top" indent="1"/>
    </xf>
    <xf numFmtId="0" fontId="0" fillId="0" borderId="117" xfId="0" applyBorder="1" applyAlignment="1">
      <alignment horizontal="center" vertical="center" shrinkToFit="1"/>
    </xf>
    <xf numFmtId="0" fontId="0" fillId="0" borderId="148" xfId="0" applyBorder="1" applyAlignment="1">
      <alignment horizontal="center" vertical="center" shrinkToFit="1"/>
    </xf>
    <xf numFmtId="0" fontId="20" fillId="0" borderId="116" xfId="0" applyFont="1" applyBorder="1" applyAlignment="1">
      <alignment horizontal="left" vertical="center" indent="1" shrinkToFit="1"/>
    </xf>
    <xf numFmtId="0" fontId="20" fillId="0" borderId="117" xfId="0" applyFont="1" applyBorder="1" applyAlignment="1">
      <alignment horizontal="left" vertical="center" indent="1" shrinkToFit="1"/>
    </xf>
    <xf numFmtId="0" fontId="20" fillId="0" borderId="118" xfId="0" applyFont="1" applyBorder="1" applyAlignment="1">
      <alignment horizontal="left" vertical="center" indent="1" shrinkToFit="1"/>
    </xf>
    <xf numFmtId="0" fontId="20" fillId="0" borderId="8" xfId="0" applyFont="1" applyBorder="1" applyAlignment="1">
      <alignment horizontal="left" vertical="center" indent="1" shrinkToFit="1"/>
    </xf>
    <xf numFmtId="0" fontId="20" fillId="0" borderId="20" xfId="0" applyFont="1" applyBorder="1" applyAlignment="1">
      <alignment horizontal="left" vertical="center" indent="1" shrinkToFit="1"/>
    </xf>
    <xf numFmtId="0" fontId="20" fillId="0" borderId="9" xfId="0" applyFont="1" applyBorder="1" applyAlignment="1">
      <alignment horizontal="left" vertical="center" indent="1"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5" xfId="0" applyFont="1" applyBorder="1" applyAlignment="1">
      <alignment horizontal="left" vertical="center" indent="1" shrinkToFit="1"/>
    </xf>
    <xf numFmtId="0" fontId="20" fillId="0" borderId="19" xfId="0" applyFont="1" applyBorder="1" applyAlignment="1">
      <alignment horizontal="left" vertical="center" indent="1" shrinkToFit="1"/>
    </xf>
    <xf numFmtId="0" fontId="20" fillId="0" borderId="6" xfId="0" applyFont="1" applyBorder="1" applyAlignment="1">
      <alignment horizontal="left" vertical="center" indent="1" shrinkToFit="1"/>
    </xf>
    <xf numFmtId="0" fontId="20" fillId="0" borderId="118" xfId="0" applyFont="1" applyBorder="1" applyAlignment="1">
      <alignment horizontal="center" vertical="center" shrinkToFit="1"/>
    </xf>
    <xf numFmtId="0" fontId="37" fillId="0" borderId="116" xfId="0" applyFont="1" applyBorder="1" applyAlignment="1">
      <alignment vertical="center" wrapText="1"/>
    </xf>
    <xf numFmtId="0" fontId="37" fillId="0" borderId="118" xfId="0" applyFont="1" applyBorder="1" applyAlignment="1">
      <alignment vertical="center" wrapText="1"/>
    </xf>
    <xf numFmtId="0" fontId="20" fillId="0" borderId="19" xfId="0" applyFont="1" applyBorder="1" applyAlignment="1">
      <alignment horizontal="distributed" vertical="center"/>
    </xf>
    <xf numFmtId="0" fontId="35" fillId="0" borderId="174" xfId="14" applyFont="1" applyBorder="1" applyAlignment="1">
      <alignment vertical="center" shrinkToFit="1"/>
    </xf>
    <xf numFmtId="0" fontId="10" fillId="0" borderId="117" xfId="14" applyBorder="1" applyAlignment="1">
      <alignment vertical="center" shrinkToFit="1"/>
    </xf>
    <xf numFmtId="0" fontId="10" fillId="0" borderId="167" xfId="14" applyBorder="1" applyAlignment="1">
      <alignment vertical="center" shrinkToFit="1"/>
    </xf>
    <xf numFmtId="0" fontId="35" fillId="0" borderId="24" xfId="14" applyFont="1" applyBorder="1" applyAlignment="1">
      <alignment vertical="center" shrinkToFit="1"/>
    </xf>
    <xf numFmtId="0" fontId="10" fillId="0" borderId="41" xfId="14" applyBorder="1" applyAlignment="1">
      <alignment vertical="center" shrinkToFit="1"/>
    </xf>
    <xf numFmtId="0" fontId="10" fillId="0" borderId="25" xfId="14" applyBorder="1" applyAlignment="1">
      <alignment vertical="center" shrinkToFit="1"/>
    </xf>
    <xf numFmtId="0" fontId="63" fillId="0" borderId="0" xfId="0" applyFont="1" applyAlignment="1">
      <alignment horizontal="center" vertical="center"/>
    </xf>
    <xf numFmtId="0" fontId="20" fillId="0" borderId="45" xfId="0" applyFont="1" applyBorder="1" applyAlignment="1">
      <alignment horizontal="center" vertical="center" shrinkToFit="1"/>
    </xf>
    <xf numFmtId="0" fontId="20" fillId="0" borderId="64"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30" xfId="0" applyFont="1" applyBorder="1" applyAlignment="1">
      <alignment horizontal="center" vertical="center" shrinkToFit="1"/>
    </xf>
    <xf numFmtId="0" fontId="10" fillId="0" borderId="5" xfId="14" applyBorder="1" applyAlignment="1">
      <alignment horizontal="left" vertical="top" wrapText="1" indent="1"/>
    </xf>
    <xf numFmtId="0" fontId="10" fillId="0" borderId="19" xfId="14" applyBorder="1" applyAlignment="1">
      <alignment horizontal="left" vertical="top" wrapText="1" indent="1"/>
    </xf>
    <xf numFmtId="0" fontId="10" fillId="0" borderId="93" xfId="14" applyBorder="1" applyAlignment="1">
      <alignment horizontal="left" vertical="top" wrapText="1" indent="1"/>
    </xf>
    <xf numFmtId="0" fontId="10" fillId="0" borderId="8" xfId="14" applyBorder="1" applyAlignment="1">
      <alignment horizontal="left" vertical="top" wrapText="1" indent="1"/>
    </xf>
    <xf numFmtId="0" fontId="35" fillId="0" borderId="43" xfId="14" applyFont="1" applyBorder="1" applyAlignment="1">
      <alignment vertical="center" wrapText="1"/>
    </xf>
    <xf numFmtId="0" fontId="35" fillId="0" borderId="19" xfId="14" applyFont="1" applyBorder="1" applyAlignment="1">
      <alignment vertical="center" wrapText="1"/>
    </xf>
    <xf numFmtId="0" fontId="35" fillId="0" borderId="6" xfId="14" applyFont="1" applyBorder="1" applyAlignment="1">
      <alignment vertical="center" wrapText="1"/>
    </xf>
    <xf numFmtId="0" fontId="35" fillId="0" borderId="27" xfId="14" applyFont="1" applyBorder="1" applyAlignment="1">
      <alignment vertical="center" wrapText="1"/>
    </xf>
    <xf numFmtId="0" fontId="35" fillId="0" borderId="0" xfId="14" applyFont="1" applyAlignment="1">
      <alignment vertical="center" wrapText="1"/>
    </xf>
    <xf numFmtId="0" fontId="35" fillId="0" borderId="11" xfId="14" applyFont="1" applyBorder="1" applyAlignment="1">
      <alignment vertical="center" wrapText="1"/>
    </xf>
    <xf numFmtId="0" fontId="35" fillId="0" borderId="44" xfId="14" applyFont="1" applyBorder="1" applyAlignment="1">
      <alignment vertical="center" wrapText="1"/>
    </xf>
    <xf numFmtId="0" fontId="35" fillId="0" borderId="20" xfId="14" applyFont="1" applyBorder="1" applyAlignment="1">
      <alignment vertical="center" wrapText="1"/>
    </xf>
    <xf numFmtId="0" fontId="35" fillId="0" borderId="9" xfId="14" applyFont="1" applyBorder="1" applyAlignment="1">
      <alignment vertical="center" wrapText="1"/>
    </xf>
    <xf numFmtId="0" fontId="45" fillId="0" borderId="5" xfId="14" applyFont="1" applyBorder="1" applyAlignment="1">
      <alignment vertical="center" shrinkToFit="1"/>
    </xf>
    <xf numFmtId="0" fontId="45" fillId="0" borderId="19" xfId="14" applyFont="1" applyBorder="1" applyAlignment="1">
      <alignment vertical="center" shrinkToFit="1"/>
    </xf>
    <xf numFmtId="0" fontId="101" fillId="0" borderId="19" xfId="14" applyFont="1" applyBorder="1" applyAlignment="1">
      <alignment vertical="center" shrinkToFit="1"/>
    </xf>
    <xf numFmtId="0" fontId="45" fillId="0" borderId="10" xfId="14" applyFont="1" applyBorder="1" applyAlignment="1">
      <alignment vertical="center" shrinkToFit="1"/>
    </xf>
    <xf numFmtId="0" fontId="45" fillId="0" borderId="0" xfId="14" applyFont="1" applyAlignment="1">
      <alignment vertical="center" shrinkToFit="1"/>
    </xf>
    <xf numFmtId="0" fontId="101" fillId="0" borderId="0" xfId="14" applyFont="1" applyAlignment="1">
      <alignment vertical="center" shrinkToFit="1"/>
    </xf>
    <xf numFmtId="0" fontId="45" fillId="0" borderId="93" xfId="14" applyFont="1" applyBorder="1" applyAlignment="1">
      <alignment vertical="center" shrinkToFit="1"/>
    </xf>
    <xf numFmtId="0" fontId="45" fillId="0" borderId="28" xfId="14" applyFont="1" applyBorder="1" applyAlignment="1">
      <alignment vertical="center" shrinkToFit="1"/>
    </xf>
    <xf numFmtId="0" fontId="10" fillId="0" borderId="10" xfId="14" applyBorder="1" applyAlignment="1">
      <alignment vertical="center" shrinkToFit="1"/>
    </xf>
    <xf numFmtId="0" fontId="20" fillId="0" borderId="0" xfId="14" applyFont="1" applyAlignment="1">
      <alignment vertical="center" shrinkToFit="1"/>
    </xf>
    <xf numFmtId="0" fontId="10" fillId="0" borderId="8" xfId="14" applyBorder="1" applyAlignment="1">
      <alignment vertical="center" shrinkToFit="1"/>
    </xf>
    <xf numFmtId="0" fontId="45" fillId="0" borderId="128" xfId="14" applyFont="1" applyBorder="1" applyAlignment="1">
      <alignment horizontal="right" vertical="center" shrinkToFit="1"/>
    </xf>
    <xf numFmtId="0" fontId="10" fillId="0" borderId="129" xfId="14" applyBorder="1" applyAlignment="1">
      <alignment horizontal="right" vertical="center" shrinkToFit="1"/>
    </xf>
    <xf numFmtId="0" fontId="45" fillId="0" borderId="134" xfId="14" applyFont="1" applyBorder="1" applyAlignment="1">
      <alignment horizontal="right" vertical="center" shrinkToFit="1"/>
    </xf>
    <xf numFmtId="0" fontId="10" fillId="0" borderId="128" xfId="14" applyBorder="1" applyAlignment="1">
      <alignment horizontal="right" vertical="center" shrinkToFit="1"/>
    </xf>
    <xf numFmtId="0" fontId="10" fillId="0" borderId="155" xfId="14" applyBorder="1" applyAlignment="1">
      <alignment horizontal="right" vertical="center" shrinkToFit="1"/>
    </xf>
    <xf numFmtId="0" fontId="45" fillId="0" borderId="43" xfId="14" applyFont="1" applyBorder="1" applyAlignment="1">
      <alignment vertical="center" wrapText="1"/>
    </xf>
    <xf numFmtId="0" fontId="45" fillId="0" borderId="6" xfId="14" applyFont="1" applyBorder="1" applyAlignment="1">
      <alignment vertical="center" wrapText="1"/>
    </xf>
    <xf numFmtId="0" fontId="45" fillId="0" borderId="27" xfId="14" applyFont="1" applyBorder="1" applyAlignment="1">
      <alignment vertical="center" wrapText="1"/>
    </xf>
    <xf numFmtId="0" fontId="45" fillId="0" borderId="11" xfId="14" applyFont="1" applyBorder="1" applyAlignment="1">
      <alignment vertical="center" wrapText="1"/>
    </xf>
    <xf numFmtId="0" fontId="45" fillId="0" borderId="44" xfId="14" applyFont="1" applyBorder="1" applyAlignment="1">
      <alignment vertical="center" wrapText="1"/>
    </xf>
    <xf numFmtId="0" fontId="45" fillId="0" borderId="9" xfId="14" applyFont="1" applyBorder="1" applyAlignment="1">
      <alignment vertical="center" wrapText="1"/>
    </xf>
    <xf numFmtId="0" fontId="37" fillId="0" borderId="172" xfId="14" applyFont="1" applyBorder="1" applyAlignment="1">
      <alignment horizontal="distributed" vertical="center"/>
    </xf>
    <xf numFmtId="0" fontId="75" fillId="0" borderId="170" xfId="14" applyFont="1" applyBorder="1" applyAlignment="1">
      <alignment horizontal="distributed" vertical="center"/>
    </xf>
    <xf numFmtId="0" fontId="35" fillId="0" borderId="171" xfId="14" applyFont="1" applyBorder="1" applyAlignment="1">
      <alignment horizontal="left" vertical="center" shrinkToFit="1"/>
    </xf>
    <xf numFmtId="0" fontId="10" fillId="0" borderId="172" xfId="14" applyBorder="1" applyAlignment="1">
      <alignment vertical="center" shrinkToFit="1"/>
    </xf>
    <xf numFmtId="0" fontId="10" fillId="0" borderId="170" xfId="14" applyBorder="1" applyAlignment="1">
      <alignment vertical="center" shrinkToFit="1"/>
    </xf>
    <xf numFmtId="0" fontId="35" fillId="0" borderId="1" xfId="14" applyFont="1" applyBorder="1" applyAlignment="1">
      <alignment horizontal="center" vertical="center" shrinkToFit="1"/>
    </xf>
    <xf numFmtId="0" fontId="10" fillId="0" borderId="2" xfId="14" applyBorder="1" applyAlignment="1">
      <alignment horizontal="center" vertical="center" shrinkToFit="1"/>
    </xf>
    <xf numFmtId="0" fontId="10" fillId="0" borderId="67" xfId="14" applyBorder="1" applyAlignment="1">
      <alignment horizontal="center" vertical="center" shrinkToFit="1"/>
    </xf>
    <xf numFmtId="0" fontId="35" fillId="0" borderId="0" xfId="14" applyFont="1" applyAlignment="1">
      <alignment horizontal="distributed" vertical="center"/>
    </xf>
    <xf numFmtId="0" fontId="10" fillId="0" borderId="20" xfId="14" applyBorder="1" applyAlignment="1">
      <alignment horizontal="distributed" vertical="center"/>
    </xf>
    <xf numFmtId="0" fontId="35" fillId="0" borderId="12" xfId="14" applyFont="1" applyBorder="1" applyAlignment="1">
      <alignment horizontal="center" vertical="center" shrinkToFit="1"/>
    </xf>
    <xf numFmtId="0" fontId="10" fillId="0" borderId="12" xfId="14" applyBorder="1" applyAlignment="1">
      <alignment horizontal="center" vertical="center" shrinkToFit="1"/>
    </xf>
    <xf numFmtId="0" fontId="35" fillId="0" borderId="6" xfId="14" applyFont="1" applyBorder="1" applyAlignment="1">
      <alignment horizontal="distributed" vertical="center" shrinkToFit="1"/>
    </xf>
    <xf numFmtId="0" fontId="35" fillId="0" borderId="11" xfId="14" applyFont="1" applyBorder="1" applyAlignment="1">
      <alignment horizontal="distributed" vertical="center" shrinkToFit="1"/>
    </xf>
    <xf numFmtId="0" fontId="35" fillId="0" borderId="44" xfId="14" applyFont="1" applyBorder="1" applyAlignment="1">
      <alignment horizontal="distributed" vertical="center" shrinkToFit="1"/>
    </xf>
    <xf numFmtId="0" fontId="35" fillId="0" borderId="9" xfId="14" applyFont="1" applyBorder="1" applyAlignment="1">
      <alignment horizontal="distributed" vertical="center" shrinkToFit="1"/>
    </xf>
    <xf numFmtId="0" fontId="20" fillId="0" borderId="5" xfId="14" applyFont="1" applyBorder="1" applyAlignment="1">
      <alignment vertical="center" shrinkToFit="1"/>
    </xf>
    <xf numFmtId="0" fontId="9" fillId="0" borderId="157" xfId="14" applyFont="1" applyBorder="1" applyAlignment="1">
      <alignment vertical="center" shrinkToFit="1"/>
    </xf>
    <xf numFmtId="0" fontId="45" fillId="0" borderId="19" xfId="14" applyFont="1" applyBorder="1" applyAlignment="1">
      <alignment horizontal="right" vertical="center" shrinkToFit="1"/>
    </xf>
    <xf numFmtId="0" fontId="10" fillId="0" borderId="6" xfId="14" applyBorder="1" applyAlignment="1">
      <alignment horizontal="right" vertical="center" shrinkToFit="1"/>
    </xf>
    <xf numFmtId="0" fontId="101" fillId="0" borderId="5" xfId="14" applyFont="1" applyBorder="1" applyAlignment="1">
      <alignment horizontal="center" vertical="center" shrinkToFit="1"/>
    </xf>
    <xf numFmtId="0" fontId="101" fillId="0" borderId="19" xfId="14" applyFont="1" applyBorder="1" applyAlignment="1">
      <alignment horizontal="center" vertical="center" shrinkToFit="1"/>
    </xf>
    <xf numFmtId="0" fontId="20" fillId="0" borderId="116" xfId="14" applyFont="1" applyBorder="1" applyAlignment="1">
      <alignment horizontal="left" vertical="center" shrinkToFit="1"/>
    </xf>
    <xf numFmtId="0" fontId="9" fillId="0" borderId="117" xfId="14" applyFont="1" applyBorder="1" applyAlignment="1">
      <alignment horizontal="left" vertical="center" shrinkToFit="1"/>
    </xf>
    <xf numFmtId="0" fontId="9" fillId="0" borderId="148" xfId="14" applyFont="1" applyBorder="1" applyAlignment="1">
      <alignment horizontal="left" vertical="center" shrinkToFit="1"/>
    </xf>
    <xf numFmtId="0" fontId="45" fillId="0" borderId="117" xfId="14" applyFont="1" applyBorder="1" applyAlignment="1">
      <alignment horizontal="right" vertical="center" shrinkToFit="1"/>
    </xf>
    <xf numFmtId="0" fontId="10" fillId="0" borderId="118" xfId="14" applyBorder="1" applyAlignment="1">
      <alignment horizontal="right" vertical="center" shrinkToFit="1"/>
    </xf>
    <xf numFmtId="0" fontId="101" fillId="0" borderId="116" xfId="14" applyFont="1" applyBorder="1" applyAlignment="1">
      <alignment horizontal="center" vertical="center" shrinkToFit="1"/>
    </xf>
    <xf numFmtId="0" fontId="10" fillId="0" borderId="148" xfId="14" applyBorder="1" applyAlignment="1">
      <alignment horizontal="center" vertical="center" shrinkToFit="1"/>
    </xf>
    <xf numFmtId="0" fontId="101" fillId="0" borderId="117" xfId="14" applyFont="1" applyBorder="1" applyAlignment="1">
      <alignment horizontal="center" vertical="center" shrinkToFit="1"/>
    </xf>
    <xf numFmtId="0" fontId="37" fillId="0" borderId="116" xfId="14" applyFont="1" applyBorder="1" applyAlignment="1">
      <alignment horizontal="distributed" vertical="center" shrinkToFit="1"/>
    </xf>
    <xf numFmtId="0" fontId="75" fillId="0" borderId="167" xfId="14" applyFont="1" applyBorder="1" applyAlignment="1">
      <alignment horizontal="distributed" vertical="center" shrinkToFit="1"/>
    </xf>
    <xf numFmtId="0" fontId="20" fillId="0" borderId="116" xfId="14" applyFont="1" applyBorder="1" applyAlignment="1">
      <alignment vertical="center" shrinkToFit="1"/>
    </xf>
    <xf numFmtId="0" fontId="9" fillId="0" borderId="117" xfId="14" applyFont="1" applyBorder="1" applyAlignment="1">
      <alignment vertical="center" shrinkToFit="1"/>
    </xf>
    <xf numFmtId="0" fontId="9" fillId="0" borderId="148" xfId="14" applyFont="1" applyBorder="1" applyAlignment="1">
      <alignment vertical="center" shrinkToFit="1"/>
    </xf>
    <xf numFmtId="0" fontId="45" fillId="0" borderId="44" xfId="14" applyFont="1" applyBorder="1" applyAlignment="1">
      <alignment horizontal="distributed" vertical="center" shrinkToFit="1"/>
    </xf>
    <xf numFmtId="0" fontId="45" fillId="0" borderId="9" xfId="14" applyFont="1" applyBorder="1" applyAlignment="1">
      <alignment horizontal="distributed" vertical="center" shrinkToFit="1"/>
    </xf>
    <xf numFmtId="0" fontId="35" fillId="0" borderId="10" xfId="14" applyFont="1" applyBorder="1">
      <alignment vertical="center"/>
    </xf>
    <xf numFmtId="0" fontId="10" fillId="0" borderId="0" xfId="14">
      <alignment vertical="center"/>
    </xf>
    <xf numFmtId="0" fontId="10" fillId="0" borderId="28" xfId="14" applyBorder="1">
      <alignment vertical="center"/>
    </xf>
    <xf numFmtId="0" fontId="10" fillId="0" borderId="10" xfId="14" applyBorder="1">
      <alignment vertical="center"/>
    </xf>
    <xf numFmtId="0" fontId="10" fillId="0" borderId="8" xfId="14" applyBorder="1">
      <alignment vertical="center"/>
    </xf>
    <xf numFmtId="0" fontId="10" fillId="0" borderId="20" xfId="14" applyBorder="1">
      <alignment vertical="center"/>
    </xf>
    <xf numFmtId="0" fontId="10" fillId="0" borderId="81" xfId="14" applyBorder="1">
      <alignment vertical="center"/>
    </xf>
    <xf numFmtId="0" fontId="45" fillId="0" borderId="43" xfId="14" applyFont="1" applyBorder="1" applyAlignment="1">
      <alignment horizontal="distributed" vertical="center"/>
    </xf>
    <xf numFmtId="0" fontId="45" fillId="0" borderId="6" xfId="14" applyFont="1" applyBorder="1" applyAlignment="1">
      <alignment horizontal="distributed" vertical="center"/>
    </xf>
    <xf numFmtId="0" fontId="35" fillId="0" borderId="126" xfId="14" applyFont="1" applyBorder="1" applyAlignment="1">
      <alignment horizontal="center" vertical="center" shrinkToFit="1"/>
    </xf>
    <xf numFmtId="0" fontId="35" fillId="0" borderId="157" xfId="14" applyFont="1" applyBorder="1" applyAlignment="1">
      <alignment horizontal="center" vertical="center" shrinkToFit="1"/>
    </xf>
    <xf numFmtId="0" fontId="10" fillId="0" borderId="133" xfId="14" applyBorder="1" applyAlignment="1">
      <alignment vertical="center" shrinkToFit="1"/>
    </xf>
    <xf numFmtId="0" fontId="10" fillId="0" borderId="158" xfId="14" applyBorder="1" applyAlignment="1">
      <alignment vertical="center" shrinkToFit="1"/>
    </xf>
    <xf numFmtId="0" fontId="10" fillId="0" borderId="9" xfId="14" applyBorder="1">
      <alignment vertical="center"/>
    </xf>
    <xf numFmtId="0" fontId="101" fillId="0" borderId="116" xfId="14" applyFont="1" applyBorder="1" applyAlignment="1">
      <alignment horizontal="right" vertical="center" shrinkToFit="1"/>
    </xf>
    <xf numFmtId="0" fontId="10" fillId="0" borderId="117" xfId="14" applyBorder="1" applyAlignment="1">
      <alignment horizontal="right" vertical="center" shrinkToFit="1"/>
    </xf>
    <xf numFmtId="0" fontId="10" fillId="0" borderId="148" xfId="14" applyBorder="1" applyAlignment="1">
      <alignment horizontal="right" vertical="center" shrinkToFit="1"/>
    </xf>
    <xf numFmtId="0" fontId="101" fillId="0" borderId="117" xfId="14" applyFont="1" applyBorder="1" applyAlignment="1">
      <alignment horizontal="right" vertical="center" shrinkToFit="1"/>
    </xf>
    <xf numFmtId="0" fontId="45" fillId="0" borderId="10" xfId="14" applyFont="1" applyBorder="1" applyAlignment="1">
      <alignment horizontal="center" vertical="center" shrinkToFit="1"/>
    </xf>
    <xf numFmtId="0" fontId="45" fillId="0" borderId="28" xfId="14" applyFont="1" applyBorder="1" applyAlignment="1">
      <alignment horizontal="center" vertical="center" shrinkToFit="1"/>
    </xf>
    <xf numFmtId="0" fontId="45" fillId="0" borderId="81" xfId="14" applyFont="1" applyBorder="1" applyAlignment="1">
      <alignment horizontal="center" vertical="center" shrinkToFit="1"/>
    </xf>
    <xf numFmtId="0" fontId="20" fillId="0" borderId="111" xfId="14" applyFont="1" applyBorder="1" applyAlignment="1">
      <alignment horizontal="left" vertical="center" shrinkToFit="1"/>
    </xf>
    <xf numFmtId="0" fontId="10" fillId="0" borderId="173" xfId="14" applyBorder="1" applyAlignment="1">
      <alignment horizontal="left" vertical="center" shrinkToFit="1"/>
    </xf>
    <xf numFmtId="0" fontId="10" fillId="0" borderId="158" xfId="14" applyBorder="1" applyAlignment="1">
      <alignment horizontal="left" vertical="center" shrinkToFit="1"/>
    </xf>
    <xf numFmtId="0" fontId="10" fillId="0" borderId="156" xfId="14" applyBorder="1" applyAlignment="1">
      <alignment vertical="center" shrinkToFit="1"/>
    </xf>
    <xf numFmtId="0" fontId="45" fillId="0" borderId="0" xfId="14" applyFont="1" applyAlignment="1">
      <alignment horizontal="right" vertical="center" shrinkToFit="1"/>
    </xf>
    <xf numFmtId="0" fontId="10" fillId="0" borderId="11" xfId="14" applyBorder="1" applyAlignment="1">
      <alignment horizontal="right" vertical="center" shrinkToFit="1"/>
    </xf>
    <xf numFmtId="0" fontId="101" fillId="0" borderId="10" xfId="14" applyFont="1" applyBorder="1" applyAlignment="1">
      <alignment horizontal="center" vertical="center" shrinkToFit="1"/>
    </xf>
    <xf numFmtId="0" fontId="10" fillId="0" borderId="0" xfId="14" applyAlignment="1">
      <alignment horizontal="center" vertical="center" shrinkToFit="1"/>
    </xf>
    <xf numFmtId="0" fontId="10" fillId="0" borderId="156" xfId="14" applyBorder="1" applyAlignment="1">
      <alignment horizontal="center" vertical="center" shrinkToFit="1"/>
    </xf>
    <xf numFmtId="0" fontId="101" fillId="0" borderId="0" xfId="14" applyFont="1" applyAlignment="1">
      <alignment horizontal="center" vertical="center" shrinkToFit="1"/>
    </xf>
    <xf numFmtId="0" fontId="45" fillId="0" borderId="128" xfId="14" applyFont="1" applyBorder="1" applyAlignment="1">
      <alignment vertical="center" shrinkToFit="1"/>
    </xf>
    <xf numFmtId="0" fontId="10" fillId="0" borderId="128" xfId="14" applyBorder="1" applyAlignment="1">
      <alignment vertical="center" shrinkToFit="1"/>
    </xf>
    <xf numFmtId="0" fontId="10" fillId="0" borderId="155" xfId="14" applyBorder="1" applyAlignment="1">
      <alignment vertical="center" shrinkToFit="1"/>
    </xf>
    <xf numFmtId="0" fontId="35" fillId="0" borderId="8" xfId="14" applyFont="1" applyBorder="1" applyAlignment="1">
      <alignment horizontal="left" vertical="center" shrinkToFit="1"/>
    </xf>
    <xf numFmtId="0" fontId="35" fillId="0" borderId="20" xfId="14" applyFont="1" applyBorder="1" applyAlignment="1">
      <alignment horizontal="left" vertical="center" shrinkToFit="1"/>
    </xf>
    <xf numFmtId="0" fontId="45" fillId="0" borderId="5" xfId="14" applyFont="1" applyBorder="1" applyAlignment="1">
      <alignment horizontal="left" vertical="center" shrinkToFit="1"/>
    </xf>
    <xf numFmtId="0" fontId="10" fillId="0" borderId="19" xfId="14" applyBorder="1">
      <alignment vertical="center"/>
    </xf>
    <xf numFmtId="0" fontId="10" fillId="0" borderId="93" xfId="14" applyBorder="1">
      <alignment vertical="center"/>
    </xf>
    <xf numFmtId="0" fontId="10" fillId="0" borderId="43" xfId="14" applyBorder="1" applyAlignment="1">
      <alignment horizontal="center" vertical="center" shrinkToFit="1"/>
    </xf>
    <xf numFmtId="0" fontId="10" fillId="0" borderId="27" xfId="14" applyBorder="1" applyAlignment="1">
      <alignment horizontal="center" vertical="center" shrinkToFit="1"/>
    </xf>
    <xf numFmtId="0" fontId="45" fillId="0" borderId="10" xfId="14" applyFont="1" applyBorder="1" applyAlignment="1">
      <alignment horizontal="left" vertical="center" shrinkToFit="1"/>
    </xf>
    <xf numFmtId="0" fontId="10" fillId="0" borderId="11" xfId="14" applyBorder="1">
      <alignment vertical="center"/>
    </xf>
    <xf numFmtId="0" fontId="10" fillId="0" borderId="5" xfId="14" applyBorder="1" applyAlignment="1">
      <alignment horizontal="center" vertical="center" shrinkToFit="1"/>
    </xf>
    <xf numFmtId="0" fontId="10" fillId="0" borderId="28" xfId="14" applyBorder="1" applyAlignment="1">
      <alignment horizontal="center" vertical="center" shrinkToFit="1"/>
    </xf>
    <xf numFmtId="0" fontId="35" fillId="0" borderId="10" xfId="14" applyFont="1" applyBorder="1" applyAlignment="1">
      <alignment horizontal="left" vertical="center" shrinkToFit="1"/>
    </xf>
    <xf numFmtId="0" fontId="10" fillId="0" borderId="10" xfId="14" applyBorder="1" applyAlignment="1">
      <alignment horizontal="left" vertical="center" shrinkToFit="1"/>
    </xf>
    <xf numFmtId="0" fontId="10" fillId="0" borderId="11" xfId="14" applyBorder="1" applyAlignment="1">
      <alignment horizontal="left" vertical="center" shrinkToFit="1"/>
    </xf>
    <xf numFmtId="0" fontId="10" fillId="0" borderId="9" xfId="14" applyBorder="1" applyAlignment="1">
      <alignment horizontal="left" vertical="center" shrinkToFit="1"/>
    </xf>
    <xf numFmtId="0" fontId="35" fillId="0" borderId="12" xfId="14" applyFont="1" applyBorder="1" applyAlignment="1">
      <alignment horizontal="right" vertical="center" shrinkToFit="1"/>
    </xf>
    <xf numFmtId="0" fontId="10" fillId="0" borderId="12" xfId="14" applyBorder="1" applyAlignment="1">
      <alignment horizontal="right" vertical="center" shrinkToFit="1"/>
    </xf>
    <xf numFmtId="0" fontId="10" fillId="0" borderId="12" xfId="14" applyBorder="1" applyAlignment="1">
      <alignment vertical="center" shrinkToFit="1"/>
    </xf>
    <xf numFmtId="0" fontId="10" fillId="0" borderId="66" xfId="14" applyBorder="1" applyAlignment="1">
      <alignment vertical="center" shrinkToFit="1"/>
    </xf>
    <xf numFmtId="0" fontId="37" fillId="0" borderId="169" xfId="14" applyFont="1" applyBorder="1" applyAlignment="1">
      <alignment horizontal="distributed" vertical="center"/>
    </xf>
    <xf numFmtId="0" fontId="10" fillId="0" borderId="171" xfId="14" applyBorder="1" applyAlignment="1">
      <alignment vertical="center" shrinkToFit="1"/>
    </xf>
    <xf numFmtId="0" fontId="10" fillId="0" borderId="1" xfId="14" applyBorder="1" applyAlignment="1">
      <alignment horizontal="center" vertical="center" shrinkToFit="1"/>
    </xf>
    <xf numFmtId="0" fontId="63" fillId="0" borderId="0" xfId="14" applyFont="1" applyAlignment="1">
      <alignment horizontal="center" vertical="center"/>
    </xf>
    <xf numFmtId="0" fontId="35" fillId="0" borderId="55" xfId="14" applyFont="1" applyBorder="1" applyAlignment="1">
      <alignment horizontal="distributed" vertical="center"/>
    </xf>
    <xf numFmtId="0" fontId="10" fillId="0" borderId="56" xfId="14" applyBorder="1" applyAlignment="1">
      <alignment horizontal="distributed" vertical="center"/>
    </xf>
    <xf numFmtId="0" fontId="10" fillId="0" borderId="87" xfId="14" applyBorder="1" applyAlignment="1">
      <alignment horizontal="distributed" vertical="center"/>
    </xf>
    <xf numFmtId="0" fontId="10" fillId="0" borderId="31" xfId="14" applyBorder="1" applyAlignment="1">
      <alignment horizontal="distributed" vertical="center"/>
    </xf>
    <xf numFmtId="0" fontId="35" fillId="0" borderId="56" xfId="14" applyFont="1" applyBorder="1" applyAlignment="1">
      <alignment horizontal="left" vertical="center" shrinkToFit="1"/>
    </xf>
    <xf numFmtId="0" fontId="35" fillId="0" borderId="57" xfId="14" applyFont="1" applyBorder="1" applyAlignment="1">
      <alignment horizontal="left" vertical="center" shrinkToFit="1"/>
    </xf>
    <xf numFmtId="0" fontId="10" fillId="0" borderId="31" xfId="14" applyBorder="1" applyAlignment="1">
      <alignment vertical="center" shrinkToFit="1"/>
    </xf>
    <xf numFmtId="0" fontId="10" fillId="0" borderId="33" xfId="14" applyBorder="1" applyAlignment="1">
      <alignment vertical="center" shrinkToFit="1"/>
    </xf>
    <xf numFmtId="0" fontId="35" fillId="0" borderId="0" xfId="14" applyFont="1" applyAlignment="1">
      <alignment vertical="center" shrinkToFit="1"/>
    </xf>
    <xf numFmtId="0" fontId="35" fillId="0" borderId="171" xfId="14" applyFont="1" applyBorder="1" applyAlignment="1">
      <alignment horizontal="left" vertical="center" indent="1" shrinkToFit="1"/>
    </xf>
    <xf numFmtId="0" fontId="10" fillId="0" borderId="172" xfId="14" applyBorder="1" applyAlignment="1">
      <alignment horizontal="left" vertical="center" indent="1" shrinkToFit="1"/>
    </xf>
    <xf numFmtId="0" fontId="10" fillId="0" borderId="170" xfId="14" applyBorder="1" applyAlignment="1">
      <alignment horizontal="left" vertical="center" indent="1" shrinkToFit="1"/>
    </xf>
    <xf numFmtId="0" fontId="10" fillId="0" borderId="13" xfId="14" applyBorder="1" applyAlignment="1">
      <alignment horizontal="center" vertical="center" shrinkToFit="1"/>
    </xf>
    <xf numFmtId="0" fontId="10" fillId="0" borderId="14" xfId="14" applyBorder="1" applyAlignment="1">
      <alignment horizontal="center" vertical="center" shrinkToFit="1"/>
    </xf>
    <xf numFmtId="0" fontId="19" fillId="0" borderId="1" xfId="17" applyFont="1" applyBorder="1" applyAlignment="1">
      <alignment horizontal="center" vertical="center"/>
    </xf>
    <xf numFmtId="0" fontId="19" fillId="0" borderId="2" xfId="17" applyFont="1" applyBorder="1" applyAlignment="1">
      <alignment horizontal="center" vertical="center"/>
    </xf>
    <xf numFmtId="0" fontId="19" fillId="0" borderId="3" xfId="17" applyFont="1" applyBorder="1" applyAlignment="1">
      <alignment horizontal="center" vertical="center"/>
    </xf>
    <xf numFmtId="0" fontId="35" fillId="0" borderId="1" xfId="18" applyFont="1" applyBorder="1" applyAlignment="1">
      <alignment horizontal="center" vertical="center"/>
    </xf>
    <xf numFmtId="0" fontId="10" fillId="0" borderId="3" xfId="14" applyBorder="1" applyAlignment="1">
      <alignment horizontal="center" vertical="center"/>
    </xf>
    <xf numFmtId="0" fontId="35" fillId="0" borderId="1" xfId="18" applyFont="1" applyBorder="1">
      <alignment vertical="center"/>
    </xf>
    <xf numFmtId="0" fontId="10" fillId="0" borderId="3" xfId="14" applyBorder="1">
      <alignment vertical="center"/>
    </xf>
    <xf numFmtId="0" fontId="10" fillId="0" borderId="2" xfId="14" applyBorder="1" applyAlignment="1">
      <alignment horizontal="center" vertical="center"/>
    </xf>
    <xf numFmtId="0" fontId="10" fillId="0" borderId="2" xfId="14" applyBorder="1">
      <alignment vertical="center"/>
    </xf>
    <xf numFmtId="0" fontId="35" fillId="0" borderId="2" xfId="18" applyFont="1" applyBorder="1">
      <alignment vertical="center"/>
    </xf>
    <xf numFmtId="0" fontId="35" fillId="0" borderId="3" xfId="18" applyFont="1" applyBorder="1">
      <alignment vertical="center"/>
    </xf>
    <xf numFmtId="0" fontId="19" fillId="0" borderId="0" xfId="23" applyFont="1"/>
    <xf numFmtId="0" fontId="11" fillId="0" borderId="0" xfId="23" applyFont="1"/>
    <xf numFmtId="0" fontId="114" fillId="0" borderId="0" xfId="23" applyFont="1" applyAlignment="1">
      <alignment horizontal="center"/>
    </xf>
    <xf numFmtId="0" fontId="11" fillId="0" borderId="0" xfId="23" applyFont="1" applyAlignment="1">
      <alignment horizontal="center"/>
    </xf>
    <xf numFmtId="0" fontId="35" fillId="0" borderId="12" xfId="23" applyFont="1" applyBorder="1" applyAlignment="1">
      <alignment horizontal="distributed" vertical="center" indent="1"/>
    </xf>
    <xf numFmtId="0" fontId="11" fillId="0" borderId="12" xfId="23" applyFont="1" applyBorder="1" applyAlignment="1">
      <alignment horizontal="left"/>
    </xf>
    <xf numFmtId="0" fontId="20" fillId="0" borderId="12" xfId="23" applyFont="1" applyBorder="1" applyAlignment="1">
      <alignment horizontal="distributed" vertical="center" indent="1"/>
    </xf>
    <xf numFmtId="0" fontId="11" fillId="0" borderId="5" xfId="23" applyFont="1" applyBorder="1"/>
    <xf numFmtId="0" fontId="11" fillId="0" borderId="19" xfId="23" applyFont="1" applyBorder="1"/>
    <xf numFmtId="0" fontId="11" fillId="0" borderId="6" xfId="23" applyFont="1" applyBorder="1"/>
    <xf numFmtId="0" fontId="11" fillId="0" borderId="10" xfId="23" applyFont="1" applyBorder="1"/>
    <xf numFmtId="0" fontId="11" fillId="0" borderId="11" xfId="23" applyFont="1" applyBorder="1"/>
    <xf numFmtId="0" fontId="11" fillId="0" borderId="10" xfId="23" applyFont="1" applyBorder="1" applyAlignment="1">
      <alignment horizontal="center"/>
    </xf>
    <xf numFmtId="0" fontId="11" fillId="0" borderId="0" xfId="23" applyFont="1" applyAlignment="1">
      <alignment horizontal="center"/>
    </xf>
    <xf numFmtId="0" fontId="11" fillId="0" borderId="11" xfId="23" applyFont="1" applyBorder="1" applyAlignment="1">
      <alignment horizontal="center"/>
    </xf>
    <xf numFmtId="0" fontId="11" fillId="0" borderId="0" xfId="23" applyFont="1" applyAlignment="1">
      <alignment vertical="center"/>
    </xf>
    <xf numFmtId="0" fontId="11" fillId="0" borderId="11" xfId="23" applyFont="1" applyBorder="1" applyAlignment="1">
      <alignment horizontal="center"/>
    </xf>
    <xf numFmtId="0" fontId="115" fillId="0" borderId="0" xfId="23" applyFont="1"/>
    <xf numFmtId="0" fontId="35" fillId="0" borderId="0" xfId="23" applyFont="1"/>
    <xf numFmtId="0" fontId="15" fillId="0" borderId="0" xfId="23" applyFont="1"/>
    <xf numFmtId="0" fontId="114" fillId="0" borderId="0" xfId="23" applyFont="1" applyAlignment="1">
      <alignment horizontal="center"/>
    </xf>
    <xf numFmtId="0" fontId="114" fillId="0" borderId="12" xfId="23" applyFont="1" applyBorder="1" applyAlignment="1">
      <alignment horizontal="center"/>
    </xf>
    <xf numFmtId="0" fontId="116" fillId="0" borderId="1" xfId="23" applyFont="1" applyBorder="1" applyAlignment="1">
      <alignment horizontal="center" vertical="center"/>
    </xf>
    <xf numFmtId="0" fontId="116" fillId="0" borderId="3" xfId="23" applyFont="1" applyBorder="1" applyAlignment="1">
      <alignment horizontal="center" vertical="center"/>
    </xf>
    <xf numFmtId="0" fontId="20" fillId="0" borderId="10" xfId="23" applyFont="1" applyBorder="1"/>
    <xf numFmtId="0" fontId="35" fillId="0" borderId="11" xfId="23" applyFont="1" applyBorder="1"/>
    <xf numFmtId="0" fontId="35" fillId="0" borderId="10" xfId="23" applyFont="1" applyBorder="1" applyAlignment="1">
      <alignment horizontal="left" vertical="top"/>
    </xf>
    <xf numFmtId="0" fontId="35" fillId="0" borderId="11" xfId="23" applyFont="1" applyBorder="1" applyAlignment="1">
      <alignment horizontal="left" vertical="top"/>
    </xf>
    <xf numFmtId="0" fontId="35" fillId="0" borderId="8" xfId="23" applyFont="1" applyBorder="1"/>
    <xf numFmtId="0" fontId="35" fillId="0" borderId="9" xfId="23" applyFont="1" applyBorder="1"/>
    <xf numFmtId="0" fontId="118" fillId="4" borderId="0" xfId="24" applyFont="1" applyFill="1" applyAlignment="1">
      <alignment horizontal="left" vertical="center"/>
    </xf>
    <xf numFmtId="0" fontId="119" fillId="4" borderId="0" xfId="24" applyFont="1" applyFill="1" applyAlignment="1">
      <alignment horizontal="left" vertical="top"/>
    </xf>
    <xf numFmtId="0" fontId="120" fillId="4" borderId="0" xfId="24" applyFont="1" applyFill="1" applyAlignment="1">
      <alignment horizontal="center" vertical="center"/>
    </xf>
    <xf numFmtId="0" fontId="121" fillId="4" borderId="0" xfId="24" applyFont="1" applyFill="1" applyAlignment="1">
      <alignment horizontal="center" vertical="center"/>
    </xf>
    <xf numFmtId="0" fontId="118" fillId="4" borderId="0" xfId="24" applyFont="1" applyFill="1" applyAlignment="1">
      <alignment vertical="center"/>
    </xf>
    <xf numFmtId="0" fontId="118" fillId="4" borderId="0" xfId="24" applyFont="1" applyFill="1" applyAlignment="1">
      <alignment horizontal="right" vertical="center"/>
    </xf>
    <xf numFmtId="0" fontId="118" fillId="4" borderId="0" xfId="24" applyFont="1" applyFill="1" applyAlignment="1">
      <alignment horizontal="center" vertical="center"/>
    </xf>
    <xf numFmtId="0" fontId="118" fillId="4" borderId="0" xfId="24" applyFont="1" applyFill="1" applyAlignment="1">
      <alignment horizontal="center" vertical="center"/>
    </xf>
    <xf numFmtId="0" fontId="120" fillId="4" borderId="0" xfId="24" applyFont="1" applyFill="1" applyAlignment="1">
      <alignment horizontal="right"/>
    </xf>
    <xf numFmtId="0" fontId="122" fillId="4" borderId="0" xfId="24" applyFont="1" applyFill="1"/>
    <xf numFmtId="0" fontId="122" fillId="4" borderId="0" xfId="24" applyFont="1" applyFill="1" applyAlignment="1">
      <alignment horizontal="left" vertical="center"/>
    </xf>
    <xf numFmtId="0" fontId="119" fillId="4" borderId="0" xfId="24" applyFont="1" applyFill="1" applyAlignment="1">
      <alignment horizontal="left"/>
    </xf>
    <xf numFmtId="0" fontId="120" fillId="4" borderId="0" xfId="24" applyFont="1" applyFill="1" applyAlignment="1">
      <alignment horizontal="right" vertical="top"/>
    </xf>
    <xf numFmtId="0" fontId="119" fillId="4" borderId="20" xfId="24" applyFont="1" applyFill="1" applyBorder="1"/>
    <xf numFmtId="0" fontId="122" fillId="4" borderId="20" xfId="24" applyFont="1" applyFill="1" applyBorder="1" applyAlignment="1">
      <alignment horizontal="left" vertical="center"/>
    </xf>
    <xf numFmtId="0" fontId="122" fillId="4" borderId="19" xfId="24" applyFont="1" applyFill="1" applyBorder="1" applyAlignment="1">
      <alignment horizontal="left"/>
    </xf>
    <xf numFmtId="0" fontId="122" fillId="4" borderId="19" xfId="24" applyFont="1" applyFill="1" applyBorder="1" applyAlignment="1">
      <alignment horizontal="center" vertical="center"/>
    </xf>
    <xf numFmtId="0" fontId="119" fillId="4" borderId="20" xfId="24" applyFont="1" applyFill="1" applyBorder="1" applyAlignment="1">
      <alignment horizontal="center"/>
    </xf>
    <xf numFmtId="0" fontId="122" fillId="4" borderId="20" xfId="24" applyFont="1" applyFill="1" applyBorder="1" applyAlignment="1">
      <alignment horizontal="center" vertical="center"/>
    </xf>
    <xf numFmtId="0" fontId="118" fillId="4" borderId="0" xfId="24" applyFont="1" applyFill="1" applyAlignment="1">
      <alignment horizontal="center" vertical="top"/>
    </xf>
    <xf numFmtId="0" fontId="118" fillId="4" borderId="0" xfId="24" applyFont="1" applyFill="1" applyAlignment="1">
      <alignment horizontal="center" vertical="top"/>
    </xf>
    <xf numFmtId="0" fontId="123" fillId="4" borderId="0" xfId="24" applyFont="1" applyFill="1" applyAlignment="1">
      <alignment vertical="top"/>
    </xf>
    <xf numFmtId="0" fontId="123" fillId="4" borderId="0" xfId="24" applyFont="1" applyFill="1" applyAlignment="1">
      <alignment vertical="top" wrapText="1"/>
    </xf>
    <xf numFmtId="0" fontId="125" fillId="4" borderId="0" xfId="24" applyFont="1" applyFill="1" applyAlignment="1">
      <alignment horizontal="left" vertical="top"/>
    </xf>
    <xf numFmtId="0" fontId="119" fillId="4" borderId="12" xfId="24" applyFont="1" applyFill="1" applyBorder="1" applyAlignment="1">
      <alignment horizontal="center" vertical="center"/>
    </xf>
    <xf numFmtId="0" fontId="118" fillId="4" borderId="1" xfId="24" applyFont="1" applyFill="1" applyBorder="1" applyAlignment="1">
      <alignment horizontal="left" vertical="center"/>
    </xf>
    <xf numFmtId="0" fontId="118" fillId="4" borderId="2" xfId="24" applyFont="1" applyFill="1" applyBorder="1" applyAlignment="1">
      <alignment horizontal="left" vertical="center"/>
    </xf>
    <xf numFmtId="0" fontId="118" fillId="4" borderId="3" xfId="24" applyFont="1" applyFill="1" applyBorder="1" applyAlignment="1">
      <alignment horizontal="left" vertical="center"/>
    </xf>
    <xf numFmtId="0" fontId="118" fillId="4" borderId="12" xfId="24" applyFont="1" applyFill="1" applyBorder="1" applyAlignment="1">
      <alignment horizontal="left" vertical="center"/>
    </xf>
    <xf numFmtId="0" fontId="119" fillId="0" borderId="12" xfId="24" applyFont="1" applyBorder="1" applyAlignment="1">
      <alignment horizontal="center" vertical="center"/>
    </xf>
    <xf numFmtId="0" fontId="118" fillId="0" borderId="1" xfId="24" applyFont="1" applyBorder="1" applyAlignment="1">
      <alignment horizontal="left" vertical="center"/>
    </xf>
    <xf numFmtId="0" fontId="118" fillId="0" borderId="2" xfId="24" applyFont="1" applyBorder="1" applyAlignment="1">
      <alignment horizontal="left" vertical="center"/>
    </xf>
    <xf numFmtId="0" fontId="118" fillId="0" borderId="3" xfId="24" applyFont="1" applyBorder="1" applyAlignment="1">
      <alignment horizontal="left" vertical="center"/>
    </xf>
    <xf numFmtId="0" fontId="119" fillId="0" borderId="0" xfId="24" applyFont="1" applyAlignment="1">
      <alignment horizontal="left" vertical="top"/>
    </xf>
    <xf numFmtId="0" fontId="118" fillId="0" borderId="12" xfId="24" applyFont="1" applyBorder="1" applyAlignment="1">
      <alignment horizontal="left" vertical="center"/>
    </xf>
    <xf numFmtId="0" fontId="119" fillId="4" borderId="0" xfId="24" applyFont="1" applyFill="1" applyAlignment="1">
      <alignment horizontal="left" vertical="center"/>
    </xf>
    <xf numFmtId="0" fontId="126" fillId="0" borderId="0" xfId="25" applyFont="1"/>
    <xf numFmtId="0" fontId="127" fillId="0" borderId="0" xfId="25" applyFont="1" applyAlignment="1">
      <alignment wrapText="1"/>
    </xf>
    <xf numFmtId="0" fontId="124" fillId="0" borderId="0" xfId="25" applyFont="1"/>
    <xf numFmtId="0" fontId="124" fillId="0" borderId="0" xfId="25" applyFont="1" applyAlignment="1">
      <alignment wrapText="1"/>
    </xf>
    <xf numFmtId="0" fontId="32" fillId="0" borderId="0" xfId="25"/>
    <xf numFmtId="0" fontId="128" fillId="0" borderId="0" xfId="25" applyFont="1" applyAlignment="1">
      <alignment wrapText="1"/>
    </xf>
    <xf numFmtId="0" fontId="127" fillId="0" borderId="0" xfId="25" applyFont="1" applyAlignment="1">
      <alignment vertical="top"/>
    </xf>
    <xf numFmtId="0" fontId="127" fillId="0" borderId="0" xfId="25" applyFont="1" applyAlignment="1">
      <alignment vertical="top" wrapText="1"/>
    </xf>
    <xf numFmtId="0" fontId="127" fillId="0" borderId="0" xfId="25" applyFont="1"/>
    <xf numFmtId="0" fontId="128" fillId="0" borderId="0" xfId="25" applyFont="1"/>
  </cellXfs>
  <cellStyles count="26">
    <cellStyle name="Normal 2" xfId="21" xr:uid="{00000000-0005-0000-0000-000000000000}"/>
    <cellStyle name="パーセント" xfId="9" builtinId="5"/>
    <cellStyle name="桁区切り 2" xfId="2" xr:uid="{00000000-0005-0000-0000-000003000000}"/>
    <cellStyle name="通貨 2" xfId="3" xr:uid="{00000000-0005-0000-0000-000004000000}"/>
    <cellStyle name="標準" xfId="0" builtinId="0"/>
    <cellStyle name="標準 10" xfId="24" xr:uid="{6C79865C-D5E9-40E0-A85D-F384FECE0CEA}"/>
    <cellStyle name="標準 2" xfId="1" xr:uid="{00000000-0005-0000-0000-000006000000}"/>
    <cellStyle name="標準 2 2" xfId="19" xr:uid="{00000000-0005-0000-0000-000007000000}"/>
    <cellStyle name="標準 2 2 2" xfId="23" xr:uid="{00000000-0005-0000-0000-000008000000}"/>
    <cellStyle name="標準 2 3" xfId="25" xr:uid="{B66D3D8C-0D2D-404B-97BA-FE9C2F407D96}"/>
    <cellStyle name="標準 3" xfId="4" xr:uid="{00000000-0005-0000-0000-000009000000}"/>
    <cellStyle name="標準 3 2" xfId="22" xr:uid="{00000000-0005-0000-0000-00000A000000}"/>
    <cellStyle name="標準 4" xfId="5" xr:uid="{00000000-0005-0000-0000-00000B000000}"/>
    <cellStyle name="標準 4 2" xfId="7" xr:uid="{00000000-0005-0000-0000-00000C000000}"/>
    <cellStyle name="標準 5" xfId="6" xr:uid="{00000000-0005-0000-0000-00000D000000}"/>
    <cellStyle name="標準 5 2" xfId="11" xr:uid="{00000000-0005-0000-0000-00000E000000}"/>
    <cellStyle name="標準 5 3" xfId="15" xr:uid="{00000000-0005-0000-0000-00000F000000}"/>
    <cellStyle name="標準 6" xfId="13" xr:uid="{00000000-0005-0000-0000-000010000000}"/>
    <cellStyle name="標準 7" xfId="14" xr:uid="{00000000-0005-0000-0000-000011000000}"/>
    <cellStyle name="標準 8" xfId="16" xr:uid="{00000000-0005-0000-0000-000012000000}"/>
    <cellStyle name="標準 9" xfId="20" xr:uid="{00000000-0005-0000-0000-000013000000}"/>
    <cellStyle name="標準_Sheet1" xfId="17" xr:uid="{00000000-0005-0000-0000-000015000000}"/>
    <cellStyle name="標準_yosikiB" xfId="8" xr:uid="{00000000-0005-0000-0000-000016000000}"/>
    <cellStyle name="標準_確約書" xfId="12" xr:uid="{00000000-0005-0000-0000-000017000000}"/>
    <cellStyle name="標準_災害報告様式" xfId="18" xr:uid="{00000000-0005-0000-0000-000018000000}"/>
    <cellStyle name="標準_実務経験証明書（介護保険）" xfId="10" xr:uid="{00000000-0005-0000-0000-00001A000000}"/>
  </cellStyles>
  <dxfs count="6">
    <dxf>
      <fill>
        <patternFill>
          <bgColor theme="1" tint="0.34998626667073579"/>
        </patternFill>
      </fill>
    </dxf>
    <dxf>
      <fill>
        <patternFill patternType="solid">
          <bgColor theme="1" tint="0.34998626667073579"/>
        </patternFill>
      </fill>
    </dxf>
    <dxf>
      <font>
        <b/>
        <i val="0"/>
        <color rgb="FFFF0000"/>
      </font>
    </dxf>
    <dxf>
      <font>
        <b/>
        <i val="0"/>
        <color rgb="FFFF0000"/>
      </font>
    </dxf>
    <dxf>
      <font>
        <b/>
        <i val="0"/>
        <color rgb="FFFF0000"/>
      </font>
    </dxf>
    <dxf>
      <font>
        <b/>
        <i val="0"/>
        <color rgb="FFFF0000"/>
      </font>
      <fill>
        <patternFill>
          <bgColor theme="9" tint="0.79998168889431442"/>
        </patternFill>
      </fill>
    </dxf>
  </dxfs>
  <tableStyles count="0" defaultTableStyle="TableStyleMedium2" defaultPivotStyle="PivotStyleLight16"/>
  <colors>
    <mruColors>
      <color rgb="FFFFFFCC"/>
      <color rgb="FFCCFF99"/>
      <color rgb="FF0000FF"/>
      <color rgb="FF00FF00"/>
      <color rgb="FF0000CC"/>
      <color rgb="FFFFCCFF"/>
      <color rgb="FFFFFF00"/>
      <color rgb="FFCCFFFF"/>
      <color rgb="FFFFFF99"/>
      <color rgb="FFF8F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17</xdr:col>
      <xdr:colOff>76200</xdr:colOff>
      <xdr:row>1</xdr:row>
      <xdr:rowOff>104775</xdr:rowOff>
    </xdr:from>
    <xdr:to>
      <xdr:col>20</xdr:col>
      <xdr:colOff>38099</xdr:colOff>
      <xdr:row>3</xdr:row>
      <xdr:rowOff>47625</xdr:rowOff>
    </xdr:to>
    <xdr:grpSp>
      <xdr:nvGrpSpPr>
        <xdr:cNvPr id="2" name="グループ化 1">
          <a:extLst>
            <a:ext uri="{FF2B5EF4-FFF2-40B4-BE49-F238E27FC236}">
              <a16:creationId xmlns:a16="http://schemas.microsoft.com/office/drawing/2014/main" id="{00000000-0008-0000-3900-000002000000}"/>
            </a:ext>
          </a:extLst>
        </xdr:cNvPr>
        <xdr:cNvGrpSpPr/>
      </xdr:nvGrpSpPr>
      <xdr:grpSpPr>
        <a:xfrm>
          <a:off x="6334125" y="331470"/>
          <a:ext cx="1638299" cy="280035"/>
          <a:chOff x="6724650" y="57150"/>
          <a:chExt cx="2357021" cy="314325"/>
        </a:xfrm>
      </xdr:grpSpPr>
      <xdr:sp macro="" textlink="">
        <xdr:nvSpPr>
          <xdr:cNvPr id="3" name="テキスト ボックス 2">
            <a:extLst>
              <a:ext uri="{FF2B5EF4-FFF2-40B4-BE49-F238E27FC236}">
                <a16:creationId xmlns:a16="http://schemas.microsoft.com/office/drawing/2014/main" id="{00000000-0008-0000-3900-000003000000}"/>
              </a:ext>
            </a:extLst>
          </xdr:cNvPr>
          <xdr:cNvSpPr txBox="1"/>
        </xdr:nvSpPr>
        <xdr:spPr>
          <a:xfrm>
            <a:off x="7353300" y="57150"/>
            <a:ext cx="1728371"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に入力してください</a:t>
            </a:r>
          </a:p>
        </xdr:txBody>
      </xdr:sp>
      <xdr:sp macro="" textlink="">
        <xdr:nvSpPr>
          <xdr:cNvPr id="4" name="正方形/長方形 3">
            <a:extLst>
              <a:ext uri="{FF2B5EF4-FFF2-40B4-BE49-F238E27FC236}">
                <a16:creationId xmlns:a16="http://schemas.microsoft.com/office/drawing/2014/main" id="{00000000-0008-0000-3900-000004000000}"/>
              </a:ext>
            </a:extLst>
          </xdr:cNvPr>
          <xdr:cNvSpPr/>
        </xdr:nvSpPr>
        <xdr:spPr>
          <a:xfrm>
            <a:off x="6724650" y="57150"/>
            <a:ext cx="628650" cy="23812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104776</xdr:colOff>
      <xdr:row>3</xdr:row>
      <xdr:rowOff>47625</xdr:rowOff>
    </xdr:from>
    <xdr:to>
      <xdr:col>20</xdr:col>
      <xdr:colOff>133350</xdr:colOff>
      <xdr:row>5</xdr:row>
      <xdr:rowOff>190500</xdr:rowOff>
    </xdr:to>
    <xdr:sp macro="" textlink="">
      <xdr:nvSpPr>
        <xdr:cNvPr id="5" name="テキスト ボックス 4">
          <a:extLst>
            <a:ext uri="{FF2B5EF4-FFF2-40B4-BE49-F238E27FC236}">
              <a16:creationId xmlns:a16="http://schemas.microsoft.com/office/drawing/2014/main" id="{00000000-0008-0000-3900-000005000000}"/>
            </a:ext>
          </a:extLst>
        </xdr:cNvPr>
        <xdr:cNvSpPr txBox="1"/>
      </xdr:nvSpPr>
      <xdr:spPr>
        <a:xfrm>
          <a:off x="6838951" y="619125"/>
          <a:ext cx="2057399"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シートの保護をしていますが、パスワード設定はしていません。必要に応じ、保護を解除してください</a:t>
          </a:r>
          <a:r>
            <a:rPr kumimoji="1" lang="en-US" altLang="ja-JP" sz="1000"/>
            <a:t>】</a:t>
          </a:r>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85725</xdr:colOff>
      <xdr:row>3</xdr:row>
      <xdr:rowOff>95250</xdr:rowOff>
    </xdr:from>
    <xdr:to>
      <xdr:col>23</xdr:col>
      <xdr:colOff>47624</xdr:colOff>
      <xdr:row>4</xdr:row>
      <xdr:rowOff>9525</xdr:rowOff>
    </xdr:to>
    <xdr:grpSp>
      <xdr:nvGrpSpPr>
        <xdr:cNvPr id="2" name="グループ化 1">
          <a:extLst>
            <a:ext uri="{FF2B5EF4-FFF2-40B4-BE49-F238E27FC236}">
              <a16:creationId xmlns:a16="http://schemas.microsoft.com/office/drawing/2014/main" id="{00000000-0008-0000-3A00-000002000000}"/>
            </a:ext>
          </a:extLst>
        </xdr:cNvPr>
        <xdr:cNvGrpSpPr/>
      </xdr:nvGrpSpPr>
      <xdr:grpSpPr>
        <a:xfrm>
          <a:off x="7120255" y="662940"/>
          <a:ext cx="2803524" cy="300990"/>
          <a:chOff x="6724650" y="57150"/>
          <a:chExt cx="2357021" cy="238125"/>
        </a:xfrm>
      </xdr:grpSpPr>
      <xdr:sp macro="" textlink="">
        <xdr:nvSpPr>
          <xdr:cNvPr id="3" name="テキスト ボックス 2">
            <a:extLst>
              <a:ext uri="{FF2B5EF4-FFF2-40B4-BE49-F238E27FC236}">
                <a16:creationId xmlns:a16="http://schemas.microsoft.com/office/drawing/2014/main" id="{00000000-0008-0000-3A00-000003000000}"/>
              </a:ext>
            </a:extLst>
          </xdr:cNvPr>
          <xdr:cNvSpPr txBox="1"/>
        </xdr:nvSpPr>
        <xdr:spPr>
          <a:xfrm>
            <a:off x="7353300" y="57151"/>
            <a:ext cx="1728371" cy="1897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に入力してください</a:t>
            </a:r>
          </a:p>
        </xdr:txBody>
      </xdr:sp>
      <xdr:sp macro="" textlink="">
        <xdr:nvSpPr>
          <xdr:cNvPr id="4" name="正方形/長方形 3">
            <a:extLst>
              <a:ext uri="{FF2B5EF4-FFF2-40B4-BE49-F238E27FC236}">
                <a16:creationId xmlns:a16="http://schemas.microsoft.com/office/drawing/2014/main" id="{00000000-0008-0000-3A00-000004000000}"/>
              </a:ext>
            </a:extLst>
          </xdr:cNvPr>
          <xdr:cNvSpPr/>
        </xdr:nvSpPr>
        <xdr:spPr>
          <a:xfrm>
            <a:off x="6724650" y="57150"/>
            <a:ext cx="628650" cy="23812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19051</xdr:colOff>
      <xdr:row>4</xdr:row>
      <xdr:rowOff>66673</xdr:rowOff>
    </xdr:from>
    <xdr:to>
      <xdr:col>23</xdr:col>
      <xdr:colOff>600075</xdr:colOff>
      <xdr:row>6</xdr:row>
      <xdr:rowOff>47624</xdr:rowOff>
    </xdr:to>
    <xdr:sp macro="" textlink="">
      <xdr:nvSpPr>
        <xdr:cNvPr id="5" name="テキスト ボックス 4">
          <a:extLst>
            <a:ext uri="{FF2B5EF4-FFF2-40B4-BE49-F238E27FC236}">
              <a16:creationId xmlns:a16="http://schemas.microsoft.com/office/drawing/2014/main" id="{00000000-0008-0000-3A00-000005000000}"/>
            </a:ext>
          </a:extLst>
        </xdr:cNvPr>
        <xdr:cNvSpPr txBox="1"/>
      </xdr:nvSpPr>
      <xdr:spPr>
        <a:xfrm>
          <a:off x="7715251" y="1028698"/>
          <a:ext cx="3733799" cy="523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シートの保護をしていますが、パスワード設定はしていません。必要に応じ、保護を解除してください</a:t>
          </a:r>
          <a:r>
            <a:rPr kumimoji="1" lang="en-US" altLang="ja-JP" sz="1000"/>
            <a:t>】</a:t>
          </a:r>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152400</xdr:colOff>
      <xdr:row>39</xdr:row>
      <xdr:rowOff>76200</xdr:rowOff>
    </xdr:from>
    <xdr:to>
      <xdr:col>15</xdr:col>
      <xdr:colOff>342900</xdr:colOff>
      <xdr:row>40</xdr:row>
      <xdr:rowOff>95250</xdr:rowOff>
    </xdr:to>
    <xdr:sp macro="" textlink="">
      <xdr:nvSpPr>
        <xdr:cNvPr id="2" name="Oval 1">
          <a:extLst>
            <a:ext uri="{FF2B5EF4-FFF2-40B4-BE49-F238E27FC236}">
              <a16:creationId xmlns:a16="http://schemas.microsoft.com/office/drawing/2014/main" id="{00000000-0008-0000-3E00-000002000000}"/>
            </a:ext>
          </a:extLst>
        </xdr:cNvPr>
        <xdr:cNvSpPr>
          <a:spLocks noChangeArrowheads="1"/>
        </xdr:cNvSpPr>
      </xdr:nvSpPr>
      <xdr:spPr bwMode="auto">
        <a:xfrm>
          <a:off x="5438775" y="7705725"/>
          <a:ext cx="190500" cy="19050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57150</xdr:colOff>
      <xdr:row>39</xdr:row>
      <xdr:rowOff>76200</xdr:rowOff>
    </xdr:from>
    <xdr:to>
      <xdr:col>16</xdr:col>
      <xdr:colOff>238125</xdr:colOff>
      <xdr:row>40</xdr:row>
      <xdr:rowOff>85725</xdr:rowOff>
    </xdr:to>
    <xdr:sp macro="" textlink="">
      <xdr:nvSpPr>
        <xdr:cNvPr id="3" name="Rectangle 2">
          <a:extLst>
            <a:ext uri="{FF2B5EF4-FFF2-40B4-BE49-F238E27FC236}">
              <a16:creationId xmlns:a16="http://schemas.microsoft.com/office/drawing/2014/main" id="{00000000-0008-0000-3E00-000003000000}"/>
            </a:ext>
          </a:extLst>
        </xdr:cNvPr>
        <xdr:cNvSpPr>
          <a:spLocks noChangeArrowheads="1"/>
        </xdr:cNvSpPr>
      </xdr:nvSpPr>
      <xdr:spPr bwMode="auto">
        <a:xfrm>
          <a:off x="5695950" y="7705725"/>
          <a:ext cx="180975" cy="1809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104775</xdr:colOff>
      <xdr:row>39</xdr:row>
      <xdr:rowOff>85725</xdr:rowOff>
    </xdr:from>
    <xdr:to>
      <xdr:col>9</xdr:col>
      <xdr:colOff>295275</xdr:colOff>
      <xdr:row>40</xdr:row>
      <xdr:rowOff>104775</xdr:rowOff>
    </xdr:to>
    <xdr:sp macro="" textlink="">
      <xdr:nvSpPr>
        <xdr:cNvPr id="4" name="Oval 3">
          <a:extLst>
            <a:ext uri="{FF2B5EF4-FFF2-40B4-BE49-F238E27FC236}">
              <a16:creationId xmlns:a16="http://schemas.microsoft.com/office/drawing/2014/main" id="{00000000-0008-0000-3E00-000004000000}"/>
            </a:ext>
          </a:extLst>
        </xdr:cNvPr>
        <xdr:cNvSpPr>
          <a:spLocks noChangeArrowheads="1"/>
        </xdr:cNvSpPr>
      </xdr:nvSpPr>
      <xdr:spPr bwMode="auto">
        <a:xfrm>
          <a:off x="3276600" y="7715250"/>
          <a:ext cx="190500" cy="190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123825</xdr:colOff>
      <xdr:row>39</xdr:row>
      <xdr:rowOff>76200</xdr:rowOff>
    </xdr:from>
    <xdr:to>
      <xdr:col>12</xdr:col>
      <xdr:colOff>304800</xdr:colOff>
      <xdr:row>40</xdr:row>
      <xdr:rowOff>85725</xdr:rowOff>
    </xdr:to>
    <xdr:sp macro="" textlink="">
      <xdr:nvSpPr>
        <xdr:cNvPr id="5" name="Rectangle 4">
          <a:extLst>
            <a:ext uri="{FF2B5EF4-FFF2-40B4-BE49-F238E27FC236}">
              <a16:creationId xmlns:a16="http://schemas.microsoft.com/office/drawing/2014/main" id="{00000000-0008-0000-3E00-000005000000}"/>
            </a:ext>
          </a:extLst>
        </xdr:cNvPr>
        <xdr:cNvSpPr>
          <a:spLocks noChangeArrowheads="1"/>
        </xdr:cNvSpPr>
      </xdr:nvSpPr>
      <xdr:spPr bwMode="auto">
        <a:xfrm>
          <a:off x="4352925" y="7705725"/>
          <a:ext cx="180975"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1408937</xdr:colOff>
      <xdr:row>6</xdr:row>
      <xdr:rowOff>171152</xdr:rowOff>
    </xdr:from>
    <xdr:to>
      <xdr:col>5</xdr:col>
      <xdr:colOff>162688</xdr:colOff>
      <xdr:row>10</xdr:row>
      <xdr:rowOff>19348</xdr:rowOff>
    </xdr:to>
    <xdr:sp macro="" textlink="" fLocksText="0">
      <xdr:nvSpPr>
        <xdr:cNvPr id="2" name="大かっこ 1">
          <a:extLst>
            <a:ext uri="{FF2B5EF4-FFF2-40B4-BE49-F238E27FC236}">
              <a16:creationId xmlns:a16="http://schemas.microsoft.com/office/drawing/2014/main" id="{00000000-0008-0000-4000-000002000000}"/>
            </a:ext>
          </a:extLst>
        </xdr:cNvPr>
        <xdr:cNvSpPr/>
      </xdr:nvSpPr>
      <xdr:spPr>
        <a:xfrm>
          <a:off x="3028187" y="1504652"/>
          <a:ext cx="2706626" cy="61019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0</xdr:col>
      <xdr:colOff>352630</xdr:colOff>
      <xdr:row>43</xdr:row>
      <xdr:rowOff>162223</xdr:rowOff>
    </xdr:from>
    <xdr:to>
      <xdr:col>5</xdr:col>
      <xdr:colOff>876365</xdr:colOff>
      <xdr:row>45</xdr:row>
      <xdr:rowOff>142875</xdr:rowOff>
    </xdr:to>
    <xdr:sp macro="" textlink="" fLocksText="0">
      <xdr:nvSpPr>
        <xdr:cNvPr id="3" name="大かっこ 2">
          <a:extLst>
            <a:ext uri="{FF2B5EF4-FFF2-40B4-BE49-F238E27FC236}">
              <a16:creationId xmlns:a16="http://schemas.microsoft.com/office/drawing/2014/main" id="{00000000-0008-0000-4000-000003000000}"/>
            </a:ext>
          </a:extLst>
        </xdr:cNvPr>
        <xdr:cNvSpPr/>
      </xdr:nvSpPr>
      <xdr:spPr>
        <a:xfrm>
          <a:off x="352630" y="15783223"/>
          <a:ext cx="6095860" cy="36165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4.bin"/><Relationship Id="rId4" Type="http://schemas.openxmlformats.org/officeDocument/2006/relationships/comments" Target="../comments2.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CEAA-E7F4-4C1D-9B3A-6AC9AE86E562}">
  <sheetPr>
    <pageSetUpPr fitToPage="1"/>
  </sheetPr>
  <dimension ref="A1:C18"/>
  <sheetViews>
    <sheetView tabSelected="1" view="pageBreakPreview" zoomScaleNormal="100" zoomScaleSheetLayoutView="100" workbookViewId="0">
      <selection activeCell="B5" sqref="B5"/>
    </sheetView>
  </sheetViews>
  <sheetFormatPr defaultColWidth="9.5546875" defaultRowHeight="19.5" customHeight="1"/>
  <cols>
    <col min="1" max="1" width="5.109375" style="1636" customWidth="1"/>
    <col min="2" max="2" width="45.109375" style="1636" customWidth="1"/>
    <col min="3" max="3" width="56.21875" style="1636" customWidth="1"/>
    <col min="4" max="16384" width="9.5546875" style="1636"/>
  </cols>
  <sheetData>
    <row r="1" spans="1:3" ht="18" customHeight="1">
      <c r="A1" s="1635" t="s">
        <v>794</v>
      </c>
    </row>
    <row r="2" spans="1:3" ht="18" customHeight="1"/>
    <row r="3" spans="1:3" ht="18" customHeight="1">
      <c r="A3" s="1637" t="s">
        <v>795</v>
      </c>
      <c r="B3" s="1637"/>
      <c r="C3" s="1637"/>
    </row>
    <row r="4" spans="1:3" ht="36" customHeight="1">
      <c r="A4" s="1638"/>
      <c r="B4" s="1638"/>
      <c r="C4" s="1638"/>
    </row>
    <row r="5" spans="1:3" ht="18" customHeight="1">
      <c r="B5" s="1639" t="s">
        <v>0</v>
      </c>
      <c r="C5" s="1640"/>
    </row>
    <row r="6" spans="1:3" ht="18" customHeight="1">
      <c r="B6" s="1641" t="s">
        <v>796</v>
      </c>
      <c r="C6" s="1640"/>
    </row>
    <row r="7" spans="1:3" ht="18" customHeight="1"/>
    <row r="8" spans="1:3" ht="18" customHeight="1">
      <c r="A8" s="1642"/>
      <c r="B8" s="1643"/>
      <c r="C8" s="1644"/>
    </row>
    <row r="9" spans="1:3" ht="18" customHeight="1">
      <c r="A9" s="1645" t="s">
        <v>797</v>
      </c>
      <c r="C9" s="1646"/>
    </row>
    <row r="10" spans="1:3" ht="72" customHeight="1">
      <c r="A10" s="1647"/>
      <c r="B10" s="1648"/>
      <c r="C10" s="1649"/>
    </row>
    <row r="11" spans="1:3" ht="18" customHeight="1">
      <c r="A11" s="1645" t="s">
        <v>83</v>
      </c>
      <c r="C11" s="1646"/>
    </row>
    <row r="12" spans="1:3" ht="198" customHeight="1">
      <c r="A12" s="1647"/>
      <c r="B12" s="1648"/>
      <c r="C12" s="1649"/>
    </row>
    <row r="13" spans="1:3" ht="18" customHeight="1">
      <c r="A13" s="1645" t="s">
        <v>84</v>
      </c>
      <c r="B13" s="1650"/>
      <c r="C13" s="1646"/>
    </row>
    <row r="14" spans="1:3" ht="18" customHeight="1">
      <c r="A14" s="1645" t="s">
        <v>798</v>
      </c>
      <c r="C14" s="1651" t="s">
        <v>799</v>
      </c>
    </row>
    <row r="15" spans="1:3" ht="18" customHeight="1">
      <c r="A15" s="1645" t="s">
        <v>800</v>
      </c>
      <c r="C15" s="1646"/>
    </row>
    <row r="16" spans="1:3" ht="90" customHeight="1">
      <c r="A16" s="1647"/>
      <c r="B16" s="1648"/>
      <c r="C16" s="1649"/>
    </row>
    <row r="17" spans="1:3" ht="18" customHeight="1">
      <c r="A17" s="1645" t="s">
        <v>801</v>
      </c>
      <c r="C17" s="1646"/>
    </row>
    <row r="18" spans="1:3" ht="90" customHeight="1">
      <c r="A18" s="1647"/>
      <c r="B18" s="1648"/>
      <c r="C18" s="1649"/>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FF"/>
  </sheetPr>
  <dimension ref="A1:R28"/>
  <sheetViews>
    <sheetView view="pageBreakPreview" zoomScale="75" zoomScaleNormal="100" zoomScaleSheetLayoutView="75" workbookViewId="0">
      <selection activeCell="Y49" sqref="Y49"/>
    </sheetView>
  </sheetViews>
  <sheetFormatPr defaultRowHeight="13.2"/>
  <cols>
    <col min="1" max="1" width="8" style="38" customWidth="1"/>
    <col min="2" max="2" width="7" style="38" customWidth="1"/>
    <col min="3" max="3" width="6.88671875" style="38" customWidth="1"/>
    <col min="4" max="4" width="5.6640625" style="38" customWidth="1"/>
    <col min="5" max="6" width="7.6640625" style="38" customWidth="1"/>
    <col min="7" max="7" width="9" style="38"/>
    <col min="8" max="8" width="5.6640625" style="38" customWidth="1"/>
    <col min="9" max="10" width="7.6640625" style="38" customWidth="1"/>
    <col min="11" max="11" width="9" style="38"/>
    <col min="12" max="12" width="5.6640625" style="38" customWidth="1"/>
    <col min="13" max="14" width="7.6640625" style="38" customWidth="1"/>
    <col min="15" max="15" width="9" style="38"/>
    <col min="16" max="16" width="5.6640625" style="38" customWidth="1"/>
    <col min="17" max="18" width="7.44140625" style="38" customWidth="1"/>
    <col min="19" max="256" width="9" style="38"/>
    <col min="257" max="257" width="8" style="38" customWidth="1"/>
    <col min="258" max="258" width="7" style="38" customWidth="1"/>
    <col min="259" max="259" width="6.88671875" style="38" customWidth="1"/>
    <col min="260" max="260" width="5.6640625" style="38" customWidth="1"/>
    <col min="261" max="262" width="7.6640625" style="38" customWidth="1"/>
    <col min="263" max="263" width="9" style="38"/>
    <col min="264" max="264" width="5.6640625" style="38" customWidth="1"/>
    <col min="265" max="266" width="7.6640625" style="38" customWidth="1"/>
    <col min="267" max="267" width="9" style="38"/>
    <col min="268" max="268" width="5.6640625" style="38" customWidth="1"/>
    <col min="269" max="270" width="7.6640625" style="38" customWidth="1"/>
    <col min="271" max="271" width="9" style="38"/>
    <col min="272" max="272" width="5.6640625" style="38" customWidth="1"/>
    <col min="273" max="274" width="7.44140625" style="38" customWidth="1"/>
    <col min="275" max="512" width="9" style="38"/>
    <col min="513" max="513" width="8" style="38" customWidth="1"/>
    <col min="514" max="514" width="7" style="38" customWidth="1"/>
    <col min="515" max="515" width="6.88671875" style="38" customWidth="1"/>
    <col min="516" max="516" width="5.6640625" style="38" customWidth="1"/>
    <col min="517" max="518" width="7.6640625" style="38" customWidth="1"/>
    <col min="519" max="519" width="9" style="38"/>
    <col min="520" max="520" width="5.6640625" style="38" customWidth="1"/>
    <col min="521" max="522" width="7.6640625" style="38" customWidth="1"/>
    <col min="523" max="523" width="9" style="38"/>
    <col min="524" max="524" width="5.6640625" style="38" customWidth="1"/>
    <col min="525" max="526" width="7.6640625" style="38" customWidth="1"/>
    <col min="527" max="527" width="9" style="38"/>
    <col min="528" max="528" width="5.6640625" style="38" customWidth="1"/>
    <col min="529" max="530" width="7.44140625" style="38" customWidth="1"/>
    <col min="531" max="768" width="9" style="38"/>
    <col min="769" max="769" width="8" style="38" customWidth="1"/>
    <col min="770" max="770" width="7" style="38" customWidth="1"/>
    <col min="771" max="771" width="6.88671875" style="38" customWidth="1"/>
    <col min="772" max="772" width="5.6640625" style="38" customWidth="1"/>
    <col min="773" max="774" width="7.6640625" style="38" customWidth="1"/>
    <col min="775" max="775" width="9" style="38"/>
    <col min="776" max="776" width="5.6640625" style="38" customWidth="1"/>
    <col min="777" max="778" width="7.6640625" style="38" customWidth="1"/>
    <col min="779" max="779" width="9" style="38"/>
    <col min="780" max="780" width="5.6640625" style="38" customWidth="1"/>
    <col min="781" max="782" width="7.6640625" style="38" customWidth="1"/>
    <col min="783" max="783" width="9" style="38"/>
    <col min="784" max="784" width="5.6640625" style="38" customWidth="1"/>
    <col min="785" max="786" width="7.44140625" style="38" customWidth="1"/>
    <col min="787" max="1024" width="9" style="38"/>
    <col min="1025" max="1025" width="8" style="38" customWidth="1"/>
    <col min="1026" max="1026" width="7" style="38" customWidth="1"/>
    <col min="1027" max="1027" width="6.88671875" style="38" customWidth="1"/>
    <col min="1028" max="1028" width="5.6640625" style="38" customWidth="1"/>
    <col min="1029" max="1030" width="7.6640625" style="38" customWidth="1"/>
    <col min="1031" max="1031" width="9" style="38"/>
    <col min="1032" max="1032" width="5.6640625" style="38" customWidth="1"/>
    <col min="1033" max="1034" width="7.6640625" style="38" customWidth="1"/>
    <col min="1035" max="1035" width="9" style="38"/>
    <col min="1036" max="1036" width="5.6640625" style="38" customWidth="1"/>
    <col min="1037" max="1038" width="7.6640625" style="38" customWidth="1"/>
    <col min="1039" max="1039" width="9" style="38"/>
    <col min="1040" max="1040" width="5.6640625" style="38" customWidth="1"/>
    <col min="1041" max="1042" width="7.44140625" style="38" customWidth="1"/>
    <col min="1043" max="1280" width="9" style="38"/>
    <col min="1281" max="1281" width="8" style="38" customWidth="1"/>
    <col min="1282" max="1282" width="7" style="38" customWidth="1"/>
    <col min="1283" max="1283" width="6.88671875" style="38" customWidth="1"/>
    <col min="1284" max="1284" width="5.6640625" style="38" customWidth="1"/>
    <col min="1285" max="1286" width="7.6640625" style="38" customWidth="1"/>
    <col min="1287" max="1287" width="9" style="38"/>
    <col min="1288" max="1288" width="5.6640625" style="38" customWidth="1"/>
    <col min="1289" max="1290" width="7.6640625" style="38" customWidth="1"/>
    <col min="1291" max="1291" width="9" style="38"/>
    <col min="1292" max="1292" width="5.6640625" style="38" customWidth="1"/>
    <col min="1293" max="1294" width="7.6640625" style="38" customWidth="1"/>
    <col min="1295" max="1295" width="9" style="38"/>
    <col min="1296" max="1296" width="5.6640625" style="38" customWidth="1"/>
    <col min="1297" max="1298" width="7.44140625" style="38" customWidth="1"/>
    <col min="1299" max="1536" width="9" style="38"/>
    <col min="1537" max="1537" width="8" style="38" customWidth="1"/>
    <col min="1538" max="1538" width="7" style="38" customWidth="1"/>
    <col min="1539" max="1539" width="6.88671875" style="38" customWidth="1"/>
    <col min="1540" max="1540" width="5.6640625" style="38" customWidth="1"/>
    <col min="1541" max="1542" width="7.6640625" style="38" customWidth="1"/>
    <col min="1543" max="1543" width="9" style="38"/>
    <col min="1544" max="1544" width="5.6640625" style="38" customWidth="1"/>
    <col min="1545" max="1546" width="7.6640625" style="38" customWidth="1"/>
    <col min="1547" max="1547" width="9" style="38"/>
    <col min="1548" max="1548" width="5.6640625" style="38" customWidth="1"/>
    <col min="1549" max="1550" width="7.6640625" style="38" customWidth="1"/>
    <col min="1551" max="1551" width="9" style="38"/>
    <col min="1552" max="1552" width="5.6640625" style="38" customWidth="1"/>
    <col min="1553" max="1554" width="7.44140625" style="38" customWidth="1"/>
    <col min="1555" max="1792" width="9" style="38"/>
    <col min="1793" max="1793" width="8" style="38" customWidth="1"/>
    <col min="1794" max="1794" width="7" style="38" customWidth="1"/>
    <col min="1795" max="1795" width="6.88671875" style="38" customWidth="1"/>
    <col min="1796" max="1796" width="5.6640625" style="38" customWidth="1"/>
    <col min="1797" max="1798" width="7.6640625" style="38" customWidth="1"/>
    <col min="1799" max="1799" width="9" style="38"/>
    <col min="1800" max="1800" width="5.6640625" style="38" customWidth="1"/>
    <col min="1801" max="1802" width="7.6640625" style="38" customWidth="1"/>
    <col min="1803" max="1803" width="9" style="38"/>
    <col min="1804" max="1804" width="5.6640625" style="38" customWidth="1"/>
    <col min="1805" max="1806" width="7.6640625" style="38" customWidth="1"/>
    <col min="1807" max="1807" width="9" style="38"/>
    <col min="1808" max="1808" width="5.6640625" style="38" customWidth="1"/>
    <col min="1809" max="1810" width="7.44140625" style="38" customWidth="1"/>
    <col min="1811" max="2048" width="9" style="38"/>
    <col min="2049" max="2049" width="8" style="38" customWidth="1"/>
    <col min="2050" max="2050" width="7" style="38" customWidth="1"/>
    <col min="2051" max="2051" width="6.88671875" style="38" customWidth="1"/>
    <col min="2052" max="2052" width="5.6640625" style="38" customWidth="1"/>
    <col min="2053" max="2054" width="7.6640625" style="38" customWidth="1"/>
    <col min="2055" max="2055" width="9" style="38"/>
    <col min="2056" max="2056" width="5.6640625" style="38" customWidth="1"/>
    <col min="2057" max="2058" width="7.6640625" style="38" customWidth="1"/>
    <col min="2059" max="2059" width="9" style="38"/>
    <col min="2060" max="2060" width="5.6640625" style="38" customWidth="1"/>
    <col min="2061" max="2062" width="7.6640625" style="38" customWidth="1"/>
    <col min="2063" max="2063" width="9" style="38"/>
    <col min="2064" max="2064" width="5.6640625" style="38" customWidth="1"/>
    <col min="2065" max="2066" width="7.44140625" style="38" customWidth="1"/>
    <col min="2067" max="2304" width="9" style="38"/>
    <col min="2305" max="2305" width="8" style="38" customWidth="1"/>
    <col min="2306" max="2306" width="7" style="38" customWidth="1"/>
    <col min="2307" max="2307" width="6.88671875" style="38" customWidth="1"/>
    <col min="2308" max="2308" width="5.6640625" style="38" customWidth="1"/>
    <col min="2309" max="2310" width="7.6640625" style="38" customWidth="1"/>
    <col min="2311" max="2311" width="9" style="38"/>
    <col min="2312" max="2312" width="5.6640625" style="38" customWidth="1"/>
    <col min="2313" max="2314" width="7.6640625" style="38" customWidth="1"/>
    <col min="2315" max="2315" width="9" style="38"/>
    <col min="2316" max="2316" width="5.6640625" style="38" customWidth="1"/>
    <col min="2317" max="2318" width="7.6640625" style="38" customWidth="1"/>
    <col min="2319" max="2319" width="9" style="38"/>
    <col min="2320" max="2320" width="5.6640625" style="38" customWidth="1"/>
    <col min="2321" max="2322" width="7.44140625" style="38" customWidth="1"/>
    <col min="2323" max="2560" width="9" style="38"/>
    <col min="2561" max="2561" width="8" style="38" customWidth="1"/>
    <col min="2562" max="2562" width="7" style="38" customWidth="1"/>
    <col min="2563" max="2563" width="6.88671875" style="38" customWidth="1"/>
    <col min="2564" max="2564" width="5.6640625" style="38" customWidth="1"/>
    <col min="2565" max="2566" width="7.6640625" style="38" customWidth="1"/>
    <col min="2567" max="2567" width="9" style="38"/>
    <col min="2568" max="2568" width="5.6640625" style="38" customWidth="1"/>
    <col min="2569" max="2570" width="7.6640625" style="38" customWidth="1"/>
    <col min="2571" max="2571" width="9" style="38"/>
    <col min="2572" max="2572" width="5.6640625" style="38" customWidth="1"/>
    <col min="2573" max="2574" width="7.6640625" style="38" customWidth="1"/>
    <col min="2575" max="2575" width="9" style="38"/>
    <col min="2576" max="2576" width="5.6640625" style="38" customWidth="1"/>
    <col min="2577" max="2578" width="7.44140625" style="38" customWidth="1"/>
    <col min="2579" max="2816" width="9" style="38"/>
    <col min="2817" max="2817" width="8" style="38" customWidth="1"/>
    <col min="2818" max="2818" width="7" style="38" customWidth="1"/>
    <col min="2819" max="2819" width="6.88671875" style="38" customWidth="1"/>
    <col min="2820" max="2820" width="5.6640625" style="38" customWidth="1"/>
    <col min="2821" max="2822" width="7.6640625" style="38" customWidth="1"/>
    <col min="2823" max="2823" width="9" style="38"/>
    <col min="2824" max="2824" width="5.6640625" style="38" customWidth="1"/>
    <col min="2825" max="2826" width="7.6640625" style="38" customWidth="1"/>
    <col min="2827" max="2827" width="9" style="38"/>
    <col min="2828" max="2828" width="5.6640625" style="38" customWidth="1"/>
    <col min="2829" max="2830" width="7.6640625" style="38" customWidth="1"/>
    <col min="2831" max="2831" width="9" style="38"/>
    <col min="2832" max="2832" width="5.6640625" style="38" customWidth="1"/>
    <col min="2833" max="2834" width="7.44140625" style="38" customWidth="1"/>
    <col min="2835" max="3072" width="9" style="38"/>
    <col min="3073" max="3073" width="8" style="38" customWidth="1"/>
    <col min="3074" max="3074" width="7" style="38" customWidth="1"/>
    <col min="3075" max="3075" width="6.88671875" style="38" customWidth="1"/>
    <col min="3076" max="3076" width="5.6640625" style="38" customWidth="1"/>
    <col min="3077" max="3078" width="7.6640625" style="38" customWidth="1"/>
    <col min="3079" max="3079" width="9" style="38"/>
    <col min="3080" max="3080" width="5.6640625" style="38" customWidth="1"/>
    <col min="3081" max="3082" width="7.6640625" style="38" customWidth="1"/>
    <col min="3083" max="3083" width="9" style="38"/>
    <col min="3084" max="3084" width="5.6640625" style="38" customWidth="1"/>
    <col min="3085" max="3086" width="7.6640625" style="38" customWidth="1"/>
    <col min="3087" max="3087" width="9" style="38"/>
    <col min="3088" max="3088" width="5.6640625" style="38" customWidth="1"/>
    <col min="3089" max="3090" width="7.44140625" style="38" customWidth="1"/>
    <col min="3091" max="3328" width="9" style="38"/>
    <col min="3329" max="3329" width="8" style="38" customWidth="1"/>
    <col min="3330" max="3330" width="7" style="38" customWidth="1"/>
    <col min="3331" max="3331" width="6.88671875" style="38" customWidth="1"/>
    <col min="3332" max="3332" width="5.6640625" style="38" customWidth="1"/>
    <col min="3333" max="3334" width="7.6640625" style="38" customWidth="1"/>
    <col min="3335" max="3335" width="9" style="38"/>
    <col min="3336" max="3336" width="5.6640625" style="38" customWidth="1"/>
    <col min="3337" max="3338" width="7.6640625" style="38" customWidth="1"/>
    <col min="3339" max="3339" width="9" style="38"/>
    <col min="3340" max="3340" width="5.6640625" style="38" customWidth="1"/>
    <col min="3341" max="3342" width="7.6640625" style="38" customWidth="1"/>
    <col min="3343" max="3343" width="9" style="38"/>
    <col min="3344" max="3344" width="5.6640625" style="38" customWidth="1"/>
    <col min="3345" max="3346" width="7.44140625" style="38" customWidth="1"/>
    <col min="3347" max="3584" width="9" style="38"/>
    <col min="3585" max="3585" width="8" style="38" customWidth="1"/>
    <col min="3586" max="3586" width="7" style="38" customWidth="1"/>
    <col min="3587" max="3587" width="6.88671875" style="38" customWidth="1"/>
    <col min="3588" max="3588" width="5.6640625" style="38" customWidth="1"/>
    <col min="3589" max="3590" width="7.6640625" style="38" customWidth="1"/>
    <col min="3591" max="3591" width="9" style="38"/>
    <col min="3592" max="3592" width="5.6640625" style="38" customWidth="1"/>
    <col min="3593" max="3594" width="7.6640625" style="38" customWidth="1"/>
    <col min="3595" max="3595" width="9" style="38"/>
    <col min="3596" max="3596" width="5.6640625" style="38" customWidth="1"/>
    <col min="3597" max="3598" width="7.6640625" style="38" customWidth="1"/>
    <col min="3599" max="3599" width="9" style="38"/>
    <col min="3600" max="3600" width="5.6640625" style="38" customWidth="1"/>
    <col min="3601" max="3602" width="7.44140625" style="38" customWidth="1"/>
    <col min="3603" max="3840" width="9" style="38"/>
    <col min="3841" max="3841" width="8" style="38" customWidth="1"/>
    <col min="3842" max="3842" width="7" style="38" customWidth="1"/>
    <col min="3843" max="3843" width="6.88671875" style="38" customWidth="1"/>
    <col min="3844" max="3844" width="5.6640625" style="38" customWidth="1"/>
    <col min="3845" max="3846" width="7.6640625" style="38" customWidth="1"/>
    <col min="3847" max="3847" width="9" style="38"/>
    <col min="3848" max="3848" width="5.6640625" style="38" customWidth="1"/>
    <col min="3849" max="3850" width="7.6640625" style="38" customWidth="1"/>
    <col min="3851" max="3851" width="9" style="38"/>
    <col min="3852" max="3852" width="5.6640625" style="38" customWidth="1"/>
    <col min="3853" max="3854" width="7.6640625" style="38" customWidth="1"/>
    <col min="3855" max="3855" width="9" style="38"/>
    <col min="3856" max="3856" width="5.6640625" style="38" customWidth="1"/>
    <col min="3857" max="3858" width="7.44140625" style="38" customWidth="1"/>
    <col min="3859" max="4096" width="9" style="38"/>
    <col min="4097" max="4097" width="8" style="38" customWidth="1"/>
    <col min="4098" max="4098" width="7" style="38" customWidth="1"/>
    <col min="4099" max="4099" width="6.88671875" style="38" customWidth="1"/>
    <col min="4100" max="4100" width="5.6640625" style="38" customWidth="1"/>
    <col min="4101" max="4102" width="7.6640625" style="38" customWidth="1"/>
    <col min="4103" max="4103" width="9" style="38"/>
    <col min="4104" max="4104" width="5.6640625" style="38" customWidth="1"/>
    <col min="4105" max="4106" width="7.6640625" style="38" customWidth="1"/>
    <col min="4107" max="4107" width="9" style="38"/>
    <col min="4108" max="4108" width="5.6640625" style="38" customWidth="1"/>
    <col min="4109" max="4110" width="7.6640625" style="38" customWidth="1"/>
    <col min="4111" max="4111" width="9" style="38"/>
    <col min="4112" max="4112" width="5.6640625" style="38" customWidth="1"/>
    <col min="4113" max="4114" width="7.44140625" style="38" customWidth="1"/>
    <col min="4115" max="4352" width="9" style="38"/>
    <col min="4353" max="4353" width="8" style="38" customWidth="1"/>
    <col min="4354" max="4354" width="7" style="38" customWidth="1"/>
    <col min="4355" max="4355" width="6.88671875" style="38" customWidth="1"/>
    <col min="4356" max="4356" width="5.6640625" style="38" customWidth="1"/>
    <col min="4357" max="4358" width="7.6640625" style="38" customWidth="1"/>
    <col min="4359" max="4359" width="9" style="38"/>
    <col min="4360" max="4360" width="5.6640625" style="38" customWidth="1"/>
    <col min="4361" max="4362" width="7.6640625" style="38" customWidth="1"/>
    <col min="4363" max="4363" width="9" style="38"/>
    <col min="4364" max="4364" width="5.6640625" style="38" customWidth="1"/>
    <col min="4365" max="4366" width="7.6640625" style="38" customWidth="1"/>
    <col min="4367" max="4367" width="9" style="38"/>
    <col min="4368" max="4368" width="5.6640625" style="38" customWidth="1"/>
    <col min="4369" max="4370" width="7.44140625" style="38" customWidth="1"/>
    <col min="4371" max="4608" width="9" style="38"/>
    <col min="4609" max="4609" width="8" style="38" customWidth="1"/>
    <col min="4610" max="4610" width="7" style="38" customWidth="1"/>
    <col min="4611" max="4611" width="6.88671875" style="38" customWidth="1"/>
    <col min="4612" max="4612" width="5.6640625" style="38" customWidth="1"/>
    <col min="4613" max="4614" width="7.6640625" style="38" customWidth="1"/>
    <col min="4615" max="4615" width="9" style="38"/>
    <col min="4616" max="4616" width="5.6640625" style="38" customWidth="1"/>
    <col min="4617" max="4618" width="7.6640625" style="38" customWidth="1"/>
    <col min="4619" max="4619" width="9" style="38"/>
    <col min="4620" max="4620" width="5.6640625" style="38" customWidth="1"/>
    <col min="4621" max="4622" width="7.6640625" style="38" customWidth="1"/>
    <col min="4623" max="4623" width="9" style="38"/>
    <col min="4624" max="4624" width="5.6640625" style="38" customWidth="1"/>
    <col min="4625" max="4626" width="7.44140625" style="38" customWidth="1"/>
    <col min="4627" max="4864" width="9" style="38"/>
    <col min="4865" max="4865" width="8" style="38" customWidth="1"/>
    <col min="4866" max="4866" width="7" style="38" customWidth="1"/>
    <col min="4867" max="4867" width="6.88671875" style="38" customWidth="1"/>
    <col min="4868" max="4868" width="5.6640625" style="38" customWidth="1"/>
    <col min="4869" max="4870" width="7.6640625" style="38" customWidth="1"/>
    <col min="4871" max="4871" width="9" style="38"/>
    <col min="4872" max="4872" width="5.6640625" style="38" customWidth="1"/>
    <col min="4873" max="4874" width="7.6640625" style="38" customWidth="1"/>
    <col min="4875" max="4875" width="9" style="38"/>
    <col min="4876" max="4876" width="5.6640625" style="38" customWidth="1"/>
    <col min="4877" max="4878" width="7.6640625" style="38" customWidth="1"/>
    <col min="4879" max="4879" width="9" style="38"/>
    <col min="4880" max="4880" width="5.6640625" style="38" customWidth="1"/>
    <col min="4881" max="4882" width="7.44140625" style="38" customWidth="1"/>
    <col min="4883" max="5120" width="9" style="38"/>
    <col min="5121" max="5121" width="8" style="38" customWidth="1"/>
    <col min="5122" max="5122" width="7" style="38" customWidth="1"/>
    <col min="5123" max="5123" width="6.88671875" style="38" customWidth="1"/>
    <col min="5124" max="5124" width="5.6640625" style="38" customWidth="1"/>
    <col min="5125" max="5126" width="7.6640625" style="38" customWidth="1"/>
    <col min="5127" max="5127" width="9" style="38"/>
    <col min="5128" max="5128" width="5.6640625" style="38" customWidth="1"/>
    <col min="5129" max="5130" width="7.6640625" style="38" customWidth="1"/>
    <col min="5131" max="5131" width="9" style="38"/>
    <col min="5132" max="5132" width="5.6640625" style="38" customWidth="1"/>
    <col min="5133" max="5134" width="7.6640625" style="38" customWidth="1"/>
    <col min="5135" max="5135" width="9" style="38"/>
    <col min="5136" max="5136" width="5.6640625" style="38" customWidth="1"/>
    <col min="5137" max="5138" width="7.44140625" style="38" customWidth="1"/>
    <col min="5139" max="5376" width="9" style="38"/>
    <col min="5377" max="5377" width="8" style="38" customWidth="1"/>
    <col min="5378" max="5378" width="7" style="38" customWidth="1"/>
    <col min="5379" max="5379" width="6.88671875" style="38" customWidth="1"/>
    <col min="5380" max="5380" width="5.6640625" style="38" customWidth="1"/>
    <col min="5381" max="5382" width="7.6640625" style="38" customWidth="1"/>
    <col min="5383" max="5383" width="9" style="38"/>
    <col min="5384" max="5384" width="5.6640625" style="38" customWidth="1"/>
    <col min="5385" max="5386" width="7.6640625" style="38" customWidth="1"/>
    <col min="5387" max="5387" width="9" style="38"/>
    <col min="5388" max="5388" width="5.6640625" style="38" customWidth="1"/>
    <col min="5389" max="5390" width="7.6640625" style="38" customWidth="1"/>
    <col min="5391" max="5391" width="9" style="38"/>
    <col min="5392" max="5392" width="5.6640625" style="38" customWidth="1"/>
    <col min="5393" max="5394" width="7.44140625" style="38" customWidth="1"/>
    <col min="5395" max="5632" width="9" style="38"/>
    <col min="5633" max="5633" width="8" style="38" customWidth="1"/>
    <col min="5634" max="5634" width="7" style="38" customWidth="1"/>
    <col min="5635" max="5635" width="6.88671875" style="38" customWidth="1"/>
    <col min="5636" max="5636" width="5.6640625" style="38" customWidth="1"/>
    <col min="5637" max="5638" width="7.6640625" style="38" customWidth="1"/>
    <col min="5639" max="5639" width="9" style="38"/>
    <col min="5640" max="5640" width="5.6640625" style="38" customWidth="1"/>
    <col min="5641" max="5642" width="7.6640625" style="38" customWidth="1"/>
    <col min="5643" max="5643" width="9" style="38"/>
    <col min="5644" max="5644" width="5.6640625" style="38" customWidth="1"/>
    <col min="5645" max="5646" width="7.6640625" style="38" customWidth="1"/>
    <col min="5647" max="5647" width="9" style="38"/>
    <col min="5648" max="5648" width="5.6640625" style="38" customWidth="1"/>
    <col min="5649" max="5650" width="7.44140625" style="38" customWidth="1"/>
    <col min="5651" max="5888" width="9" style="38"/>
    <col min="5889" max="5889" width="8" style="38" customWidth="1"/>
    <col min="5890" max="5890" width="7" style="38" customWidth="1"/>
    <col min="5891" max="5891" width="6.88671875" style="38" customWidth="1"/>
    <col min="5892" max="5892" width="5.6640625" style="38" customWidth="1"/>
    <col min="5893" max="5894" width="7.6640625" style="38" customWidth="1"/>
    <col min="5895" max="5895" width="9" style="38"/>
    <col min="5896" max="5896" width="5.6640625" style="38" customWidth="1"/>
    <col min="5897" max="5898" width="7.6640625" style="38" customWidth="1"/>
    <col min="5899" max="5899" width="9" style="38"/>
    <col min="5900" max="5900" width="5.6640625" style="38" customWidth="1"/>
    <col min="5901" max="5902" width="7.6640625" style="38" customWidth="1"/>
    <col min="5903" max="5903" width="9" style="38"/>
    <col min="5904" max="5904" width="5.6640625" style="38" customWidth="1"/>
    <col min="5905" max="5906" width="7.44140625" style="38" customWidth="1"/>
    <col min="5907" max="6144" width="9" style="38"/>
    <col min="6145" max="6145" width="8" style="38" customWidth="1"/>
    <col min="6146" max="6146" width="7" style="38" customWidth="1"/>
    <col min="6147" max="6147" width="6.88671875" style="38" customWidth="1"/>
    <col min="6148" max="6148" width="5.6640625" style="38" customWidth="1"/>
    <col min="6149" max="6150" width="7.6640625" style="38" customWidth="1"/>
    <col min="6151" max="6151" width="9" style="38"/>
    <col min="6152" max="6152" width="5.6640625" style="38" customWidth="1"/>
    <col min="6153" max="6154" width="7.6640625" style="38" customWidth="1"/>
    <col min="6155" max="6155" width="9" style="38"/>
    <col min="6156" max="6156" width="5.6640625" style="38" customWidth="1"/>
    <col min="6157" max="6158" width="7.6640625" style="38" customWidth="1"/>
    <col min="6159" max="6159" width="9" style="38"/>
    <col min="6160" max="6160" width="5.6640625" style="38" customWidth="1"/>
    <col min="6161" max="6162" width="7.44140625" style="38" customWidth="1"/>
    <col min="6163" max="6400" width="9" style="38"/>
    <col min="6401" max="6401" width="8" style="38" customWidth="1"/>
    <col min="6402" max="6402" width="7" style="38" customWidth="1"/>
    <col min="6403" max="6403" width="6.88671875" style="38" customWidth="1"/>
    <col min="6404" max="6404" width="5.6640625" style="38" customWidth="1"/>
    <col min="6405" max="6406" width="7.6640625" style="38" customWidth="1"/>
    <col min="6407" max="6407" width="9" style="38"/>
    <col min="6408" max="6408" width="5.6640625" style="38" customWidth="1"/>
    <col min="6409" max="6410" width="7.6640625" style="38" customWidth="1"/>
    <col min="6411" max="6411" width="9" style="38"/>
    <col min="6412" max="6412" width="5.6640625" style="38" customWidth="1"/>
    <col min="6413" max="6414" width="7.6640625" style="38" customWidth="1"/>
    <col min="6415" max="6415" width="9" style="38"/>
    <col min="6416" max="6416" width="5.6640625" style="38" customWidth="1"/>
    <col min="6417" max="6418" width="7.44140625" style="38" customWidth="1"/>
    <col min="6419" max="6656" width="9" style="38"/>
    <col min="6657" max="6657" width="8" style="38" customWidth="1"/>
    <col min="6658" max="6658" width="7" style="38" customWidth="1"/>
    <col min="6659" max="6659" width="6.88671875" style="38" customWidth="1"/>
    <col min="6660" max="6660" width="5.6640625" style="38" customWidth="1"/>
    <col min="6661" max="6662" width="7.6640625" style="38" customWidth="1"/>
    <col min="6663" max="6663" width="9" style="38"/>
    <col min="6664" max="6664" width="5.6640625" style="38" customWidth="1"/>
    <col min="6665" max="6666" width="7.6640625" style="38" customWidth="1"/>
    <col min="6667" max="6667" width="9" style="38"/>
    <col min="6668" max="6668" width="5.6640625" style="38" customWidth="1"/>
    <col min="6669" max="6670" width="7.6640625" style="38" customWidth="1"/>
    <col min="6671" max="6671" width="9" style="38"/>
    <col min="6672" max="6672" width="5.6640625" style="38" customWidth="1"/>
    <col min="6673" max="6674" width="7.44140625" style="38" customWidth="1"/>
    <col min="6675" max="6912" width="9" style="38"/>
    <col min="6913" max="6913" width="8" style="38" customWidth="1"/>
    <col min="6914" max="6914" width="7" style="38" customWidth="1"/>
    <col min="6915" max="6915" width="6.88671875" style="38" customWidth="1"/>
    <col min="6916" max="6916" width="5.6640625" style="38" customWidth="1"/>
    <col min="6917" max="6918" width="7.6640625" style="38" customWidth="1"/>
    <col min="6919" max="6919" width="9" style="38"/>
    <col min="6920" max="6920" width="5.6640625" style="38" customWidth="1"/>
    <col min="6921" max="6922" width="7.6640625" style="38" customWidth="1"/>
    <col min="6923" max="6923" width="9" style="38"/>
    <col min="6924" max="6924" width="5.6640625" style="38" customWidth="1"/>
    <col min="6925" max="6926" width="7.6640625" style="38" customWidth="1"/>
    <col min="6927" max="6927" width="9" style="38"/>
    <col min="6928" max="6928" width="5.6640625" style="38" customWidth="1"/>
    <col min="6929" max="6930" width="7.44140625" style="38" customWidth="1"/>
    <col min="6931" max="7168" width="9" style="38"/>
    <col min="7169" max="7169" width="8" style="38" customWidth="1"/>
    <col min="7170" max="7170" width="7" style="38" customWidth="1"/>
    <col min="7171" max="7171" width="6.88671875" style="38" customWidth="1"/>
    <col min="7172" max="7172" width="5.6640625" style="38" customWidth="1"/>
    <col min="7173" max="7174" width="7.6640625" style="38" customWidth="1"/>
    <col min="7175" max="7175" width="9" style="38"/>
    <col min="7176" max="7176" width="5.6640625" style="38" customWidth="1"/>
    <col min="7177" max="7178" width="7.6640625" style="38" customWidth="1"/>
    <col min="7179" max="7179" width="9" style="38"/>
    <col min="7180" max="7180" width="5.6640625" style="38" customWidth="1"/>
    <col min="7181" max="7182" width="7.6640625" style="38" customWidth="1"/>
    <col min="7183" max="7183" width="9" style="38"/>
    <col min="7184" max="7184" width="5.6640625" style="38" customWidth="1"/>
    <col min="7185" max="7186" width="7.44140625" style="38" customWidth="1"/>
    <col min="7187" max="7424" width="9" style="38"/>
    <col min="7425" max="7425" width="8" style="38" customWidth="1"/>
    <col min="7426" max="7426" width="7" style="38" customWidth="1"/>
    <col min="7427" max="7427" width="6.88671875" style="38" customWidth="1"/>
    <col min="7428" max="7428" width="5.6640625" style="38" customWidth="1"/>
    <col min="7429" max="7430" width="7.6640625" style="38" customWidth="1"/>
    <col min="7431" max="7431" width="9" style="38"/>
    <col min="7432" max="7432" width="5.6640625" style="38" customWidth="1"/>
    <col min="7433" max="7434" width="7.6640625" style="38" customWidth="1"/>
    <col min="7435" max="7435" width="9" style="38"/>
    <col min="7436" max="7436" width="5.6640625" style="38" customWidth="1"/>
    <col min="7437" max="7438" width="7.6640625" style="38" customWidth="1"/>
    <col min="7439" max="7439" width="9" style="38"/>
    <col min="7440" max="7440" width="5.6640625" style="38" customWidth="1"/>
    <col min="7441" max="7442" width="7.44140625" style="38" customWidth="1"/>
    <col min="7443" max="7680" width="9" style="38"/>
    <col min="7681" max="7681" width="8" style="38" customWidth="1"/>
    <col min="7682" max="7682" width="7" style="38" customWidth="1"/>
    <col min="7683" max="7683" width="6.88671875" style="38" customWidth="1"/>
    <col min="7684" max="7684" width="5.6640625" style="38" customWidth="1"/>
    <col min="7685" max="7686" width="7.6640625" style="38" customWidth="1"/>
    <col min="7687" max="7687" width="9" style="38"/>
    <col min="7688" max="7688" width="5.6640625" style="38" customWidth="1"/>
    <col min="7689" max="7690" width="7.6640625" style="38" customWidth="1"/>
    <col min="7691" max="7691" width="9" style="38"/>
    <col min="7692" max="7692" width="5.6640625" style="38" customWidth="1"/>
    <col min="7693" max="7694" width="7.6640625" style="38" customWidth="1"/>
    <col min="7695" max="7695" width="9" style="38"/>
    <col min="7696" max="7696" width="5.6640625" style="38" customWidth="1"/>
    <col min="7697" max="7698" width="7.44140625" style="38" customWidth="1"/>
    <col min="7699" max="7936" width="9" style="38"/>
    <col min="7937" max="7937" width="8" style="38" customWidth="1"/>
    <col min="7938" max="7938" width="7" style="38" customWidth="1"/>
    <col min="7939" max="7939" width="6.88671875" style="38" customWidth="1"/>
    <col min="7940" max="7940" width="5.6640625" style="38" customWidth="1"/>
    <col min="7941" max="7942" width="7.6640625" style="38" customWidth="1"/>
    <col min="7943" max="7943" width="9" style="38"/>
    <col min="7944" max="7944" width="5.6640625" style="38" customWidth="1"/>
    <col min="7945" max="7946" width="7.6640625" style="38" customWidth="1"/>
    <col min="7947" max="7947" width="9" style="38"/>
    <col min="7948" max="7948" width="5.6640625" style="38" customWidth="1"/>
    <col min="7949" max="7950" width="7.6640625" style="38" customWidth="1"/>
    <col min="7951" max="7951" width="9" style="38"/>
    <col min="7952" max="7952" width="5.6640625" style="38" customWidth="1"/>
    <col min="7953" max="7954" width="7.44140625" style="38" customWidth="1"/>
    <col min="7955" max="8192" width="9" style="38"/>
    <col min="8193" max="8193" width="8" style="38" customWidth="1"/>
    <col min="8194" max="8194" width="7" style="38" customWidth="1"/>
    <col min="8195" max="8195" width="6.88671875" style="38" customWidth="1"/>
    <col min="8196" max="8196" width="5.6640625" style="38" customWidth="1"/>
    <col min="8197" max="8198" width="7.6640625" style="38" customWidth="1"/>
    <col min="8199" max="8199" width="9" style="38"/>
    <col min="8200" max="8200" width="5.6640625" style="38" customWidth="1"/>
    <col min="8201" max="8202" width="7.6640625" style="38" customWidth="1"/>
    <col min="8203" max="8203" width="9" style="38"/>
    <col min="8204" max="8204" width="5.6640625" style="38" customWidth="1"/>
    <col min="8205" max="8206" width="7.6640625" style="38" customWidth="1"/>
    <col min="8207" max="8207" width="9" style="38"/>
    <col min="8208" max="8208" width="5.6640625" style="38" customWidth="1"/>
    <col min="8209" max="8210" width="7.44140625" style="38" customWidth="1"/>
    <col min="8211" max="8448" width="9" style="38"/>
    <col min="8449" max="8449" width="8" style="38" customWidth="1"/>
    <col min="8450" max="8450" width="7" style="38" customWidth="1"/>
    <col min="8451" max="8451" width="6.88671875" style="38" customWidth="1"/>
    <col min="8452" max="8452" width="5.6640625" style="38" customWidth="1"/>
    <col min="8453" max="8454" width="7.6640625" style="38" customWidth="1"/>
    <col min="8455" max="8455" width="9" style="38"/>
    <col min="8456" max="8456" width="5.6640625" style="38" customWidth="1"/>
    <col min="8457" max="8458" width="7.6640625" style="38" customWidth="1"/>
    <col min="8459" max="8459" width="9" style="38"/>
    <col min="8460" max="8460" width="5.6640625" style="38" customWidth="1"/>
    <col min="8461" max="8462" width="7.6640625" style="38" customWidth="1"/>
    <col min="8463" max="8463" width="9" style="38"/>
    <col min="8464" max="8464" width="5.6640625" style="38" customWidth="1"/>
    <col min="8465" max="8466" width="7.44140625" style="38" customWidth="1"/>
    <col min="8467" max="8704" width="9" style="38"/>
    <col min="8705" max="8705" width="8" style="38" customWidth="1"/>
    <col min="8706" max="8706" width="7" style="38" customWidth="1"/>
    <col min="8707" max="8707" width="6.88671875" style="38" customWidth="1"/>
    <col min="8708" max="8708" width="5.6640625" style="38" customWidth="1"/>
    <col min="8709" max="8710" width="7.6640625" style="38" customWidth="1"/>
    <col min="8711" max="8711" width="9" style="38"/>
    <col min="8712" max="8712" width="5.6640625" style="38" customWidth="1"/>
    <col min="8713" max="8714" width="7.6640625" style="38" customWidth="1"/>
    <col min="8715" max="8715" width="9" style="38"/>
    <col min="8716" max="8716" width="5.6640625" style="38" customWidth="1"/>
    <col min="8717" max="8718" width="7.6640625" style="38" customWidth="1"/>
    <col min="8719" max="8719" width="9" style="38"/>
    <col min="8720" max="8720" width="5.6640625" style="38" customWidth="1"/>
    <col min="8721" max="8722" width="7.44140625" style="38" customWidth="1"/>
    <col min="8723" max="8960" width="9" style="38"/>
    <col min="8961" max="8961" width="8" style="38" customWidth="1"/>
    <col min="8962" max="8962" width="7" style="38" customWidth="1"/>
    <col min="8963" max="8963" width="6.88671875" style="38" customWidth="1"/>
    <col min="8964" max="8964" width="5.6640625" style="38" customWidth="1"/>
    <col min="8965" max="8966" width="7.6640625" style="38" customWidth="1"/>
    <col min="8967" max="8967" width="9" style="38"/>
    <col min="8968" max="8968" width="5.6640625" style="38" customWidth="1"/>
    <col min="8969" max="8970" width="7.6640625" style="38" customWidth="1"/>
    <col min="8971" max="8971" width="9" style="38"/>
    <col min="8972" max="8972" width="5.6640625" style="38" customWidth="1"/>
    <col min="8973" max="8974" width="7.6640625" style="38" customWidth="1"/>
    <col min="8975" max="8975" width="9" style="38"/>
    <col min="8976" max="8976" width="5.6640625" style="38" customWidth="1"/>
    <col min="8977" max="8978" width="7.44140625" style="38" customWidth="1"/>
    <col min="8979" max="9216" width="9" style="38"/>
    <col min="9217" max="9217" width="8" style="38" customWidth="1"/>
    <col min="9218" max="9218" width="7" style="38" customWidth="1"/>
    <col min="9219" max="9219" width="6.88671875" style="38" customWidth="1"/>
    <col min="9220" max="9220" width="5.6640625" style="38" customWidth="1"/>
    <col min="9221" max="9222" width="7.6640625" style="38" customWidth="1"/>
    <col min="9223" max="9223" width="9" style="38"/>
    <col min="9224" max="9224" width="5.6640625" style="38" customWidth="1"/>
    <col min="9225" max="9226" width="7.6640625" style="38" customWidth="1"/>
    <col min="9227" max="9227" width="9" style="38"/>
    <col min="9228" max="9228" width="5.6640625" style="38" customWidth="1"/>
    <col min="9229" max="9230" width="7.6640625" style="38" customWidth="1"/>
    <col min="9231" max="9231" width="9" style="38"/>
    <col min="9232" max="9232" width="5.6640625" style="38" customWidth="1"/>
    <col min="9233" max="9234" width="7.44140625" style="38" customWidth="1"/>
    <col min="9235" max="9472" width="9" style="38"/>
    <col min="9473" max="9473" width="8" style="38" customWidth="1"/>
    <col min="9474" max="9474" width="7" style="38" customWidth="1"/>
    <col min="9475" max="9475" width="6.88671875" style="38" customWidth="1"/>
    <col min="9476" max="9476" width="5.6640625" style="38" customWidth="1"/>
    <col min="9477" max="9478" width="7.6640625" style="38" customWidth="1"/>
    <col min="9479" max="9479" width="9" style="38"/>
    <col min="9480" max="9480" width="5.6640625" style="38" customWidth="1"/>
    <col min="9481" max="9482" width="7.6640625" style="38" customWidth="1"/>
    <col min="9483" max="9483" width="9" style="38"/>
    <col min="9484" max="9484" width="5.6640625" style="38" customWidth="1"/>
    <col min="9485" max="9486" width="7.6640625" style="38" customWidth="1"/>
    <col min="9487" max="9487" width="9" style="38"/>
    <col min="9488" max="9488" width="5.6640625" style="38" customWidth="1"/>
    <col min="9489" max="9490" width="7.44140625" style="38" customWidth="1"/>
    <col min="9491" max="9728" width="9" style="38"/>
    <col min="9729" max="9729" width="8" style="38" customWidth="1"/>
    <col min="9730" max="9730" width="7" style="38" customWidth="1"/>
    <col min="9731" max="9731" width="6.88671875" style="38" customWidth="1"/>
    <col min="9732" max="9732" width="5.6640625" style="38" customWidth="1"/>
    <col min="9733" max="9734" width="7.6640625" style="38" customWidth="1"/>
    <col min="9735" max="9735" width="9" style="38"/>
    <col min="9736" max="9736" width="5.6640625" style="38" customWidth="1"/>
    <col min="9737" max="9738" width="7.6640625" style="38" customWidth="1"/>
    <col min="9739" max="9739" width="9" style="38"/>
    <col min="9740" max="9740" width="5.6640625" style="38" customWidth="1"/>
    <col min="9741" max="9742" width="7.6640625" style="38" customWidth="1"/>
    <col min="9743" max="9743" width="9" style="38"/>
    <col min="9744" max="9744" width="5.6640625" style="38" customWidth="1"/>
    <col min="9745" max="9746" width="7.44140625" style="38" customWidth="1"/>
    <col min="9747" max="9984" width="9" style="38"/>
    <col min="9985" max="9985" width="8" style="38" customWidth="1"/>
    <col min="9986" max="9986" width="7" style="38" customWidth="1"/>
    <col min="9987" max="9987" width="6.88671875" style="38" customWidth="1"/>
    <col min="9988" max="9988" width="5.6640625" style="38" customWidth="1"/>
    <col min="9989" max="9990" width="7.6640625" style="38" customWidth="1"/>
    <col min="9991" max="9991" width="9" style="38"/>
    <col min="9992" max="9992" width="5.6640625" style="38" customWidth="1"/>
    <col min="9993" max="9994" width="7.6640625" style="38" customWidth="1"/>
    <col min="9995" max="9995" width="9" style="38"/>
    <col min="9996" max="9996" width="5.6640625" style="38" customWidth="1"/>
    <col min="9997" max="9998" width="7.6640625" style="38" customWidth="1"/>
    <col min="9999" max="9999" width="9" style="38"/>
    <col min="10000" max="10000" width="5.6640625" style="38" customWidth="1"/>
    <col min="10001" max="10002" width="7.44140625" style="38" customWidth="1"/>
    <col min="10003" max="10240" width="9" style="38"/>
    <col min="10241" max="10241" width="8" style="38" customWidth="1"/>
    <col min="10242" max="10242" width="7" style="38" customWidth="1"/>
    <col min="10243" max="10243" width="6.88671875" style="38" customWidth="1"/>
    <col min="10244" max="10244" width="5.6640625" style="38" customWidth="1"/>
    <col min="10245" max="10246" width="7.6640625" style="38" customWidth="1"/>
    <col min="10247" max="10247" width="9" style="38"/>
    <col min="10248" max="10248" width="5.6640625" style="38" customWidth="1"/>
    <col min="10249" max="10250" width="7.6640625" style="38" customWidth="1"/>
    <col min="10251" max="10251" width="9" style="38"/>
    <col min="10252" max="10252" width="5.6640625" style="38" customWidth="1"/>
    <col min="10253" max="10254" width="7.6640625" style="38" customWidth="1"/>
    <col min="10255" max="10255" width="9" style="38"/>
    <col min="10256" max="10256" width="5.6640625" style="38" customWidth="1"/>
    <col min="10257" max="10258" width="7.44140625" style="38" customWidth="1"/>
    <col min="10259" max="10496" width="9" style="38"/>
    <col min="10497" max="10497" width="8" style="38" customWidth="1"/>
    <col min="10498" max="10498" width="7" style="38" customWidth="1"/>
    <col min="10499" max="10499" width="6.88671875" style="38" customWidth="1"/>
    <col min="10500" max="10500" width="5.6640625" style="38" customWidth="1"/>
    <col min="10501" max="10502" width="7.6640625" style="38" customWidth="1"/>
    <col min="10503" max="10503" width="9" style="38"/>
    <col min="10504" max="10504" width="5.6640625" style="38" customWidth="1"/>
    <col min="10505" max="10506" width="7.6640625" style="38" customWidth="1"/>
    <col min="10507" max="10507" width="9" style="38"/>
    <col min="10508" max="10508" width="5.6640625" style="38" customWidth="1"/>
    <col min="10509" max="10510" width="7.6640625" style="38" customWidth="1"/>
    <col min="10511" max="10511" width="9" style="38"/>
    <col min="10512" max="10512" width="5.6640625" style="38" customWidth="1"/>
    <col min="10513" max="10514" width="7.44140625" style="38" customWidth="1"/>
    <col min="10515" max="10752" width="9" style="38"/>
    <col min="10753" max="10753" width="8" style="38" customWidth="1"/>
    <col min="10754" max="10754" width="7" style="38" customWidth="1"/>
    <col min="10755" max="10755" width="6.88671875" style="38" customWidth="1"/>
    <col min="10756" max="10756" width="5.6640625" style="38" customWidth="1"/>
    <col min="10757" max="10758" width="7.6640625" style="38" customWidth="1"/>
    <col min="10759" max="10759" width="9" style="38"/>
    <col min="10760" max="10760" width="5.6640625" style="38" customWidth="1"/>
    <col min="10761" max="10762" width="7.6640625" style="38" customWidth="1"/>
    <col min="10763" max="10763" width="9" style="38"/>
    <col min="10764" max="10764" width="5.6640625" style="38" customWidth="1"/>
    <col min="10765" max="10766" width="7.6640625" style="38" customWidth="1"/>
    <col min="10767" max="10767" width="9" style="38"/>
    <col min="10768" max="10768" width="5.6640625" style="38" customWidth="1"/>
    <col min="10769" max="10770" width="7.44140625" style="38" customWidth="1"/>
    <col min="10771" max="11008" width="9" style="38"/>
    <col min="11009" max="11009" width="8" style="38" customWidth="1"/>
    <col min="11010" max="11010" width="7" style="38" customWidth="1"/>
    <col min="11011" max="11011" width="6.88671875" style="38" customWidth="1"/>
    <col min="11012" max="11012" width="5.6640625" style="38" customWidth="1"/>
    <col min="11013" max="11014" width="7.6640625" style="38" customWidth="1"/>
    <col min="11015" max="11015" width="9" style="38"/>
    <col min="11016" max="11016" width="5.6640625" style="38" customWidth="1"/>
    <col min="11017" max="11018" width="7.6640625" style="38" customWidth="1"/>
    <col min="11019" max="11019" width="9" style="38"/>
    <col min="11020" max="11020" width="5.6640625" style="38" customWidth="1"/>
    <col min="11021" max="11022" width="7.6640625" style="38" customWidth="1"/>
    <col min="11023" max="11023" width="9" style="38"/>
    <col min="11024" max="11024" width="5.6640625" style="38" customWidth="1"/>
    <col min="11025" max="11026" width="7.44140625" style="38" customWidth="1"/>
    <col min="11027" max="11264" width="9" style="38"/>
    <col min="11265" max="11265" width="8" style="38" customWidth="1"/>
    <col min="11266" max="11266" width="7" style="38" customWidth="1"/>
    <col min="11267" max="11267" width="6.88671875" style="38" customWidth="1"/>
    <col min="11268" max="11268" width="5.6640625" style="38" customWidth="1"/>
    <col min="11269" max="11270" width="7.6640625" style="38" customWidth="1"/>
    <col min="11271" max="11271" width="9" style="38"/>
    <col min="11272" max="11272" width="5.6640625" style="38" customWidth="1"/>
    <col min="11273" max="11274" width="7.6640625" style="38" customWidth="1"/>
    <col min="11275" max="11275" width="9" style="38"/>
    <col min="11276" max="11276" width="5.6640625" style="38" customWidth="1"/>
    <col min="11277" max="11278" width="7.6640625" style="38" customWidth="1"/>
    <col min="11279" max="11279" width="9" style="38"/>
    <col min="11280" max="11280" width="5.6640625" style="38" customWidth="1"/>
    <col min="11281" max="11282" width="7.44140625" style="38" customWidth="1"/>
    <col min="11283" max="11520" width="9" style="38"/>
    <col min="11521" max="11521" width="8" style="38" customWidth="1"/>
    <col min="11522" max="11522" width="7" style="38" customWidth="1"/>
    <col min="11523" max="11523" width="6.88671875" style="38" customWidth="1"/>
    <col min="11524" max="11524" width="5.6640625" style="38" customWidth="1"/>
    <col min="11525" max="11526" width="7.6640625" style="38" customWidth="1"/>
    <col min="11527" max="11527" width="9" style="38"/>
    <col min="11528" max="11528" width="5.6640625" style="38" customWidth="1"/>
    <col min="11529" max="11530" width="7.6640625" style="38" customWidth="1"/>
    <col min="11531" max="11531" width="9" style="38"/>
    <col min="11532" max="11532" width="5.6640625" style="38" customWidth="1"/>
    <col min="11533" max="11534" width="7.6640625" style="38" customWidth="1"/>
    <col min="11535" max="11535" width="9" style="38"/>
    <col min="11536" max="11536" width="5.6640625" style="38" customWidth="1"/>
    <col min="11537" max="11538" width="7.44140625" style="38" customWidth="1"/>
    <col min="11539" max="11776" width="9" style="38"/>
    <col min="11777" max="11777" width="8" style="38" customWidth="1"/>
    <col min="11778" max="11778" width="7" style="38" customWidth="1"/>
    <col min="11779" max="11779" width="6.88671875" style="38" customWidth="1"/>
    <col min="11780" max="11780" width="5.6640625" style="38" customWidth="1"/>
    <col min="11781" max="11782" width="7.6640625" style="38" customWidth="1"/>
    <col min="11783" max="11783" width="9" style="38"/>
    <col min="11784" max="11784" width="5.6640625" style="38" customWidth="1"/>
    <col min="11785" max="11786" width="7.6640625" style="38" customWidth="1"/>
    <col min="11787" max="11787" width="9" style="38"/>
    <col min="11788" max="11788" width="5.6640625" style="38" customWidth="1"/>
    <col min="11789" max="11790" width="7.6640625" style="38" customWidth="1"/>
    <col min="11791" max="11791" width="9" style="38"/>
    <col min="11792" max="11792" width="5.6640625" style="38" customWidth="1"/>
    <col min="11793" max="11794" width="7.44140625" style="38" customWidth="1"/>
    <col min="11795" max="12032" width="9" style="38"/>
    <col min="12033" max="12033" width="8" style="38" customWidth="1"/>
    <col min="12034" max="12034" width="7" style="38" customWidth="1"/>
    <col min="12035" max="12035" width="6.88671875" style="38" customWidth="1"/>
    <col min="12036" max="12036" width="5.6640625" style="38" customWidth="1"/>
    <col min="12037" max="12038" width="7.6640625" style="38" customWidth="1"/>
    <col min="12039" max="12039" width="9" style="38"/>
    <col min="12040" max="12040" width="5.6640625" style="38" customWidth="1"/>
    <col min="12041" max="12042" width="7.6640625" style="38" customWidth="1"/>
    <col min="12043" max="12043" width="9" style="38"/>
    <col min="12044" max="12044" width="5.6640625" style="38" customWidth="1"/>
    <col min="12045" max="12046" width="7.6640625" style="38" customWidth="1"/>
    <col min="12047" max="12047" width="9" style="38"/>
    <col min="12048" max="12048" width="5.6640625" style="38" customWidth="1"/>
    <col min="12049" max="12050" width="7.44140625" style="38" customWidth="1"/>
    <col min="12051" max="12288" width="9" style="38"/>
    <col min="12289" max="12289" width="8" style="38" customWidth="1"/>
    <col min="12290" max="12290" width="7" style="38" customWidth="1"/>
    <col min="12291" max="12291" width="6.88671875" style="38" customWidth="1"/>
    <col min="12292" max="12292" width="5.6640625" style="38" customWidth="1"/>
    <col min="12293" max="12294" width="7.6640625" style="38" customWidth="1"/>
    <col min="12295" max="12295" width="9" style="38"/>
    <col min="12296" max="12296" width="5.6640625" style="38" customWidth="1"/>
    <col min="12297" max="12298" width="7.6640625" style="38" customWidth="1"/>
    <col min="12299" max="12299" width="9" style="38"/>
    <col min="12300" max="12300" width="5.6640625" style="38" customWidth="1"/>
    <col min="12301" max="12302" width="7.6640625" style="38" customWidth="1"/>
    <col min="12303" max="12303" width="9" style="38"/>
    <col min="12304" max="12304" width="5.6640625" style="38" customWidth="1"/>
    <col min="12305" max="12306" width="7.44140625" style="38" customWidth="1"/>
    <col min="12307" max="12544" width="9" style="38"/>
    <col min="12545" max="12545" width="8" style="38" customWidth="1"/>
    <col min="12546" max="12546" width="7" style="38" customWidth="1"/>
    <col min="12547" max="12547" width="6.88671875" style="38" customWidth="1"/>
    <col min="12548" max="12548" width="5.6640625" style="38" customWidth="1"/>
    <col min="12549" max="12550" width="7.6640625" style="38" customWidth="1"/>
    <col min="12551" max="12551" width="9" style="38"/>
    <col min="12552" max="12552" width="5.6640625" style="38" customWidth="1"/>
    <col min="12553" max="12554" width="7.6640625" style="38" customWidth="1"/>
    <col min="12555" max="12555" width="9" style="38"/>
    <col min="12556" max="12556" width="5.6640625" style="38" customWidth="1"/>
    <col min="12557" max="12558" width="7.6640625" style="38" customWidth="1"/>
    <col min="12559" max="12559" width="9" style="38"/>
    <col min="12560" max="12560" width="5.6640625" style="38" customWidth="1"/>
    <col min="12561" max="12562" width="7.44140625" style="38" customWidth="1"/>
    <col min="12563" max="12800" width="9" style="38"/>
    <col min="12801" max="12801" width="8" style="38" customWidth="1"/>
    <col min="12802" max="12802" width="7" style="38" customWidth="1"/>
    <col min="12803" max="12803" width="6.88671875" style="38" customWidth="1"/>
    <col min="12804" max="12804" width="5.6640625" style="38" customWidth="1"/>
    <col min="12805" max="12806" width="7.6640625" style="38" customWidth="1"/>
    <col min="12807" max="12807" width="9" style="38"/>
    <col min="12808" max="12808" width="5.6640625" style="38" customWidth="1"/>
    <col min="12809" max="12810" width="7.6640625" style="38" customWidth="1"/>
    <col min="12811" max="12811" width="9" style="38"/>
    <col min="12812" max="12812" width="5.6640625" style="38" customWidth="1"/>
    <col min="12813" max="12814" width="7.6640625" style="38" customWidth="1"/>
    <col min="12815" max="12815" width="9" style="38"/>
    <col min="12816" max="12816" width="5.6640625" style="38" customWidth="1"/>
    <col min="12817" max="12818" width="7.44140625" style="38" customWidth="1"/>
    <col min="12819" max="13056" width="9" style="38"/>
    <col min="13057" max="13057" width="8" style="38" customWidth="1"/>
    <col min="13058" max="13058" width="7" style="38" customWidth="1"/>
    <col min="13059" max="13059" width="6.88671875" style="38" customWidth="1"/>
    <col min="13060" max="13060" width="5.6640625" style="38" customWidth="1"/>
    <col min="13061" max="13062" width="7.6640625" style="38" customWidth="1"/>
    <col min="13063" max="13063" width="9" style="38"/>
    <col min="13064" max="13064" width="5.6640625" style="38" customWidth="1"/>
    <col min="13065" max="13066" width="7.6640625" style="38" customWidth="1"/>
    <col min="13067" max="13067" width="9" style="38"/>
    <col min="13068" max="13068" width="5.6640625" style="38" customWidth="1"/>
    <col min="13069" max="13070" width="7.6640625" style="38" customWidth="1"/>
    <col min="13071" max="13071" width="9" style="38"/>
    <col min="13072" max="13072" width="5.6640625" style="38" customWidth="1"/>
    <col min="13073" max="13074" width="7.44140625" style="38" customWidth="1"/>
    <col min="13075" max="13312" width="9" style="38"/>
    <col min="13313" max="13313" width="8" style="38" customWidth="1"/>
    <col min="13314" max="13314" width="7" style="38" customWidth="1"/>
    <col min="13315" max="13315" width="6.88671875" style="38" customWidth="1"/>
    <col min="13316" max="13316" width="5.6640625" style="38" customWidth="1"/>
    <col min="13317" max="13318" width="7.6640625" style="38" customWidth="1"/>
    <col min="13319" max="13319" width="9" style="38"/>
    <col min="13320" max="13320" width="5.6640625" style="38" customWidth="1"/>
    <col min="13321" max="13322" width="7.6640625" style="38" customWidth="1"/>
    <col min="13323" max="13323" width="9" style="38"/>
    <col min="13324" max="13324" width="5.6640625" style="38" customWidth="1"/>
    <col min="13325" max="13326" width="7.6640625" style="38" customWidth="1"/>
    <col min="13327" max="13327" width="9" style="38"/>
    <col min="13328" max="13328" width="5.6640625" style="38" customWidth="1"/>
    <col min="13329" max="13330" width="7.44140625" style="38" customWidth="1"/>
    <col min="13331" max="13568" width="9" style="38"/>
    <col min="13569" max="13569" width="8" style="38" customWidth="1"/>
    <col min="13570" max="13570" width="7" style="38" customWidth="1"/>
    <col min="13571" max="13571" width="6.88671875" style="38" customWidth="1"/>
    <col min="13572" max="13572" width="5.6640625" style="38" customWidth="1"/>
    <col min="13573" max="13574" width="7.6640625" style="38" customWidth="1"/>
    <col min="13575" max="13575" width="9" style="38"/>
    <col min="13576" max="13576" width="5.6640625" style="38" customWidth="1"/>
    <col min="13577" max="13578" width="7.6640625" style="38" customWidth="1"/>
    <col min="13579" max="13579" width="9" style="38"/>
    <col min="13580" max="13580" width="5.6640625" style="38" customWidth="1"/>
    <col min="13581" max="13582" width="7.6640625" style="38" customWidth="1"/>
    <col min="13583" max="13583" width="9" style="38"/>
    <col min="13584" max="13584" width="5.6640625" style="38" customWidth="1"/>
    <col min="13585" max="13586" width="7.44140625" style="38" customWidth="1"/>
    <col min="13587" max="13824" width="9" style="38"/>
    <col min="13825" max="13825" width="8" style="38" customWidth="1"/>
    <col min="13826" max="13826" width="7" style="38" customWidth="1"/>
    <col min="13827" max="13827" width="6.88671875" style="38" customWidth="1"/>
    <col min="13828" max="13828" width="5.6640625" style="38" customWidth="1"/>
    <col min="13829" max="13830" width="7.6640625" style="38" customWidth="1"/>
    <col min="13831" max="13831" width="9" style="38"/>
    <col min="13832" max="13832" width="5.6640625" style="38" customWidth="1"/>
    <col min="13833" max="13834" width="7.6640625" style="38" customWidth="1"/>
    <col min="13835" max="13835" width="9" style="38"/>
    <col min="13836" max="13836" width="5.6640625" style="38" customWidth="1"/>
    <col min="13837" max="13838" width="7.6640625" style="38" customWidth="1"/>
    <col min="13839" max="13839" width="9" style="38"/>
    <col min="13840" max="13840" width="5.6640625" style="38" customWidth="1"/>
    <col min="13841" max="13842" width="7.44140625" style="38" customWidth="1"/>
    <col min="13843" max="14080" width="9" style="38"/>
    <col min="14081" max="14081" width="8" style="38" customWidth="1"/>
    <col min="14082" max="14082" width="7" style="38" customWidth="1"/>
    <col min="14083" max="14083" width="6.88671875" style="38" customWidth="1"/>
    <col min="14084" max="14084" width="5.6640625" style="38" customWidth="1"/>
    <col min="14085" max="14086" width="7.6640625" style="38" customWidth="1"/>
    <col min="14087" max="14087" width="9" style="38"/>
    <col min="14088" max="14088" width="5.6640625" style="38" customWidth="1"/>
    <col min="14089" max="14090" width="7.6640625" style="38" customWidth="1"/>
    <col min="14091" max="14091" width="9" style="38"/>
    <col min="14092" max="14092" width="5.6640625" style="38" customWidth="1"/>
    <col min="14093" max="14094" width="7.6640625" style="38" customWidth="1"/>
    <col min="14095" max="14095" width="9" style="38"/>
    <col min="14096" max="14096" width="5.6640625" style="38" customWidth="1"/>
    <col min="14097" max="14098" width="7.44140625" style="38" customWidth="1"/>
    <col min="14099" max="14336" width="9" style="38"/>
    <col min="14337" max="14337" width="8" style="38" customWidth="1"/>
    <col min="14338" max="14338" width="7" style="38" customWidth="1"/>
    <col min="14339" max="14339" width="6.88671875" style="38" customWidth="1"/>
    <col min="14340" max="14340" width="5.6640625" style="38" customWidth="1"/>
    <col min="14341" max="14342" width="7.6640625" style="38" customWidth="1"/>
    <col min="14343" max="14343" width="9" style="38"/>
    <col min="14344" max="14344" width="5.6640625" style="38" customWidth="1"/>
    <col min="14345" max="14346" width="7.6640625" style="38" customWidth="1"/>
    <col min="14347" max="14347" width="9" style="38"/>
    <col min="14348" max="14348" width="5.6640625" style="38" customWidth="1"/>
    <col min="14349" max="14350" width="7.6640625" style="38" customWidth="1"/>
    <col min="14351" max="14351" width="9" style="38"/>
    <col min="14352" max="14352" width="5.6640625" style="38" customWidth="1"/>
    <col min="14353" max="14354" width="7.44140625" style="38" customWidth="1"/>
    <col min="14355" max="14592" width="9" style="38"/>
    <col min="14593" max="14593" width="8" style="38" customWidth="1"/>
    <col min="14594" max="14594" width="7" style="38" customWidth="1"/>
    <col min="14595" max="14595" width="6.88671875" style="38" customWidth="1"/>
    <col min="14596" max="14596" width="5.6640625" style="38" customWidth="1"/>
    <col min="14597" max="14598" width="7.6640625" style="38" customWidth="1"/>
    <col min="14599" max="14599" width="9" style="38"/>
    <col min="14600" max="14600" width="5.6640625" style="38" customWidth="1"/>
    <col min="14601" max="14602" width="7.6640625" style="38" customWidth="1"/>
    <col min="14603" max="14603" width="9" style="38"/>
    <col min="14604" max="14604" width="5.6640625" style="38" customWidth="1"/>
    <col min="14605" max="14606" width="7.6640625" style="38" customWidth="1"/>
    <col min="14607" max="14607" width="9" style="38"/>
    <col min="14608" max="14608" width="5.6640625" style="38" customWidth="1"/>
    <col min="14609" max="14610" width="7.44140625" style="38" customWidth="1"/>
    <col min="14611" max="14848" width="9" style="38"/>
    <col min="14849" max="14849" width="8" style="38" customWidth="1"/>
    <col min="14850" max="14850" width="7" style="38" customWidth="1"/>
    <col min="14851" max="14851" width="6.88671875" style="38" customWidth="1"/>
    <col min="14852" max="14852" width="5.6640625" style="38" customWidth="1"/>
    <col min="14853" max="14854" width="7.6640625" style="38" customWidth="1"/>
    <col min="14855" max="14855" width="9" style="38"/>
    <col min="14856" max="14856" width="5.6640625" style="38" customWidth="1"/>
    <col min="14857" max="14858" width="7.6640625" style="38" customWidth="1"/>
    <col min="14859" max="14859" width="9" style="38"/>
    <col min="14860" max="14860" width="5.6640625" style="38" customWidth="1"/>
    <col min="14861" max="14862" width="7.6640625" style="38" customWidth="1"/>
    <col min="14863" max="14863" width="9" style="38"/>
    <col min="14864" max="14864" width="5.6640625" style="38" customWidth="1"/>
    <col min="14865" max="14866" width="7.44140625" style="38" customWidth="1"/>
    <col min="14867" max="15104" width="9" style="38"/>
    <col min="15105" max="15105" width="8" style="38" customWidth="1"/>
    <col min="15106" max="15106" width="7" style="38" customWidth="1"/>
    <col min="15107" max="15107" width="6.88671875" style="38" customWidth="1"/>
    <col min="15108" max="15108" width="5.6640625" style="38" customWidth="1"/>
    <col min="15109" max="15110" width="7.6640625" style="38" customWidth="1"/>
    <col min="15111" max="15111" width="9" style="38"/>
    <col min="15112" max="15112" width="5.6640625" style="38" customWidth="1"/>
    <col min="15113" max="15114" width="7.6640625" style="38" customWidth="1"/>
    <col min="15115" max="15115" width="9" style="38"/>
    <col min="15116" max="15116" width="5.6640625" style="38" customWidth="1"/>
    <col min="15117" max="15118" width="7.6640625" style="38" customWidth="1"/>
    <col min="15119" max="15119" width="9" style="38"/>
    <col min="15120" max="15120" width="5.6640625" style="38" customWidth="1"/>
    <col min="15121" max="15122" width="7.44140625" style="38" customWidth="1"/>
    <col min="15123" max="15360" width="9" style="38"/>
    <col min="15361" max="15361" width="8" style="38" customWidth="1"/>
    <col min="15362" max="15362" width="7" style="38" customWidth="1"/>
    <col min="15363" max="15363" width="6.88671875" style="38" customWidth="1"/>
    <col min="15364" max="15364" width="5.6640625" style="38" customWidth="1"/>
    <col min="15365" max="15366" width="7.6640625" style="38" customWidth="1"/>
    <col min="15367" max="15367" width="9" style="38"/>
    <col min="15368" max="15368" width="5.6640625" style="38" customWidth="1"/>
    <col min="15369" max="15370" width="7.6640625" style="38" customWidth="1"/>
    <col min="15371" max="15371" width="9" style="38"/>
    <col min="15372" max="15372" width="5.6640625" style="38" customWidth="1"/>
    <col min="15373" max="15374" width="7.6640625" style="38" customWidth="1"/>
    <col min="15375" max="15375" width="9" style="38"/>
    <col min="15376" max="15376" width="5.6640625" style="38" customWidth="1"/>
    <col min="15377" max="15378" width="7.44140625" style="38" customWidth="1"/>
    <col min="15379" max="15616" width="9" style="38"/>
    <col min="15617" max="15617" width="8" style="38" customWidth="1"/>
    <col min="15618" max="15618" width="7" style="38" customWidth="1"/>
    <col min="15619" max="15619" width="6.88671875" style="38" customWidth="1"/>
    <col min="15620" max="15620" width="5.6640625" style="38" customWidth="1"/>
    <col min="15621" max="15622" width="7.6640625" style="38" customWidth="1"/>
    <col min="15623" max="15623" width="9" style="38"/>
    <col min="15624" max="15624" width="5.6640625" style="38" customWidth="1"/>
    <col min="15625" max="15626" width="7.6640625" style="38" customWidth="1"/>
    <col min="15627" max="15627" width="9" style="38"/>
    <col min="15628" max="15628" width="5.6640625" style="38" customWidth="1"/>
    <col min="15629" max="15630" width="7.6640625" style="38" customWidth="1"/>
    <col min="15631" max="15631" width="9" style="38"/>
    <col min="15632" max="15632" width="5.6640625" style="38" customWidth="1"/>
    <col min="15633" max="15634" width="7.44140625" style="38" customWidth="1"/>
    <col min="15635" max="15872" width="9" style="38"/>
    <col min="15873" max="15873" width="8" style="38" customWidth="1"/>
    <col min="15874" max="15874" width="7" style="38" customWidth="1"/>
    <col min="15875" max="15875" width="6.88671875" style="38" customWidth="1"/>
    <col min="15876" max="15876" width="5.6640625" style="38" customWidth="1"/>
    <col min="15877" max="15878" width="7.6640625" style="38" customWidth="1"/>
    <col min="15879" max="15879" width="9" style="38"/>
    <col min="15880" max="15880" width="5.6640625" style="38" customWidth="1"/>
    <col min="15881" max="15882" width="7.6640625" style="38" customWidth="1"/>
    <col min="15883" max="15883" width="9" style="38"/>
    <col min="15884" max="15884" width="5.6640625" style="38" customWidth="1"/>
    <col min="15885" max="15886" width="7.6640625" style="38" customWidth="1"/>
    <col min="15887" max="15887" width="9" style="38"/>
    <col min="15888" max="15888" width="5.6640625" style="38" customWidth="1"/>
    <col min="15889" max="15890" width="7.44140625" style="38" customWidth="1"/>
    <col min="15891" max="16128" width="9" style="38"/>
    <col min="16129" max="16129" width="8" style="38" customWidth="1"/>
    <col min="16130" max="16130" width="7" style="38" customWidth="1"/>
    <col min="16131" max="16131" width="6.88671875" style="38" customWidth="1"/>
    <col min="16132" max="16132" width="5.6640625" style="38" customWidth="1"/>
    <col min="16133" max="16134" width="7.6640625" style="38" customWidth="1"/>
    <col min="16135" max="16135" width="9" style="38"/>
    <col min="16136" max="16136" width="5.6640625" style="38" customWidth="1"/>
    <col min="16137" max="16138" width="7.6640625" style="38" customWidth="1"/>
    <col min="16139" max="16139" width="9" style="38"/>
    <col min="16140" max="16140" width="5.6640625" style="38" customWidth="1"/>
    <col min="16141" max="16142" width="7.6640625" style="38" customWidth="1"/>
    <col min="16143" max="16143" width="9" style="38"/>
    <col min="16144" max="16144" width="5.6640625" style="38" customWidth="1"/>
    <col min="16145" max="16146" width="7.44140625" style="38" customWidth="1"/>
    <col min="16147" max="16384" width="9" style="38"/>
  </cols>
  <sheetData>
    <row r="1" spans="1:18" ht="16.2">
      <c r="A1" s="37" t="s">
        <v>37</v>
      </c>
      <c r="B1" s="37"/>
      <c r="G1" s="39"/>
    </row>
    <row r="2" spans="1:18" ht="16.2">
      <c r="A2" s="37"/>
      <c r="B2" s="37"/>
      <c r="G2" s="39"/>
    </row>
    <row r="3" spans="1:18">
      <c r="A3" s="405" t="s">
        <v>38</v>
      </c>
      <c r="B3" s="405"/>
      <c r="C3" s="405"/>
      <c r="D3" s="405"/>
      <c r="E3" s="405"/>
      <c r="F3" s="405"/>
      <c r="G3" s="405"/>
      <c r="H3" s="405"/>
      <c r="I3" s="405"/>
      <c r="J3" s="405"/>
      <c r="K3" s="405"/>
      <c r="L3" s="405"/>
      <c r="M3" s="405"/>
      <c r="N3" s="405"/>
      <c r="O3" s="405"/>
      <c r="P3" s="405"/>
      <c r="Q3" s="405"/>
      <c r="R3" s="40"/>
    </row>
    <row r="4" spans="1:18">
      <c r="A4" s="405"/>
      <c r="B4" s="405"/>
      <c r="C4" s="405"/>
      <c r="D4" s="405"/>
      <c r="E4" s="405"/>
      <c r="F4" s="405"/>
      <c r="G4" s="405"/>
      <c r="H4" s="405"/>
      <c r="I4" s="405"/>
      <c r="J4" s="405"/>
      <c r="K4" s="405"/>
      <c r="L4" s="405"/>
      <c r="M4" s="405"/>
      <c r="N4" s="405"/>
      <c r="O4" s="405"/>
      <c r="P4" s="405"/>
      <c r="Q4" s="405"/>
      <c r="R4" s="40"/>
    </row>
    <row r="5" spans="1:18">
      <c r="A5" s="406" t="s">
        <v>39</v>
      </c>
      <c r="B5" s="406"/>
      <c r="C5" s="407"/>
      <c r="D5" s="403" t="s">
        <v>40</v>
      </c>
      <c r="E5" s="403"/>
      <c r="F5" s="403"/>
      <c r="G5" s="403"/>
      <c r="H5" s="403" t="s">
        <v>40</v>
      </c>
      <c r="I5" s="403"/>
      <c r="J5" s="403"/>
      <c r="K5" s="403"/>
      <c r="L5" s="403" t="s">
        <v>40</v>
      </c>
      <c r="M5" s="403"/>
      <c r="N5" s="403"/>
      <c r="O5" s="403"/>
      <c r="P5" s="403" t="s">
        <v>41</v>
      </c>
      <c r="Q5" s="403"/>
      <c r="R5" s="403"/>
    </row>
    <row r="6" spans="1:18">
      <c r="A6" s="408" t="s">
        <v>42</v>
      </c>
      <c r="B6" s="408"/>
      <c r="C6" s="408"/>
      <c r="D6" s="403"/>
      <c r="E6" s="403"/>
      <c r="F6" s="403"/>
      <c r="G6" s="403"/>
      <c r="H6" s="403"/>
      <c r="I6" s="403"/>
      <c r="J6" s="403"/>
      <c r="K6" s="403"/>
      <c r="L6" s="403"/>
      <c r="M6" s="403"/>
      <c r="N6" s="403"/>
      <c r="O6" s="403"/>
      <c r="P6" s="403"/>
      <c r="Q6" s="403"/>
      <c r="R6" s="403"/>
    </row>
    <row r="7" spans="1:18" ht="22.5" customHeight="1">
      <c r="A7" s="41" t="s">
        <v>43</v>
      </c>
      <c r="B7" s="42" t="s">
        <v>44</v>
      </c>
      <c r="C7" s="43" t="s">
        <v>45</v>
      </c>
      <c r="D7" s="44" t="s">
        <v>46</v>
      </c>
      <c r="E7" s="403" t="s">
        <v>47</v>
      </c>
      <c r="F7" s="403"/>
      <c r="G7" s="44" t="s">
        <v>48</v>
      </c>
      <c r="H7" s="44" t="s">
        <v>46</v>
      </c>
      <c r="I7" s="403" t="s">
        <v>47</v>
      </c>
      <c r="J7" s="403"/>
      <c r="K7" s="44" t="s">
        <v>48</v>
      </c>
      <c r="L7" s="44" t="s">
        <v>46</v>
      </c>
      <c r="M7" s="403" t="s">
        <v>47</v>
      </c>
      <c r="N7" s="403"/>
      <c r="O7" s="44" t="s">
        <v>48</v>
      </c>
      <c r="P7" s="44" t="s">
        <v>46</v>
      </c>
      <c r="Q7" s="403" t="s">
        <v>47</v>
      </c>
      <c r="R7" s="403"/>
    </row>
    <row r="8" spans="1:18" ht="22.5" customHeight="1">
      <c r="A8" s="45"/>
      <c r="B8" s="45"/>
      <c r="C8" s="45"/>
      <c r="D8" s="45"/>
      <c r="E8" s="46"/>
      <c r="F8" s="47" t="s">
        <v>49</v>
      </c>
      <c r="G8" s="45"/>
      <c r="H8" s="45"/>
      <c r="I8" s="46"/>
      <c r="J8" s="47" t="s">
        <v>49</v>
      </c>
      <c r="K8" s="45"/>
      <c r="L8" s="45"/>
      <c r="M8" s="46"/>
      <c r="N8" s="47" t="s">
        <v>49</v>
      </c>
      <c r="O8" s="45"/>
      <c r="P8" s="45"/>
      <c r="Q8" s="46"/>
      <c r="R8" s="47" t="s">
        <v>49</v>
      </c>
    </row>
    <row r="9" spans="1:18" ht="22.5" customHeight="1">
      <c r="A9" s="45"/>
      <c r="B9" s="45"/>
      <c r="C9" s="45"/>
      <c r="D9" s="45"/>
      <c r="E9" s="46"/>
      <c r="F9" s="47" t="s">
        <v>49</v>
      </c>
      <c r="G9" s="45"/>
      <c r="H9" s="45"/>
      <c r="I9" s="46"/>
      <c r="J9" s="47" t="s">
        <v>49</v>
      </c>
      <c r="K9" s="45"/>
      <c r="L9" s="45"/>
      <c r="M9" s="46"/>
      <c r="N9" s="47" t="s">
        <v>49</v>
      </c>
      <c r="O9" s="45"/>
      <c r="P9" s="45"/>
      <c r="Q9" s="46"/>
      <c r="R9" s="47" t="s">
        <v>49</v>
      </c>
    </row>
    <row r="10" spans="1:18" ht="22.5" customHeight="1">
      <c r="A10" s="45"/>
      <c r="B10" s="45"/>
      <c r="C10" s="45"/>
      <c r="D10" s="45"/>
      <c r="E10" s="46"/>
      <c r="F10" s="47" t="s">
        <v>49</v>
      </c>
      <c r="G10" s="45"/>
      <c r="H10" s="45"/>
      <c r="I10" s="46"/>
      <c r="J10" s="47" t="s">
        <v>49</v>
      </c>
      <c r="K10" s="45"/>
      <c r="L10" s="45"/>
      <c r="M10" s="46"/>
      <c r="N10" s="47" t="s">
        <v>49</v>
      </c>
      <c r="O10" s="45"/>
      <c r="P10" s="45"/>
      <c r="Q10" s="46"/>
      <c r="R10" s="47" t="s">
        <v>49</v>
      </c>
    </row>
    <row r="11" spans="1:18" ht="22.5" customHeight="1">
      <c r="A11" s="45"/>
      <c r="B11" s="45"/>
      <c r="C11" s="45"/>
      <c r="D11" s="45"/>
      <c r="E11" s="46"/>
      <c r="F11" s="47" t="s">
        <v>49</v>
      </c>
      <c r="G11" s="45"/>
      <c r="H11" s="45"/>
      <c r="I11" s="46"/>
      <c r="J11" s="47" t="s">
        <v>49</v>
      </c>
      <c r="K11" s="45"/>
      <c r="L11" s="45"/>
      <c r="M11" s="46"/>
      <c r="N11" s="47" t="s">
        <v>49</v>
      </c>
      <c r="O11" s="45"/>
      <c r="P11" s="45"/>
      <c r="Q11" s="46"/>
      <c r="R11" s="47" t="s">
        <v>49</v>
      </c>
    </row>
    <row r="12" spans="1:18" ht="22.5" customHeight="1">
      <c r="A12" s="45"/>
      <c r="B12" s="45"/>
      <c r="C12" s="45"/>
      <c r="D12" s="45"/>
      <c r="E12" s="46"/>
      <c r="F12" s="47" t="s">
        <v>49</v>
      </c>
      <c r="G12" s="45"/>
      <c r="H12" s="45"/>
      <c r="I12" s="46"/>
      <c r="J12" s="47" t="s">
        <v>49</v>
      </c>
      <c r="K12" s="45"/>
      <c r="L12" s="45"/>
      <c r="M12" s="46"/>
      <c r="N12" s="47" t="s">
        <v>49</v>
      </c>
      <c r="O12" s="45"/>
      <c r="P12" s="45"/>
      <c r="Q12" s="46"/>
      <c r="R12" s="47" t="s">
        <v>49</v>
      </c>
    </row>
    <row r="13" spans="1:18" ht="22.5" customHeight="1">
      <c r="A13" s="409"/>
      <c r="B13" s="409"/>
      <c r="C13" s="409"/>
      <c r="D13" s="409"/>
      <c r="E13" s="409"/>
      <c r="F13" s="409"/>
      <c r="G13" s="409"/>
      <c r="H13" s="409"/>
      <c r="I13" s="409"/>
      <c r="J13" s="409"/>
      <c r="K13" s="409"/>
      <c r="L13" s="409"/>
      <c r="M13" s="409"/>
      <c r="N13" s="409"/>
      <c r="O13" s="409"/>
      <c r="P13" s="409"/>
      <c r="Q13" s="409"/>
      <c r="R13" s="409"/>
    </row>
    <row r="14" spans="1:18" ht="22.5" customHeight="1">
      <c r="A14" s="403" t="s">
        <v>50</v>
      </c>
      <c r="B14" s="403"/>
      <c r="C14" s="403"/>
      <c r="D14" s="403"/>
      <c r="E14" s="403"/>
      <c r="F14" s="404"/>
      <c r="G14" s="404"/>
      <c r="H14" s="404"/>
      <c r="I14" s="404"/>
      <c r="J14" s="404"/>
      <c r="K14" s="404"/>
      <c r="L14" s="404"/>
      <c r="M14" s="404"/>
      <c r="N14" s="404"/>
      <c r="O14" s="404"/>
      <c r="P14" s="404"/>
      <c r="Q14" s="404"/>
      <c r="R14" s="404"/>
    </row>
    <row r="15" spans="1:18" ht="22.5" customHeight="1">
      <c r="A15" s="48"/>
      <c r="B15" s="48"/>
      <c r="C15" s="48"/>
      <c r="D15" s="49"/>
      <c r="E15" s="410"/>
      <c r="F15" s="410"/>
      <c r="G15" s="48"/>
      <c r="H15" s="48"/>
      <c r="I15" s="410"/>
      <c r="J15" s="410"/>
      <c r="K15" s="48"/>
      <c r="L15" s="48"/>
      <c r="M15" s="410"/>
      <c r="N15" s="410"/>
      <c r="O15" s="48"/>
      <c r="P15" s="48"/>
      <c r="Q15" s="410"/>
      <c r="R15" s="410"/>
    </row>
    <row r="16" spans="1:18" ht="22.5" customHeight="1">
      <c r="A16" s="48"/>
      <c r="B16" s="48"/>
      <c r="C16" s="50"/>
      <c r="D16" s="49"/>
      <c r="E16" s="410"/>
      <c r="F16" s="410"/>
      <c r="G16" s="50"/>
      <c r="H16" s="50"/>
      <c r="I16" s="410"/>
      <c r="J16" s="410"/>
      <c r="K16" s="50"/>
      <c r="L16" s="50"/>
      <c r="M16" s="410"/>
      <c r="N16" s="410"/>
      <c r="O16" s="50"/>
      <c r="P16" s="50"/>
      <c r="Q16" s="410"/>
      <c r="R16" s="410"/>
    </row>
    <row r="17" spans="1:18" ht="22.5" customHeight="1">
      <c r="A17" s="48"/>
      <c r="B17" s="48"/>
      <c r="C17" s="48"/>
      <c r="D17" s="49"/>
      <c r="E17" s="410"/>
      <c r="F17" s="410"/>
      <c r="G17" s="48"/>
      <c r="H17" s="48"/>
      <c r="I17" s="410"/>
      <c r="J17" s="410"/>
      <c r="K17" s="48"/>
      <c r="L17" s="48"/>
      <c r="M17" s="410"/>
      <c r="N17" s="410"/>
      <c r="O17" s="48"/>
      <c r="P17" s="48"/>
      <c r="Q17" s="410"/>
      <c r="R17" s="410"/>
    </row>
    <row r="18" spans="1:18" ht="22.5" customHeight="1">
      <c r="A18" s="48"/>
      <c r="B18" s="48"/>
      <c r="C18" s="48"/>
      <c r="D18" s="49"/>
      <c r="E18" s="410"/>
      <c r="F18" s="410"/>
      <c r="G18" s="48"/>
      <c r="H18" s="48"/>
      <c r="I18" s="410"/>
      <c r="J18" s="410"/>
      <c r="K18" s="48"/>
      <c r="L18" s="48"/>
      <c r="M18" s="410"/>
      <c r="N18" s="410"/>
      <c r="O18" s="48"/>
      <c r="P18" s="48"/>
      <c r="Q18" s="410"/>
      <c r="R18" s="410"/>
    </row>
    <row r="19" spans="1:18" ht="22.5" customHeight="1">
      <c r="A19" s="48"/>
      <c r="B19" s="48"/>
      <c r="C19" s="48"/>
      <c r="D19" s="49"/>
      <c r="E19" s="410"/>
      <c r="F19" s="410"/>
      <c r="G19" s="48"/>
      <c r="H19" s="48"/>
      <c r="I19" s="410"/>
      <c r="J19" s="410"/>
      <c r="K19" s="48"/>
      <c r="L19" s="48"/>
      <c r="M19" s="410"/>
      <c r="N19" s="410"/>
      <c r="O19" s="48"/>
      <c r="P19" s="48"/>
      <c r="Q19" s="410"/>
      <c r="R19" s="410"/>
    </row>
    <row r="21" spans="1:18">
      <c r="A21" s="411" t="s">
        <v>51</v>
      </c>
      <c r="B21" s="411"/>
      <c r="C21" s="411"/>
      <c r="D21" s="411"/>
      <c r="E21" s="411"/>
      <c r="F21" s="411"/>
      <c r="G21" s="411"/>
      <c r="H21" s="411"/>
      <c r="I21" s="411"/>
      <c r="J21" s="411"/>
      <c r="K21" s="411"/>
      <c r="L21" s="411"/>
      <c r="M21" s="411"/>
      <c r="N21" s="411"/>
      <c r="O21" s="411"/>
      <c r="P21" s="411"/>
      <c r="Q21" s="411"/>
      <c r="R21" s="411"/>
    </row>
    <row r="22" spans="1:18">
      <c r="A22" s="411" t="s">
        <v>52</v>
      </c>
      <c r="B22" s="411"/>
      <c r="C22" s="411"/>
      <c r="D22" s="411"/>
      <c r="E22" s="411"/>
      <c r="F22" s="411"/>
      <c r="G22" s="411"/>
      <c r="H22" s="411"/>
      <c r="I22" s="411"/>
      <c r="J22" s="411"/>
      <c r="K22" s="411"/>
      <c r="L22" s="411"/>
      <c r="M22" s="411"/>
      <c r="N22" s="411"/>
      <c r="O22" s="411"/>
      <c r="P22" s="411"/>
      <c r="Q22" s="411"/>
      <c r="R22" s="411"/>
    </row>
    <row r="23" spans="1:18">
      <c r="A23" s="411" t="s">
        <v>53</v>
      </c>
      <c r="B23" s="411"/>
      <c r="C23" s="411"/>
      <c r="D23" s="411"/>
      <c r="E23" s="411"/>
      <c r="F23" s="411"/>
      <c r="G23" s="411"/>
      <c r="H23" s="411"/>
      <c r="I23" s="411"/>
      <c r="J23" s="411"/>
      <c r="K23" s="411"/>
      <c r="L23" s="411"/>
      <c r="M23" s="411"/>
      <c r="N23" s="411"/>
      <c r="O23" s="411"/>
      <c r="P23" s="411"/>
      <c r="Q23" s="411"/>
      <c r="R23" s="411"/>
    </row>
    <row r="24" spans="1:18">
      <c r="A24" s="411" t="s">
        <v>54</v>
      </c>
      <c r="B24" s="411"/>
      <c r="C24" s="411"/>
      <c r="D24" s="411"/>
      <c r="E24" s="411"/>
      <c r="F24" s="411"/>
      <c r="G24" s="411"/>
      <c r="H24" s="411"/>
      <c r="I24" s="411"/>
      <c r="J24" s="411"/>
      <c r="K24" s="411"/>
      <c r="L24" s="411"/>
      <c r="M24" s="411"/>
      <c r="N24" s="411"/>
      <c r="O24" s="411"/>
      <c r="P24" s="411"/>
      <c r="Q24" s="411"/>
      <c r="R24" s="411"/>
    </row>
    <row r="25" spans="1:18">
      <c r="A25" s="411" t="s">
        <v>55</v>
      </c>
      <c r="B25" s="411"/>
      <c r="C25" s="411"/>
      <c r="D25" s="411"/>
      <c r="E25" s="411"/>
      <c r="F25" s="411"/>
      <c r="G25" s="411"/>
      <c r="H25" s="411"/>
      <c r="I25" s="411"/>
      <c r="J25" s="411"/>
      <c r="K25" s="411"/>
      <c r="L25" s="411"/>
      <c r="M25" s="411"/>
      <c r="N25" s="411"/>
      <c r="O25" s="411"/>
      <c r="P25" s="411"/>
      <c r="Q25" s="411"/>
      <c r="R25" s="411"/>
    </row>
    <row r="26" spans="1:18">
      <c r="A26" s="411" t="s">
        <v>56</v>
      </c>
      <c r="B26" s="411"/>
      <c r="C26" s="412"/>
      <c r="D26" s="412"/>
      <c r="E26" s="412"/>
      <c r="F26" s="412"/>
      <c r="G26" s="412"/>
      <c r="H26" s="412"/>
      <c r="I26" s="412"/>
      <c r="J26" s="412"/>
      <c r="K26" s="412"/>
      <c r="L26" s="412"/>
      <c r="M26" s="412"/>
      <c r="N26" s="412"/>
      <c r="O26" s="412"/>
      <c r="P26" s="412"/>
      <c r="Q26" s="412"/>
      <c r="R26" s="412"/>
    </row>
    <row r="27" spans="1:18">
      <c r="A27" s="411" t="s">
        <v>57</v>
      </c>
      <c r="B27" s="411"/>
      <c r="C27" s="411"/>
      <c r="D27" s="411"/>
      <c r="E27" s="411"/>
      <c r="F27" s="411"/>
      <c r="G27" s="411"/>
      <c r="H27" s="411"/>
      <c r="I27" s="411"/>
      <c r="J27" s="411"/>
      <c r="K27" s="411"/>
      <c r="L27" s="411"/>
      <c r="M27" s="411"/>
      <c r="N27" s="411"/>
      <c r="O27" s="411"/>
      <c r="P27" s="411"/>
      <c r="Q27" s="411"/>
      <c r="R27" s="411"/>
    </row>
    <row r="28" spans="1:18">
      <c r="A28" s="411" t="s">
        <v>58</v>
      </c>
      <c r="B28" s="411"/>
      <c r="C28" s="411"/>
      <c r="D28" s="411"/>
      <c r="E28" s="411"/>
      <c r="F28" s="411"/>
      <c r="G28" s="411"/>
      <c r="H28" s="411"/>
      <c r="I28" s="411"/>
      <c r="J28" s="411"/>
      <c r="K28" s="411"/>
      <c r="L28" s="411"/>
      <c r="M28" s="411"/>
      <c r="N28" s="411"/>
      <c r="O28" s="411"/>
      <c r="P28" s="411"/>
      <c r="Q28" s="411"/>
      <c r="R28" s="411"/>
    </row>
  </sheetData>
  <mergeCells count="43">
    <mergeCell ref="A28:R28"/>
    <mergeCell ref="E19:F19"/>
    <mergeCell ref="I19:J19"/>
    <mergeCell ref="M19:N19"/>
    <mergeCell ref="Q19:R19"/>
    <mergeCell ref="A21:R21"/>
    <mergeCell ref="A22:R22"/>
    <mergeCell ref="A23:R23"/>
    <mergeCell ref="A24:R24"/>
    <mergeCell ref="A25:R25"/>
    <mergeCell ref="A26:R26"/>
    <mergeCell ref="A27:R27"/>
    <mergeCell ref="E17:F17"/>
    <mergeCell ref="I17:J17"/>
    <mergeCell ref="M17:N17"/>
    <mergeCell ref="Q17:R17"/>
    <mergeCell ref="E18:F18"/>
    <mergeCell ref="I18:J18"/>
    <mergeCell ref="M18:N18"/>
    <mergeCell ref="Q18:R18"/>
    <mergeCell ref="E15:F15"/>
    <mergeCell ref="I15:J15"/>
    <mergeCell ref="M15:N15"/>
    <mergeCell ref="Q15:R15"/>
    <mergeCell ref="E16:F16"/>
    <mergeCell ref="I16:J16"/>
    <mergeCell ref="M16:N16"/>
    <mergeCell ref="Q16:R16"/>
    <mergeCell ref="A14:E14"/>
    <mergeCell ref="F14:R14"/>
    <mergeCell ref="A3:Q3"/>
    <mergeCell ref="A4:Q4"/>
    <mergeCell ref="A5:C5"/>
    <mergeCell ref="D5:G6"/>
    <mergeCell ref="H5:K6"/>
    <mergeCell ref="L5:O6"/>
    <mergeCell ref="P5:R6"/>
    <mergeCell ref="A6:C6"/>
    <mergeCell ref="E7:F7"/>
    <mergeCell ref="I7:J7"/>
    <mergeCell ref="M7:N7"/>
    <mergeCell ref="Q7:R7"/>
    <mergeCell ref="A13:R13"/>
  </mergeCells>
  <phoneticPr fontId="6"/>
  <pageMargins left="0.74803149606299213" right="0.74803149606299213" top="0.78740157480314965" bottom="0.98425196850393704" header="0.51181102362204722" footer="0.51181102362204722"/>
  <pageSetup paperSize="9" scale="6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FF"/>
  </sheetPr>
  <dimension ref="A1:I47"/>
  <sheetViews>
    <sheetView view="pageBreakPreview" zoomScale="60" zoomScaleNormal="100" workbookViewId="0">
      <selection activeCell="N62" sqref="N62"/>
    </sheetView>
  </sheetViews>
  <sheetFormatPr defaultRowHeight="13.2"/>
  <cols>
    <col min="1" max="9" width="9.6640625" style="2" customWidth="1"/>
    <col min="10" max="256" width="9" style="2"/>
    <col min="257" max="265" width="9.6640625" style="2" customWidth="1"/>
    <col min="266" max="512" width="9" style="2"/>
    <col min="513" max="521" width="9.6640625" style="2" customWidth="1"/>
    <col min="522" max="768" width="9" style="2"/>
    <col min="769" max="777" width="9.6640625" style="2" customWidth="1"/>
    <col min="778" max="1024" width="9" style="2"/>
    <col min="1025" max="1033" width="9.6640625" style="2" customWidth="1"/>
    <col min="1034" max="1280" width="9" style="2"/>
    <col min="1281" max="1289" width="9.6640625" style="2" customWidth="1"/>
    <col min="1290" max="1536" width="9" style="2"/>
    <col min="1537" max="1545" width="9.6640625" style="2" customWidth="1"/>
    <col min="1546" max="1792" width="9" style="2"/>
    <col min="1793" max="1801" width="9.6640625" style="2" customWidth="1"/>
    <col min="1802" max="2048" width="9" style="2"/>
    <col min="2049" max="2057" width="9.6640625" style="2" customWidth="1"/>
    <col min="2058" max="2304" width="9" style="2"/>
    <col min="2305" max="2313" width="9.6640625" style="2" customWidth="1"/>
    <col min="2314" max="2560" width="9" style="2"/>
    <col min="2561" max="2569" width="9.6640625" style="2" customWidth="1"/>
    <col min="2570" max="2816" width="9" style="2"/>
    <col min="2817" max="2825" width="9.6640625" style="2" customWidth="1"/>
    <col min="2826" max="3072" width="9" style="2"/>
    <col min="3073" max="3081" width="9.6640625" style="2" customWidth="1"/>
    <col min="3082" max="3328" width="9" style="2"/>
    <col min="3329" max="3337" width="9.6640625" style="2" customWidth="1"/>
    <col min="3338" max="3584" width="9" style="2"/>
    <col min="3585" max="3593" width="9.6640625" style="2" customWidth="1"/>
    <col min="3594" max="3840" width="9" style="2"/>
    <col min="3841" max="3849" width="9.6640625" style="2" customWidth="1"/>
    <col min="3850" max="4096" width="9" style="2"/>
    <col min="4097" max="4105" width="9.6640625" style="2" customWidth="1"/>
    <col min="4106" max="4352" width="9" style="2"/>
    <col min="4353" max="4361" width="9.6640625" style="2" customWidth="1"/>
    <col min="4362" max="4608" width="9" style="2"/>
    <col min="4609" max="4617" width="9.6640625" style="2" customWidth="1"/>
    <col min="4618" max="4864" width="9" style="2"/>
    <col min="4865" max="4873" width="9.6640625" style="2" customWidth="1"/>
    <col min="4874" max="5120" width="9" style="2"/>
    <col min="5121" max="5129" width="9.6640625" style="2" customWidth="1"/>
    <col min="5130" max="5376" width="9" style="2"/>
    <col min="5377" max="5385" width="9.6640625" style="2" customWidth="1"/>
    <col min="5386" max="5632" width="9" style="2"/>
    <col min="5633" max="5641" width="9.6640625" style="2" customWidth="1"/>
    <col min="5642" max="5888" width="9" style="2"/>
    <col min="5889" max="5897" width="9.6640625" style="2" customWidth="1"/>
    <col min="5898" max="6144" width="9" style="2"/>
    <col min="6145" max="6153" width="9.6640625" style="2" customWidth="1"/>
    <col min="6154" max="6400" width="9" style="2"/>
    <col min="6401" max="6409" width="9.6640625" style="2" customWidth="1"/>
    <col min="6410" max="6656" width="9" style="2"/>
    <col min="6657" max="6665" width="9.6640625" style="2" customWidth="1"/>
    <col min="6666" max="6912" width="9" style="2"/>
    <col min="6913" max="6921" width="9.6640625" style="2" customWidth="1"/>
    <col min="6922" max="7168" width="9" style="2"/>
    <col min="7169" max="7177" width="9.6640625" style="2" customWidth="1"/>
    <col min="7178" max="7424" width="9" style="2"/>
    <col min="7425" max="7433" width="9.6640625" style="2" customWidth="1"/>
    <col min="7434" max="7680" width="9" style="2"/>
    <col min="7681" max="7689" width="9.6640625" style="2" customWidth="1"/>
    <col min="7690" max="7936" width="9" style="2"/>
    <col min="7937" max="7945" width="9.6640625" style="2" customWidth="1"/>
    <col min="7946" max="8192" width="9" style="2"/>
    <col min="8193" max="8201" width="9.6640625" style="2" customWidth="1"/>
    <col min="8202" max="8448" width="9" style="2"/>
    <col min="8449" max="8457" width="9.6640625" style="2" customWidth="1"/>
    <col min="8458" max="8704" width="9" style="2"/>
    <col min="8705" max="8713" width="9.6640625" style="2" customWidth="1"/>
    <col min="8714" max="8960" width="9" style="2"/>
    <col min="8961" max="8969" width="9.6640625" style="2" customWidth="1"/>
    <col min="8970" max="9216" width="9" style="2"/>
    <col min="9217" max="9225" width="9.6640625" style="2" customWidth="1"/>
    <col min="9226" max="9472" width="9" style="2"/>
    <col min="9473" max="9481" width="9.6640625" style="2" customWidth="1"/>
    <col min="9482" max="9728" width="9" style="2"/>
    <col min="9729" max="9737" width="9.6640625" style="2" customWidth="1"/>
    <col min="9738" max="9984" width="9" style="2"/>
    <col min="9985" max="9993" width="9.6640625" style="2" customWidth="1"/>
    <col min="9994" max="10240" width="9" style="2"/>
    <col min="10241" max="10249" width="9.6640625" style="2" customWidth="1"/>
    <col min="10250" max="10496" width="9" style="2"/>
    <col min="10497" max="10505" width="9.6640625" style="2" customWidth="1"/>
    <col min="10506" max="10752" width="9" style="2"/>
    <col min="10753" max="10761" width="9.6640625" style="2" customWidth="1"/>
    <col min="10762" max="11008" width="9" style="2"/>
    <col min="11009" max="11017" width="9.6640625" style="2" customWidth="1"/>
    <col min="11018" max="11264" width="9" style="2"/>
    <col min="11265" max="11273" width="9.6640625" style="2" customWidth="1"/>
    <col min="11274" max="11520" width="9" style="2"/>
    <col min="11521" max="11529" width="9.6640625" style="2" customWidth="1"/>
    <col min="11530" max="11776" width="9" style="2"/>
    <col min="11777" max="11785" width="9.6640625" style="2" customWidth="1"/>
    <col min="11786" max="12032" width="9" style="2"/>
    <col min="12033" max="12041" width="9.6640625" style="2" customWidth="1"/>
    <col min="12042" max="12288" width="9" style="2"/>
    <col min="12289" max="12297" width="9.6640625" style="2" customWidth="1"/>
    <col min="12298" max="12544" width="9" style="2"/>
    <col min="12545" max="12553" width="9.6640625" style="2" customWidth="1"/>
    <col min="12554" max="12800" width="9" style="2"/>
    <col min="12801" max="12809" width="9.6640625" style="2" customWidth="1"/>
    <col min="12810" max="13056" width="9" style="2"/>
    <col min="13057" max="13065" width="9.6640625" style="2" customWidth="1"/>
    <col min="13066" max="13312" width="9" style="2"/>
    <col min="13313" max="13321" width="9.6640625" style="2" customWidth="1"/>
    <col min="13322" max="13568" width="9" style="2"/>
    <col min="13569" max="13577" width="9.6640625" style="2" customWidth="1"/>
    <col min="13578" max="13824" width="9" style="2"/>
    <col min="13825" max="13833" width="9.6640625" style="2" customWidth="1"/>
    <col min="13834" max="14080" width="9" style="2"/>
    <col min="14081" max="14089" width="9.6640625" style="2" customWidth="1"/>
    <col min="14090" max="14336" width="9" style="2"/>
    <col min="14337" max="14345" width="9.6640625" style="2" customWidth="1"/>
    <col min="14346" max="14592" width="9" style="2"/>
    <col min="14593" max="14601" width="9.6640625" style="2" customWidth="1"/>
    <col min="14602" max="14848" width="9" style="2"/>
    <col min="14849" max="14857" width="9.6640625" style="2" customWidth="1"/>
    <col min="14858" max="15104" width="9" style="2"/>
    <col min="15105" max="15113" width="9.6640625" style="2" customWidth="1"/>
    <col min="15114" max="15360" width="9" style="2"/>
    <col min="15361" max="15369" width="9.6640625" style="2" customWidth="1"/>
    <col min="15370" max="15616" width="9" style="2"/>
    <col min="15617" max="15625" width="9.6640625" style="2" customWidth="1"/>
    <col min="15626" max="15872" width="9" style="2"/>
    <col min="15873" max="15881" width="9.6640625" style="2" customWidth="1"/>
    <col min="15882" max="16128" width="9" style="2"/>
    <col min="16129" max="16137" width="9.6640625" style="2" customWidth="1"/>
    <col min="16138" max="16384" width="9" style="2"/>
  </cols>
  <sheetData>
    <row r="1" spans="1:9" ht="16.2">
      <c r="A1" s="1" t="s">
        <v>59</v>
      </c>
    </row>
    <row r="2" spans="1:9" ht="16.2">
      <c r="A2" s="1"/>
      <c r="C2" s="413" t="s">
        <v>60</v>
      </c>
      <c r="D2" s="413"/>
      <c r="E2" s="413"/>
      <c r="F2" s="413"/>
      <c r="G2" s="413"/>
      <c r="H2" s="414"/>
    </row>
    <row r="4" spans="1:9" ht="15" customHeight="1">
      <c r="A4" s="415" t="s">
        <v>4</v>
      </c>
      <c r="B4" s="416"/>
      <c r="C4" s="417"/>
      <c r="D4" s="418"/>
      <c r="E4" s="418"/>
      <c r="F4" s="418"/>
      <c r="G4" s="418"/>
      <c r="H4" s="418"/>
      <c r="I4" s="419"/>
    </row>
    <row r="5" spans="1:9" ht="15" customHeight="1">
      <c r="A5" s="51" t="s">
        <v>61</v>
      </c>
      <c r="B5" s="420"/>
      <c r="C5" s="420"/>
      <c r="D5" s="420"/>
      <c r="E5" s="420"/>
      <c r="F5" s="421" t="s">
        <v>5</v>
      </c>
      <c r="G5" s="422" t="s">
        <v>6</v>
      </c>
      <c r="H5" s="423"/>
      <c r="I5" s="424"/>
    </row>
    <row r="6" spans="1:9" ht="15" customHeight="1">
      <c r="A6" s="425" t="s">
        <v>3</v>
      </c>
      <c r="B6" s="427"/>
      <c r="C6" s="427"/>
      <c r="D6" s="427"/>
      <c r="E6" s="427"/>
      <c r="F6" s="421"/>
      <c r="G6" s="422"/>
      <c r="H6" s="423"/>
      <c r="I6" s="424"/>
    </row>
    <row r="7" spans="1:9" ht="15" customHeight="1">
      <c r="A7" s="426"/>
      <c r="B7" s="427"/>
      <c r="C7" s="427"/>
      <c r="D7" s="427"/>
      <c r="E7" s="427"/>
      <c r="F7" s="421"/>
      <c r="G7" s="422"/>
      <c r="H7" s="423"/>
      <c r="I7" s="424"/>
    </row>
    <row r="8" spans="1:9" ht="15" customHeight="1">
      <c r="A8" s="425" t="s">
        <v>2</v>
      </c>
      <c r="B8" s="428" t="s">
        <v>62</v>
      </c>
      <c r="C8" s="429"/>
      <c r="D8" s="429"/>
      <c r="E8" s="429"/>
      <c r="F8" s="429"/>
      <c r="G8" s="429"/>
      <c r="H8" s="429"/>
      <c r="I8" s="430"/>
    </row>
    <row r="9" spans="1:9" ht="15" customHeight="1">
      <c r="A9" s="426"/>
      <c r="B9" s="431"/>
      <c r="C9" s="432"/>
      <c r="D9" s="432"/>
      <c r="E9" s="432"/>
      <c r="F9" s="432"/>
      <c r="G9" s="432"/>
      <c r="H9" s="432"/>
      <c r="I9" s="433"/>
    </row>
    <row r="10" spans="1:9" ht="15" customHeight="1">
      <c r="A10" s="52" t="s">
        <v>1</v>
      </c>
      <c r="B10" s="417"/>
      <c r="C10" s="418"/>
      <c r="D10" s="418"/>
      <c r="E10" s="418"/>
      <c r="F10" s="418"/>
      <c r="G10" s="418"/>
      <c r="H10" s="418"/>
      <c r="I10" s="419"/>
    </row>
    <row r="11" spans="1:9" ht="15" customHeight="1">
      <c r="A11" s="417" t="s">
        <v>63</v>
      </c>
      <c r="B11" s="418"/>
      <c r="C11" s="418"/>
      <c r="D11" s="418"/>
      <c r="E11" s="418"/>
      <c r="F11" s="418"/>
      <c r="G11" s="418"/>
      <c r="H11" s="418"/>
      <c r="I11" s="419"/>
    </row>
    <row r="12" spans="1:9" ht="15" customHeight="1">
      <c r="A12" s="417" t="s">
        <v>64</v>
      </c>
      <c r="B12" s="418"/>
      <c r="C12" s="419"/>
      <c r="D12" s="417" t="s">
        <v>65</v>
      </c>
      <c r="E12" s="418"/>
      <c r="F12" s="419"/>
      <c r="G12" s="418" t="s">
        <v>66</v>
      </c>
      <c r="H12" s="418"/>
      <c r="I12" s="419"/>
    </row>
    <row r="13" spans="1:9" ht="18" customHeight="1">
      <c r="A13" s="434"/>
      <c r="B13" s="435"/>
      <c r="C13" s="436"/>
      <c r="D13" s="434"/>
      <c r="E13" s="435"/>
      <c r="F13" s="436"/>
      <c r="G13" s="435"/>
      <c r="H13" s="435"/>
      <c r="I13" s="436"/>
    </row>
    <row r="14" spans="1:9" ht="18" customHeight="1">
      <c r="A14" s="437"/>
      <c r="B14" s="438"/>
      <c r="C14" s="439"/>
      <c r="D14" s="437"/>
      <c r="E14" s="438"/>
      <c r="F14" s="439"/>
      <c r="G14" s="438"/>
      <c r="H14" s="438"/>
      <c r="I14" s="439"/>
    </row>
    <row r="15" spans="1:9" ht="18" customHeight="1">
      <c r="A15" s="440"/>
      <c r="B15" s="441"/>
      <c r="C15" s="442"/>
      <c r="D15" s="440"/>
      <c r="E15" s="441"/>
      <c r="F15" s="442"/>
      <c r="G15" s="441"/>
      <c r="H15" s="441"/>
      <c r="I15" s="442"/>
    </row>
    <row r="16" spans="1:9" ht="18" customHeight="1">
      <c r="A16" s="443"/>
      <c r="B16" s="420"/>
      <c r="C16" s="444"/>
      <c r="D16" s="443"/>
      <c r="E16" s="420"/>
      <c r="F16" s="444"/>
      <c r="G16" s="420"/>
      <c r="H16" s="420"/>
      <c r="I16" s="444"/>
    </row>
    <row r="17" spans="1:9" ht="18" customHeight="1">
      <c r="A17" s="443"/>
      <c r="B17" s="420"/>
      <c r="C17" s="444"/>
      <c r="D17" s="443"/>
      <c r="E17" s="420"/>
      <c r="F17" s="444"/>
      <c r="G17" s="420"/>
      <c r="H17" s="420"/>
      <c r="I17" s="444"/>
    </row>
    <row r="18" spans="1:9" ht="18" customHeight="1">
      <c r="A18" s="443"/>
      <c r="B18" s="420"/>
      <c r="C18" s="444"/>
      <c r="D18" s="443"/>
      <c r="E18" s="420"/>
      <c r="F18" s="444"/>
      <c r="G18" s="420"/>
      <c r="H18" s="420"/>
      <c r="I18" s="444"/>
    </row>
    <row r="19" spans="1:9" ht="18" customHeight="1">
      <c r="A19" s="443"/>
      <c r="B19" s="420"/>
      <c r="C19" s="444"/>
      <c r="D19" s="443"/>
      <c r="E19" s="420"/>
      <c r="F19" s="444"/>
      <c r="G19" s="420"/>
      <c r="H19" s="420"/>
      <c r="I19" s="444"/>
    </row>
    <row r="20" spans="1:9" ht="18" customHeight="1">
      <c r="A20" s="443"/>
      <c r="B20" s="420"/>
      <c r="C20" s="444"/>
      <c r="D20" s="443"/>
      <c r="E20" s="420"/>
      <c r="F20" s="444"/>
      <c r="G20" s="420"/>
      <c r="H20" s="420"/>
      <c r="I20" s="444"/>
    </row>
    <row r="21" spans="1:9" ht="18" customHeight="1">
      <c r="A21" s="443"/>
      <c r="B21" s="420"/>
      <c r="C21" s="444"/>
      <c r="D21" s="443"/>
      <c r="E21" s="420"/>
      <c r="F21" s="444"/>
      <c r="G21" s="420"/>
      <c r="H21" s="420"/>
      <c r="I21" s="444"/>
    </row>
    <row r="22" spans="1:9" ht="18" customHeight="1">
      <c r="A22" s="443"/>
      <c r="B22" s="420"/>
      <c r="C22" s="444"/>
      <c r="D22" s="443"/>
      <c r="E22" s="420"/>
      <c r="F22" s="444"/>
      <c r="G22" s="420"/>
      <c r="H22" s="420"/>
      <c r="I22" s="444"/>
    </row>
    <row r="23" spans="1:9" ht="18" customHeight="1">
      <c r="A23" s="443"/>
      <c r="B23" s="420"/>
      <c r="C23" s="444"/>
      <c r="D23" s="443"/>
      <c r="E23" s="420"/>
      <c r="F23" s="444"/>
      <c r="G23" s="420"/>
      <c r="H23" s="420"/>
      <c r="I23" s="444"/>
    </row>
    <row r="24" spans="1:9" ht="18" customHeight="1">
      <c r="A24" s="443"/>
      <c r="B24" s="420"/>
      <c r="C24" s="444"/>
      <c r="D24" s="443"/>
      <c r="E24" s="420"/>
      <c r="F24" s="444"/>
      <c r="G24" s="420"/>
      <c r="H24" s="420"/>
      <c r="I24" s="444"/>
    </row>
    <row r="25" spans="1:9" ht="18" customHeight="1">
      <c r="A25" s="443"/>
      <c r="B25" s="420"/>
      <c r="C25" s="444"/>
      <c r="D25" s="443"/>
      <c r="E25" s="420"/>
      <c r="F25" s="444"/>
      <c r="G25" s="420"/>
      <c r="H25" s="420"/>
      <c r="I25" s="444"/>
    </row>
    <row r="26" spans="1:9" ht="18" customHeight="1">
      <c r="A26" s="443"/>
      <c r="B26" s="420"/>
      <c r="C26" s="444"/>
      <c r="D26" s="443"/>
      <c r="E26" s="420"/>
      <c r="F26" s="444"/>
      <c r="G26" s="420"/>
      <c r="H26" s="420"/>
      <c r="I26" s="444"/>
    </row>
    <row r="27" spans="1:9" ht="18" customHeight="1">
      <c r="A27" s="450"/>
      <c r="B27" s="451"/>
      <c r="C27" s="452"/>
      <c r="D27" s="450"/>
      <c r="E27" s="451"/>
      <c r="F27" s="452"/>
      <c r="G27" s="450"/>
      <c r="H27" s="451"/>
      <c r="I27" s="452"/>
    </row>
    <row r="28" spans="1:9" ht="15" customHeight="1">
      <c r="A28" s="417" t="s">
        <v>67</v>
      </c>
      <c r="B28" s="418"/>
      <c r="C28" s="418"/>
      <c r="D28" s="418"/>
      <c r="E28" s="418"/>
      <c r="F28" s="418"/>
      <c r="G28" s="418"/>
      <c r="H28" s="418"/>
      <c r="I28" s="419"/>
    </row>
    <row r="29" spans="1:9" ht="15" customHeight="1">
      <c r="A29" s="417" t="s">
        <v>68</v>
      </c>
      <c r="B29" s="418"/>
      <c r="C29" s="418"/>
      <c r="D29" s="419"/>
      <c r="E29" s="417" t="s">
        <v>69</v>
      </c>
      <c r="F29" s="418"/>
      <c r="G29" s="418"/>
      <c r="H29" s="418"/>
      <c r="I29" s="419"/>
    </row>
    <row r="30" spans="1:9" ht="15" customHeight="1">
      <c r="A30" s="445"/>
      <c r="B30" s="446"/>
      <c r="C30" s="446"/>
      <c r="D30" s="447"/>
      <c r="E30" s="445"/>
      <c r="F30" s="446"/>
      <c r="G30" s="446"/>
      <c r="H30" s="446"/>
      <c r="I30" s="447"/>
    </row>
    <row r="31" spans="1:9" ht="15" customHeight="1">
      <c r="A31" s="448"/>
      <c r="B31" s="427"/>
      <c r="C31" s="427"/>
      <c r="D31" s="449"/>
      <c r="E31" s="448"/>
      <c r="F31" s="427"/>
      <c r="G31" s="427"/>
      <c r="H31" s="427"/>
      <c r="I31" s="449"/>
    </row>
    <row r="32" spans="1:9" ht="15" customHeight="1">
      <c r="A32" s="448"/>
      <c r="B32" s="427"/>
      <c r="C32" s="427"/>
      <c r="D32" s="449"/>
      <c r="E32" s="448"/>
      <c r="F32" s="427"/>
      <c r="G32" s="427"/>
      <c r="H32" s="427"/>
      <c r="I32" s="449"/>
    </row>
    <row r="33" spans="1:9" ht="15" customHeight="1">
      <c r="A33" s="448"/>
      <c r="B33" s="427"/>
      <c r="C33" s="427"/>
      <c r="D33" s="449"/>
      <c r="E33" s="448"/>
      <c r="F33" s="427"/>
      <c r="G33" s="427"/>
      <c r="H33" s="427"/>
      <c r="I33" s="449"/>
    </row>
    <row r="34" spans="1:9" ht="15" customHeight="1">
      <c r="A34" s="448"/>
      <c r="B34" s="427"/>
      <c r="C34" s="427"/>
      <c r="D34" s="449"/>
      <c r="E34" s="448"/>
      <c r="F34" s="427"/>
      <c r="G34" s="427"/>
      <c r="H34" s="427"/>
      <c r="I34" s="449"/>
    </row>
    <row r="35" spans="1:9" ht="15" customHeight="1">
      <c r="A35" s="448"/>
      <c r="B35" s="427"/>
      <c r="C35" s="427"/>
      <c r="D35" s="449"/>
      <c r="E35" s="448"/>
      <c r="F35" s="427"/>
      <c r="G35" s="427"/>
      <c r="H35" s="427"/>
      <c r="I35" s="449"/>
    </row>
    <row r="36" spans="1:9" ht="15" customHeight="1">
      <c r="A36" s="450"/>
      <c r="B36" s="451"/>
      <c r="C36" s="451"/>
      <c r="D36" s="452"/>
      <c r="E36" s="450"/>
      <c r="F36" s="451"/>
      <c r="G36" s="451"/>
      <c r="H36" s="451"/>
      <c r="I36" s="452"/>
    </row>
    <row r="37" spans="1:9" ht="15" customHeight="1">
      <c r="A37" s="428" t="s">
        <v>70</v>
      </c>
      <c r="B37" s="429"/>
      <c r="C37" s="429"/>
      <c r="D37" s="429"/>
      <c r="E37" s="429"/>
      <c r="F37" s="429"/>
      <c r="G37" s="429"/>
      <c r="H37" s="429"/>
      <c r="I37" s="430"/>
    </row>
    <row r="38" spans="1:9" ht="15" customHeight="1">
      <c r="A38" s="453"/>
      <c r="B38" s="454"/>
      <c r="C38" s="454"/>
      <c r="D38" s="454"/>
      <c r="E38" s="454"/>
      <c r="F38" s="454"/>
      <c r="G38" s="454"/>
      <c r="H38" s="454"/>
      <c r="I38" s="455"/>
    </row>
    <row r="39" spans="1:9" ht="15" customHeight="1">
      <c r="A39" s="453"/>
      <c r="B39" s="454"/>
      <c r="C39" s="454"/>
      <c r="D39" s="454"/>
      <c r="E39" s="454"/>
      <c r="F39" s="454"/>
      <c r="G39" s="454"/>
      <c r="H39" s="454"/>
      <c r="I39" s="455"/>
    </row>
    <row r="40" spans="1:9" ht="15" customHeight="1">
      <c r="A40" s="453"/>
      <c r="B40" s="454"/>
      <c r="C40" s="454"/>
      <c r="D40" s="454"/>
      <c r="E40" s="454"/>
      <c r="F40" s="454"/>
      <c r="G40" s="454"/>
      <c r="H40" s="454"/>
      <c r="I40" s="455"/>
    </row>
    <row r="41" spans="1:9" ht="15" customHeight="1">
      <c r="A41" s="453"/>
      <c r="B41" s="454"/>
      <c r="C41" s="454"/>
      <c r="D41" s="454"/>
      <c r="E41" s="454"/>
      <c r="F41" s="454"/>
      <c r="G41" s="454"/>
      <c r="H41" s="454"/>
      <c r="I41" s="455"/>
    </row>
    <row r="42" spans="1:9" ht="15" customHeight="1">
      <c r="A42" s="431"/>
      <c r="B42" s="432"/>
      <c r="C42" s="432"/>
      <c r="D42" s="432"/>
      <c r="E42" s="432"/>
      <c r="F42" s="432"/>
      <c r="G42" s="432"/>
      <c r="H42" s="432"/>
      <c r="I42" s="433"/>
    </row>
    <row r="43" spans="1:9">
      <c r="A43" s="53" t="s">
        <v>71</v>
      </c>
    </row>
    <row r="44" spans="1:9">
      <c r="A44" s="53" t="s">
        <v>72</v>
      </c>
    </row>
    <row r="45" spans="1:9">
      <c r="A45" s="53" t="s">
        <v>73</v>
      </c>
    </row>
    <row r="46" spans="1:9">
      <c r="A46" s="53" t="s">
        <v>74</v>
      </c>
    </row>
    <row r="47" spans="1:9">
      <c r="A47" s="53" t="s">
        <v>75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H2"/>
    <mergeCell ref="A4:B4"/>
    <mergeCell ref="C4:I4"/>
    <mergeCell ref="B5:E5"/>
    <mergeCell ref="F5:F7"/>
    <mergeCell ref="G5:I7"/>
    <mergeCell ref="A6:A7"/>
    <mergeCell ref="B6:E7"/>
  </mergeCells>
  <phoneticPr fontId="6"/>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FF"/>
  </sheetPr>
  <dimension ref="A1:L60"/>
  <sheetViews>
    <sheetView view="pageBreakPreview" zoomScale="60" zoomScaleNormal="100" workbookViewId="0">
      <selection activeCell="W20" sqref="W20"/>
    </sheetView>
  </sheetViews>
  <sheetFormatPr defaultColWidth="9" defaultRowHeight="19.5" customHeight="1"/>
  <cols>
    <col min="1" max="1" width="10" style="56" customWidth="1"/>
    <col min="2" max="3" width="4.33203125" style="56" customWidth="1"/>
    <col min="4" max="4" width="3.109375" style="56" customWidth="1"/>
    <col min="5" max="5" width="6.88671875" style="56" customWidth="1"/>
    <col min="6" max="10" width="10" style="56" customWidth="1"/>
    <col min="11" max="11" width="10.6640625" style="56" customWidth="1"/>
    <col min="12" max="12" width="5" style="56" customWidth="1"/>
    <col min="13" max="16384" width="9" style="56"/>
  </cols>
  <sheetData>
    <row r="1" spans="1:12" ht="19.5" customHeight="1">
      <c r="A1" s="55" t="s">
        <v>88</v>
      </c>
      <c r="B1" s="55"/>
      <c r="C1" s="55"/>
      <c r="D1" s="55"/>
      <c r="E1" s="55"/>
      <c r="F1" s="55"/>
      <c r="G1" s="55"/>
      <c r="H1" s="55"/>
      <c r="I1" s="55"/>
      <c r="J1" s="55"/>
      <c r="K1" s="55"/>
    </row>
    <row r="2" spans="1:12" ht="30" customHeight="1">
      <c r="A2" s="472" t="s">
        <v>89</v>
      </c>
      <c r="B2" s="472"/>
      <c r="C2" s="472"/>
      <c r="D2" s="472"/>
      <c r="E2" s="472"/>
      <c r="F2" s="472"/>
      <c r="G2" s="472"/>
      <c r="H2" s="472"/>
      <c r="I2" s="472"/>
      <c r="J2" s="472"/>
      <c r="K2" s="472"/>
      <c r="L2" s="57"/>
    </row>
    <row r="3" spans="1:12" ht="15" customHeight="1">
      <c r="A3" s="58"/>
      <c r="B3" s="58"/>
      <c r="C3" s="58"/>
      <c r="D3" s="58"/>
      <c r="E3" s="58"/>
      <c r="F3" s="58"/>
      <c r="G3" s="58"/>
      <c r="H3" s="58"/>
      <c r="I3" s="58"/>
      <c r="J3" s="58"/>
      <c r="K3" s="58"/>
      <c r="L3" s="59"/>
    </row>
    <row r="4" spans="1:12" ht="22.5" customHeight="1">
      <c r="A4" s="55"/>
      <c r="B4" s="55"/>
      <c r="C4" s="55"/>
      <c r="D4" s="55"/>
      <c r="E4" s="55"/>
      <c r="F4" s="55"/>
      <c r="G4" s="55"/>
      <c r="H4" s="55"/>
      <c r="I4" s="55"/>
      <c r="J4" s="55"/>
      <c r="K4" s="60" t="s">
        <v>90</v>
      </c>
    </row>
    <row r="5" spans="1:12" ht="22.5" customHeight="1">
      <c r="A5" s="55"/>
      <c r="B5" s="55"/>
      <c r="C5" s="55"/>
      <c r="D5" s="55"/>
      <c r="E5" s="61" t="s">
        <v>91</v>
      </c>
      <c r="F5" s="55"/>
      <c r="G5" s="55"/>
      <c r="H5" s="55"/>
      <c r="I5" s="55"/>
      <c r="J5" s="55"/>
      <c r="K5" s="60" t="s">
        <v>92</v>
      </c>
    </row>
    <row r="6" spans="1:12" ht="22.5" customHeight="1">
      <c r="A6" s="55"/>
      <c r="B6" s="55"/>
      <c r="C6" s="55"/>
      <c r="D6" s="55"/>
      <c r="E6" s="55"/>
      <c r="F6" s="55"/>
      <c r="G6" s="55"/>
      <c r="H6" s="55"/>
      <c r="I6" s="55"/>
      <c r="J6" s="55"/>
      <c r="K6" s="55"/>
    </row>
    <row r="7" spans="1:12" ht="22.5" customHeight="1">
      <c r="A7" s="55"/>
      <c r="B7" s="55"/>
      <c r="C7" s="55"/>
      <c r="D7" s="55"/>
      <c r="E7" s="55"/>
      <c r="F7" s="55" t="s">
        <v>93</v>
      </c>
      <c r="G7" s="55"/>
      <c r="H7" s="55"/>
      <c r="I7" s="55"/>
      <c r="J7" s="55"/>
      <c r="K7" s="55"/>
    </row>
    <row r="8" spans="1:12" ht="45" customHeight="1">
      <c r="A8" s="55"/>
      <c r="B8" s="55"/>
      <c r="C8" s="55"/>
      <c r="D8" s="55"/>
      <c r="E8" s="55"/>
      <c r="F8" s="55"/>
      <c r="G8" s="55"/>
      <c r="H8" s="55"/>
      <c r="I8" s="55"/>
      <c r="J8" s="55"/>
      <c r="K8" s="55"/>
    </row>
    <row r="9" spans="1:12" ht="22.5" customHeight="1">
      <c r="A9" s="55"/>
      <c r="B9" s="55"/>
      <c r="C9" s="55"/>
      <c r="D9" s="55"/>
      <c r="E9" s="55"/>
      <c r="F9" s="55" t="s">
        <v>94</v>
      </c>
      <c r="G9" s="55"/>
      <c r="H9" s="55"/>
      <c r="I9" s="55"/>
      <c r="J9" s="55"/>
      <c r="K9" s="60" t="s">
        <v>87</v>
      </c>
    </row>
    <row r="10" spans="1:12" ht="22.5" customHeight="1">
      <c r="A10" s="55"/>
      <c r="B10" s="55"/>
      <c r="C10" s="55"/>
      <c r="D10" s="55"/>
      <c r="E10" s="55"/>
      <c r="F10" s="62" t="s">
        <v>95</v>
      </c>
      <c r="G10" s="55"/>
      <c r="H10" s="55"/>
      <c r="I10" s="55"/>
      <c r="J10" s="55"/>
      <c r="K10" s="60"/>
    </row>
    <row r="11" spans="1:12" ht="6" customHeight="1">
      <c r="A11" s="55"/>
      <c r="B11" s="55"/>
      <c r="C11" s="55"/>
      <c r="D11" s="55"/>
      <c r="E11" s="55"/>
      <c r="F11" s="62"/>
      <c r="G11" s="55"/>
      <c r="H11" s="55"/>
      <c r="I11" s="55"/>
      <c r="J11" s="55"/>
      <c r="K11" s="60"/>
    </row>
    <row r="12" spans="1:12" ht="22.5" customHeight="1">
      <c r="A12" s="55"/>
      <c r="B12" s="55"/>
      <c r="C12" s="55"/>
      <c r="D12" s="55"/>
      <c r="E12" s="55"/>
      <c r="F12" s="55" t="s">
        <v>1</v>
      </c>
      <c r="G12" s="55"/>
      <c r="H12" s="55"/>
      <c r="I12" s="55"/>
      <c r="J12" s="55"/>
      <c r="K12" s="55"/>
    </row>
    <row r="13" spans="1:12" ht="22.5" customHeight="1">
      <c r="A13" s="55"/>
      <c r="B13" s="55"/>
      <c r="C13" s="55"/>
      <c r="D13" s="55"/>
      <c r="E13" s="55"/>
      <c r="F13" s="55"/>
      <c r="G13" s="55"/>
      <c r="H13" s="55"/>
      <c r="I13" s="55"/>
      <c r="J13" s="55"/>
      <c r="K13" s="55"/>
    </row>
    <row r="14" spans="1:12" ht="22.5" customHeight="1">
      <c r="A14" s="55" t="s">
        <v>96</v>
      </c>
      <c r="B14" s="55"/>
      <c r="C14" s="55"/>
      <c r="D14" s="55"/>
      <c r="E14" s="55"/>
      <c r="F14" s="55"/>
      <c r="G14" s="55"/>
      <c r="H14" s="55"/>
      <c r="I14" s="55"/>
      <c r="J14" s="55"/>
      <c r="K14" s="55"/>
    </row>
    <row r="15" spans="1:12" ht="6.75" customHeight="1" thickBot="1">
      <c r="A15" s="55"/>
      <c r="B15" s="55"/>
      <c r="C15" s="55"/>
      <c r="D15" s="55"/>
      <c r="E15" s="55"/>
      <c r="F15" s="55"/>
      <c r="G15" s="55"/>
      <c r="H15" s="55"/>
      <c r="I15" s="55"/>
      <c r="J15" s="55"/>
      <c r="K15" s="55"/>
    </row>
    <row r="16" spans="1:12" ht="14.25" customHeight="1">
      <c r="A16" s="473" t="s">
        <v>97</v>
      </c>
      <c r="B16" s="474"/>
      <c r="C16" s="475"/>
      <c r="D16" s="63"/>
      <c r="E16" s="64"/>
      <c r="F16" s="64"/>
      <c r="G16" s="64"/>
      <c r="H16" s="65"/>
      <c r="I16" s="476" t="s">
        <v>98</v>
      </c>
      <c r="J16" s="477"/>
      <c r="K16" s="478"/>
    </row>
    <row r="17" spans="1:11" ht="28.5" customHeight="1">
      <c r="A17" s="482" t="s">
        <v>99</v>
      </c>
      <c r="B17" s="483"/>
      <c r="C17" s="484"/>
      <c r="D17" s="66"/>
      <c r="E17" s="67"/>
      <c r="F17" s="67"/>
      <c r="G17" s="67"/>
      <c r="H17" s="68"/>
      <c r="I17" s="479"/>
      <c r="J17" s="480"/>
      <c r="K17" s="481"/>
    </row>
    <row r="18" spans="1:11" ht="14.25" customHeight="1">
      <c r="A18" s="485" t="s">
        <v>100</v>
      </c>
      <c r="B18" s="486"/>
      <c r="C18" s="487"/>
      <c r="D18" s="69" t="s">
        <v>101</v>
      </c>
      <c r="E18" s="69"/>
      <c r="F18" s="69"/>
      <c r="G18" s="69"/>
      <c r="H18" s="70"/>
      <c r="I18" s="71"/>
      <c r="J18" s="71"/>
      <c r="K18" s="72"/>
    </row>
    <row r="19" spans="1:11" ht="28.5" customHeight="1" thickBot="1">
      <c r="A19" s="488"/>
      <c r="B19" s="489"/>
      <c r="C19" s="490"/>
      <c r="D19" s="73"/>
      <c r="E19" s="74"/>
      <c r="F19" s="74"/>
      <c r="G19" s="74"/>
      <c r="H19" s="74"/>
      <c r="I19" s="74"/>
      <c r="J19" s="74"/>
      <c r="K19" s="75"/>
    </row>
    <row r="20" spans="1:11" ht="37.5" customHeight="1" thickTop="1">
      <c r="A20" s="463" t="s">
        <v>102</v>
      </c>
      <c r="B20" s="464"/>
      <c r="C20" s="465"/>
      <c r="D20" s="76"/>
      <c r="E20" s="55"/>
      <c r="F20" s="55"/>
      <c r="G20" s="55"/>
      <c r="H20" s="55"/>
      <c r="I20" s="55"/>
      <c r="J20" s="55"/>
      <c r="K20" s="77"/>
    </row>
    <row r="21" spans="1:11" ht="22.5" customHeight="1">
      <c r="A21" s="466"/>
      <c r="B21" s="467"/>
      <c r="C21" s="468"/>
      <c r="D21" s="469" t="s">
        <v>103</v>
      </c>
      <c r="E21" s="470"/>
      <c r="F21" s="470"/>
      <c r="G21" s="470"/>
      <c r="H21" s="470"/>
      <c r="I21" s="470"/>
      <c r="J21" s="470"/>
      <c r="K21" s="471"/>
    </row>
    <row r="22" spans="1:11" ht="30" customHeight="1">
      <c r="A22" s="485" t="s">
        <v>104</v>
      </c>
      <c r="B22" s="492"/>
      <c r="C22" s="493"/>
      <c r="D22" s="61" t="s">
        <v>105</v>
      </c>
      <c r="E22" s="497" t="s">
        <v>106</v>
      </c>
      <c r="F22" s="498"/>
      <c r="G22" s="498"/>
      <c r="H22" s="498"/>
      <c r="I22" s="498"/>
      <c r="J22" s="498"/>
      <c r="K22" s="499"/>
    </row>
    <row r="23" spans="1:11" ht="30" customHeight="1">
      <c r="A23" s="494"/>
      <c r="B23" s="495"/>
      <c r="C23" s="496"/>
      <c r="D23" s="78" t="s">
        <v>107</v>
      </c>
      <c r="E23" s="497" t="s">
        <v>108</v>
      </c>
      <c r="F23" s="498"/>
      <c r="G23" s="498"/>
      <c r="H23" s="498"/>
      <c r="I23" s="498"/>
      <c r="J23" s="498"/>
      <c r="K23" s="79" t="s">
        <v>82</v>
      </c>
    </row>
    <row r="24" spans="1:11" ht="30" customHeight="1">
      <c r="A24" s="482"/>
      <c r="B24" s="483"/>
      <c r="C24" s="484"/>
      <c r="D24" s="66" t="s">
        <v>109</v>
      </c>
      <c r="E24" s="497" t="s">
        <v>110</v>
      </c>
      <c r="F24" s="498"/>
      <c r="G24" s="498"/>
      <c r="H24" s="498"/>
      <c r="I24" s="498"/>
      <c r="J24" s="498"/>
      <c r="K24" s="80" t="s">
        <v>82</v>
      </c>
    </row>
    <row r="25" spans="1:11" ht="30" customHeight="1">
      <c r="A25" s="485" t="s">
        <v>111</v>
      </c>
      <c r="B25" s="492"/>
      <c r="C25" s="493"/>
      <c r="D25" s="503" t="s">
        <v>112</v>
      </c>
      <c r="E25" s="504"/>
      <c r="F25" s="504"/>
      <c r="G25" s="504"/>
      <c r="H25" s="504"/>
      <c r="I25" s="504"/>
      <c r="J25" s="504"/>
      <c r="K25" s="505"/>
    </row>
    <row r="26" spans="1:11" ht="30" customHeight="1">
      <c r="A26" s="494"/>
      <c r="B26" s="495"/>
      <c r="C26" s="496"/>
      <c r="D26" s="61"/>
      <c r="E26" s="55"/>
      <c r="F26" s="55"/>
      <c r="G26" s="55"/>
      <c r="H26" s="55"/>
      <c r="I26" s="55"/>
      <c r="J26" s="55"/>
      <c r="K26" s="77"/>
    </row>
    <row r="27" spans="1:11" ht="30" customHeight="1" thickBot="1">
      <c r="A27" s="500"/>
      <c r="B27" s="501"/>
      <c r="C27" s="502"/>
      <c r="D27" s="81"/>
      <c r="E27" s="82"/>
      <c r="F27" s="82"/>
      <c r="G27" s="82"/>
      <c r="H27" s="82"/>
      <c r="I27" s="82"/>
      <c r="J27" s="82"/>
      <c r="K27" s="83"/>
    </row>
    <row r="28" spans="1:11" ht="14.25" customHeight="1">
      <c r="A28" s="55"/>
      <c r="B28" s="55"/>
      <c r="C28" s="55"/>
      <c r="D28" s="55"/>
      <c r="E28" s="55"/>
      <c r="F28" s="55"/>
      <c r="G28" s="55"/>
      <c r="H28" s="55"/>
      <c r="I28" s="55"/>
      <c r="J28" s="55"/>
      <c r="K28" s="55"/>
    </row>
    <row r="29" spans="1:11" s="86" customFormat="1" ht="15" customHeight="1">
      <c r="A29" s="84" t="s">
        <v>113</v>
      </c>
      <c r="B29" s="85" t="s">
        <v>114</v>
      </c>
      <c r="C29" s="491" t="s">
        <v>115</v>
      </c>
      <c r="D29" s="491"/>
      <c r="E29" s="491"/>
      <c r="F29" s="491"/>
      <c r="G29" s="491"/>
      <c r="H29" s="491"/>
      <c r="I29" s="491"/>
      <c r="J29" s="491"/>
      <c r="K29" s="491"/>
    </row>
    <row r="30" spans="1:11" s="86" customFormat="1" ht="15" customHeight="1">
      <c r="A30" s="87"/>
      <c r="B30" s="85" t="s">
        <v>116</v>
      </c>
      <c r="C30" s="88" t="s">
        <v>117</v>
      </c>
      <c r="D30" s="88"/>
      <c r="E30" s="88"/>
      <c r="F30" s="88"/>
      <c r="G30" s="88"/>
      <c r="H30" s="88"/>
      <c r="I30" s="88"/>
      <c r="J30" s="88"/>
      <c r="K30" s="88"/>
    </row>
    <row r="31" spans="1:11" s="86" customFormat="1" ht="15" customHeight="1">
      <c r="A31" s="87"/>
      <c r="B31" s="89"/>
      <c r="C31" s="88" t="s">
        <v>118</v>
      </c>
      <c r="D31" s="88"/>
      <c r="E31" s="88"/>
      <c r="F31" s="88"/>
      <c r="G31" s="88"/>
      <c r="H31" s="88"/>
      <c r="I31" s="88"/>
      <c r="J31" s="88"/>
      <c r="K31" s="88"/>
    </row>
    <row r="32" spans="1:11" s="86" customFormat="1" ht="15" customHeight="1">
      <c r="A32" s="87"/>
      <c r="B32" s="89"/>
      <c r="C32" s="88" t="s">
        <v>119</v>
      </c>
      <c r="D32" s="88"/>
      <c r="E32" s="88"/>
      <c r="F32" s="88"/>
      <c r="G32" s="88"/>
      <c r="H32" s="88"/>
      <c r="I32" s="88"/>
      <c r="J32" s="88"/>
      <c r="K32" s="88"/>
    </row>
    <row r="33" spans="1:11" s="86" customFormat="1" ht="15" customHeight="1">
      <c r="A33" s="87"/>
      <c r="B33" s="89"/>
      <c r="C33" s="88" t="s">
        <v>120</v>
      </c>
      <c r="D33" s="88"/>
      <c r="E33" s="88"/>
      <c r="F33" s="88"/>
      <c r="G33" s="88"/>
      <c r="H33" s="88"/>
      <c r="I33" s="88"/>
      <c r="J33" s="88"/>
      <c r="K33" s="88"/>
    </row>
    <row r="34" spans="1:11" s="86" customFormat="1" ht="15" customHeight="1">
      <c r="A34" s="87"/>
      <c r="B34" s="89"/>
      <c r="C34" s="88" t="s">
        <v>121</v>
      </c>
      <c r="D34" s="88"/>
      <c r="E34" s="88"/>
      <c r="F34" s="88"/>
      <c r="G34" s="88"/>
      <c r="H34" s="88"/>
      <c r="I34" s="88"/>
      <c r="J34" s="88"/>
      <c r="K34" s="88"/>
    </row>
    <row r="35" spans="1:11" s="86" customFormat="1" ht="15" customHeight="1">
      <c r="A35" s="87"/>
      <c r="B35" s="89"/>
      <c r="C35" s="88" t="s">
        <v>122</v>
      </c>
      <c r="D35" s="88"/>
      <c r="E35" s="88"/>
      <c r="F35" s="88"/>
      <c r="G35" s="88"/>
      <c r="H35" s="88"/>
      <c r="I35" s="88"/>
      <c r="J35" s="88"/>
      <c r="K35" s="88"/>
    </row>
    <row r="36" spans="1:11" s="86" customFormat="1" ht="15" customHeight="1">
      <c r="A36" s="87"/>
      <c r="B36" s="89"/>
      <c r="C36" s="88" t="s">
        <v>780</v>
      </c>
      <c r="D36" s="88"/>
      <c r="E36" s="88"/>
      <c r="F36" s="88"/>
      <c r="G36" s="88"/>
      <c r="H36" s="88"/>
      <c r="I36" s="88"/>
      <c r="J36" s="88"/>
      <c r="K36" s="88"/>
    </row>
    <row r="37" spans="1:11" s="86" customFormat="1" ht="15" customHeight="1">
      <c r="A37" s="87"/>
      <c r="B37" s="89"/>
      <c r="C37" s="88" t="s">
        <v>781</v>
      </c>
      <c r="D37" s="88"/>
      <c r="E37" s="88"/>
      <c r="F37" s="88"/>
      <c r="G37" s="88"/>
      <c r="H37" s="88"/>
      <c r="I37" s="88"/>
      <c r="J37" s="88"/>
      <c r="K37" s="88"/>
    </row>
    <row r="38" spans="1:11" s="86" customFormat="1" ht="15" customHeight="1">
      <c r="A38" s="87"/>
      <c r="B38" s="85" t="s">
        <v>125</v>
      </c>
      <c r="C38" s="491" t="s">
        <v>126</v>
      </c>
      <c r="D38" s="491"/>
      <c r="E38" s="491"/>
      <c r="F38" s="491"/>
      <c r="G38" s="491"/>
      <c r="H38" s="491"/>
      <c r="I38" s="491"/>
      <c r="J38" s="491"/>
      <c r="K38" s="491"/>
    </row>
    <row r="39" spans="1:11" s="86" customFormat="1" ht="11.25" customHeight="1">
      <c r="A39" s="87"/>
      <c r="B39" s="87"/>
      <c r="C39" s="491"/>
      <c r="D39" s="491"/>
      <c r="E39" s="491"/>
      <c r="F39" s="491"/>
      <c r="G39" s="491"/>
      <c r="H39" s="491"/>
      <c r="I39" s="491"/>
      <c r="J39" s="491"/>
      <c r="K39" s="491"/>
    </row>
    <row r="40" spans="1:11" s="86" customFormat="1" ht="15" customHeight="1">
      <c r="A40" s="87"/>
      <c r="B40" s="87"/>
      <c r="C40" s="491" t="s">
        <v>127</v>
      </c>
      <c r="D40" s="491"/>
      <c r="E40" s="491"/>
      <c r="F40" s="491"/>
      <c r="G40" s="491"/>
      <c r="H40" s="491"/>
      <c r="I40" s="491"/>
      <c r="J40" s="491"/>
      <c r="K40" s="491"/>
    </row>
    <row r="41" spans="1:11" s="86" customFormat="1" ht="15" customHeight="1">
      <c r="A41" s="87"/>
      <c r="B41" s="85"/>
      <c r="C41" s="491"/>
      <c r="D41" s="491"/>
      <c r="E41" s="491"/>
      <c r="F41" s="491"/>
      <c r="G41" s="491"/>
      <c r="H41" s="491"/>
      <c r="I41" s="491"/>
      <c r="J41" s="491"/>
      <c r="K41" s="491"/>
    </row>
    <row r="42" spans="1:11" s="86" customFormat="1" ht="15" customHeight="1">
      <c r="A42" s="87"/>
      <c r="B42" s="85" t="s">
        <v>128</v>
      </c>
      <c r="C42" s="491" t="s">
        <v>129</v>
      </c>
      <c r="D42" s="491"/>
      <c r="E42" s="491"/>
      <c r="F42" s="491"/>
      <c r="G42" s="491"/>
      <c r="H42" s="491"/>
      <c r="I42" s="491"/>
      <c r="J42" s="491"/>
      <c r="K42" s="491"/>
    </row>
    <row r="43" spans="1:11" s="86" customFormat="1" ht="15" customHeight="1">
      <c r="A43" s="87"/>
      <c r="B43" s="85"/>
      <c r="C43" s="491"/>
      <c r="D43" s="491"/>
      <c r="E43" s="491"/>
      <c r="F43" s="491"/>
      <c r="G43" s="491"/>
      <c r="H43" s="491"/>
      <c r="I43" s="491"/>
      <c r="J43" s="491"/>
      <c r="K43" s="491"/>
    </row>
    <row r="44" spans="1:11" s="86" customFormat="1" ht="15" customHeight="1">
      <c r="B44" s="90"/>
      <c r="C44" s="91"/>
      <c r="D44" s="91"/>
      <c r="E44" s="91"/>
      <c r="F44" s="91"/>
      <c r="G44" s="91"/>
      <c r="H44" s="91"/>
      <c r="I44" s="91"/>
      <c r="J44" s="91"/>
      <c r="K44" s="91"/>
    </row>
    <row r="45" spans="1:11" s="86" customFormat="1" ht="15" customHeight="1">
      <c r="B45" s="90"/>
      <c r="C45" s="91"/>
      <c r="D45" s="91"/>
      <c r="E45" s="91"/>
      <c r="F45" s="91"/>
      <c r="G45" s="91"/>
      <c r="H45" s="91"/>
      <c r="I45" s="91"/>
      <c r="J45" s="91"/>
      <c r="K45" s="91"/>
    </row>
    <row r="46" spans="1:11" s="86" customFormat="1" ht="15" customHeight="1">
      <c r="B46" s="90"/>
      <c r="C46" s="91"/>
      <c r="D46" s="91"/>
      <c r="E46" s="91"/>
      <c r="F46" s="91"/>
      <c r="G46" s="91"/>
      <c r="H46" s="91"/>
      <c r="I46" s="91"/>
      <c r="J46" s="91"/>
      <c r="K46" s="91"/>
    </row>
    <row r="47" spans="1:11" s="86" customFormat="1" ht="15" customHeight="1">
      <c r="B47" s="90"/>
      <c r="C47" s="91"/>
      <c r="D47" s="91"/>
      <c r="E47" s="91"/>
      <c r="F47" s="91"/>
      <c r="G47" s="91"/>
      <c r="H47" s="91"/>
      <c r="I47" s="91"/>
      <c r="J47" s="91"/>
      <c r="K47" s="91"/>
    </row>
    <row r="48" spans="1:11" s="86" customFormat="1" ht="15" customHeight="1">
      <c r="B48" s="92"/>
    </row>
    <row r="49" s="86" customFormat="1" ht="15" customHeight="1"/>
    <row r="50" s="86" customFormat="1" ht="15" customHeight="1"/>
    <row r="51" s="86" customFormat="1" ht="15" customHeight="1"/>
    <row r="52" s="86" customFormat="1" ht="15" customHeight="1"/>
    <row r="53" s="86" customFormat="1" ht="15" customHeight="1"/>
    <row r="54" s="86" customFormat="1" ht="15" customHeight="1"/>
    <row r="55" s="86" customFormat="1" ht="15" customHeight="1"/>
    <row r="56" s="86" customFormat="1" ht="15" customHeight="1"/>
    <row r="57" s="86" customFormat="1" ht="15" customHeight="1"/>
    <row r="58" s="86" customFormat="1" ht="15" customHeight="1"/>
    <row r="59" s="86" customFormat="1" ht="15" customHeight="1"/>
    <row r="60" s="86" customFormat="1" ht="15" customHeight="1"/>
  </sheetData>
  <mergeCells count="17">
    <mergeCell ref="C29:K29"/>
    <mergeCell ref="C38:K39"/>
    <mergeCell ref="C40:K41"/>
    <mergeCell ref="C42:K43"/>
    <mergeCell ref="A22:C24"/>
    <mergeCell ref="E22:K22"/>
    <mergeCell ref="E23:J23"/>
    <mergeCell ref="E24:J24"/>
    <mergeCell ref="A25:C27"/>
    <mergeCell ref="D25:K25"/>
    <mergeCell ref="A20:C21"/>
    <mergeCell ref="D21:K21"/>
    <mergeCell ref="A2:K2"/>
    <mergeCell ref="A16:C16"/>
    <mergeCell ref="I16:K17"/>
    <mergeCell ref="A17:C17"/>
    <mergeCell ref="A18:C19"/>
  </mergeCells>
  <phoneticPr fontId="6"/>
  <pageMargins left="0.70866141732283472" right="0.70866141732283472" top="0.39370078740157483" bottom="0.19685039370078741"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CFF"/>
  </sheetPr>
  <dimension ref="A1:L60"/>
  <sheetViews>
    <sheetView view="pageBreakPreview" zoomScale="60" zoomScaleNormal="100" workbookViewId="0"/>
  </sheetViews>
  <sheetFormatPr defaultColWidth="9" defaultRowHeight="19.5" customHeight="1"/>
  <cols>
    <col min="1" max="1" width="10" style="56" customWidth="1"/>
    <col min="2" max="3" width="4.33203125" style="56" customWidth="1"/>
    <col min="4" max="4" width="3.109375" style="56" customWidth="1"/>
    <col min="5" max="5" width="6.88671875" style="56" customWidth="1"/>
    <col min="6" max="9" width="10" style="56" customWidth="1"/>
    <col min="10" max="10" width="8.109375" style="56" customWidth="1"/>
    <col min="11" max="11" width="14.21875" style="56" customWidth="1"/>
    <col min="12" max="12" width="5" style="56" customWidth="1"/>
    <col min="13" max="16384" width="9" style="56"/>
  </cols>
  <sheetData>
    <row r="1" spans="1:12" ht="19.5" customHeight="1">
      <c r="A1" s="55" t="s">
        <v>698</v>
      </c>
      <c r="B1" s="55"/>
      <c r="C1" s="55"/>
      <c r="D1" s="55"/>
      <c r="E1" s="55"/>
      <c r="F1" s="55"/>
      <c r="G1" s="55"/>
      <c r="H1" s="55"/>
      <c r="I1" s="55"/>
      <c r="J1" s="55"/>
      <c r="K1" s="55"/>
    </row>
    <row r="2" spans="1:12" ht="30" customHeight="1">
      <c r="A2" s="472" t="s">
        <v>89</v>
      </c>
      <c r="B2" s="472"/>
      <c r="C2" s="472"/>
      <c r="D2" s="472"/>
      <c r="E2" s="472"/>
      <c r="F2" s="472"/>
      <c r="G2" s="472"/>
      <c r="H2" s="472"/>
      <c r="I2" s="472"/>
      <c r="J2" s="472"/>
      <c r="K2" s="472"/>
      <c r="L2" s="57"/>
    </row>
    <row r="3" spans="1:12" ht="15" customHeight="1">
      <c r="A3" s="58"/>
      <c r="B3" s="58"/>
      <c r="C3" s="58"/>
      <c r="D3" s="58"/>
      <c r="E3" s="58"/>
      <c r="F3" s="58"/>
      <c r="G3" s="58"/>
      <c r="H3" s="58"/>
      <c r="I3" s="58"/>
      <c r="J3" s="58"/>
      <c r="K3" s="58"/>
      <c r="L3" s="59"/>
    </row>
    <row r="4" spans="1:12" ht="22.5" customHeight="1">
      <c r="A4" s="55"/>
      <c r="B4" s="55"/>
      <c r="C4" s="55"/>
      <c r="D4" s="55"/>
      <c r="E4" s="55"/>
      <c r="F4" s="55"/>
      <c r="G4" s="55"/>
      <c r="H4" s="55"/>
      <c r="I4" s="55"/>
      <c r="J4" s="55"/>
      <c r="K4" s="60" t="s">
        <v>90</v>
      </c>
    </row>
    <row r="5" spans="1:12" ht="22.5" customHeight="1">
      <c r="A5" s="55"/>
      <c r="B5" s="55"/>
      <c r="C5" s="55"/>
      <c r="D5" s="55"/>
      <c r="E5" s="61" t="s">
        <v>91</v>
      </c>
      <c r="F5" s="55"/>
      <c r="G5" s="55"/>
      <c r="H5" s="55"/>
      <c r="I5" s="55"/>
      <c r="J5" s="55"/>
      <c r="K5" s="60" t="s">
        <v>92</v>
      </c>
    </row>
    <row r="6" spans="1:12" ht="22.5" customHeight="1">
      <c r="A6" s="55"/>
      <c r="B6" s="55"/>
      <c r="C6" s="55"/>
      <c r="D6" s="55"/>
      <c r="E6" s="55"/>
      <c r="F6" s="55"/>
      <c r="G6" s="55"/>
      <c r="H6" s="55"/>
      <c r="I6" s="55"/>
      <c r="J6" s="55"/>
      <c r="K6" s="55"/>
    </row>
    <row r="7" spans="1:12" ht="22.5" customHeight="1">
      <c r="A7" s="55"/>
      <c r="B7" s="55"/>
      <c r="C7" s="55"/>
      <c r="D7" s="55"/>
      <c r="E7" s="55"/>
      <c r="F7" s="55" t="s">
        <v>93</v>
      </c>
      <c r="G7" s="55"/>
      <c r="H7" s="55"/>
      <c r="I7" s="55"/>
      <c r="J7" s="55"/>
      <c r="K7" s="55"/>
    </row>
    <row r="8" spans="1:12" ht="33" customHeight="1">
      <c r="A8" s="55"/>
      <c r="B8" s="55"/>
      <c r="C8" s="55"/>
      <c r="D8" s="55"/>
      <c r="E8" s="55"/>
      <c r="F8" s="55"/>
      <c r="G8" s="55"/>
      <c r="H8" s="55"/>
      <c r="I8" s="55"/>
      <c r="J8" s="55"/>
      <c r="K8" s="55"/>
    </row>
    <row r="9" spans="1:12" ht="22.5" customHeight="1">
      <c r="A9" s="55"/>
      <c r="B9" s="55"/>
      <c r="C9" s="55"/>
      <c r="D9" s="55"/>
      <c r="E9" s="55"/>
      <c r="F9" s="55" t="s">
        <v>94</v>
      </c>
      <c r="G9" s="55"/>
      <c r="H9" s="55"/>
      <c r="I9" s="55"/>
      <c r="J9" s="55"/>
      <c r="K9" s="60" t="s">
        <v>87</v>
      </c>
    </row>
    <row r="10" spans="1:12" ht="22.5" customHeight="1">
      <c r="A10" s="55"/>
      <c r="B10" s="55"/>
      <c r="C10" s="55"/>
      <c r="D10" s="55"/>
      <c r="E10" s="55"/>
      <c r="F10" s="62" t="s">
        <v>95</v>
      </c>
      <c r="G10" s="55"/>
      <c r="H10" s="55"/>
      <c r="I10" s="55"/>
      <c r="J10" s="55"/>
      <c r="K10" s="60"/>
    </row>
    <row r="11" spans="1:12" ht="6" customHeight="1">
      <c r="A11" s="55"/>
      <c r="B11" s="55"/>
      <c r="C11" s="55"/>
      <c r="D11" s="55"/>
      <c r="E11" s="55"/>
      <c r="F11" s="62"/>
      <c r="G11" s="55"/>
      <c r="H11" s="55"/>
      <c r="I11" s="55"/>
      <c r="J11" s="55"/>
      <c r="K11" s="60"/>
    </row>
    <row r="12" spans="1:12" ht="22.5" customHeight="1">
      <c r="A12" s="55"/>
      <c r="B12" s="55"/>
      <c r="C12" s="55"/>
      <c r="D12" s="55"/>
      <c r="E12" s="55"/>
      <c r="F12" s="55" t="s">
        <v>1</v>
      </c>
      <c r="G12" s="55"/>
      <c r="H12" s="55"/>
      <c r="I12" s="55"/>
      <c r="J12" s="55"/>
      <c r="K12" s="55"/>
    </row>
    <row r="13" spans="1:12" ht="22.5" customHeight="1">
      <c r="A13" s="55"/>
      <c r="B13" s="55"/>
      <c r="C13" s="55"/>
      <c r="D13" s="55"/>
      <c r="E13" s="55"/>
      <c r="F13" s="55"/>
      <c r="G13" s="55"/>
      <c r="H13" s="55"/>
      <c r="I13" s="55"/>
      <c r="J13" s="55"/>
      <c r="K13" s="55"/>
    </row>
    <row r="14" spans="1:12" ht="22.5" customHeight="1">
      <c r="A14" s="55" t="s">
        <v>96</v>
      </c>
      <c r="B14" s="55"/>
      <c r="C14" s="55"/>
      <c r="D14" s="55"/>
      <c r="E14" s="55"/>
      <c r="F14" s="55"/>
      <c r="G14" s="55"/>
      <c r="H14" s="55"/>
      <c r="I14" s="55"/>
      <c r="J14" s="55"/>
      <c r="K14" s="55"/>
    </row>
    <row r="15" spans="1:12" ht="6.75" customHeight="1" thickBot="1">
      <c r="A15" s="55"/>
      <c r="B15" s="55"/>
      <c r="C15" s="55"/>
      <c r="D15" s="55"/>
      <c r="E15" s="55"/>
      <c r="F15" s="55"/>
      <c r="G15" s="55"/>
      <c r="H15" s="55"/>
      <c r="I15" s="55"/>
      <c r="J15" s="55"/>
      <c r="K15" s="55"/>
    </row>
    <row r="16" spans="1:12" ht="14.25" customHeight="1">
      <c r="A16" s="473" t="s">
        <v>97</v>
      </c>
      <c r="B16" s="474"/>
      <c r="C16" s="475"/>
      <c r="D16" s="63"/>
      <c r="E16" s="64"/>
      <c r="F16" s="64"/>
      <c r="G16" s="64"/>
      <c r="H16" s="65"/>
      <c r="I16" s="476" t="s">
        <v>98</v>
      </c>
      <c r="J16" s="477"/>
      <c r="K16" s="478"/>
    </row>
    <row r="17" spans="1:11" ht="28.5" customHeight="1">
      <c r="A17" s="482" t="s">
        <v>99</v>
      </c>
      <c r="B17" s="483"/>
      <c r="C17" s="484"/>
      <c r="D17" s="66"/>
      <c r="E17" s="67"/>
      <c r="F17" s="67"/>
      <c r="G17" s="67"/>
      <c r="H17" s="68"/>
      <c r="I17" s="479"/>
      <c r="J17" s="480"/>
      <c r="K17" s="481"/>
    </row>
    <row r="18" spans="1:11" ht="14.25" customHeight="1">
      <c r="A18" s="485" t="s">
        <v>100</v>
      </c>
      <c r="B18" s="486"/>
      <c r="C18" s="487"/>
      <c r="D18" s="69" t="s">
        <v>101</v>
      </c>
      <c r="E18" s="69"/>
      <c r="F18" s="69"/>
      <c r="G18" s="69"/>
      <c r="H18" s="70"/>
      <c r="I18" s="71"/>
      <c r="J18" s="71"/>
      <c r="K18" s="72"/>
    </row>
    <row r="19" spans="1:11" ht="27" customHeight="1" thickBot="1">
      <c r="A19" s="488"/>
      <c r="B19" s="489"/>
      <c r="C19" s="490"/>
      <c r="D19" s="73"/>
      <c r="E19" s="74"/>
      <c r="F19" s="74"/>
      <c r="G19" s="74"/>
      <c r="H19" s="74"/>
      <c r="I19" s="74"/>
      <c r="J19" s="74"/>
      <c r="K19" s="75"/>
    </row>
    <row r="20" spans="1:11" ht="37.5" customHeight="1" thickTop="1">
      <c r="A20" s="463" t="s">
        <v>102</v>
      </c>
      <c r="B20" s="464"/>
      <c r="C20" s="465"/>
      <c r="D20" s="76"/>
      <c r="E20" s="55"/>
      <c r="F20" s="55"/>
      <c r="G20" s="55"/>
      <c r="H20" s="55"/>
      <c r="I20" s="55"/>
      <c r="J20" s="55"/>
      <c r="K20" s="77"/>
    </row>
    <row r="21" spans="1:11" ht="22.5" customHeight="1">
      <c r="A21" s="466"/>
      <c r="B21" s="467"/>
      <c r="C21" s="468"/>
      <c r="D21" s="469" t="s">
        <v>103</v>
      </c>
      <c r="E21" s="470"/>
      <c r="F21" s="470"/>
      <c r="G21" s="470"/>
      <c r="H21" s="470"/>
      <c r="I21" s="470"/>
      <c r="J21" s="470"/>
      <c r="K21" s="471"/>
    </row>
    <row r="22" spans="1:11" ht="27" customHeight="1">
      <c r="A22" s="485" t="s">
        <v>104</v>
      </c>
      <c r="B22" s="492"/>
      <c r="C22" s="493"/>
      <c r="D22" s="506" t="s">
        <v>106</v>
      </c>
      <c r="E22" s="507"/>
      <c r="F22" s="507"/>
      <c r="G22" s="507"/>
      <c r="H22" s="507"/>
      <c r="I22" s="507"/>
      <c r="J22" s="507"/>
      <c r="K22" s="508"/>
    </row>
    <row r="23" spans="1:11" ht="27" customHeight="1">
      <c r="A23" s="482"/>
      <c r="B23" s="483"/>
      <c r="C23" s="484"/>
      <c r="D23" s="509" t="s">
        <v>110</v>
      </c>
      <c r="E23" s="510"/>
      <c r="F23" s="510"/>
      <c r="G23" s="510"/>
      <c r="H23" s="510"/>
      <c r="I23" s="510"/>
      <c r="J23" s="510"/>
      <c r="K23" s="343" t="s">
        <v>82</v>
      </c>
    </row>
    <row r="24" spans="1:11" ht="27" customHeight="1">
      <c r="A24" s="485" t="s">
        <v>111</v>
      </c>
      <c r="B24" s="492"/>
      <c r="C24" s="493"/>
      <c r="D24" s="503" t="s">
        <v>112</v>
      </c>
      <c r="E24" s="504"/>
      <c r="F24" s="504"/>
      <c r="G24" s="504"/>
      <c r="H24" s="504"/>
      <c r="I24" s="504"/>
      <c r="J24" s="504"/>
      <c r="K24" s="505"/>
    </row>
    <row r="25" spans="1:11" ht="27" customHeight="1">
      <c r="A25" s="494"/>
      <c r="B25" s="495"/>
      <c r="C25" s="496"/>
      <c r="D25" s="511" t="s">
        <v>148</v>
      </c>
      <c r="E25" s="512"/>
      <c r="F25" s="512"/>
      <c r="G25" s="512"/>
      <c r="H25" s="512"/>
      <c r="I25" s="512"/>
      <c r="J25" s="513" t="s">
        <v>149</v>
      </c>
      <c r="K25" s="514"/>
    </row>
    <row r="26" spans="1:11" ht="18.75" customHeight="1">
      <c r="A26" s="494"/>
      <c r="B26" s="495"/>
      <c r="C26" s="496"/>
      <c r="D26" s="515" t="s">
        <v>699</v>
      </c>
      <c r="E26" s="516"/>
      <c r="F26" s="516"/>
      <c r="G26" s="516"/>
      <c r="H26" s="516"/>
      <c r="I26" s="516"/>
      <c r="J26" s="516"/>
      <c r="K26" s="517"/>
    </row>
    <row r="27" spans="1:11" ht="37.5" customHeight="1" thickBot="1">
      <c r="A27" s="500"/>
      <c r="B27" s="501"/>
      <c r="C27" s="502"/>
      <c r="D27" s="500"/>
      <c r="E27" s="501"/>
      <c r="F27" s="501"/>
      <c r="G27" s="501"/>
      <c r="H27" s="501"/>
      <c r="I27" s="501"/>
      <c r="J27" s="501"/>
      <c r="K27" s="502"/>
    </row>
    <row r="28" spans="1:11" ht="14.25" customHeight="1">
      <c r="A28" s="55"/>
      <c r="B28" s="55"/>
      <c r="C28" s="55"/>
      <c r="D28" s="55"/>
      <c r="E28" s="55"/>
      <c r="F28" s="55"/>
      <c r="G28" s="55"/>
      <c r="H28" s="55"/>
      <c r="I28" s="55"/>
      <c r="J28" s="55"/>
      <c r="K28" s="55"/>
    </row>
    <row r="29" spans="1:11" s="86" customFormat="1" ht="15" customHeight="1">
      <c r="A29" s="84" t="s">
        <v>113</v>
      </c>
      <c r="B29" s="85" t="s">
        <v>114</v>
      </c>
      <c r="C29" s="491" t="s">
        <v>115</v>
      </c>
      <c r="D29" s="491"/>
      <c r="E29" s="491"/>
      <c r="F29" s="491"/>
      <c r="G29" s="491"/>
      <c r="H29" s="491"/>
      <c r="I29" s="491"/>
      <c r="J29" s="491"/>
      <c r="K29" s="491"/>
    </row>
    <row r="30" spans="1:11" s="86" customFormat="1" ht="15" customHeight="1">
      <c r="A30" s="87"/>
      <c r="B30" s="85" t="s">
        <v>116</v>
      </c>
      <c r="C30" s="88" t="s">
        <v>117</v>
      </c>
      <c r="D30" s="88"/>
      <c r="E30" s="88"/>
      <c r="F30" s="88"/>
      <c r="G30" s="88"/>
      <c r="H30" s="88"/>
      <c r="I30" s="88"/>
      <c r="J30" s="88"/>
      <c r="K30" s="88"/>
    </row>
    <row r="31" spans="1:11" s="86" customFormat="1" ht="15" customHeight="1">
      <c r="A31" s="87"/>
      <c r="B31" s="89"/>
      <c r="C31" s="88" t="s">
        <v>118</v>
      </c>
      <c r="D31" s="88"/>
      <c r="E31" s="88"/>
      <c r="F31" s="88"/>
      <c r="G31" s="88"/>
      <c r="H31" s="88"/>
      <c r="I31" s="88"/>
      <c r="J31" s="88"/>
      <c r="K31" s="88"/>
    </row>
    <row r="32" spans="1:11" s="86" customFormat="1" ht="15" customHeight="1">
      <c r="A32" s="87"/>
      <c r="B32" s="89"/>
      <c r="C32" s="88" t="s">
        <v>119</v>
      </c>
      <c r="D32" s="88"/>
      <c r="E32" s="88"/>
      <c r="F32" s="88"/>
      <c r="G32" s="88"/>
      <c r="H32" s="88"/>
      <c r="I32" s="88"/>
      <c r="J32" s="88"/>
      <c r="K32" s="88"/>
    </row>
    <row r="33" spans="1:11" s="86" customFormat="1" ht="15" customHeight="1">
      <c r="A33" s="87"/>
      <c r="B33" s="89"/>
      <c r="C33" s="88" t="s">
        <v>120</v>
      </c>
      <c r="D33" s="88"/>
      <c r="E33" s="88"/>
      <c r="F33" s="88"/>
      <c r="G33" s="88"/>
      <c r="H33" s="88"/>
      <c r="I33" s="88"/>
      <c r="J33" s="88"/>
      <c r="K33" s="88"/>
    </row>
    <row r="34" spans="1:11" s="86" customFormat="1" ht="15" customHeight="1">
      <c r="A34" s="87"/>
      <c r="B34" s="89"/>
      <c r="C34" s="88" t="s">
        <v>121</v>
      </c>
      <c r="D34" s="88"/>
      <c r="E34" s="88"/>
      <c r="F34" s="88"/>
      <c r="G34" s="88"/>
      <c r="H34" s="88"/>
      <c r="I34" s="88"/>
      <c r="J34" s="88"/>
      <c r="K34" s="88"/>
    </row>
    <row r="35" spans="1:11" s="86" customFormat="1" ht="15" customHeight="1">
      <c r="A35" s="87"/>
      <c r="B35" s="89"/>
      <c r="C35" s="88" t="s">
        <v>122</v>
      </c>
      <c r="D35" s="88"/>
      <c r="E35" s="88"/>
      <c r="F35" s="88"/>
      <c r="G35" s="88"/>
      <c r="H35" s="88"/>
      <c r="I35" s="88"/>
      <c r="J35" s="88"/>
      <c r="K35" s="88"/>
    </row>
    <row r="36" spans="1:11" s="86" customFormat="1" ht="15" customHeight="1">
      <c r="A36" s="87"/>
      <c r="B36" s="89"/>
      <c r="C36" s="88" t="s">
        <v>123</v>
      </c>
      <c r="D36" s="88"/>
      <c r="E36" s="88"/>
      <c r="F36" s="88"/>
      <c r="G36" s="88"/>
      <c r="H36" s="88"/>
      <c r="I36" s="88"/>
      <c r="J36" s="88"/>
      <c r="K36" s="88"/>
    </row>
    <row r="37" spans="1:11" s="86" customFormat="1" ht="15" customHeight="1">
      <c r="A37" s="87"/>
      <c r="B37" s="89"/>
      <c r="C37" s="88" t="s">
        <v>124</v>
      </c>
      <c r="D37" s="88"/>
      <c r="E37" s="88"/>
      <c r="F37" s="88"/>
      <c r="G37" s="88"/>
      <c r="H37" s="88"/>
      <c r="I37" s="88"/>
      <c r="J37" s="88"/>
      <c r="K37" s="88"/>
    </row>
    <row r="38" spans="1:11" s="86" customFormat="1" ht="15" customHeight="1">
      <c r="A38" s="87"/>
      <c r="B38" s="85" t="s">
        <v>125</v>
      </c>
      <c r="C38" s="491" t="s">
        <v>126</v>
      </c>
      <c r="D38" s="491"/>
      <c r="E38" s="491"/>
      <c r="F38" s="491"/>
      <c r="G38" s="491"/>
      <c r="H38" s="491"/>
      <c r="I38" s="491"/>
      <c r="J38" s="491"/>
      <c r="K38" s="491"/>
    </row>
    <row r="39" spans="1:11" s="86" customFormat="1" ht="11.25" customHeight="1">
      <c r="A39" s="87"/>
      <c r="B39" s="87"/>
      <c r="C39" s="491"/>
      <c r="D39" s="491"/>
      <c r="E39" s="491"/>
      <c r="F39" s="491"/>
      <c r="G39" s="491"/>
      <c r="H39" s="491"/>
      <c r="I39" s="491"/>
      <c r="J39" s="491"/>
      <c r="K39" s="491"/>
    </row>
    <row r="40" spans="1:11" s="86" customFormat="1" ht="15" customHeight="1">
      <c r="A40" s="87"/>
      <c r="B40" s="87"/>
      <c r="C40" s="491" t="s">
        <v>127</v>
      </c>
      <c r="D40" s="491"/>
      <c r="E40" s="491"/>
      <c r="F40" s="491"/>
      <c r="G40" s="491"/>
      <c r="H40" s="491"/>
      <c r="I40" s="491"/>
      <c r="J40" s="491"/>
      <c r="K40" s="491"/>
    </row>
    <row r="41" spans="1:11" s="86" customFormat="1" ht="15" customHeight="1">
      <c r="A41" s="87"/>
      <c r="B41" s="85"/>
      <c r="C41" s="491"/>
      <c r="D41" s="491"/>
      <c r="E41" s="491"/>
      <c r="F41" s="491"/>
      <c r="G41" s="491"/>
      <c r="H41" s="491"/>
      <c r="I41" s="491"/>
      <c r="J41" s="491"/>
      <c r="K41" s="491"/>
    </row>
    <row r="42" spans="1:11" s="86" customFormat="1" ht="15" customHeight="1">
      <c r="A42" s="87"/>
      <c r="B42" s="85" t="s">
        <v>128</v>
      </c>
      <c r="C42" s="491" t="s">
        <v>129</v>
      </c>
      <c r="D42" s="491"/>
      <c r="E42" s="491"/>
      <c r="F42" s="491"/>
      <c r="G42" s="491"/>
      <c r="H42" s="491"/>
      <c r="I42" s="491"/>
      <c r="J42" s="491"/>
      <c r="K42" s="491"/>
    </row>
    <row r="43" spans="1:11" s="86" customFormat="1" ht="15" customHeight="1">
      <c r="A43" s="87"/>
      <c r="B43" s="85"/>
      <c r="C43" s="491"/>
      <c r="D43" s="491"/>
      <c r="E43" s="491"/>
      <c r="F43" s="491"/>
      <c r="G43" s="491"/>
      <c r="H43" s="491"/>
      <c r="I43" s="491"/>
      <c r="J43" s="491"/>
      <c r="K43" s="491"/>
    </row>
    <row r="44" spans="1:11" s="86" customFormat="1" ht="15" customHeight="1">
      <c r="B44" s="90"/>
      <c r="C44" s="91"/>
      <c r="D44" s="91"/>
      <c r="E44" s="91"/>
      <c r="F44" s="91"/>
      <c r="G44" s="91"/>
      <c r="H44" s="91"/>
      <c r="I44" s="91"/>
      <c r="J44" s="91"/>
      <c r="K44" s="91"/>
    </row>
    <row r="45" spans="1:11" s="86" customFormat="1" ht="15" customHeight="1">
      <c r="B45" s="90"/>
      <c r="C45" s="91"/>
      <c r="D45" s="91"/>
      <c r="E45" s="91"/>
      <c r="F45" s="91"/>
      <c r="G45" s="91"/>
      <c r="H45" s="91"/>
      <c r="I45" s="91"/>
      <c r="J45" s="91"/>
      <c r="K45" s="91"/>
    </row>
    <row r="46" spans="1:11" s="86" customFormat="1" ht="15" customHeight="1">
      <c r="B46" s="90"/>
      <c r="C46" s="91"/>
      <c r="D46" s="91"/>
      <c r="E46" s="91"/>
      <c r="F46" s="91"/>
      <c r="G46" s="91"/>
      <c r="H46" s="91"/>
      <c r="I46" s="91"/>
      <c r="J46" s="91"/>
      <c r="K46" s="91"/>
    </row>
    <row r="47" spans="1:11" s="86" customFormat="1" ht="15" customHeight="1">
      <c r="B47" s="90"/>
      <c r="C47" s="91"/>
      <c r="D47" s="91"/>
      <c r="E47" s="91"/>
      <c r="F47" s="91"/>
      <c r="G47" s="91"/>
      <c r="H47" s="91"/>
      <c r="I47" s="91"/>
      <c r="J47" s="91"/>
      <c r="K47" s="91"/>
    </row>
    <row r="48" spans="1:11" s="86" customFormat="1" ht="15" customHeight="1">
      <c r="B48" s="92"/>
    </row>
    <row r="49" s="86" customFormat="1" ht="15" customHeight="1"/>
    <row r="50" s="86" customFormat="1" ht="15" customHeight="1"/>
    <row r="51" s="86" customFormat="1" ht="15" customHeight="1"/>
    <row r="52" s="86" customFormat="1" ht="15" customHeight="1"/>
    <row r="53" s="86" customFormat="1" ht="15" customHeight="1"/>
    <row r="54" s="86" customFormat="1" ht="15" customHeight="1"/>
    <row r="55" s="86" customFormat="1" ht="15" customHeight="1"/>
    <row r="56" s="86" customFormat="1" ht="15" customHeight="1"/>
    <row r="57" s="86" customFormat="1" ht="15" customHeight="1"/>
    <row r="58" s="86" customFormat="1" ht="15" customHeight="1"/>
    <row r="59" s="86" customFormat="1" ht="15" customHeight="1"/>
    <row r="60" s="86" customFormat="1" ht="15" customHeight="1"/>
  </sheetData>
  <mergeCells count="20">
    <mergeCell ref="A20:C21"/>
    <mergeCell ref="D21:K21"/>
    <mergeCell ref="A2:K2"/>
    <mergeCell ref="A16:C16"/>
    <mergeCell ref="I16:K17"/>
    <mergeCell ref="A17:C17"/>
    <mergeCell ref="A18:C19"/>
    <mergeCell ref="C29:K29"/>
    <mergeCell ref="C38:K39"/>
    <mergeCell ref="C40:K41"/>
    <mergeCell ref="C42:K43"/>
    <mergeCell ref="D22:K22"/>
    <mergeCell ref="D23:J23"/>
    <mergeCell ref="D25:I25"/>
    <mergeCell ref="J25:K25"/>
    <mergeCell ref="D27:K27"/>
    <mergeCell ref="A22:C23"/>
    <mergeCell ref="A24:C27"/>
    <mergeCell ref="D24:K24"/>
    <mergeCell ref="D26:K26"/>
  </mergeCells>
  <phoneticPr fontId="6"/>
  <pageMargins left="0.70866141732283472" right="0.70866141732283472" top="0.55118110236220474" bottom="0.55118110236220474" header="0.31496062992125984" footer="0.31496062992125984"/>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CFF"/>
  </sheetPr>
  <dimension ref="A1:AK79"/>
  <sheetViews>
    <sheetView view="pageBreakPreview" zoomScale="60" zoomScaleNormal="100" workbookViewId="0"/>
  </sheetViews>
  <sheetFormatPr defaultRowHeight="13.2"/>
  <cols>
    <col min="1" max="1" width="13.33203125" style="54" customWidth="1"/>
    <col min="2" max="32" width="2.88671875" style="54" customWidth="1"/>
    <col min="33" max="256" width="9" style="54"/>
    <col min="257" max="257" width="13.33203125" style="54" customWidth="1"/>
    <col min="258" max="288" width="2.88671875" style="54" customWidth="1"/>
    <col min="289" max="512" width="9" style="54"/>
    <col min="513" max="513" width="13.33203125" style="54" customWidth="1"/>
    <col min="514" max="544" width="2.88671875" style="54" customWidth="1"/>
    <col min="545" max="768" width="9" style="54"/>
    <col min="769" max="769" width="13.33203125" style="54" customWidth="1"/>
    <col min="770" max="800" width="2.88671875" style="54" customWidth="1"/>
    <col min="801" max="1024" width="9" style="54"/>
    <col min="1025" max="1025" width="13.33203125" style="54" customWidth="1"/>
    <col min="1026" max="1056" width="2.88671875" style="54" customWidth="1"/>
    <col min="1057" max="1280" width="9" style="54"/>
    <col min="1281" max="1281" width="13.33203125" style="54" customWidth="1"/>
    <col min="1282" max="1312" width="2.88671875" style="54" customWidth="1"/>
    <col min="1313" max="1536" width="9" style="54"/>
    <col min="1537" max="1537" width="13.33203125" style="54" customWidth="1"/>
    <col min="1538" max="1568" width="2.88671875" style="54" customWidth="1"/>
    <col min="1569" max="1792" width="9" style="54"/>
    <col min="1793" max="1793" width="13.33203125" style="54" customWidth="1"/>
    <col min="1794" max="1824" width="2.88671875" style="54" customWidth="1"/>
    <col min="1825" max="2048" width="9" style="54"/>
    <col min="2049" max="2049" width="13.33203125" style="54" customWidth="1"/>
    <col min="2050" max="2080" width="2.88671875" style="54" customWidth="1"/>
    <col min="2081" max="2304" width="9" style="54"/>
    <col min="2305" max="2305" width="13.33203125" style="54" customWidth="1"/>
    <col min="2306" max="2336" width="2.88671875" style="54" customWidth="1"/>
    <col min="2337" max="2560" width="9" style="54"/>
    <col min="2561" max="2561" width="13.33203125" style="54" customWidth="1"/>
    <col min="2562" max="2592" width="2.88671875" style="54" customWidth="1"/>
    <col min="2593" max="2816" width="9" style="54"/>
    <col min="2817" max="2817" width="13.33203125" style="54" customWidth="1"/>
    <col min="2818" max="2848" width="2.88671875" style="54" customWidth="1"/>
    <col min="2849" max="3072" width="9" style="54"/>
    <col min="3073" max="3073" width="13.33203125" style="54" customWidth="1"/>
    <col min="3074" max="3104" width="2.88671875" style="54" customWidth="1"/>
    <col min="3105" max="3328" width="9" style="54"/>
    <col min="3329" max="3329" width="13.33203125" style="54" customWidth="1"/>
    <col min="3330" max="3360" width="2.88671875" style="54" customWidth="1"/>
    <col min="3361" max="3584" width="9" style="54"/>
    <col min="3585" max="3585" width="13.33203125" style="54" customWidth="1"/>
    <col min="3586" max="3616" width="2.88671875" style="54" customWidth="1"/>
    <col min="3617" max="3840" width="9" style="54"/>
    <col min="3841" max="3841" width="13.33203125" style="54" customWidth="1"/>
    <col min="3842" max="3872" width="2.88671875" style="54" customWidth="1"/>
    <col min="3873" max="4096" width="9" style="54"/>
    <col min="4097" max="4097" width="13.33203125" style="54" customWidth="1"/>
    <col min="4098" max="4128" width="2.88671875" style="54" customWidth="1"/>
    <col min="4129" max="4352" width="9" style="54"/>
    <col min="4353" max="4353" width="13.33203125" style="54" customWidth="1"/>
    <col min="4354" max="4384" width="2.88671875" style="54" customWidth="1"/>
    <col min="4385" max="4608" width="9" style="54"/>
    <col min="4609" max="4609" width="13.33203125" style="54" customWidth="1"/>
    <col min="4610" max="4640" width="2.88671875" style="54" customWidth="1"/>
    <col min="4641" max="4864" width="9" style="54"/>
    <col min="4865" max="4865" width="13.33203125" style="54" customWidth="1"/>
    <col min="4866" max="4896" width="2.88671875" style="54" customWidth="1"/>
    <col min="4897" max="5120" width="9" style="54"/>
    <col min="5121" max="5121" width="13.33203125" style="54" customWidth="1"/>
    <col min="5122" max="5152" width="2.88671875" style="54" customWidth="1"/>
    <col min="5153" max="5376" width="9" style="54"/>
    <col min="5377" max="5377" width="13.33203125" style="54" customWidth="1"/>
    <col min="5378" max="5408" width="2.88671875" style="54" customWidth="1"/>
    <col min="5409" max="5632" width="9" style="54"/>
    <col min="5633" max="5633" width="13.33203125" style="54" customWidth="1"/>
    <col min="5634" max="5664" width="2.88671875" style="54" customWidth="1"/>
    <col min="5665" max="5888" width="9" style="54"/>
    <col min="5889" max="5889" width="13.33203125" style="54" customWidth="1"/>
    <col min="5890" max="5920" width="2.88671875" style="54" customWidth="1"/>
    <col min="5921" max="6144" width="9" style="54"/>
    <col min="6145" max="6145" width="13.33203125" style="54" customWidth="1"/>
    <col min="6146" max="6176" width="2.88671875" style="54" customWidth="1"/>
    <col min="6177" max="6400" width="9" style="54"/>
    <col min="6401" max="6401" width="13.33203125" style="54" customWidth="1"/>
    <col min="6402" max="6432" width="2.88671875" style="54" customWidth="1"/>
    <col min="6433" max="6656" width="9" style="54"/>
    <col min="6657" max="6657" width="13.33203125" style="54" customWidth="1"/>
    <col min="6658" max="6688" width="2.88671875" style="54" customWidth="1"/>
    <col min="6689" max="6912" width="9" style="54"/>
    <col min="6913" max="6913" width="13.33203125" style="54" customWidth="1"/>
    <col min="6914" max="6944" width="2.88671875" style="54" customWidth="1"/>
    <col min="6945" max="7168" width="9" style="54"/>
    <col min="7169" max="7169" width="13.33203125" style="54" customWidth="1"/>
    <col min="7170" max="7200" width="2.88671875" style="54" customWidth="1"/>
    <col min="7201" max="7424" width="9" style="54"/>
    <col min="7425" max="7425" width="13.33203125" style="54" customWidth="1"/>
    <col min="7426" max="7456" width="2.88671875" style="54" customWidth="1"/>
    <col min="7457" max="7680" width="9" style="54"/>
    <col min="7681" max="7681" width="13.33203125" style="54" customWidth="1"/>
    <col min="7682" max="7712" width="2.88671875" style="54" customWidth="1"/>
    <col min="7713" max="7936" width="9" style="54"/>
    <col min="7937" max="7937" width="13.33203125" style="54" customWidth="1"/>
    <col min="7938" max="7968" width="2.88671875" style="54" customWidth="1"/>
    <col min="7969" max="8192" width="9" style="54"/>
    <col min="8193" max="8193" width="13.33203125" style="54" customWidth="1"/>
    <col min="8194" max="8224" width="2.88671875" style="54" customWidth="1"/>
    <col min="8225" max="8448" width="9" style="54"/>
    <col min="8449" max="8449" width="13.33203125" style="54" customWidth="1"/>
    <col min="8450" max="8480" width="2.88671875" style="54" customWidth="1"/>
    <col min="8481" max="8704" width="9" style="54"/>
    <col min="8705" max="8705" width="13.33203125" style="54" customWidth="1"/>
    <col min="8706" max="8736" width="2.88671875" style="54" customWidth="1"/>
    <col min="8737" max="8960" width="9" style="54"/>
    <col min="8961" max="8961" width="13.33203125" style="54" customWidth="1"/>
    <col min="8962" max="8992" width="2.88671875" style="54" customWidth="1"/>
    <col min="8993" max="9216" width="9" style="54"/>
    <col min="9217" max="9217" width="13.33203125" style="54" customWidth="1"/>
    <col min="9218" max="9248" width="2.88671875" style="54" customWidth="1"/>
    <col min="9249" max="9472" width="9" style="54"/>
    <col min="9473" max="9473" width="13.33203125" style="54" customWidth="1"/>
    <col min="9474" max="9504" width="2.88671875" style="54" customWidth="1"/>
    <col min="9505" max="9728" width="9" style="54"/>
    <col min="9729" max="9729" width="13.33203125" style="54" customWidth="1"/>
    <col min="9730" max="9760" width="2.88671875" style="54" customWidth="1"/>
    <col min="9761" max="9984" width="9" style="54"/>
    <col min="9985" max="9985" width="13.33203125" style="54" customWidth="1"/>
    <col min="9986" max="10016" width="2.88671875" style="54" customWidth="1"/>
    <col min="10017" max="10240" width="9" style="54"/>
    <col min="10241" max="10241" width="13.33203125" style="54" customWidth="1"/>
    <col min="10242" max="10272" width="2.88671875" style="54" customWidth="1"/>
    <col min="10273" max="10496" width="9" style="54"/>
    <col min="10497" max="10497" width="13.33203125" style="54" customWidth="1"/>
    <col min="10498" max="10528" width="2.88671875" style="54" customWidth="1"/>
    <col min="10529" max="10752" width="9" style="54"/>
    <col min="10753" max="10753" width="13.33203125" style="54" customWidth="1"/>
    <col min="10754" max="10784" width="2.88671875" style="54" customWidth="1"/>
    <col min="10785" max="11008" width="9" style="54"/>
    <col min="11009" max="11009" width="13.33203125" style="54" customWidth="1"/>
    <col min="11010" max="11040" width="2.88671875" style="54" customWidth="1"/>
    <col min="11041" max="11264" width="9" style="54"/>
    <col min="11265" max="11265" width="13.33203125" style="54" customWidth="1"/>
    <col min="11266" max="11296" width="2.88671875" style="54" customWidth="1"/>
    <col min="11297" max="11520" width="9" style="54"/>
    <col min="11521" max="11521" width="13.33203125" style="54" customWidth="1"/>
    <col min="11522" max="11552" width="2.88671875" style="54" customWidth="1"/>
    <col min="11553" max="11776" width="9" style="54"/>
    <col min="11777" max="11777" width="13.33203125" style="54" customWidth="1"/>
    <col min="11778" max="11808" width="2.88671875" style="54" customWidth="1"/>
    <col min="11809" max="12032" width="9" style="54"/>
    <col min="12033" max="12033" width="13.33203125" style="54" customWidth="1"/>
    <col min="12034" max="12064" width="2.88671875" style="54" customWidth="1"/>
    <col min="12065" max="12288" width="9" style="54"/>
    <col min="12289" max="12289" width="13.33203125" style="54" customWidth="1"/>
    <col min="12290" max="12320" width="2.88671875" style="54" customWidth="1"/>
    <col min="12321" max="12544" width="9" style="54"/>
    <col min="12545" max="12545" width="13.33203125" style="54" customWidth="1"/>
    <col min="12546" max="12576" width="2.88671875" style="54" customWidth="1"/>
    <col min="12577" max="12800" width="9" style="54"/>
    <col min="12801" max="12801" width="13.33203125" style="54" customWidth="1"/>
    <col min="12802" max="12832" width="2.88671875" style="54" customWidth="1"/>
    <col min="12833" max="13056" width="9" style="54"/>
    <col min="13057" max="13057" width="13.33203125" style="54" customWidth="1"/>
    <col min="13058" max="13088" width="2.88671875" style="54" customWidth="1"/>
    <col min="13089" max="13312" width="9" style="54"/>
    <col min="13313" max="13313" width="13.33203125" style="54" customWidth="1"/>
    <col min="13314" max="13344" width="2.88671875" style="54" customWidth="1"/>
    <col min="13345" max="13568" width="9" style="54"/>
    <col min="13569" max="13569" width="13.33203125" style="54" customWidth="1"/>
    <col min="13570" max="13600" width="2.88671875" style="54" customWidth="1"/>
    <col min="13601" max="13824" width="9" style="54"/>
    <col min="13825" max="13825" width="13.33203125" style="54" customWidth="1"/>
    <col min="13826" max="13856" width="2.88671875" style="54" customWidth="1"/>
    <col min="13857" max="14080" width="9" style="54"/>
    <col min="14081" max="14081" width="13.33203125" style="54" customWidth="1"/>
    <col min="14082" max="14112" width="2.88671875" style="54" customWidth="1"/>
    <col min="14113" max="14336" width="9" style="54"/>
    <col min="14337" max="14337" width="13.33203125" style="54" customWidth="1"/>
    <col min="14338" max="14368" width="2.88671875" style="54" customWidth="1"/>
    <col min="14369" max="14592" width="9" style="54"/>
    <col min="14593" max="14593" width="13.33203125" style="54" customWidth="1"/>
    <col min="14594" max="14624" width="2.88671875" style="54" customWidth="1"/>
    <col min="14625" max="14848" width="9" style="54"/>
    <col min="14849" max="14849" width="13.33203125" style="54" customWidth="1"/>
    <col min="14850" max="14880" width="2.88671875" style="54" customWidth="1"/>
    <col min="14881" max="15104" width="9" style="54"/>
    <col min="15105" max="15105" width="13.33203125" style="54" customWidth="1"/>
    <col min="15106" max="15136" width="2.88671875" style="54" customWidth="1"/>
    <col min="15137" max="15360" width="9" style="54"/>
    <col min="15361" max="15361" width="13.33203125" style="54" customWidth="1"/>
    <col min="15362" max="15392" width="2.88671875" style="54" customWidth="1"/>
    <col min="15393" max="15616" width="9" style="54"/>
    <col min="15617" max="15617" width="13.33203125" style="54" customWidth="1"/>
    <col min="15618" max="15648" width="2.88671875" style="54" customWidth="1"/>
    <col min="15649" max="15872" width="9" style="54"/>
    <col min="15873" max="15873" width="13.33203125" style="54" customWidth="1"/>
    <col min="15874" max="15904" width="2.88671875" style="54" customWidth="1"/>
    <col min="15905" max="16128" width="9" style="54"/>
    <col min="16129" max="16129" width="13.33203125" style="54" customWidth="1"/>
    <col min="16130" max="16160" width="2.88671875" style="54" customWidth="1"/>
    <col min="16161" max="16384" width="9" style="54"/>
  </cols>
  <sheetData>
    <row r="1" spans="1:33">
      <c r="A1" s="93" t="s">
        <v>130</v>
      </c>
    </row>
    <row r="2" spans="1:33" ht="16.2">
      <c r="B2" s="520" t="s">
        <v>131</v>
      </c>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row>
    <row r="3" spans="1:33">
      <c r="AB3" s="521" t="s">
        <v>132</v>
      </c>
      <c r="AC3" s="521"/>
      <c r="AD3" s="521"/>
      <c r="AE3" s="521"/>
      <c r="AF3" s="521"/>
      <c r="AG3" s="521"/>
    </row>
    <row r="4" spans="1:33">
      <c r="AB4" s="94"/>
      <c r="AC4" s="94"/>
      <c r="AD4" s="94"/>
      <c r="AE4" s="94"/>
      <c r="AF4" s="94"/>
      <c r="AG4" s="94"/>
    </row>
    <row r="5" spans="1:33">
      <c r="K5" s="522" t="s">
        <v>133</v>
      </c>
      <c r="L5" s="522"/>
      <c r="M5" s="522"/>
      <c r="N5" s="522"/>
      <c r="O5" s="522"/>
      <c r="P5" s="522"/>
      <c r="Q5" s="522"/>
      <c r="S5" s="519"/>
      <c r="T5" s="519"/>
      <c r="U5" s="519"/>
      <c r="V5" s="519"/>
      <c r="W5" s="519"/>
      <c r="X5" s="519"/>
      <c r="Y5" s="519"/>
      <c r="Z5" s="519"/>
      <c r="AA5" s="519"/>
      <c r="AB5" s="519"/>
      <c r="AC5" s="519"/>
      <c r="AD5" s="519"/>
    </row>
    <row r="6" spans="1:33">
      <c r="K6" s="522"/>
      <c r="L6" s="522"/>
      <c r="M6" s="522"/>
      <c r="N6" s="522"/>
      <c r="O6" s="522"/>
      <c r="P6" s="522"/>
      <c r="Q6" s="522"/>
      <c r="S6" s="519"/>
      <c r="T6" s="519"/>
      <c r="U6" s="519"/>
      <c r="V6" s="519"/>
      <c r="W6" s="519"/>
      <c r="X6" s="519"/>
      <c r="Y6" s="519"/>
      <c r="Z6" s="519"/>
      <c r="AA6" s="519"/>
      <c r="AB6" s="519"/>
      <c r="AC6" s="519"/>
      <c r="AD6" s="519"/>
    </row>
    <row r="7" spans="1:33">
      <c r="K7" s="95"/>
      <c r="L7" s="95"/>
      <c r="M7" s="95"/>
      <c r="N7" s="95"/>
      <c r="O7" s="95"/>
      <c r="P7" s="95"/>
      <c r="Q7" s="95"/>
    </row>
    <row r="8" spans="1:33">
      <c r="K8" s="518" t="s">
        <v>134</v>
      </c>
      <c r="L8" s="518"/>
      <c r="M8" s="518"/>
      <c r="N8" s="518"/>
      <c r="O8" s="518"/>
      <c r="P8" s="518"/>
      <c r="Q8" s="518"/>
      <c r="S8" s="519"/>
      <c r="T8" s="519"/>
      <c r="U8" s="519"/>
      <c r="V8" s="519"/>
      <c r="W8" s="519"/>
      <c r="X8" s="519"/>
      <c r="Y8" s="519"/>
      <c r="Z8" s="519"/>
      <c r="AA8" s="519"/>
      <c r="AB8" s="519"/>
      <c r="AC8" s="519"/>
      <c r="AD8" s="519"/>
      <c r="AF8" s="96" t="s">
        <v>135</v>
      </c>
    </row>
    <row r="10" spans="1:33">
      <c r="K10" s="525" t="s">
        <v>136</v>
      </c>
      <c r="L10" s="525"/>
      <c r="M10" s="525"/>
      <c r="N10" s="525"/>
      <c r="O10" s="525"/>
      <c r="S10" s="526"/>
      <c r="T10" s="526"/>
      <c r="U10" s="526"/>
      <c r="V10" s="526"/>
      <c r="W10" s="526"/>
      <c r="X10" s="526"/>
      <c r="Y10" s="526"/>
      <c r="Z10" s="526"/>
      <c r="AA10" s="526"/>
      <c r="AB10" s="526"/>
      <c r="AC10" s="526"/>
      <c r="AD10" s="526"/>
    </row>
    <row r="12" spans="1:33">
      <c r="B12" s="54" t="s">
        <v>137</v>
      </c>
      <c r="E12" s="527"/>
      <c r="F12" s="527"/>
      <c r="G12" s="527"/>
      <c r="H12" s="527"/>
      <c r="I12" s="527"/>
      <c r="J12" s="527"/>
      <c r="K12" s="527"/>
      <c r="L12" s="527"/>
      <c r="M12" s="527"/>
      <c r="N12" s="527"/>
      <c r="O12" s="527"/>
      <c r="P12" s="527"/>
      <c r="Q12" s="527"/>
      <c r="R12" s="527"/>
      <c r="T12" s="518" t="s">
        <v>138</v>
      </c>
      <c r="U12" s="518"/>
      <c r="V12" s="518"/>
      <c r="W12" s="518"/>
      <c r="X12" s="518"/>
      <c r="Y12" s="518"/>
      <c r="Z12" s="518"/>
      <c r="AA12" s="518"/>
      <c r="AB12" s="518"/>
      <c r="AC12" s="518"/>
      <c r="AD12" s="518"/>
      <c r="AE12" s="518"/>
      <c r="AF12" s="518"/>
      <c r="AG12" s="518"/>
    </row>
    <row r="13" spans="1:33" ht="13.8" thickBot="1">
      <c r="T13" s="528" t="s">
        <v>139</v>
      </c>
      <c r="U13" s="528"/>
      <c r="V13" s="528"/>
      <c r="W13" s="528"/>
      <c r="X13" s="528"/>
      <c r="Y13" s="528"/>
      <c r="Z13" s="528"/>
      <c r="AA13" s="528"/>
      <c r="AB13" s="528"/>
      <c r="AC13" s="528"/>
      <c r="AD13" s="528"/>
      <c r="AE13" s="528"/>
      <c r="AF13" s="528"/>
      <c r="AG13" s="528"/>
    </row>
    <row r="14" spans="1:33">
      <c r="A14" s="97"/>
      <c r="B14" s="98">
        <v>1</v>
      </c>
      <c r="C14" s="99">
        <v>2</v>
      </c>
      <c r="D14" s="99">
        <v>3</v>
      </c>
      <c r="E14" s="99">
        <v>4</v>
      </c>
      <c r="F14" s="99">
        <v>5</v>
      </c>
      <c r="G14" s="99">
        <v>6</v>
      </c>
      <c r="H14" s="99">
        <v>7</v>
      </c>
      <c r="I14" s="99">
        <v>8</v>
      </c>
      <c r="J14" s="99">
        <v>9</v>
      </c>
      <c r="K14" s="99">
        <v>10</v>
      </c>
      <c r="L14" s="99">
        <v>11</v>
      </c>
      <c r="M14" s="99">
        <v>12</v>
      </c>
      <c r="N14" s="99">
        <v>13</v>
      </c>
      <c r="O14" s="99">
        <v>14</v>
      </c>
      <c r="P14" s="99">
        <v>15</v>
      </c>
      <c r="Q14" s="99">
        <v>16</v>
      </c>
      <c r="R14" s="99">
        <v>17</v>
      </c>
      <c r="S14" s="99">
        <v>18</v>
      </c>
      <c r="T14" s="99">
        <v>19</v>
      </c>
      <c r="U14" s="99">
        <v>20</v>
      </c>
      <c r="V14" s="99">
        <v>21</v>
      </c>
      <c r="W14" s="99">
        <v>22</v>
      </c>
      <c r="X14" s="99">
        <v>23</v>
      </c>
      <c r="Y14" s="99">
        <v>24</v>
      </c>
      <c r="Z14" s="99">
        <v>25</v>
      </c>
      <c r="AA14" s="99">
        <v>26</v>
      </c>
      <c r="AB14" s="99">
        <v>27</v>
      </c>
      <c r="AC14" s="99">
        <v>28</v>
      </c>
      <c r="AD14" s="99">
        <v>29</v>
      </c>
      <c r="AE14" s="99">
        <v>30</v>
      </c>
      <c r="AF14" s="99">
        <v>31</v>
      </c>
      <c r="AG14" s="100" t="s">
        <v>140</v>
      </c>
    </row>
    <row r="15" spans="1:33">
      <c r="A15" s="101" t="s">
        <v>141</v>
      </c>
      <c r="B15" s="102"/>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4" t="str">
        <f>IF(COUNTIF(B15:AF15,"○")=0,"",COUNTIF(B15:AF15,"○"))</f>
        <v/>
      </c>
    </row>
    <row r="16" spans="1:33">
      <c r="A16" s="105" t="s">
        <v>141</v>
      </c>
      <c r="B16" s="106"/>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8" t="str">
        <f>IF(COUNTIF(B16:AF16,"○")=0,"",COUNTIF(B16:AF16,"○"))</f>
        <v/>
      </c>
    </row>
    <row r="17" spans="1:37">
      <c r="A17" s="101" t="s">
        <v>141</v>
      </c>
      <c r="B17" s="102"/>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4" t="str">
        <f t="shared" ref="AG17:AG74" si="0">IF(COUNTIF(B17:AF17,"○")=0,"",COUNTIF(B17:AF17,"○"))</f>
        <v/>
      </c>
    </row>
    <row r="18" spans="1:37">
      <c r="A18" s="105" t="s">
        <v>141</v>
      </c>
      <c r="B18" s="106"/>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8" t="str">
        <f t="shared" si="0"/>
        <v/>
      </c>
    </row>
    <row r="19" spans="1:37">
      <c r="A19" s="101" t="s">
        <v>141</v>
      </c>
      <c r="B19" s="102"/>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4" t="str">
        <f t="shared" si="0"/>
        <v/>
      </c>
    </row>
    <row r="20" spans="1:37">
      <c r="A20" s="105" t="s">
        <v>141</v>
      </c>
      <c r="B20" s="106"/>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8" t="str">
        <f t="shared" si="0"/>
        <v/>
      </c>
    </row>
    <row r="21" spans="1:37">
      <c r="A21" s="101" t="s">
        <v>141</v>
      </c>
      <c r="B21" s="102"/>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4" t="str">
        <f t="shared" si="0"/>
        <v/>
      </c>
      <c r="AK21" s="109"/>
    </row>
    <row r="22" spans="1:37">
      <c r="A22" s="105" t="s">
        <v>141</v>
      </c>
      <c r="B22" s="106"/>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8" t="str">
        <f t="shared" si="0"/>
        <v/>
      </c>
    </row>
    <row r="23" spans="1:37">
      <c r="A23" s="101" t="s">
        <v>141</v>
      </c>
      <c r="B23" s="102"/>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4" t="str">
        <f t="shared" si="0"/>
        <v/>
      </c>
    </row>
    <row r="24" spans="1:37">
      <c r="A24" s="105" t="s">
        <v>141</v>
      </c>
      <c r="B24" s="106"/>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8" t="str">
        <f t="shared" si="0"/>
        <v/>
      </c>
    </row>
    <row r="25" spans="1:37">
      <c r="A25" s="101" t="s">
        <v>141</v>
      </c>
      <c r="B25" s="102"/>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4" t="str">
        <f t="shared" si="0"/>
        <v/>
      </c>
    </row>
    <row r="26" spans="1:37">
      <c r="A26" s="105" t="s">
        <v>141</v>
      </c>
      <c r="B26" s="106"/>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8" t="str">
        <f t="shared" si="0"/>
        <v/>
      </c>
    </row>
    <row r="27" spans="1:37">
      <c r="A27" s="101" t="s">
        <v>141</v>
      </c>
      <c r="B27" s="102"/>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4" t="str">
        <f t="shared" si="0"/>
        <v/>
      </c>
    </row>
    <row r="28" spans="1:37">
      <c r="A28" s="105" t="s">
        <v>141</v>
      </c>
      <c r="B28" s="106"/>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8" t="str">
        <f t="shared" si="0"/>
        <v/>
      </c>
    </row>
    <row r="29" spans="1:37">
      <c r="A29" s="101" t="s">
        <v>141</v>
      </c>
      <c r="B29" s="102"/>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4" t="str">
        <f t="shared" si="0"/>
        <v/>
      </c>
    </row>
    <row r="30" spans="1:37">
      <c r="A30" s="105" t="s">
        <v>141</v>
      </c>
      <c r="B30" s="106"/>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8" t="str">
        <f t="shared" si="0"/>
        <v/>
      </c>
    </row>
    <row r="31" spans="1:37">
      <c r="A31" s="101" t="s">
        <v>141</v>
      </c>
      <c r="B31" s="102"/>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4" t="str">
        <f t="shared" si="0"/>
        <v/>
      </c>
    </row>
    <row r="32" spans="1:37">
      <c r="A32" s="105" t="s">
        <v>141</v>
      </c>
      <c r="B32" s="106"/>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8" t="str">
        <f t="shared" si="0"/>
        <v/>
      </c>
    </row>
    <row r="33" spans="1:33">
      <c r="A33" s="101" t="s">
        <v>141</v>
      </c>
      <c r="B33" s="102"/>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4" t="str">
        <f t="shared" si="0"/>
        <v/>
      </c>
    </row>
    <row r="34" spans="1:33">
      <c r="A34" s="105" t="s">
        <v>141</v>
      </c>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8" t="str">
        <f t="shared" si="0"/>
        <v/>
      </c>
    </row>
    <row r="35" spans="1:33">
      <c r="A35" s="101" t="s">
        <v>141</v>
      </c>
      <c r="B35" s="102"/>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4" t="str">
        <f t="shared" si="0"/>
        <v/>
      </c>
    </row>
    <row r="36" spans="1:33">
      <c r="A36" s="105" t="s">
        <v>141</v>
      </c>
      <c r="B36" s="106"/>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8" t="str">
        <f t="shared" si="0"/>
        <v/>
      </c>
    </row>
    <row r="37" spans="1:33">
      <c r="A37" s="101" t="s">
        <v>141</v>
      </c>
      <c r="B37" s="102"/>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4" t="str">
        <f t="shared" si="0"/>
        <v/>
      </c>
    </row>
    <row r="38" spans="1:33">
      <c r="A38" s="105" t="s">
        <v>141</v>
      </c>
      <c r="B38" s="106"/>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8" t="str">
        <f t="shared" si="0"/>
        <v/>
      </c>
    </row>
    <row r="39" spans="1:33">
      <c r="A39" s="101" t="s">
        <v>141</v>
      </c>
      <c r="B39" s="102"/>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4" t="str">
        <f t="shared" si="0"/>
        <v/>
      </c>
    </row>
    <row r="40" spans="1:33">
      <c r="A40" s="105" t="s">
        <v>141</v>
      </c>
      <c r="B40" s="106"/>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8" t="str">
        <f t="shared" si="0"/>
        <v/>
      </c>
    </row>
    <row r="41" spans="1:33">
      <c r="A41" s="101" t="s">
        <v>141</v>
      </c>
      <c r="B41" s="102"/>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4" t="str">
        <f t="shared" si="0"/>
        <v/>
      </c>
    </row>
    <row r="42" spans="1:33">
      <c r="A42" s="105" t="s">
        <v>141</v>
      </c>
      <c r="B42" s="106"/>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8" t="str">
        <f t="shared" si="0"/>
        <v/>
      </c>
    </row>
    <row r="43" spans="1:33">
      <c r="A43" s="101" t="s">
        <v>141</v>
      </c>
      <c r="B43" s="102"/>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4" t="str">
        <f t="shared" si="0"/>
        <v/>
      </c>
    </row>
    <row r="44" spans="1:33">
      <c r="A44" s="105" t="s">
        <v>141</v>
      </c>
      <c r="B44" s="106"/>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8" t="str">
        <f t="shared" si="0"/>
        <v/>
      </c>
    </row>
    <row r="45" spans="1:33">
      <c r="A45" s="101" t="s">
        <v>141</v>
      </c>
      <c r="B45" s="102"/>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4" t="str">
        <f t="shared" si="0"/>
        <v/>
      </c>
    </row>
    <row r="46" spans="1:33">
      <c r="A46" s="105" t="s">
        <v>141</v>
      </c>
      <c r="B46" s="106"/>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8" t="str">
        <f t="shared" si="0"/>
        <v/>
      </c>
    </row>
    <row r="47" spans="1:33">
      <c r="A47" s="101" t="s">
        <v>141</v>
      </c>
      <c r="B47" s="102"/>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4" t="str">
        <f t="shared" si="0"/>
        <v/>
      </c>
    </row>
    <row r="48" spans="1:33">
      <c r="A48" s="105" t="s">
        <v>141</v>
      </c>
      <c r="B48" s="106"/>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8" t="str">
        <f t="shared" si="0"/>
        <v/>
      </c>
    </row>
    <row r="49" spans="1:33">
      <c r="A49" s="101" t="s">
        <v>141</v>
      </c>
      <c r="B49" s="102"/>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4" t="str">
        <f t="shared" si="0"/>
        <v/>
      </c>
    </row>
    <row r="50" spans="1:33">
      <c r="A50" s="105" t="s">
        <v>141</v>
      </c>
      <c r="B50" s="106"/>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8" t="str">
        <f t="shared" si="0"/>
        <v/>
      </c>
    </row>
    <row r="51" spans="1:33">
      <c r="A51" s="101" t="s">
        <v>141</v>
      </c>
      <c r="B51" s="102"/>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4" t="str">
        <f t="shared" si="0"/>
        <v/>
      </c>
    </row>
    <row r="52" spans="1:33">
      <c r="A52" s="105" t="s">
        <v>141</v>
      </c>
      <c r="B52" s="106"/>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8" t="str">
        <f t="shared" si="0"/>
        <v/>
      </c>
    </row>
    <row r="53" spans="1:33">
      <c r="A53" s="101" t="s">
        <v>141</v>
      </c>
      <c r="B53" s="102"/>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4" t="str">
        <f t="shared" si="0"/>
        <v/>
      </c>
    </row>
    <row r="54" spans="1:33">
      <c r="A54" s="105" t="s">
        <v>141</v>
      </c>
      <c r="B54" s="106"/>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8" t="str">
        <f t="shared" si="0"/>
        <v/>
      </c>
    </row>
    <row r="55" spans="1:33">
      <c r="A55" s="101" t="s">
        <v>141</v>
      </c>
      <c r="B55" s="102"/>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4" t="str">
        <f t="shared" si="0"/>
        <v/>
      </c>
    </row>
    <row r="56" spans="1:33">
      <c r="A56" s="105" t="s">
        <v>141</v>
      </c>
      <c r="B56" s="106"/>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8" t="str">
        <f t="shared" si="0"/>
        <v/>
      </c>
    </row>
    <row r="57" spans="1:33">
      <c r="A57" s="101" t="s">
        <v>141</v>
      </c>
      <c r="B57" s="102"/>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4" t="str">
        <f t="shared" si="0"/>
        <v/>
      </c>
    </row>
    <row r="58" spans="1:33">
      <c r="A58" s="105" t="s">
        <v>141</v>
      </c>
      <c r="B58" s="106"/>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8" t="str">
        <f t="shared" si="0"/>
        <v/>
      </c>
    </row>
    <row r="59" spans="1:33">
      <c r="A59" s="101" t="s">
        <v>141</v>
      </c>
      <c r="B59" s="102"/>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4" t="str">
        <f t="shared" si="0"/>
        <v/>
      </c>
    </row>
    <row r="60" spans="1:33">
      <c r="A60" s="105" t="s">
        <v>141</v>
      </c>
      <c r="B60" s="106"/>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8" t="str">
        <f t="shared" si="0"/>
        <v/>
      </c>
    </row>
    <row r="61" spans="1:33">
      <c r="A61" s="101" t="s">
        <v>141</v>
      </c>
      <c r="B61" s="102"/>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4" t="str">
        <f t="shared" si="0"/>
        <v/>
      </c>
    </row>
    <row r="62" spans="1:33">
      <c r="A62" s="105" t="s">
        <v>141</v>
      </c>
      <c r="B62" s="106"/>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8" t="str">
        <f t="shared" si="0"/>
        <v/>
      </c>
    </row>
    <row r="63" spans="1:33">
      <c r="A63" s="101" t="s">
        <v>141</v>
      </c>
      <c r="B63" s="102"/>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4" t="str">
        <f t="shared" si="0"/>
        <v/>
      </c>
    </row>
    <row r="64" spans="1:33">
      <c r="A64" s="105" t="s">
        <v>141</v>
      </c>
      <c r="B64" s="106"/>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8" t="str">
        <f t="shared" si="0"/>
        <v/>
      </c>
    </row>
    <row r="65" spans="1:33">
      <c r="A65" s="101" t="s">
        <v>141</v>
      </c>
      <c r="B65" s="102"/>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4" t="str">
        <f t="shared" si="0"/>
        <v/>
      </c>
    </row>
    <row r="66" spans="1:33">
      <c r="A66" s="105" t="s">
        <v>141</v>
      </c>
      <c r="B66" s="106"/>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8" t="str">
        <f t="shared" si="0"/>
        <v/>
      </c>
    </row>
    <row r="67" spans="1:33">
      <c r="A67" s="101" t="s">
        <v>141</v>
      </c>
      <c r="B67" s="102"/>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4" t="str">
        <f t="shared" si="0"/>
        <v/>
      </c>
    </row>
    <row r="68" spans="1:33">
      <c r="A68" s="105" t="s">
        <v>141</v>
      </c>
      <c r="B68" s="106"/>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8" t="str">
        <f t="shared" si="0"/>
        <v/>
      </c>
    </row>
    <row r="69" spans="1:33">
      <c r="A69" s="101" t="s">
        <v>141</v>
      </c>
      <c r="B69" s="102"/>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4" t="str">
        <f t="shared" si="0"/>
        <v/>
      </c>
    </row>
    <row r="70" spans="1:33">
      <c r="A70" s="105" t="s">
        <v>141</v>
      </c>
      <c r="B70" s="106"/>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8" t="str">
        <f t="shared" si="0"/>
        <v/>
      </c>
    </row>
    <row r="71" spans="1:33">
      <c r="A71" s="101" t="s">
        <v>141</v>
      </c>
      <c r="B71" s="102"/>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4" t="str">
        <f t="shared" si="0"/>
        <v/>
      </c>
    </row>
    <row r="72" spans="1:33">
      <c r="A72" s="105" t="s">
        <v>141</v>
      </c>
      <c r="B72" s="106"/>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8" t="str">
        <f t="shared" si="0"/>
        <v/>
      </c>
    </row>
    <row r="73" spans="1:33">
      <c r="A73" s="101" t="s">
        <v>141</v>
      </c>
      <c r="B73" s="102"/>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4" t="str">
        <f t="shared" si="0"/>
        <v/>
      </c>
    </row>
    <row r="74" spans="1:33" ht="13.8" thickBot="1">
      <c r="A74" s="110" t="s">
        <v>141</v>
      </c>
      <c r="B74" s="111"/>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3" t="str">
        <f t="shared" si="0"/>
        <v/>
      </c>
    </row>
    <row r="75" spans="1:33" ht="9.9" customHeight="1" thickBot="1"/>
    <row r="76" spans="1:33" ht="21" customHeight="1" thickBot="1">
      <c r="AD76" s="529" t="s">
        <v>81</v>
      </c>
      <c r="AE76" s="530"/>
      <c r="AF76" s="530"/>
      <c r="AG76" s="114">
        <f>SUM(AG15:AG74)</f>
        <v>0</v>
      </c>
    </row>
    <row r="77" spans="1:33" ht="9.9" customHeight="1">
      <c r="AD77" s="115"/>
      <c r="AE77" s="115"/>
      <c r="AF77" s="115"/>
      <c r="AG77" s="109"/>
    </row>
    <row r="78" spans="1:33">
      <c r="A78" s="116" t="s">
        <v>142</v>
      </c>
      <c r="B78" s="523" t="s">
        <v>143</v>
      </c>
      <c r="C78" s="524"/>
      <c r="D78" s="524"/>
      <c r="E78" s="524"/>
      <c r="F78" s="524"/>
      <c r="G78" s="524"/>
      <c r="H78" s="524"/>
      <c r="I78" s="524"/>
      <c r="J78" s="524"/>
      <c r="K78" s="524"/>
      <c r="L78" s="524"/>
      <c r="M78" s="524"/>
      <c r="N78" s="524"/>
      <c r="O78" s="524"/>
      <c r="P78" s="524"/>
      <c r="Q78" s="524"/>
      <c r="R78" s="524"/>
      <c r="S78" s="524"/>
      <c r="T78" s="524"/>
      <c r="U78" s="524"/>
      <c r="V78" s="524"/>
      <c r="W78" s="524"/>
      <c r="X78" s="524"/>
      <c r="Y78" s="524"/>
      <c r="Z78" s="524"/>
      <c r="AA78" s="524"/>
      <c r="AB78" s="524"/>
      <c r="AC78" s="524"/>
      <c r="AD78" s="524"/>
      <c r="AE78" s="524"/>
    </row>
    <row r="79" spans="1:33">
      <c r="A79" s="93"/>
      <c r="B79" s="524"/>
      <c r="C79" s="524"/>
      <c r="D79" s="524"/>
      <c r="E79" s="524"/>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row>
  </sheetData>
  <protectedRanges>
    <protectedRange sqref="B3:AG12" name="範囲1"/>
    <protectedRange sqref="A15:AF74" name="範囲2"/>
  </protectedRanges>
  <mergeCells count="14">
    <mergeCell ref="B78:AE79"/>
    <mergeCell ref="K10:O10"/>
    <mergeCell ref="S10:AD10"/>
    <mergeCell ref="E12:R12"/>
    <mergeCell ref="T12:AG12"/>
    <mergeCell ref="T13:AG13"/>
    <mergeCell ref="AD76:AF76"/>
    <mergeCell ref="K8:Q8"/>
    <mergeCell ref="S8:AD8"/>
    <mergeCell ref="B2:AF2"/>
    <mergeCell ref="AB3:AG3"/>
    <mergeCell ref="K5:Q6"/>
    <mergeCell ref="S5:AD5"/>
    <mergeCell ref="S6:AD6"/>
  </mergeCells>
  <phoneticPr fontId="6"/>
  <dataValidations count="1">
    <dataValidation type="list" allowBlank="1" showInputMessage="1" showErrorMessage="1" sqref="B15:AF74 IX15:KB74 ST15:TX74 ACP15:ADT74 AML15:ANP74 AWH15:AXL74 BGD15:BHH74 BPZ15:BRD74 BZV15:CAZ74 CJR15:CKV74 CTN15:CUR74 DDJ15:DEN74 DNF15:DOJ74 DXB15:DYF74 EGX15:EIB74 EQT15:ERX74 FAP15:FBT74 FKL15:FLP74 FUH15:FVL74 GED15:GFH74 GNZ15:GPD74 GXV15:GYZ74 HHR15:HIV74 HRN15:HSR74 IBJ15:ICN74 ILF15:IMJ74 IVB15:IWF74 JEX15:JGB74 JOT15:JPX74 JYP15:JZT74 KIL15:KJP74 KSH15:KTL74 LCD15:LDH74 LLZ15:LND74 LVV15:LWZ74 MFR15:MGV74 MPN15:MQR74 MZJ15:NAN74 NJF15:NKJ74 NTB15:NUF74 OCX15:OEB74 OMT15:ONX74 OWP15:OXT74 PGL15:PHP74 PQH15:PRL74 QAD15:QBH74 QJZ15:QLD74 QTV15:QUZ74 RDR15:REV74 RNN15:ROR74 RXJ15:RYN74 SHF15:SIJ74 SRB15:SSF74 TAX15:TCB74 TKT15:TLX74 TUP15:TVT74 UEL15:UFP74 UOH15:UPL74 UYD15:UZH74 VHZ15:VJD74 VRV15:VSZ74 WBR15:WCV74 WLN15:WMR74 WVJ15:WWN74 B65551:AF65610 IX65551:KB65610 ST65551:TX65610 ACP65551:ADT65610 AML65551:ANP65610 AWH65551:AXL65610 BGD65551:BHH65610 BPZ65551:BRD65610 BZV65551:CAZ65610 CJR65551:CKV65610 CTN65551:CUR65610 DDJ65551:DEN65610 DNF65551:DOJ65610 DXB65551:DYF65610 EGX65551:EIB65610 EQT65551:ERX65610 FAP65551:FBT65610 FKL65551:FLP65610 FUH65551:FVL65610 GED65551:GFH65610 GNZ65551:GPD65610 GXV65551:GYZ65610 HHR65551:HIV65610 HRN65551:HSR65610 IBJ65551:ICN65610 ILF65551:IMJ65610 IVB65551:IWF65610 JEX65551:JGB65610 JOT65551:JPX65610 JYP65551:JZT65610 KIL65551:KJP65610 KSH65551:KTL65610 LCD65551:LDH65610 LLZ65551:LND65610 LVV65551:LWZ65610 MFR65551:MGV65610 MPN65551:MQR65610 MZJ65551:NAN65610 NJF65551:NKJ65610 NTB65551:NUF65610 OCX65551:OEB65610 OMT65551:ONX65610 OWP65551:OXT65610 PGL65551:PHP65610 PQH65551:PRL65610 QAD65551:QBH65610 QJZ65551:QLD65610 QTV65551:QUZ65610 RDR65551:REV65610 RNN65551:ROR65610 RXJ65551:RYN65610 SHF65551:SIJ65610 SRB65551:SSF65610 TAX65551:TCB65610 TKT65551:TLX65610 TUP65551:TVT65610 UEL65551:UFP65610 UOH65551:UPL65610 UYD65551:UZH65610 VHZ65551:VJD65610 VRV65551:VSZ65610 WBR65551:WCV65610 WLN65551:WMR65610 WVJ65551:WWN65610 B131087:AF131146 IX131087:KB131146 ST131087:TX131146 ACP131087:ADT131146 AML131087:ANP131146 AWH131087:AXL131146 BGD131087:BHH131146 BPZ131087:BRD131146 BZV131087:CAZ131146 CJR131087:CKV131146 CTN131087:CUR131146 DDJ131087:DEN131146 DNF131087:DOJ131146 DXB131087:DYF131146 EGX131087:EIB131146 EQT131087:ERX131146 FAP131087:FBT131146 FKL131087:FLP131146 FUH131087:FVL131146 GED131087:GFH131146 GNZ131087:GPD131146 GXV131087:GYZ131146 HHR131087:HIV131146 HRN131087:HSR131146 IBJ131087:ICN131146 ILF131087:IMJ131146 IVB131087:IWF131146 JEX131087:JGB131146 JOT131087:JPX131146 JYP131087:JZT131146 KIL131087:KJP131146 KSH131087:KTL131146 LCD131087:LDH131146 LLZ131087:LND131146 LVV131087:LWZ131146 MFR131087:MGV131146 MPN131087:MQR131146 MZJ131087:NAN131146 NJF131087:NKJ131146 NTB131087:NUF131146 OCX131087:OEB131146 OMT131087:ONX131146 OWP131087:OXT131146 PGL131087:PHP131146 PQH131087:PRL131146 QAD131087:QBH131146 QJZ131087:QLD131146 QTV131087:QUZ131146 RDR131087:REV131146 RNN131087:ROR131146 RXJ131087:RYN131146 SHF131087:SIJ131146 SRB131087:SSF131146 TAX131087:TCB131146 TKT131087:TLX131146 TUP131087:TVT131146 UEL131087:UFP131146 UOH131087:UPL131146 UYD131087:UZH131146 VHZ131087:VJD131146 VRV131087:VSZ131146 WBR131087:WCV131146 WLN131087:WMR131146 WVJ131087:WWN131146 B196623:AF196682 IX196623:KB196682 ST196623:TX196682 ACP196623:ADT196682 AML196623:ANP196682 AWH196623:AXL196682 BGD196623:BHH196682 BPZ196623:BRD196682 BZV196623:CAZ196682 CJR196623:CKV196682 CTN196623:CUR196682 DDJ196623:DEN196682 DNF196623:DOJ196682 DXB196623:DYF196682 EGX196623:EIB196682 EQT196623:ERX196682 FAP196623:FBT196682 FKL196623:FLP196682 FUH196623:FVL196682 GED196623:GFH196682 GNZ196623:GPD196682 GXV196623:GYZ196682 HHR196623:HIV196682 HRN196623:HSR196682 IBJ196623:ICN196682 ILF196623:IMJ196682 IVB196623:IWF196682 JEX196623:JGB196682 JOT196623:JPX196682 JYP196623:JZT196682 KIL196623:KJP196682 KSH196623:KTL196682 LCD196623:LDH196682 LLZ196623:LND196682 LVV196623:LWZ196682 MFR196623:MGV196682 MPN196623:MQR196682 MZJ196623:NAN196682 NJF196623:NKJ196682 NTB196623:NUF196682 OCX196623:OEB196682 OMT196623:ONX196682 OWP196623:OXT196682 PGL196623:PHP196682 PQH196623:PRL196682 QAD196623:QBH196682 QJZ196623:QLD196682 QTV196623:QUZ196682 RDR196623:REV196682 RNN196623:ROR196682 RXJ196623:RYN196682 SHF196623:SIJ196682 SRB196623:SSF196682 TAX196623:TCB196682 TKT196623:TLX196682 TUP196623:TVT196682 UEL196623:UFP196682 UOH196623:UPL196682 UYD196623:UZH196682 VHZ196623:VJD196682 VRV196623:VSZ196682 WBR196623:WCV196682 WLN196623:WMR196682 WVJ196623:WWN196682 B262159:AF262218 IX262159:KB262218 ST262159:TX262218 ACP262159:ADT262218 AML262159:ANP262218 AWH262159:AXL262218 BGD262159:BHH262218 BPZ262159:BRD262218 BZV262159:CAZ262218 CJR262159:CKV262218 CTN262159:CUR262218 DDJ262159:DEN262218 DNF262159:DOJ262218 DXB262159:DYF262218 EGX262159:EIB262218 EQT262159:ERX262218 FAP262159:FBT262218 FKL262159:FLP262218 FUH262159:FVL262218 GED262159:GFH262218 GNZ262159:GPD262218 GXV262159:GYZ262218 HHR262159:HIV262218 HRN262159:HSR262218 IBJ262159:ICN262218 ILF262159:IMJ262218 IVB262159:IWF262218 JEX262159:JGB262218 JOT262159:JPX262218 JYP262159:JZT262218 KIL262159:KJP262218 KSH262159:KTL262218 LCD262159:LDH262218 LLZ262159:LND262218 LVV262159:LWZ262218 MFR262159:MGV262218 MPN262159:MQR262218 MZJ262159:NAN262218 NJF262159:NKJ262218 NTB262159:NUF262218 OCX262159:OEB262218 OMT262159:ONX262218 OWP262159:OXT262218 PGL262159:PHP262218 PQH262159:PRL262218 QAD262159:QBH262218 QJZ262159:QLD262218 QTV262159:QUZ262218 RDR262159:REV262218 RNN262159:ROR262218 RXJ262159:RYN262218 SHF262159:SIJ262218 SRB262159:SSF262218 TAX262159:TCB262218 TKT262159:TLX262218 TUP262159:TVT262218 UEL262159:UFP262218 UOH262159:UPL262218 UYD262159:UZH262218 VHZ262159:VJD262218 VRV262159:VSZ262218 WBR262159:WCV262218 WLN262159:WMR262218 WVJ262159:WWN262218 B327695:AF327754 IX327695:KB327754 ST327695:TX327754 ACP327695:ADT327754 AML327695:ANP327754 AWH327695:AXL327754 BGD327695:BHH327754 BPZ327695:BRD327754 BZV327695:CAZ327754 CJR327695:CKV327754 CTN327695:CUR327754 DDJ327695:DEN327754 DNF327695:DOJ327754 DXB327695:DYF327754 EGX327695:EIB327754 EQT327695:ERX327754 FAP327695:FBT327754 FKL327695:FLP327754 FUH327695:FVL327754 GED327695:GFH327754 GNZ327695:GPD327754 GXV327695:GYZ327754 HHR327695:HIV327754 HRN327695:HSR327754 IBJ327695:ICN327754 ILF327695:IMJ327754 IVB327695:IWF327754 JEX327695:JGB327754 JOT327695:JPX327754 JYP327695:JZT327754 KIL327695:KJP327754 KSH327695:KTL327754 LCD327695:LDH327754 LLZ327695:LND327754 LVV327695:LWZ327754 MFR327695:MGV327754 MPN327695:MQR327754 MZJ327695:NAN327754 NJF327695:NKJ327754 NTB327695:NUF327754 OCX327695:OEB327754 OMT327695:ONX327754 OWP327695:OXT327754 PGL327695:PHP327754 PQH327695:PRL327754 QAD327695:QBH327754 QJZ327695:QLD327754 QTV327695:QUZ327754 RDR327695:REV327754 RNN327695:ROR327754 RXJ327695:RYN327754 SHF327695:SIJ327754 SRB327695:SSF327754 TAX327695:TCB327754 TKT327695:TLX327754 TUP327695:TVT327754 UEL327695:UFP327754 UOH327695:UPL327754 UYD327695:UZH327754 VHZ327695:VJD327754 VRV327695:VSZ327754 WBR327695:WCV327754 WLN327695:WMR327754 WVJ327695:WWN327754 B393231:AF393290 IX393231:KB393290 ST393231:TX393290 ACP393231:ADT393290 AML393231:ANP393290 AWH393231:AXL393290 BGD393231:BHH393290 BPZ393231:BRD393290 BZV393231:CAZ393290 CJR393231:CKV393290 CTN393231:CUR393290 DDJ393231:DEN393290 DNF393231:DOJ393290 DXB393231:DYF393290 EGX393231:EIB393290 EQT393231:ERX393290 FAP393231:FBT393290 FKL393231:FLP393290 FUH393231:FVL393290 GED393231:GFH393290 GNZ393231:GPD393290 GXV393231:GYZ393290 HHR393231:HIV393290 HRN393231:HSR393290 IBJ393231:ICN393290 ILF393231:IMJ393290 IVB393231:IWF393290 JEX393231:JGB393290 JOT393231:JPX393290 JYP393231:JZT393290 KIL393231:KJP393290 KSH393231:KTL393290 LCD393231:LDH393290 LLZ393231:LND393290 LVV393231:LWZ393290 MFR393231:MGV393290 MPN393231:MQR393290 MZJ393231:NAN393290 NJF393231:NKJ393290 NTB393231:NUF393290 OCX393231:OEB393290 OMT393231:ONX393290 OWP393231:OXT393290 PGL393231:PHP393290 PQH393231:PRL393290 QAD393231:QBH393290 QJZ393231:QLD393290 QTV393231:QUZ393290 RDR393231:REV393290 RNN393231:ROR393290 RXJ393231:RYN393290 SHF393231:SIJ393290 SRB393231:SSF393290 TAX393231:TCB393290 TKT393231:TLX393290 TUP393231:TVT393290 UEL393231:UFP393290 UOH393231:UPL393290 UYD393231:UZH393290 VHZ393231:VJD393290 VRV393231:VSZ393290 WBR393231:WCV393290 WLN393231:WMR393290 WVJ393231:WWN393290 B458767:AF458826 IX458767:KB458826 ST458767:TX458826 ACP458767:ADT458826 AML458767:ANP458826 AWH458767:AXL458826 BGD458767:BHH458826 BPZ458767:BRD458826 BZV458767:CAZ458826 CJR458767:CKV458826 CTN458767:CUR458826 DDJ458767:DEN458826 DNF458767:DOJ458826 DXB458767:DYF458826 EGX458767:EIB458826 EQT458767:ERX458826 FAP458767:FBT458826 FKL458767:FLP458826 FUH458767:FVL458826 GED458767:GFH458826 GNZ458767:GPD458826 GXV458767:GYZ458826 HHR458767:HIV458826 HRN458767:HSR458826 IBJ458767:ICN458826 ILF458767:IMJ458826 IVB458767:IWF458826 JEX458767:JGB458826 JOT458767:JPX458826 JYP458767:JZT458826 KIL458767:KJP458826 KSH458767:KTL458826 LCD458767:LDH458826 LLZ458767:LND458826 LVV458767:LWZ458826 MFR458767:MGV458826 MPN458767:MQR458826 MZJ458767:NAN458826 NJF458767:NKJ458826 NTB458767:NUF458826 OCX458767:OEB458826 OMT458767:ONX458826 OWP458767:OXT458826 PGL458767:PHP458826 PQH458767:PRL458826 QAD458767:QBH458826 QJZ458767:QLD458826 QTV458767:QUZ458826 RDR458767:REV458826 RNN458767:ROR458826 RXJ458767:RYN458826 SHF458767:SIJ458826 SRB458767:SSF458826 TAX458767:TCB458826 TKT458767:TLX458826 TUP458767:TVT458826 UEL458767:UFP458826 UOH458767:UPL458826 UYD458767:UZH458826 VHZ458767:VJD458826 VRV458767:VSZ458826 WBR458767:WCV458826 WLN458767:WMR458826 WVJ458767:WWN458826 B524303:AF524362 IX524303:KB524362 ST524303:TX524362 ACP524303:ADT524362 AML524303:ANP524362 AWH524303:AXL524362 BGD524303:BHH524362 BPZ524303:BRD524362 BZV524303:CAZ524362 CJR524303:CKV524362 CTN524303:CUR524362 DDJ524303:DEN524362 DNF524303:DOJ524362 DXB524303:DYF524362 EGX524303:EIB524362 EQT524303:ERX524362 FAP524303:FBT524362 FKL524303:FLP524362 FUH524303:FVL524362 GED524303:GFH524362 GNZ524303:GPD524362 GXV524303:GYZ524362 HHR524303:HIV524362 HRN524303:HSR524362 IBJ524303:ICN524362 ILF524303:IMJ524362 IVB524303:IWF524362 JEX524303:JGB524362 JOT524303:JPX524362 JYP524303:JZT524362 KIL524303:KJP524362 KSH524303:KTL524362 LCD524303:LDH524362 LLZ524303:LND524362 LVV524303:LWZ524362 MFR524303:MGV524362 MPN524303:MQR524362 MZJ524303:NAN524362 NJF524303:NKJ524362 NTB524303:NUF524362 OCX524303:OEB524362 OMT524303:ONX524362 OWP524303:OXT524362 PGL524303:PHP524362 PQH524303:PRL524362 QAD524303:QBH524362 QJZ524303:QLD524362 QTV524303:QUZ524362 RDR524303:REV524362 RNN524303:ROR524362 RXJ524303:RYN524362 SHF524303:SIJ524362 SRB524303:SSF524362 TAX524303:TCB524362 TKT524303:TLX524362 TUP524303:TVT524362 UEL524303:UFP524362 UOH524303:UPL524362 UYD524303:UZH524362 VHZ524303:VJD524362 VRV524303:VSZ524362 WBR524303:WCV524362 WLN524303:WMR524362 WVJ524303:WWN524362 B589839:AF589898 IX589839:KB589898 ST589839:TX589898 ACP589839:ADT589898 AML589839:ANP589898 AWH589839:AXL589898 BGD589839:BHH589898 BPZ589839:BRD589898 BZV589839:CAZ589898 CJR589839:CKV589898 CTN589839:CUR589898 DDJ589839:DEN589898 DNF589839:DOJ589898 DXB589839:DYF589898 EGX589839:EIB589898 EQT589839:ERX589898 FAP589839:FBT589898 FKL589839:FLP589898 FUH589839:FVL589898 GED589839:GFH589898 GNZ589839:GPD589898 GXV589839:GYZ589898 HHR589839:HIV589898 HRN589839:HSR589898 IBJ589839:ICN589898 ILF589839:IMJ589898 IVB589839:IWF589898 JEX589839:JGB589898 JOT589839:JPX589898 JYP589839:JZT589898 KIL589839:KJP589898 KSH589839:KTL589898 LCD589839:LDH589898 LLZ589839:LND589898 LVV589839:LWZ589898 MFR589839:MGV589898 MPN589839:MQR589898 MZJ589839:NAN589898 NJF589839:NKJ589898 NTB589839:NUF589898 OCX589839:OEB589898 OMT589839:ONX589898 OWP589839:OXT589898 PGL589839:PHP589898 PQH589839:PRL589898 QAD589839:QBH589898 QJZ589839:QLD589898 QTV589839:QUZ589898 RDR589839:REV589898 RNN589839:ROR589898 RXJ589839:RYN589898 SHF589839:SIJ589898 SRB589839:SSF589898 TAX589839:TCB589898 TKT589839:TLX589898 TUP589839:TVT589898 UEL589839:UFP589898 UOH589839:UPL589898 UYD589839:UZH589898 VHZ589839:VJD589898 VRV589839:VSZ589898 WBR589839:WCV589898 WLN589839:WMR589898 WVJ589839:WWN589898 B655375:AF655434 IX655375:KB655434 ST655375:TX655434 ACP655375:ADT655434 AML655375:ANP655434 AWH655375:AXL655434 BGD655375:BHH655434 BPZ655375:BRD655434 BZV655375:CAZ655434 CJR655375:CKV655434 CTN655375:CUR655434 DDJ655375:DEN655434 DNF655375:DOJ655434 DXB655375:DYF655434 EGX655375:EIB655434 EQT655375:ERX655434 FAP655375:FBT655434 FKL655375:FLP655434 FUH655375:FVL655434 GED655375:GFH655434 GNZ655375:GPD655434 GXV655375:GYZ655434 HHR655375:HIV655434 HRN655375:HSR655434 IBJ655375:ICN655434 ILF655375:IMJ655434 IVB655375:IWF655434 JEX655375:JGB655434 JOT655375:JPX655434 JYP655375:JZT655434 KIL655375:KJP655434 KSH655375:KTL655434 LCD655375:LDH655434 LLZ655375:LND655434 LVV655375:LWZ655434 MFR655375:MGV655434 MPN655375:MQR655434 MZJ655375:NAN655434 NJF655375:NKJ655434 NTB655375:NUF655434 OCX655375:OEB655434 OMT655375:ONX655434 OWP655375:OXT655434 PGL655375:PHP655434 PQH655375:PRL655434 QAD655375:QBH655434 QJZ655375:QLD655434 QTV655375:QUZ655434 RDR655375:REV655434 RNN655375:ROR655434 RXJ655375:RYN655434 SHF655375:SIJ655434 SRB655375:SSF655434 TAX655375:TCB655434 TKT655375:TLX655434 TUP655375:TVT655434 UEL655375:UFP655434 UOH655375:UPL655434 UYD655375:UZH655434 VHZ655375:VJD655434 VRV655375:VSZ655434 WBR655375:WCV655434 WLN655375:WMR655434 WVJ655375:WWN655434 B720911:AF720970 IX720911:KB720970 ST720911:TX720970 ACP720911:ADT720970 AML720911:ANP720970 AWH720911:AXL720970 BGD720911:BHH720970 BPZ720911:BRD720970 BZV720911:CAZ720970 CJR720911:CKV720970 CTN720911:CUR720970 DDJ720911:DEN720970 DNF720911:DOJ720970 DXB720911:DYF720970 EGX720911:EIB720970 EQT720911:ERX720970 FAP720911:FBT720970 FKL720911:FLP720970 FUH720911:FVL720970 GED720911:GFH720970 GNZ720911:GPD720970 GXV720911:GYZ720970 HHR720911:HIV720970 HRN720911:HSR720970 IBJ720911:ICN720970 ILF720911:IMJ720970 IVB720911:IWF720970 JEX720911:JGB720970 JOT720911:JPX720970 JYP720911:JZT720970 KIL720911:KJP720970 KSH720911:KTL720970 LCD720911:LDH720970 LLZ720911:LND720970 LVV720911:LWZ720970 MFR720911:MGV720970 MPN720911:MQR720970 MZJ720911:NAN720970 NJF720911:NKJ720970 NTB720911:NUF720970 OCX720911:OEB720970 OMT720911:ONX720970 OWP720911:OXT720970 PGL720911:PHP720970 PQH720911:PRL720970 QAD720911:QBH720970 QJZ720911:QLD720970 QTV720911:QUZ720970 RDR720911:REV720970 RNN720911:ROR720970 RXJ720911:RYN720970 SHF720911:SIJ720970 SRB720911:SSF720970 TAX720911:TCB720970 TKT720911:TLX720970 TUP720911:TVT720970 UEL720911:UFP720970 UOH720911:UPL720970 UYD720911:UZH720970 VHZ720911:VJD720970 VRV720911:VSZ720970 WBR720911:WCV720970 WLN720911:WMR720970 WVJ720911:WWN720970 B786447:AF786506 IX786447:KB786506 ST786447:TX786506 ACP786447:ADT786506 AML786447:ANP786506 AWH786447:AXL786506 BGD786447:BHH786506 BPZ786447:BRD786506 BZV786447:CAZ786506 CJR786447:CKV786506 CTN786447:CUR786506 DDJ786447:DEN786506 DNF786447:DOJ786506 DXB786447:DYF786506 EGX786447:EIB786506 EQT786447:ERX786506 FAP786447:FBT786506 FKL786447:FLP786506 FUH786447:FVL786506 GED786447:GFH786506 GNZ786447:GPD786506 GXV786447:GYZ786506 HHR786447:HIV786506 HRN786447:HSR786506 IBJ786447:ICN786506 ILF786447:IMJ786506 IVB786447:IWF786506 JEX786447:JGB786506 JOT786447:JPX786506 JYP786447:JZT786506 KIL786447:KJP786506 KSH786447:KTL786506 LCD786447:LDH786506 LLZ786447:LND786506 LVV786447:LWZ786506 MFR786447:MGV786506 MPN786447:MQR786506 MZJ786447:NAN786506 NJF786447:NKJ786506 NTB786447:NUF786506 OCX786447:OEB786506 OMT786447:ONX786506 OWP786447:OXT786506 PGL786447:PHP786506 PQH786447:PRL786506 QAD786447:QBH786506 QJZ786447:QLD786506 QTV786447:QUZ786506 RDR786447:REV786506 RNN786447:ROR786506 RXJ786447:RYN786506 SHF786447:SIJ786506 SRB786447:SSF786506 TAX786447:TCB786506 TKT786447:TLX786506 TUP786447:TVT786506 UEL786447:UFP786506 UOH786447:UPL786506 UYD786447:UZH786506 VHZ786447:VJD786506 VRV786447:VSZ786506 WBR786447:WCV786506 WLN786447:WMR786506 WVJ786447:WWN786506 B851983:AF852042 IX851983:KB852042 ST851983:TX852042 ACP851983:ADT852042 AML851983:ANP852042 AWH851983:AXL852042 BGD851983:BHH852042 BPZ851983:BRD852042 BZV851983:CAZ852042 CJR851983:CKV852042 CTN851983:CUR852042 DDJ851983:DEN852042 DNF851983:DOJ852042 DXB851983:DYF852042 EGX851983:EIB852042 EQT851983:ERX852042 FAP851983:FBT852042 FKL851983:FLP852042 FUH851983:FVL852042 GED851983:GFH852042 GNZ851983:GPD852042 GXV851983:GYZ852042 HHR851983:HIV852042 HRN851983:HSR852042 IBJ851983:ICN852042 ILF851983:IMJ852042 IVB851983:IWF852042 JEX851983:JGB852042 JOT851983:JPX852042 JYP851983:JZT852042 KIL851983:KJP852042 KSH851983:KTL852042 LCD851983:LDH852042 LLZ851983:LND852042 LVV851983:LWZ852042 MFR851983:MGV852042 MPN851983:MQR852042 MZJ851983:NAN852042 NJF851983:NKJ852042 NTB851983:NUF852042 OCX851983:OEB852042 OMT851983:ONX852042 OWP851983:OXT852042 PGL851983:PHP852042 PQH851983:PRL852042 QAD851983:QBH852042 QJZ851983:QLD852042 QTV851983:QUZ852042 RDR851983:REV852042 RNN851983:ROR852042 RXJ851983:RYN852042 SHF851983:SIJ852042 SRB851983:SSF852042 TAX851983:TCB852042 TKT851983:TLX852042 TUP851983:TVT852042 UEL851983:UFP852042 UOH851983:UPL852042 UYD851983:UZH852042 VHZ851983:VJD852042 VRV851983:VSZ852042 WBR851983:WCV852042 WLN851983:WMR852042 WVJ851983:WWN852042 B917519:AF917578 IX917519:KB917578 ST917519:TX917578 ACP917519:ADT917578 AML917519:ANP917578 AWH917519:AXL917578 BGD917519:BHH917578 BPZ917519:BRD917578 BZV917519:CAZ917578 CJR917519:CKV917578 CTN917519:CUR917578 DDJ917519:DEN917578 DNF917519:DOJ917578 DXB917519:DYF917578 EGX917519:EIB917578 EQT917519:ERX917578 FAP917519:FBT917578 FKL917519:FLP917578 FUH917519:FVL917578 GED917519:GFH917578 GNZ917519:GPD917578 GXV917519:GYZ917578 HHR917519:HIV917578 HRN917519:HSR917578 IBJ917519:ICN917578 ILF917519:IMJ917578 IVB917519:IWF917578 JEX917519:JGB917578 JOT917519:JPX917578 JYP917519:JZT917578 KIL917519:KJP917578 KSH917519:KTL917578 LCD917519:LDH917578 LLZ917519:LND917578 LVV917519:LWZ917578 MFR917519:MGV917578 MPN917519:MQR917578 MZJ917519:NAN917578 NJF917519:NKJ917578 NTB917519:NUF917578 OCX917519:OEB917578 OMT917519:ONX917578 OWP917519:OXT917578 PGL917519:PHP917578 PQH917519:PRL917578 QAD917519:QBH917578 QJZ917519:QLD917578 QTV917519:QUZ917578 RDR917519:REV917578 RNN917519:ROR917578 RXJ917519:RYN917578 SHF917519:SIJ917578 SRB917519:SSF917578 TAX917519:TCB917578 TKT917519:TLX917578 TUP917519:TVT917578 UEL917519:UFP917578 UOH917519:UPL917578 UYD917519:UZH917578 VHZ917519:VJD917578 VRV917519:VSZ917578 WBR917519:WCV917578 WLN917519:WMR917578 WVJ917519:WWN917578 B983055:AF983114 IX983055:KB983114 ST983055:TX983114 ACP983055:ADT983114 AML983055:ANP983114 AWH983055:AXL983114 BGD983055:BHH983114 BPZ983055:BRD983114 BZV983055:CAZ983114 CJR983055:CKV983114 CTN983055:CUR983114 DDJ983055:DEN983114 DNF983055:DOJ983114 DXB983055:DYF983114 EGX983055:EIB983114 EQT983055:ERX983114 FAP983055:FBT983114 FKL983055:FLP983114 FUH983055:FVL983114 GED983055:GFH983114 GNZ983055:GPD983114 GXV983055:GYZ983114 HHR983055:HIV983114 HRN983055:HSR983114 IBJ983055:ICN983114 ILF983055:IMJ983114 IVB983055:IWF983114 JEX983055:JGB983114 JOT983055:JPX983114 JYP983055:JZT983114 KIL983055:KJP983114 KSH983055:KTL983114 LCD983055:LDH983114 LLZ983055:LND983114 LVV983055:LWZ983114 MFR983055:MGV983114 MPN983055:MQR983114 MZJ983055:NAN983114 NJF983055:NKJ983114 NTB983055:NUF983114 OCX983055:OEB983114 OMT983055:ONX983114 OWP983055:OXT983114 PGL983055:PHP983114 PQH983055:PRL983114 QAD983055:QBH983114 QJZ983055:QLD983114 QTV983055:QUZ983114 RDR983055:REV983114 RNN983055:ROR983114 RXJ983055:RYN983114 SHF983055:SIJ983114 SRB983055:SSF983114 TAX983055:TCB983114 TKT983055:TLX983114 TUP983055:TVT983114 UEL983055:UFP983114 UOH983055:UPL983114 UYD983055:UZH983114 VHZ983055:VJD983114 VRV983055:VSZ983114 WBR983055:WCV983114 WLN983055:WMR983114 WVJ983055:WWN983114" xr:uid="{00000000-0002-0000-1A00-000000000000}">
      <formula1>",○"</formula1>
    </dataValidation>
  </dataValidations>
  <pageMargins left="0.70866141732283472" right="0.70866141732283472" top="0.55118110236220474" bottom="0.35433070866141736" header="0.31496062992125984" footer="0.31496062992125984"/>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CFF"/>
  </sheetPr>
  <dimension ref="B1:L52"/>
  <sheetViews>
    <sheetView view="pageBreakPreview" zoomScale="80" zoomScaleNormal="100" zoomScaleSheetLayoutView="80" workbookViewId="0"/>
  </sheetViews>
  <sheetFormatPr defaultRowHeight="19.5" customHeight="1"/>
  <cols>
    <col min="1" max="1" width="9" style="55"/>
    <col min="2" max="2" width="10" style="55" customWidth="1"/>
    <col min="3" max="4" width="4.33203125" style="55" customWidth="1"/>
    <col min="5" max="10" width="10" style="55" customWidth="1"/>
    <col min="11" max="11" width="10.6640625" style="55" customWidth="1"/>
    <col min="12" max="12" width="5" style="55" customWidth="1"/>
    <col min="13" max="257" width="9" style="55"/>
    <col min="258" max="258" width="10" style="55" customWidth="1"/>
    <col min="259" max="260" width="4.33203125" style="55" customWidth="1"/>
    <col min="261" max="266" width="10" style="55" customWidth="1"/>
    <col min="267" max="267" width="10.6640625" style="55" customWidth="1"/>
    <col min="268" max="268" width="5" style="55" customWidth="1"/>
    <col min="269" max="513" width="9" style="55"/>
    <col min="514" max="514" width="10" style="55" customWidth="1"/>
    <col min="515" max="516" width="4.33203125" style="55" customWidth="1"/>
    <col min="517" max="522" width="10" style="55" customWidth="1"/>
    <col min="523" max="523" width="10.6640625" style="55" customWidth="1"/>
    <col min="524" max="524" width="5" style="55" customWidth="1"/>
    <col min="525" max="769" width="9" style="55"/>
    <col min="770" max="770" width="10" style="55" customWidth="1"/>
    <col min="771" max="772" width="4.33203125" style="55" customWidth="1"/>
    <col min="773" max="778" width="10" style="55" customWidth="1"/>
    <col min="779" max="779" width="10.6640625" style="55" customWidth="1"/>
    <col min="780" max="780" width="5" style="55" customWidth="1"/>
    <col min="781" max="1025" width="9" style="55"/>
    <col min="1026" max="1026" width="10" style="55" customWidth="1"/>
    <col min="1027" max="1028" width="4.33203125" style="55" customWidth="1"/>
    <col min="1029" max="1034" width="10" style="55" customWidth="1"/>
    <col min="1035" max="1035" width="10.6640625" style="55" customWidth="1"/>
    <col min="1036" max="1036" width="5" style="55" customWidth="1"/>
    <col min="1037" max="1281" width="9" style="55"/>
    <col min="1282" max="1282" width="10" style="55" customWidth="1"/>
    <col min="1283" max="1284" width="4.33203125" style="55" customWidth="1"/>
    <col min="1285" max="1290" width="10" style="55" customWidth="1"/>
    <col min="1291" max="1291" width="10.6640625" style="55" customWidth="1"/>
    <col min="1292" max="1292" width="5" style="55" customWidth="1"/>
    <col min="1293" max="1537" width="9" style="55"/>
    <col min="1538" max="1538" width="10" style="55" customWidth="1"/>
    <col min="1539" max="1540" width="4.33203125" style="55" customWidth="1"/>
    <col min="1541" max="1546" width="10" style="55" customWidth="1"/>
    <col min="1547" max="1547" width="10.6640625" style="55" customWidth="1"/>
    <col min="1548" max="1548" width="5" style="55" customWidth="1"/>
    <col min="1549" max="1793" width="9" style="55"/>
    <col min="1794" max="1794" width="10" style="55" customWidth="1"/>
    <col min="1795" max="1796" width="4.33203125" style="55" customWidth="1"/>
    <col min="1797" max="1802" width="10" style="55" customWidth="1"/>
    <col min="1803" max="1803" width="10.6640625" style="55" customWidth="1"/>
    <col min="1804" max="1804" width="5" style="55" customWidth="1"/>
    <col min="1805" max="2049" width="9" style="55"/>
    <col min="2050" max="2050" width="10" style="55" customWidth="1"/>
    <col min="2051" max="2052" width="4.33203125" style="55" customWidth="1"/>
    <col min="2053" max="2058" width="10" style="55" customWidth="1"/>
    <col min="2059" max="2059" width="10.6640625" style="55" customWidth="1"/>
    <col min="2060" max="2060" width="5" style="55" customWidth="1"/>
    <col min="2061" max="2305" width="9" style="55"/>
    <col min="2306" max="2306" width="10" style="55" customWidth="1"/>
    <col min="2307" max="2308" width="4.33203125" style="55" customWidth="1"/>
    <col min="2309" max="2314" width="10" style="55" customWidth="1"/>
    <col min="2315" max="2315" width="10.6640625" style="55" customWidth="1"/>
    <col min="2316" max="2316" width="5" style="55" customWidth="1"/>
    <col min="2317" max="2561" width="9" style="55"/>
    <col min="2562" max="2562" width="10" style="55" customWidth="1"/>
    <col min="2563" max="2564" width="4.33203125" style="55" customWidth="1"/>
    <col min="2565" max="2570" width="10" style="55" customWidth="1"/>
    <col min="2571" max="2571" width="10.6640625" style="55" customWidth="1"/>
    <col min="2572" max="2572" width="5" style="55" customWidth="1"/>
    <col min="2573" max="2817" width="9" style="55"/>
    <col min="2818" max="2818" width="10" style="55" customWidth="1"/>
    <col min="2819" max="2820" width="4.33203125" style="55" customWidth="1"/>
    <col min="2821" max="2826" width="10" style="55" customWidth="1"/>
    <col min="2827" max="2827" width="10.6640625" style="55" customWidth="1"/>
    <col min="2828" max="2828" width="5" style="55" customWidth="1"/>
    <col min="2829" max="3073" width="9" style="55"/>
    <col min="3074" max="3074" width="10" style="55" customWidth="1"/>
    <col min="3075" max="3076" width="4.33203125" style="55" customWidth="1"/>
    <col min="3077" max="3082" width="10" style="55" customWidth="1"/>
    <col min="3083" max="3083" width="10.6640625" style="55" customWidth="1"/>
    <col min="3084" max="3084" width="5" style="55" customWidth="1"/>
    <col min="3085" max="3329" width="9" style="55"/>
    <col min="3330" max="3330" width="10" style="55" customWidth="1"/>
    <col min="3331" max="3332" width="4.33203125" style="55" customWidth="1"/>
    <col min="3333" max="3338" width="10" style="55" customWidth="1"/>
    <col min="3339" max="3339" width="10.6640625" style="55" customWidth="1"/>
    <col min="3340" max="3340" width="5" style="55" customWidth="1"/>
    <col min="3341" max="3585" width="9" style="55"/>
    <col min="3586" max="3586" width="10" style="55" customWidth="1"/>
    <col min="3587" max="3588" width="4.33203125" style="55" customWidth="1"/>
    <col min="3589" max="3594" width="10" style="55" customWidth="1"/>
    <col min="3595" max="3595" width="10.6640625" style="55" customWidth="1"/>
    <col min="3596" max="3596" width="5" style="55" customWidth="1"/>
    <col min="3597" max="3841" width="9" style="55"/>
    <col min="3842" max="3842" width="10" style="55" customWidth="1"/>
    <col min="3843" max="3844" width="4.33203125" style="55" customWidth="1"/>
    <col min="3845" max="3850" width="10" style="55" customWidth="1"/>
    <col min="3851" max="3851" width="10.6640625" style="55" customWidth="1"/>
    <col min="3852" max="3852" width="5" style="55" customWidth="1"/>
    <col min="3853" max="4097" width="9" style="55"/>
    <col min="4098" max="4098" width="10" style="55" customWidth="1"/>
    <col min="4099" max="4100" width="4.33203125" style="55" customWidth="1"/>
    <col min="4101" max="4106" width="10" style="55" customWidth="1"/>
    <col min="4107" max="4107" width="10.6640625" style="55" customWidth="1"/>
    <col min="4108" max="4108" width="5" style="55" customWidth="1"/>
    <col min="4109" max="4353" width="9" style="55"/>
    <col min="4354" max="4354" width="10" style="55" customWidth="1"/>
    <col min="4355" max="4356" width="4.33203125" style="55" customWidth="1"/>
    <col min="4357" max="4362" width="10" style="55" customWidth="1"/>
    <col min="4363" max="4363" width="10.6640625" style="55" customWidth="1"/>
    <col min="4364" max="4364" width="5" style="55" customWidth="1"/>
    <col min="4365" max="4609" width="9" style="55"/>
    <col min="4610" max="4610" width="10" style="55" customWidth="1"/>
    <col min="4611" max="4612" width="4.33203125" style="55" customWidth="1"/>
    <col min="4613" max="4618" width="10" style="55" customWidth="1"/>
    <col min="4619" max="4619" width="10.6640625" style="55" customWidth="1"/>
    <col min="4620" max="4620" width="5" style="55" customWidth="1"/>
    <col min="4621" max="4865" width="9" style="55"/>
    <col min="4866" max="4866" width="10" style="55" customWidth="1"/>
    <col min="4867" max="4868" width="4.33203125" style="55" customWidth="1"/>
    <col min="4869" max="4874" width="10" style="55" customWidth="1"/>
    <col min="4875" max="4875" width="10.6640625" style="55" customWidth="1"/>
    <col min="4876" max="4876" width="5" style="55" customWidth="1"/>
    <col min="4877" max="5121" width="9" style="55"/>
    <col min="5122" max="5122" width="10" style="55" customWidth="1"/>
    <col min="5123" max="5124" width="4.33203125" style="55" customWidth="1"/>
    <col min="5125" max="5130" width="10" style="55" customWidth="1"/>
    <col min="5131" max="5131" width="10.6640625" style="55" customWidth="1"/>
    <col min="5132" max="5132" width="5" style="55" customWidth="1"/>
    <col min="5133" max="5377" width="9" style="55"/>
    <col min="5378" max="5378" width="10" style="55" customWidth="1"/>
    <col min="5379" max="5380" width="4.33203125" style="55" customWidth="1"/>
    <col min="5381" max="5386" width="10" style="55" customWidth="1"/>
    <col min="5387" max="5387" width="10.6640625" style="55" customWidth="1"/>
    <col min="5388" max="5388" width="5" style="55" customWidth="1"/>
    <col min="5389" max="5633" width="9" style="55"/>
    <col min="5634" max="5634" width="10" style="55" customWidth="1"/>
    <col min="5635" max="5636" width="4.33203125" style="55" customWidth="1"/>
    <col min="5637" max="5642" width="10" style="55" customWidth="1"/>
    <col min="5643" max="5643" width="10.6640625" style="55" customWidth="1"/>
    <col min="5644" max="5644" width="5" style="55" customWidth="1"/>
    <col min="5645" max="5889" width="9" style="55"/>
    <col min="5890" max="5890" width="10" style="55" customWidth="1"/>
    <col min="5891" max="5892" width="4.33203125" style="55" customWidth="1"/>
    <col min="5893" max="5898" width="10" style="55" customWidth="1"/>
    <col min="5899" max="5899" width="10.6640625" style="55" customWidth="1"/>
    <col min="5900" max="5900" width="5" style="55" customWidth="1"/>
    <col min="5901" max="6145" width="9" style="55"/>
    <col min="6146" max="6146" width="10" style="55" customWidth="1"/>
    <col min="6147" max="6148" width="4.33203125" style="55" customWidth="1"/>
    <col min="6149" max="6154" width="10" style="55" customWidth="1"/>
    <col min="6155" max="6155" width="10.6640625" style="55" customWidth="1"/>
    <col min="6156" max="6156" width="5" style="55" customWidth="1"/>
    <col min="6157" max="6401" width="9" style="55"/>
    <col min="6402" max="6402" width="10" style="55" customWidth="1"/>
    <col min="6403" max="6404" width="4.33203125" style="55" customWidth="1"/>
    <col min="6405" max="6410" width="10" style="55" customWidth="1"/>
    <col min="6411" max="6411" width="10.6640625" style="55" customWidth="1"/>
    <col min="6412" max="6412" width="5" style="55" customWidth="1"/>
    <col min="6413" max="6657" width="9" style="55"/>
    <col min="6658" max="6658" width="10" style="55" customWidth="1"/>
    <col min="6659" max="6660" width="4.33203125" style="55" customWidth="1"/>
    <col min="6661" max="6666" width="10" style="55" customWidth="1"/>
    <col min="6667" max="6667" width="10.6640625" style="55" customWidth="1"/>
    <col min="6668" max="6668" width="5" style="55" customWidth="1"/>
    <col min="6669" max="6913" width="9" style="55"/>
    <col min="6914" max="6914" width="10" style="55" customWidth="1"/>
    <col min="6915" max="6916" width="4.33203125" style="55" customWidth="1"/>
    <col min="6917" max="6922" width="10" style="55" customWidth="1"/>
    <col min="6923" max="6923" width="10.6640625" style="55" customWidth="1"/>
    <col min="6924" max="6924" width="5" style="55" customWidth="1"/>
    <col min="6925" max="7169" width="9" style="55"/>
    <col min="7170" max="7170" width="10" style="55" customWidth="1"/>
    <col min="7171" max="7172" width="4.33203125" style="55" customWidth="1"/>
    <col min="7173" max="7178" width="10" style="55" customWidth="1"/>
    <col min="7179" max="7179" width="10.6640625" style="55" customWidth="1"/>
    <col min="7180" max="7180" width="5" style="55" customWidth="1"/>
    <col min="7181" max="7425" width="9" style="55"/>
    <col min="7426" max="7426" width="10" style="55" customWidth="1"/>
    <col min="7427" max="7428" width="4.33203125" style="55" customWidth="1"/>
    <col min="7429" max="7434" width="10" style="55" customWidth="1"/>
    <col min="7435" max="7435" width="10.6640625" style="55" customWidth="1"/>
    <col min="7436" max="7436" width="5" style="55" customWidth="1"/>
    <col min="7437" max="7681" width="9" style="55"/>
    <col min="7682" max="7682" width="10" style="55" customWidth="1"/>
    <col min="7683" max="7684" width="4.33203125" style="55" customWidth="1"/>
    <col min="7685" max="7690" width="10" style="55" customWidth="1"/>
    <col min="7691" max="7691" width="10.6640625" style="55" customWidth="1"/>
    <col min="7692" max="7692" width="5" style="55" customWidth="1"/>
    <col min="7693" max="7937" width="9" style="55"/>
    <col min="7938" max="7938" width="10" style="55" customWidth="1"/>
    <col min="7939" max="7940" width="4.33203125" style="55" customWidth="1"/>
    <col min="7941" max="7946" width="10" style="55" customWidth="1"/>
    <col min="7947" max="7947" width="10.6640625" style="55" customWidth="1"/>
    <col min="7948" max="7948" width="5" style="55" customWidth="1"/>
    <col min="7949" max="8193" width="9" style="55"/>
    <col min="8194" max="8194" width="10" style="55" customWidth="1"/>
    <col min="8195" max="8196" width="4.33203125" style="55" customWidth="1"/>
    <col min="8197" max="8202" width="10" style="55" customWidth="1"/>
    <col min="8203" max="8203" width="10.6640625" style="55" customWidth="1"/>
    <col min="8204" max="8204" width="5" style="55" customWidth="1"/>
    <col min="8205" max="8449" width="9" style="55"/>
    <col min="8450" max="8450" width="10" style="55" customWidth="1"/>
    <col min="8451" max="8452" width="4.33203125" style="55" customWidth="1"/>
    <col min="8453" max="8458" width="10" style="55" customWidth="1"/>
    <col min="8459" max="8459" width="10.6640625" style="55" customWidth="1"/>
    <col min="8460" max="8460" width="5" style="55" customWidth="1"/>
    <col min="8461" max="8705" width="9" style="55"/>
    <col min="8706" max="8706" width="10" style="55" customWidth="1"/>
    <col min="8707" max="8708" width="4.33203125" style="55" customWidth="1"/>
    <col min="8709" max="8714" width="10" style="55" customWidth="1"/>
    <col min="8715" max="8715" width="10.6640625" style="55" customWidth="1"/>
    <col min="8716" max="8716" width="5" style="55" customWidth="1"/>
    <col min="8717" max="8961" width="9" style="55"/>
    <col min="8962" max="8962" width="10" style="55" customWidth="1"/>
    <col min="8963" max="8964" width="4.33203125" style="55" customWidth="1"/>
    <col min="8965" max="8970" width="10" style="55" customWidth="1"/>
    <col min="8971" max="8971" width="10.6640625" style="55" customWidth="1"/>
    <col min="8972" max="8972" width="5" style="55" customWidth="1"/>
    <col min="8973" max="9217" width="9" style="55"/>
    <col min="9218" max="9218" width="10" style="55" customWidth="1"/>
    <col min="9219" max="9220" width="4.33203125" style="55" customWidth="1"/>
    <col min="9221" max="9226" width="10" style="55" customWidth="1"/>
    <col min="9227" max="9227" width="10.6640625" style="55" customWidth="1"/>
    <col min="9228" max="9228" width="5" style="55" customWidth="1"/>
    <col min="9229" max="9473" width="9" style="55"/>
    <col min="9474" max="9474" width="10" style="55" customWidth="1"/>
    <col min="9475" max="9476" width="4.33203125" style="55" customWidth="1"/>
    <col min="9477" max="9482" width="10" style="55" customWidth="1"/>
    <col min="9483" max="9483" width="10.6640625" style="55" customWidth="1"/>
    <col min="9484" max="9484" width="5" style="55" customWidth="1"/>
    <col min="9485" max="9729" width="9" style="55"/>
    <col min="9730" max="9730" width="10" style="55" customWidth="1"/>
    <col min="9731" max="9732" width="4.33203125" style="55" customWidth="1"/>
    <col min="9733" max="9738" width="10" style="55" customWidth="1"/>
    <col min="9739" max="9739" width="10.6640625" style="55" customWidth="1"/>
    <col min="9740" max="9740" width="5" style="55" customWidth="1"/>
    <col min="9741" max="9985" width="9" style="55"/>
    <col min="9986" max="9986" width="10" style="55" customWidth="1"/>
    <col min="9987" max="9988" width="4.33203125" style="55" customWidth="1"/>
    <col min="9989" max="9994" width="10" style="55" customWidth="1"/>
    <col min="9995" max="9995" width="10.6640625" style="55" customWidth="1"/>
    <col min="9996" max="9996" width="5" style="55" customWidth="1"/>
    <col min="9997" max="10241" width="9" style="55"/>
    <col min="10242" max="10242" width="10" style="55" customWidth="1"/>
    <col min="10243" max="10244" width="4.33203125" style="55" customWidth="1"/>
    <col min="10245" max="10250" width="10" style="55" customWidth="1"/>
    <col min="10251" max="10251" width="10.6640625" style="55" customWidth="1"/>
    <col min="10252" max="10252" width="5" style="55" customWidth="1"/>
    <col min="10253" max="10497" width="9" style="55"/>
    <col min="10498" max="10498" width="10" style="55" customWidth="1"/>
    <col min="10499" max="10500" width="4.33203125" style="55" customWidth="1"/>
    <col min="10501" max="10506" width="10" style="55" customWidth="1"/>
    <col min="10507" max="10507" width="10.6640625" style="55" customWidth="1"/>
    <col min="10508" max="10508" width="5" style="55" customWidth="1"/>
    <col min="10509" max="10753" width="9" style="55"/>
    <col min="10754" max="10754" width="10" style="55" customWidth="1"/>
    <col min="10755" max="10756" width="4.33203125" style="55" customWidth="1"/>
    <col min="10757" max="10762" width="10" style="55" customWidth="1"/>
    <col min="10763" max="10763" width="10.6640625" style="55" customWidth="1"/>
    <col min="10764" max="10764" width="5" style="55" customWidth="1"/>
    <col min="10765" max="11009" width="9" style="55"/>
    <col min="11010" max="11010" width="10" style="55" customWidth="1"/>
    <col min="11011" max="11012" width="4.33203125" style="55" customWidth="1"/>
    <col min="11013" max="11018" width="10" style="55" customWidth="1"/>
    <col min="11019" max="11019" width="10.6640625" style="55" customWidth="1"/>
    <col min="11020" max="11020" width="5" style="55" customWidth="1"/>
    <col min="11021" max="11265" width="9" style="55"/>
    <col min="11266" max="11266" width="10" style="55" customWidth="1"/>
    <col min="11267" max="11268" width="4.33203125" style="55" customWidth="1"/>
    <col min="11269" max="11274" width="10" style="55" customWidth="1"/>
    <col min="11275" max="11275" width="10.6640625" style="55" customWidth="1"/>
    <col min="11276" max="11276" width="5" style="55" customWidth="1"/>
    <col min="11277" max="11521" width="9" style="55"/>
    <col min="11522" max="11522" width="10" style="55" customWidth="1"/>
    <col min="11523" max="11524" width="4.33203125" style="55" customWidth="1"/>
    <col min="11525" max="11530" width="10" style="55" customWidth="1"/>
    <col min="11531" max="11531" width="10.6640625" style="55" customWidth="1"/>
    <col min="11532" max="11532" width="5" style="55" customWidth="1"/>
    <col min="11533" max="11777" width="9" style="55"/>
    <col min="11778" max="11778" width="10" style="55" customWidth="1"/>
    <col min="11779" max="11780" width="4.33203125" style="55" customWidth="1"/>
    <col min="11781" max="11786" width="10" style="55" customWidth="1"/>
    <col min="11787" max="11787" width="10.6640625" style="55" customWidth="1"/>
    <col min="11788" max="11788" width="5" style="55" customWidth="1"/>
    <col min="11789" max="12033" width="9" style="55"/>
    <col min="12034" max="12034" width="10" style="55" customWidth="1"/>
    <col min="12035" max="12036" width="4.33203125" style="55" customWidth="1"/>
    <col min="12037" max="12042" width="10" style="55" customWidth="1"/>
    <col min="12043" max="12043" width="10.6640625" style="55" customWidth="1"/>
    <col min="12044" max="12044" width="5" style="55" customWidth="1"/>
    <col min="12045" max="12289" width="9" style="55"/>
    <col min="12290" max="12290" width="10" style="55" customWidth="1"/>
    <col min="12291" max="12292" width="4.33203125" style="55" customWidth="1"/>
    <col min="12293" max="12298" width="10" style="55" customWidth="1"/>
    <col min="12299" max="12299" width="10.6640625" style="55" customWidth="1"/>
    <col min="12300" max="12300" width="5" style="55" customWidth="1"/>
    <col min="12301" max="12545" width="9" style="55"/>
    <col min="12546" max="12546" width="10" style="55" customWidth="1"/>
    <col min="12547" max="12548" width="4.33203125" style="55" customWidth="1"/>
    <col min="12549" max="12554" width="10" style="55" customWidth="1"/>
    <col min="12555" max="12555" width="10.6640625" style="55" customWidth="1"/>
    <col min="12556" max="12556" width="5" style="55" customWidth="1"/>
    <col min="12557" max="12801" width="9" style="55"/>
    <col min="12802" max="12802" width="10" style="55" customWidth="1"/>
    <col min="12803" max="12804" width="4.33203125" style="55" customWidth="1"/>
    <col min="12805" max="12810" width="10" style="55" customWidth="1"/>
    <col min="12811" max="12811" width="10.6640625" style="55" customWidth="1"/>
    <col min="12812" max="12812" width="5" style="55" customWidth="1"/>
    <col min="12813" max="13057" width="9" style="55"/>
    <col min="13058" max="13058" width="10" style="55" customWidth="1"/>
    <col min="13059" max="13060" width="4.33203125" style="55" customWidth="1"/>
    <col min="13061" max="13066" width="10" style="55" customWidth="1"/>
    <col min="13067" max="13067" width="10.6640625" style="55" customWidth="1"/>
    <col min="13068" max="13068" width="5" style="55" customWidth="1"/>
    <col min="13069" max="13313" width="9" style="55"/>
    <col min="13314" max="13314" width="10" style="55" customWidth="1"/>
    <col min="13315" max="13316" width="4.33203125" style="55" customWidth="1"/>
    <col min="13317" max="13322" width="10" style="55" customWidth="1"/>
    <col min="13323" max="13323" width="10.6640625" style="55" customWidth="1"/>
    <col min="13324" max="13324" width="5" style="55" customWidth="1"/>
    <col min="13325" max="13569" width="9" style="55"/>
    <col min="13570" max="13570" width="10" style="55" customWidth="1"/>
    <col min="13571" max="13572" width="4.33203125" style="55" customWidth="1"/>
    <col min="13573" max="13578" width="10" style="55" customWidth="1"/>
    <col min="13579" max="13579" width="10.6640625" style="55" customWidth="1"/>
    <col min="13580" max="13580" width="5" style="55" customWidth="1"/>
    <col min="13581" max="13825" width="9" style="55"/>
    <col min="13826" max="13826" width="10" style="55" customWidth="1"/>
    <col min="13827" max="13828" width="4.33203125" style="55" customWidth="1"/>
    <col min="13829" max="13834" width="10" style="55" customWidth="1"/>
    <col min="13835" max="13835" width="10.6640625" style="55" customWidth="1"/>
    <col min="13836" max="13836" width="5" style="55" customWidth="1"/>
    <col min="13837" max="14081" width="9" style="55"/>
    <col min="14082" max="14082" width="10" style="55" customWidth="1"/>
    <col min="14083" max="14084" width="4.33203125" style="55" customWidth="1"/>
    <col min="14085" max="14090" width="10" style="55" customWidth="1"/>
    <col min="14091" max="14091" width="10.6640625" style="55" customWidth="1"/>
    <col min="14092" max="14092" width="5" style="55" customWidth="1"/>
    <col min="14093" max="14337" width="9" style="55"/>
    <col min="14338" max="14338" width="10" style="55" customWidth="1"/>
    <col min="14339" max="14340" width="4.33203125" style="55" customWidth="1"/>
    <col min="14341" max="14346" width="10" style="55" customWidth="1"/>
    <col min="14347" max="14347" width="10.6640625" style="55" customWidth="1"/>
    <col min="14348" max="14348" width="5" style="55" customWidth="1"/>
    <col min="14349" max="14593" width="9" style="55"/>
    <col min="14594" max="14594" width="10" style="55" customWidth="1"/>
    <col min="14595" max="14596" width="4.33203125" style="55" customWidth="1"/>
    <col min="14597" max="14602" width="10" style="55" customWidth="1"/>
    <col min="14603" max="14603" width="10.6640625" style="55" customWidth="1"/>
    <col min="14604" max="14604" width="5" style="55" customWidth="1"/>
    <col min="14605" max="14849" width="9" style="55"/>
    <col min="14850" max="14850" width="10" style="55" customWidth="1"/>
    <col min="14851" max="14852" width="4.33203125" style="55" customWidth="1"/>
    <col min="14853" max="14858" width="10" style="55" customWidth="1"/>
    <col min="14859" max="14859" width="10.6640625" style="55" customWidth="1"/>
    <col min="14860" max="14860" width="5" style="55" customWidth="1"/>
    <col min="14861" max="15105" width="9" style="55"/>
    <col min="15106" max="15106" width="10" style="55" customWidth="1"/>
    <col min="15107" max="15108" width="4.33203125" style="55" customWidth="1"/>
    <col min="15109" max="15114" width="10" style="55" customWidth="1"/>
    <col min="15115" max="15115" width="10.6640625" style="55" customWidth="1"/>
    <col min="15116" max="15116" width="5" style="55" customWidth="1"/>
    <col min="15117" max="15361" width="9" style="55"/>
    <col min="15362" max="15362" width="10" style="55" customWidth="1"/>
    <col min="15363" max="15364" width="4.33203125" style="55" customWidth="1"/>
    <col min="15365" max="15370" width="10" style="55" customWidth="1"/>
    <col min="15371" max="15371" width="10.6640625" style="55" customWidth="1"/>
    <col min="15372" max="15372" width="5" style="55" customWidth="1"/>
    <col min="15373" max="15617" width="9" style="55"/>
    <col min="15618" max="15618" width="10" style="55" customWidth="1"/>
    <col min="15619" max="15620" width="4.33203125" style="55" customWidth="1"/>
    <col min="15621" max="15626" width="10" style="55" customWidth="1"/>
    <col min="15627" max="15627" width="10.6640625" style="55" customWidth="1"/>
    <col min="15628" max="15628" width="5" style="55" customWidth="1"/>
    <col min="15629" max="15873" width="9" style="55"/>
    <col min="15874" max="15874" width="10" style="55" customWidth="1"/>
    <col min="15875" max="15876" width="4.33203125" style="55" customWidth="1"/>
    <col min="15877" max="15882" width="10" style="55" customWidth="1"/>
    <col min="15883" max="15883" width="10.6640625" style="55" customWidth="1"/>
    <col min="15884" max="15884" width="5" style="55" customWidth="1"/>
    <col min="15885" max="16129" width="9" style="55"/>
    <col min="16130" max="16130" width="10" style="55" customWidth="1"/>
    <col min="16131" max="16132" width="4.33203125" style="55" customWidth="1"/>
    <col min="16133" max="16138" width="10" style="55" customWidth="1"/>
    <col min="16139" max="16139" width="10.6640625" style="55" customWidth="1"/>
    <col min="16140" max="16140" width="5" style="55" customWidth="1"/>
    <col min="16141" max="16384" width="9" style="55"/>
  </cols>
  <sheetData>
    <row r="1" spans="2:12" ht="19.5" customHeight="1">
      <c r="B1" s="55" t="s">
        <v>144</v>
      </c>
    </row>
    <row r="3" spans="2:12" ht="30" customHeight="1">
      <c r="B3" s="472" t="s">
        <v>145</v>
      </c>
      <c r="C3" s="472"/>
      <c r="D3" s="472"/>
      <c r="E3" s="472"/>
      <c r="F3" s="472"/>
      <c r="G3" s="472"/>
      <c r="H3" s="472"/>
      <c r="I3" s="472"/>
      <c r="J3" s="472"/>
      <c r="K3" s="472"/>
      <c r="L3" s="117"/>
    </row>
    <row r="4" spans="2:12" ht="15" customHeight="1">
      <c r="B4" s="58"/>
      <c r="C4" s="58"/>
      <c r="D4" s="58"/>
      <c r="E4" s="58"/>
      <c r="F4" s="58"/>
      <c r="G4" s="58"/>
      <c r="H4" s="58"/>
      <c r="I4" s="58"/>
      <c r="J4" s="58"/>
      <c r="K4" s="58"/>
      <c r="L4" s="58"/>
    </row>
    <row r="5" spans="2:12" ht="22.5" customHeight="1">
      <c r="K5" s="60" t="s">
        <v>90</v>
      </c>
    </row>
    <row r="6" spans="2:12" ht="22.5" customHeight="1">
      <c r="E6" s="61" t="s">
        <v>91</v>
      </c>
      <c r="K6" s="60" t="s">
        <v>146</v>
      </c>
    </row>
    <row r="7" spans="2:12" ht="22.5" customHeight="1"/>
    <row r="8" spans="2:12" ht="22.5" customHeight="1">
      <c r="F8" s="55" t="s">
        <v>93</v>
      </c>
    </row>
    <row r="9" spans="2:12" ht="45" customHeight="1"/>
    <row r="10" spans="2:12" ht="22.5" customHeight="1">
      <c r="F10" s="55" t="s">
        <v>94</v>
      </c>
      <c r="K10" s="60" t="s">
        <v>87</v>
      </c>
    </row>
    <row r="11" spans="2:12" ht="22.5" customHeight="1">
      <c r="F11" s="55" t="s">
        <v>1</v>
      </c>
    </row>
    <row r="12" spans="2:12" ht="22.5" customHeight="1"/>
    <row r="13" spans="2:12" ht="22.5" customHeight="1">
      <c r="B13" s="55" t="s">
        <v>96</v>
      </c>
    </row>
    <row r="14" spans="2:12" ht="6.75" customHeight="1" thickBot="1"/>
    <row r="15" spans="2:12" ht="30" customHeight="1">
      <c r="B15" s="531" t="s">
        <v>99</v>
      </c>
      <c r="C15" s="532"/>
      <c r="D15" s="533"/>
      <c r="E15" s="118"/>
      <c r="F15" s="118"/>
      <c r="G15" s="118"/>
      <c r="H15" s="534" t="s">
        <v>98</v>
      </c>
      <c r="I15" s="534"/>
      <c r="J15" s="534"/>
      <c r="K15" s="535"/>
    </row>
    <row r="16" spans="2:12" ht="36.75" customHeight="1" thickBot="1">
      <c r="B16" s="536" t="s">
        <v>100</v>
      </c>
      <c r="C16" s="537"/>
      <c r="D16" s="538"/>
      <c r="E16" s="119"/>
      <c r="F16" s="119"/>
      <c r="G16" s="119"/>
      <c r="H16" s="119"/>
      <c r="I16" s="119"/>
      <c r="J16" s="119"/>
      <c r="K16" s="120"/>
    </row>
    <row r="17" spans="2:11" ht="37.5" customHeight="1" thickTop="1">
      <c r="B17" s="463" t="s">
        <v>102</v>
      </c>
      <c r="C17" s="464"/>
      <c r="D17" s="465"/>
      <c r="K17" s="77"/>
    </row>
    <row r="18" spans="2:11" ht="22.5" customHeight="1">
      <c r="B18" s="466"/>
      <c r="C18" s="467"/>
      <c r="D18" s="468"/>
      <c r="E18" s="539" t="s">
        <v>103</v>
      </c>
      <c r="F18" s="540"/>
      <c r="G18" s="540"/>
      <c r="H18" s="540"/>
      <c r="I18" s="540"/>
      <c r="J18" s="540"/>
      <c r="K18" s="541"/>
    </row>
    <row r="19" spans="2:11" ht="22.5" customHeight="1">
      <c r="B19" s="485" t="s">
        <v>104</v>
      </c>
      <c r="C19" s="492"/>
      <c r="D19" s="493"/>
      <c r="E19" s="69"/>
      <c r="F19" s="69"/>
      <c r="G19" s="69"/>
      <c r="H19" s="69"/>
      <c r="I19" s="69"/>
      <c r="J19" s="69"/>
      <c r="K19" s="121"/>
    </row>
    <row r="20" spans="2:11" ht="30" customHeight="1">
      <c r="B20" s="482"/>
      <c r="C20" s="483"/>
      <c r="D20" s="484"/>
      <c r="E20" s="539" t="s">
        <v>106</v>
      </c>
      <c r="F20" s="540"/>
      <c r="G20" s="540"/>
      <c r="H20" s="540"/>
      <c r="I20" s="540"/>
      <c r="J20" s="540"/>
      <c r="K20" s="541"/>
    </row>
    <row r="21" spans="2:11" ht="30" customHeight="1">
      <c r="B21" s="542" t="s">
        <v>147</v>
      </c>
      <c r="C21" s="543"/>
      <c r="D21" s="544"/>
      <c r="E21" s="122"/>
      <c r="F21" s="123"/>
      <c r="G21" s="123"/>
      <c r="H21" s="123"/>
      <c r="I21" s="123"/>
      <c r="J21" s="123"/>
      <c r="K21" s="124"/>
    </row>
    <row r="22" spans="2:11" ht="30" customHeight="1">
      <c r="B22" s="485" t="s">
        <v>111</v>
      </c>
      <c r="C22" s="492"/>
      <c r="D22" s="493"/>
      <c r="E22" s="503" t="s">
        <v>112</v>
      </c>
      <c r="F22" s="545"/>
      <c r="G22" s="545"/>
      <c r="H22" s="545"/>
      <c r="I22" s="545"/>
      <c r="J22" s="545"/>
      <c r="K22" s="546"/>
    </row>
    <row r="23" spans="2:11" ht="30" customHeight="1">
      <c r="B23" s="494"/>
      <c r="C23" s="495"/>
      <c r="D23" s="496"/>
      <c r="E23" s="547" t="s">
        <v>148</v>
      </c>
      <c r="F23" s="548"/>
      <c r="G23" s="548"/>
      <c r="H23" s="548"/>
      <c r="I23" s="548"/>
      <c r="J23" s="125" t="s">
        <v>149</v>
      </c>
      <c r="K23" s="126"/>
    </row>
    <row r="24" spans="2:11" ht="47.25" customHeight="1" thickBot="1">
      <c r="B24" s="500"/>
      <c r="C24" s="501"/>
      <c r="D24" s="502"/>
      <c r="E24" s="127" t="s">
        <v>150</v>
      </c>
      <c r="F24" s="82"/>
      <c r="G24" s="82"/>
      <c r="H24" s="82"/>
      <c r="I24" s="82"/>
      <c r="J24" s="82"/>
      <c r="K24" s="83"/>
    </row>
    <row r="25" spans="2:11" ht="14.25" customHeight="1"/>
    <row r="26" spans="2:11" ht="6.75" customHeight="1">
      <c r="B26" s="76"/>
      <c r="C26" s="76"/>
      <c r="D26" s="76"/>
      <c r="E26" s="76"/>
      <c r="F26" s="76"/>
    </row>
    <row r="27" spans="2:11" s="87" customFormat="1" ht="15" customHeight="1">
      <c r="B27" s="84" t="s">
        <v>113</v>
      </c>
      <c r="C27" s="85" t="s">
        <v>151</v>
      </c>
      <c r="D27" s="491" t="s">
        <v>152</v>
      </c>
      <c r="E27" s="491"/>
      <c r="F27" s="491"/>
      <c r="G27" s="491"/>
      <c r="H27" s="491"/>
      <c r="I27" s="491"/>
      <c r="J27" s="491"/>
      <c r="K27" s="491"/>
    </row>
    <row r="28" spans="2:11" s="87" customFormat="1" ht="15" customHeight="1">
      <c r="C28" s="85" t="s">
        <v>153</v>
      </c>
      <c r="D28" s="491" t="s">
        <v>154</v>
      </c>
      <c r="E28" s="491"/>
      <c r="F28" s="491"/>
      <c r="G28" s="491"/>
      <c r="H28" s="491"/>
      <c r="I28" s="491"/>
      <c r="J28" s="491"/>
      <c r="K28" s="491"/>
    </row>
    <row r="29" spans="2:11" s="87" customFormat="1" ht="15" customHeight="1">
      <c r="C29" s="89"/>
      <c r="D29" s="491"/>
      <c r="E29" s="491"/>
      <c r="F29" s="491"/>
      <c r="G29" s="491"/>
      <c r="H29" s="491"/>
      <c r="I29" s="491"/>
      <c r="J29" s="491"/>
      <c r="K29" s="491"/>
    </row>
    <row r="30" spans="2:11" s="87" customFormat="1" ht="15" customHeight="1">
      <c r="C30" s="85" t="s">
        <v>155</v>
      </c>
      <c r="D30" s="491" t="s">
        <v>156</v>
      </c>
      <c r="E30" s="491"/>
      <c r="F30" s="491"/>
      <c r="G30" s="491"/>
      <c r="H30" s="491"/>
      <c r="I30" s="491"/>
      <c r="J30" s="491"/>
      <c r="K30" s="491"/>
    </row>
    <row r="31" spans="2:11" s="87" customFormat="1" ht="15" customHeight="1">
      <c r="D31" s="491"/>
      <c r="E31" s="491"/>
      <c r="F31" s="491"/>
      <c r="G31" s="491"/>
      <c r="H31" s="491"/>
      <c r="I31" s="491"/>
      <c r="J31" s="491"/>
      <c r="K31" s="491"/>
    </row>
    <row r="32" spans="2:11" s="87" customFormat="1" ht="15" customHeight="1">
      <c r="D32" s="491" t="s">
        <v>157</v>
      </c>
      <c r="E32" s="491"/>
      <c r="F32" s="491"/>
      <c r="G32" s="491"/>
      <c r="H32" s="491"/>
      <c r="I32" s="491"/>
      <c r="J32" s="491"/>
      <c r="K32" s="491"/>
    </row>
    <row r="33" spans="3:11" s="87" customFormat="1" ht="15" customHeight="1">
      <c r="C33" s="85"/>
      <c r="D33" s="491"/>
      <c r="E33" s="491"/>
      <c r="F33" s="491"/>
      <c r="G33" s="491"/>
      <c r="H33" s="491"/>
      <c r="I33" s="491"/>
      <c r="J33" s="491"/>
      <c r="K33" s="491"/>
    </row>
    <row r="34" spans="3:11" s="87" customFormat="1" ht="15" customHeight="1">
      <c r="C34" s="85" t="s">
        <v>158</v>
      </c>
      <c r="D34" s="491" t="s">
        <v>129</v>
      </c>
      <c r="E34" s="491"/>
      <c r="F34" s="491"/>
      <c r="G34" s="491"/>
      <c r="H34" s="491"/>
      <c r="I34" s="491"/>
      <c r="J34" s="491"/>
      <c r="K34" s="491"/>
    </row>
    <row r="35" spans="3:11" s="87" customFormat="1" ht="15" customHeight="1">
      <c r="C35" s="85"/>
      <c r="D35" s="491"/>
      <c r="E35" s="491"/>
      <c r="F35" s="491"/>
      <c r="G35" s="491"/>
      <c r="H35" s="491"/>
      <c r="I35" s="491"/>
      <c r="J35" s="491"/>
      <c r="K35" s="491"/>
    </row>
    <row r="36" spans="3:11" s="87" customFormat="1" ht="15" customHeight="1">
      <c r="C36" s="85"/>
      <c r="D36" s="128"/>
      <c r="E36" s="128"/>
      <c r="F36" s="128"/>
      <c r="G36" s="128"/>
      <c r="H36" s="128"/>
      <c r="I36" s="128"/>
      <c r="J36" s="128"/>
      <c r="K36" s="128"/>
    </row>
    <row r="37" spans="3:11" s="87" customFormat="1" ht="15" customHeight="1">
      <c r="C37" s="85"/>
      <c r="D37" s="128"/>
      <c r="E37" s="128"/>
      <c r="F37" s="128"/>
      <c r="G37" s="128"/>
      <c r="H37" s="128"/>
      <c r="I37" s="128"/>
      <c r="J37" s="128"/>
      <c r="K37" s="128"/>
    </row>
    <row r="38" spans="3:11" s="87" customFormat="1" ht="15" customHeight="1">
      <c r="C38" s="85"/>
      <c r="D38" s="128"/>
      <c r="E38" s="128"/>
      <c r="F38" s="128"/>
      <c r="G38" s="128"/>
      <c r="H38" s="128"/>
      <c r="I38" s="128"/>
      <c r="J38" s="128"/>
      <c r="K38" s="128"/>
    </row>
    <row r="39" spans="3:11" s="87" customFormat="1" ht="15" customHeight="1">
      <c r="C39" s="85"/>
      <c r="D39" s="128"/>
      <c r="E39" s="128"/>
      <c r="F39" s="128"/>
      <c r="G39" s="128"/>
      <c r="H39" s="128"/>
      <c r="I39" s="128"/>
      <c r="J39" s="128"/>
      <c r="K39" s="128"/>
    </row>
    <row r="40" spans="3:11" s="87" customFormat="1" ht="15" customHeight="1">
      <c r="C40" s="129"/>
    </row>
    <row r="41" spans="3:11" s="87" customFormat="1" ht="15" customHeight="1"/>
    <row r="42" spans="3:11" s="87" customFormat="1" ht="15" customHeight="1"/>
    <row r="43" spans="3:11" s="87" customFormat="1" ht="15" customHeight="1"/>
    <row r="44" spans="3:11" s="87" customFormat="1" ht="15" customHeight="1"/>
    <row r="45" spans="3:11" s="87" customFormat="1" ht="15" customHeight="1"/>
    <row r="46" spans="3:11" s="87" customFormat="1" ht="15" customHeight="1"/>
    <row r="47" spans="3:11" s="87" customFormat="1" ht="15" customHeight="1"/>
    <row r="48" spans="3:11" s="87" customFormat="1" ht="15" customHeight="1"/>
    <row r="49" s="87" customFormat="1" ht="15" customHeight="1"/>
    <row r="50" s="87" customFormat="1" ht="15" customHeight="1"/>
    <row r="51" s="87" customFormat="1" ht="15" customHeight="1"/>
    <row r="52" s="87" customFormat="1" ht="15" customHeight="1"/>
  </sheetData>
  <mergeCells count="17">
    <mergeCell ref="D27:K27"/>
    <mergeCell ref="D28:K29"/>
    <mergeCell ref="D30:K31"/>
    <mergeCell ref="D32:K33"/>
    <mergeCell ref="D34:K35"/>
    <mergeCell ref="B19:D20"/>
    <mergeCell ref="E20:K20"/>
    <mergeCell ref="B21:D21"/>
    <mergeCell ref="B22:D24"/>
    <mergeCell ref="E22:K22"/>
    <mergeCell ref="E23:I23"/>
    <mergeCell ref="B3:K3"/>
    <mergeCell ref="B15:D15"/>
    <mergeCell ref="H15:K15"/>
    <mergeCell ref="B16:D16"/>
    <mergeCell ref="B17:D18"/>
    <mergeCell ref="E18:K18"/>
  </mergeCells>
  <phoneticPr fontId="6"/>
  <printOptions horizontalCentered="1" verticalCentered="1"/>
  <pageMargins left="0.59055118110236227" right="0.59055118110236227" top="0.39370078740157483" bottom="0.59055118110236227" header="0"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CFF"/>
  </sheetPr>
  <dimension ref="A1:J90"/>
  <sheetViews>
    <sheetView view="pageBreakPreview" topLeftCell="D1" zoomScale="70" zoomScaleNormal="100" zoomScaleSheetLayoutView="70" workbookViewId="0">
      <selection activeCell="C10" sqref="C10"/>
    </sheetView>
  </sheetViews>
  <sheetFormatPr defaultRowHeight="13.2"/>
  <cols>
    <col min="1" max="1" width="3.44140625" style="54" customWidth="1"/>
    <col min="2" max="3" width="13.6640625" style="54" customWidth="1"/>
    <col min="4" max="4" width="8.109375" style="54" customWidth="1"/>
    <col min="5" max="5" width="9.33203125" style="54" customWidth="1"/>
    <col min="6" max="7" width="8.88671875" style="54" customWidth="1"/>
    <col min="8" max="8" width="13.6640625" style="54" customWidth="1"/>
    <col min="9" max="9" width="9.21875" style="54" customWidth="1"/>
    <col min="10" max="256" width="9" style="54"/>
    <col min="257" max="257" width="3.44140625" style="54" customWidth="1"/>
    <col min="258" max="259" width="13.6640625" style="54" customWidth="1"/>
    <col min="260" max="263" width="8.88671875" style="54" customWidth="1"/>
    <col min="264" max="264" width="13.6640625" style="54" customWidth="1"/>
    <col min="265" max="265" width="9.21875" style="54" customWidth="1"/>
    <col min="266" max="512" width="9" style="54"/>
    <col min="513" max="513" width="3.44140625" style="54" customWidth="1"/>
    <col min="514" max="515" width="13.6640625" style="54" customWidth="1"/>
    <col min="516" max="519" width="8.88671875" style="54" customWidth="1"/>
    <col min="520" max="520" width="13.6640625" style="54" customWidth="1"/>
    <col min="521" max="521" width="9.21875" style="54" customWidth="1"/>
    <col min="522" max="768" width="9" style="54"/>
    <col min="769" max="769" width="3.44140625" style="54" customWidth="1"/>
    <col min="770" max="771" width="13.6640625" style="54" customWidth="1"/>
    <col min="772" max="775" width="8.88671875" style="54" customWidth="1"/>
    <col min="776" max="776" width="13.6640625" style="54" customWidth="1"/>
    <col min="777" max="777" width="9.21875" style="54" customWidth="1"/>
    <col min="778" max="1024" width="9" style="54"/>
    <col min="1025" max="1025" width="3.44140625" style="54" customWidth="1"/>
    <col min="1026" max="1027" width="13.6640625" style="54" customWidth="1"/>
    <col min="1028" max="1031" width="8.88671875" style="54" customWidth="1"/>
    <col min="1032" max="1032" width="13.6640625" style="54" customWidth="1"/>
    <col min="1033" max="1033" width="9.21875" style="54" customWidth="1"/>
    <col min="1034" max="1280" width="9" style="54"/>
    <col min="1281" max="1281" width="3.44140625" style="54" customWidth="1"/>
    <col min="1282" max="1283" width="13.6640625" style="54" customWidth="1"/>
    <col min="1284" max="1287" width="8.88671875" style="54" customWidth="1"/>
    <col min="1288" max="1288" width="13.6640625" style="54" customWidth="1"/>
    <col min="1289" max="1289" width="9.21875" style="54" customWidth="1"/>
    <col min="1290" max="1536" width="9" style="54"/>
    <col min="1537" max="1537" width="3.44140625" style="54" customWidth="1"/>
    <col min="1538" max="1539" width="13.6640625" style="54" customWidth="1"/>
    <col min="1540" max="1543" width="8.88671875" style="54" customWidth="1"/>
    <col min="1544" max="1544" width="13.6640625" style="54" customWidth="1"/>
    <col min="1545" max="1545" width="9.21875" style="54" customWidth="1"/>
    <col min="1546" max="1792" width="9" style="54"/>
    <col min="1793" max="1793" width="3.44140625" style="54" customWidth="1"/>
    <col min="1794" max="1795" width="13.6640625" style="54" customWidth="1"/>
    <col min="1796" max="1799" width="8.88671875" style="54" customWidth="1"/>
    <col min="1800" max="1800" width="13.6640625" style="54" customWidth="1"/>
    <col min="1801" max="1801" width="9.21875" style="54" customWidth="1"/>
    <col min="1802" max="2048" width="9" style="54"/>
    <col min="2049" max="2049" width="3.44140625" style="54" customWidth="1"/>
    <col min="2050" max="2051" width="13.6640625" style="54" customWidth="1"/>
    <col min="2052" max="2055" width="8.88671875" style="54" customWidth="1"/>
    <col min="2056" max="2056" width="13.6640625" style="54" customWidth="1"/>
    <col min="2057" max="2057" width="9.21875" style="54" customWidth="1"/>
    <col min="2058" max="2304" width="9" style="54"/>
    <col min="2305" max="2305" width="3.44140625" style="54" customWidth="1"/>
    <col min="2306" max="2307" width="13.6640625" style="54" customWidth="1"/>
    <col min="2308" max="2311" width="8.88671875" style="54" customWidth="1"/>
    <col min="2312" max="2312" width="13.6640625" style="54" customWidth="1"/>
    <col min="2313" max="2313" width="9.21875" style="54" customWidth="1"/>
    <col min="2314" max="2560" width="9" style="54"/>
    <col min="2561" max="2561" width="3.44140625" style="54" customWidth="1"/>
    <col min="2562" max="2563" width="13.6640625" style="54" customWidth="1"/>
    <col min="2564" max="2567" width="8.88671875" style="54" customWidth="1"/>
    <col min="2568" max="2568" width="13.6640625" style="54" customWidth="1"/>
    <col min="2569" max="2569" width="9.21875" style="54" customWidth="1"/>
    <col min="2570" max="2816" width="9" style="54"/>
    <col min="2817" max="2817" width="3.44140625" style="54" customWidth="1"/>
    <col min="2818" max="2819" width="13.6640625" style="54" customWidth="1"/>
    <col min="2820" max="2823" width="8.88671875" style="54" customWidth="1"/>
    <col min="2824" max="2824" width="13.6640625" style="54" customWidth="1"/>
    <col min="2825" max="2825" width="9.21875" style="54" customWidth="1"/>
    <col min="2826" max="3072" width="9" style="54"/>
    <col min="3073" max="3073" width="3.44140625" style="54" customWidth="1"/>
    <col min="3074" max="3075" width="13.6640625" style="54" customWidth="1"/>
    <col min="3076" max="3079" width="8.88671875" style="54" customWidth="1"/>
    <col min="3080" max="3080" width="13.6640625" style="54" customWidth="1"/>
    <col min="3081" max="3081" width="9.21875" style="54" customWidth="1"/>
    <col min="3082" max="3328" width="9" style="54"/>
    <col min="3329" max="3329" width="3.44140625" style="54" customWidth="1"/>
    <col min="3330" max="3331" width="13.6640625" style="54" customWidth="1"/>
    <col min="3332" max="3335" width="8.88671875" style="54" customWidth="1"/>
    <col min="3336" max="3336" width="13.6640625" style="54" customWidth="1"/>
    <col min="3337" max="3337" width="9.21875" style="54" customWidth="1"/>
    <col min="3338" max="3584" width="9" style="54"/>
    <col min="3585" max="3585" width="3.44140625" style="54" customWidth="1"/>
    <col min="3586" max="3587" width="13.6640625" style="54" customWidth="1"/>
    <col min="3588" max="3591" width="8.88671875" style="54" customWidth="1"/>
    <col min="3592" max="3592" width="13.6640625" style="54" customWidth="1"/>
    <col min="3593" max="3593" width="9.21875" style="54" customWidth="1"/>
    <col min="3594" max="3840" width="9" style="54"/>
    <col min="3841" max="3841" width="3.44140625" style="54" customWidth="1"/>
    <col min="3842" max="3843" width="13.6640625" style="54" customWidth="1"/>
    <col min="3844" max="3847" width="8.88671875" style="54" customWidth="1"/>
    <col min="3848" max="3848" width="13.6640625" style="54" customWidth="1"/>
    <col min="3849" max="3849" width="9.21875" style="54" customWidth="1"/>
    <col min="3850" max="4096" width="9" style="54"/>
    <col min="4097" max="4097" width="3.44140625" style="54" customWidth="1"/>
    <col min="4098" max="4099" width="13.6640625" style="54" customWidth="1"/>
    <col min="4100" max="4103" width="8.88671875" style="54" customWidth="1"/>
    <col min="4104" max="4104" width="13.6640625" style="54" customWidth="1"/>
    <col min="4105" max="4105" width="9.21875" style="54" customWidth="1"/>
    <col min="4106" max="4352" width="9" style="54"/>
    <col min="4353" max="4353" width="3.44140625" style="54" customWidth="1"/>
    <col min="4354" max="4355" width="13.6640625" style="54" customWidth="1"/>
    <col min="4356" max="4359" width="8.88671875" style="54" customWidth="1"/>
    <col min="4360" max="4360" width="13.6640625" style="54" customWidth="1"/>
    <col min="4361" max="4361" width="9.21875" style="54" customWidth="1"/>
    <col min="4362" max="4608" width="9" style="54"/>
    <col min="4609" max="4609" width="3.44140625" style="54" customWidth="1"/>
    <col min="4610" max="4611" width="13.6640625" style="54" customWidth="1"/>
    <col min="4612" max="4615" width="8.88671875" style="54" customWidth="1"/>
    <col min="4616" max="4616" width="13.6640625" style="54" customWidth="1"/>
    <col min="4617" max="4617" width="9.21875" style="54" customWidth="1"/>
    <col min="4618" max="4864" width="9" style="54"/>
    <col min="4865" max="4865" width="3.44140625" style="54" customWidth="1"/>
    <col min="4866" max="4867" width="13.6640625" style="54" customWidth="1"/>
    <col min="4868" max="4871" width="8.88671875" style="54" customWidth="1"/>
    <col min="4872" max="4872" width="13.6640625" style="54" customWidth="1"/>
    <col min="4873" max="4873" width="9.21875" style="54" customWidth="1"/>
    <col min="4874" max="5120" width="9" style="54"/>
    <col min="5121" max="5121" width="3.44140625" style="54" customWidth="1"/>
    <col min="5122" max="5123" width="13.6640625" style="54" customWidth="1"/>
    <col min="5124" max="5127" width="8.88671875" style="54" customWidth="1"/>
    <col min="5128" max="5128" width="13.6640625" style="54" customWidth="1"/>
    <col min="5129" max="5129" width="9.21875" style="54" customWidth="1"/>
    <col min="5130" max="5376" width="9" style="54"/>
    <col min="5377" max="5377" width="3.44140625" style="54" customWidth="1"/>
    <col min="5378" max="5379" width="13.6640625" style="54" customWidth="1"/>
    <col min="5380" max="5383" width="8.88671875" style="54" customWidth="1"/>
    <col min="5384" max="5384" width="13.6640625" style="54" customWidth="1"/>
    <col min="5385" max="5385" width="9.21875" style="54" customWidth="1"/>
    <col min="5386" max="5632" width="9" style="54"/>
    <col min="5633" max="5633" width="3.44140625" style="54" customWidth="1"/>
    <col min="5634" max="5635" width="13.6640625" style="54" customWidth="1"/>
    <col min="5636" max="5639" width="8.88671875" style="54" customWidth="1"/>
    <col min="5640" max="5640" width="13.6640625" style="54" customWidth="1"/>
    <col min="5641" max="5641" width="9.21875" style="54" customWidth="1"/>
    <col min="5642" max="5888" width="9" style="54"/>
    <col min="5889" max="5889" width="3.44140625" style="54" customWidth="1"/>
    <col min="5890" max="5891" width="13.6640625" style="54" customWidth="1"/>
    <col min="5892" max="5895" width="8.88671875" style="54" customWidth="1"/>
    <col min="5896" max="5896" width="13.6640625" style="54" customWidth="1"/>
    <col min="5897" max="5897" width="9.21875" style="54" customWidth="1"/>
    <col min="5898" max="6144" width="9" style="54"/>
    <col min="6145" max="6145" width="3.44140625" style="54" customWidth="1"/>
    <col min="6146" max="6147" width="13.6640625" style="54" customWidth="1"/>
    <col min="6148" max="6151" width="8.88671875" style="54" customWidth="1"/>
    <col min="6152" max="6152" width="13.6640625" style="54" customWidth="1"/>
    <col min="6153" max="6153" width="9.21875" style="54" customWidth="1"/>
    <col min="6154" max="6400" width="9" style="54"/>
    <col min="6401" max="6401" width="3.44140625" style="54" customWidth="1"/>
    <col min="6402" max="6403" width="13.6640625" style="54" customWidth="1"/>
    <col min="6404" max="6407" width="8.88671875" style="54" customWidth="1"/>
    <col min="6408" max="6408" width="13.6640625" style="54" customWidth="1"/>
    <col min="6409" max="6409" width="9.21875" style="54" customWidth="1"/>
    <col min="6410" max="6656" width="9" style="54"/>
    <col min="6657" max="6657" width="3.44140625" style="54" customWidth="1"/>
    <col min="6658" max="6659" width="13.6640625" style="54" customWidth="1"/>
    <col min="6660" max="6663" width="8.88671875" style="54" customWidth="1"/>
    <col min="6664" max="6664" width="13.6640625" style="54" customWidth="1"/>
    <col min="6665" max="6665" width="9.21875" style="54" customWidth="1"/>
    <col min="6666" max="6912" width="9" style="54"/>
    <col min="6913" max="6913" width="3.44140625" style="54" customWidth="1"/>
    <col min="6914" max="6915" width="13.6640625" style="54" customWidth="1"/>
    <col min="6916" max="6919" width="8.88671875" style="54" customWidth="1"/>
    <col min="6920" max="6920" width="13.6640625" style="54" customWidth="1"/>
    <col min="6921" max="6921" width="9.21875" style="54" customWidth="1"/>
    <col min="6922" max="7168" width="9" style="54"/>
    <col min="7169" max="7169" width="3.44140625" style="54" customWidth="1"/>
    <col min="7170" max="7171" width="13.6640625" style="54" customWidth="1"/>
    <col min="7172" max="7175" width="8.88671875" style="54" customWidth="1"/>
    <col min="7176" max="7176" width="13.6640625" style="54" customWidth="1"/>
    <col min="7177" max="7177" width="9.21875" style="54" customWidth="1"/>
    <col min="7178" max="7424" width="9" style="54"/>
    <col min="7425" max="7425" width="3.44140625" style="54" customWidth="1"/>
    <col min="7426" max="7427" width="13.6640625" style="54" customWidth="1"/>
    <col min="7428" max="7431" width="8.88671875" style="54" customWidth="1"/>
    <col min="7432" max="7432" width="13.6640625" style="54" customWidth="1"/>
    <col min="7433" max="7433" width="9.21875" style="54" customWidth="1"/>
    <col min="7434" max="7680" width="9" style="54"/>
    <col min="7681" max="7681" width="3.44140625" style="54" customWidth="1"/>
    <col min="7682" max="7683" width="13.6640625" style="54" customWidth="1"/>
    <col min="7684" max="7687" width="8.88671875" style="54" customWidth="1"/>
    <col min="7688" max="7688" width="13.6640625" style="54" customWidth="1"/>
    <col min="7689" max="7689" width="9.21875" style="54" customWidth="1"/>
    <col min="7690" max="7936" width="9" style="54"/>
    <col min="7937" max="7937" width="3.44140625" style="54" customWidth="1"/>
    <col min="7938" max="7939" width="13.6640625" style="54" customWidth="1"/>
    <col min="7940" max="7943" width="8.88671875" style="54" customWidth="1"/>
    <col min="7944" max="7944" width="13.6640625" style="54" customWidth="1"/>
    <col min="7945" max="7945" width="9.21875" style="54" customWidth="1"/>
    <col min="7946" max="8192" width="9" style="54"/>
    <col min="8193" max="8193" width="3.44140625" style="54" customWidth="1"/>
    <col min="8194" max="8195" width="13.6640625" style="54" customWidth="1"/>
    <col min="8196" max="8199" width="8.88671875" style="54" customWidth="1"/>
    <col min="8200" max="8200" width="13.6640625" style="54" customWidth="1"/>
    <col min="8201" max="8201" width="9.21875" style="54" customWidth="1"/>
    <col min="8202" max="8448" width="9" style="54"/>
    <col min="8449" max="8449" width="3.44140625" style="54" customWidth="1"/>
    <col min="8450" max="8451" width="13.6640625" style="54" customWidth="1"/>
    <col min="8452" max="8455" width="8.88671875" style="54" customWidth="1"/>
    <col min="8456" max="8456" width="13.6640625" style="54" customWidth="1"/>
    <col min="8457" max="8457" width="9.21875" style="54" customWidth="1"/>
    <col min="8458" max="8704" width="9" style="54"/>
    <col min="8705" max="8705" width="3.44140625" style="54" customWidth="1"/>
    <col min="8706" max="8707" width="13.6640625" style="54" customWidth="1"/>
    <col min="8708" max="8711" width="8.88671875" style="54" customWidth="1"/>
    <col min="8712" max="8712" width="13.6640625" style="54" customWidth="1"/>
    <col min="8713" max="8713" width="9.21875" style="54" customWidth="1"/>
    <col min="8714" max="8960" width="9" style="54"/>
    <col min="8961" max="8961" width="3.44140625" style="54" customWidth="1"/>
    <col min="8962" max="8963" width="13.6640625" style="54" customWidth="1"/>
    <col min="8964" max="8967" width="8.88671875" style="54" customWidth="1"/>
    <col min="8968" max="8968" width="13.6640625" style="54" customWidth="1"/>
    <col min="8969" max="8969" width="9.21875" style="54" customWidth="1"/>
    <col min="8970" max="9216" width="9" style="54"/>
    <col min="9217" max="9217" width="3.44140625" style="54" customWidth="1"/>
    <col min="9218" max="9219" width="13.6640625" style="54" customWidth="1"/>
    <col min="9220" max="9223" width="8.88671875" style="54" customWidth="1"/>
    <col min="9224" max="9224" width="13.6640625" style="54" customWidth="1"/>
    <col min="9225" max="9225" width="9.21875" style="54" customWidth="1"/>
    <col min="9226" max="9472" width="9" style="54"/>
    <col min="9473" max="9473" width="3.44140625" style="54" customWidth="1"/>
    <col min="9474" max="9475" width="13.6640625" style="54" customWidth="1"/>
    <col min="9476" max="9479" width="8.88671875" style="54" customWidth="1"/>
    <col min="9480" max="9480" width="13.6640625" style="54" customWidth="1"/>
    <col min="9481" max="9481" width="9.21875" style="54" customWidth="1"/>
    <col min="9482" max="9728" width="9" style="54"/>
    <col min="9729" max="9729" width="3.44140625" style="54" customWidth="1"/>
    <col min="9730" max="9731" width="13.6640625" style="54" customWidth="1"/>
    <col min="9732" max="9735" width="8.88671875" style="54" customWidth="1"/>
    <col min="9736" max="9736" width="13.6640625" style="54" customWidth="1"/>
    <col min="9737" max="9737" width="9.21875" style="54" customWidth="1"/>
    <col min="9738" max="9984" width="9" style="54"/>
    <col min="9985" max="9985" width="3.44140625" style="54" customWidth="1"/>
    <col min="9986" max="9987" width="13.6640625" style="54" customWidth="1"/>
    <col min="9988" max="9991" width="8.88671875" style="54" customWidth="1"/>
    <col min="9992" max="9992" width="13.6640625" style="54" customWidth="1"/>
    <col min="9993" max="9993" width="9.21875" style="54" customWidth="1"/>
    <col min="9994" max="10240" width="9" style="54"/>
    <col min="10241" max="10241" width="3.44140625" style="54" customWidth="1"/>
    <col min="10242" max="10243" width="13.6640625" style="54" customWidth="1"/>
    <col min="10244" max="10247" width="8.88671875" style="54" customWidth="1"/>
    <col min="10248" max="10248" width="13.6640625" style="54" customWidth="1"/>
    <col min="10249" max="10249" width="9.21875" style="54" customWidth="1"/>
    <col min="10250" max="10496" width="9" style="54"/>
    <col min="10497" max="10497" width="3.44140625" style="54" customWidth="1"/>
    <col min="10498" max="10499" width="13.6640625" style="54" customWidth="1"/>
    <col min="10500" max="10503" width="8.88671875" style="54" customWidth="1"/>
    <col min="10504" max="10504" width="13.6640625" style="54" customWidth="1"/>
    <col min="10505" max="10505" width="9.21875" style="54" customWidth="1"/>
    <col min="10506" max="10752" width="9" style="54"/>
    <col min="10753" max="10753" width="3.44140625" style="54" customWidth="1"/>
    <col min="10754" max="10755" width="13.6640625" style="54" customWidth="1"/>
    <col min="10756" max="10759" width="8.88671875" style="54" customWidth="1"/>
    <col min="10760" max="10760" width="13.6640625" style="54" customWidth="1"/>
    <col min="10761" max="10761" width="9.21875" style="54" customWidth="1"/>
    <col min="10762" max="11008" width="9" style="54"/>
    <col min="11009" max="11009" width="3.44140625" style="54" customWidth="1"/>
    <col min="11010" max="11011" width="13.6640625" style="54" customWidth="1"/>
    <col min="11012" max="11015" width="8.88671875" style="54" customWidth="1"/>
    <col min="11016" max="11016" width="13.6640625" style="54" customWidth="1"/>
    <col min="11017" max="11017" width="9.21875" style="54" customWidth="1"/>
    <col min="11018" max="11264" width="9" style="54"/>
    <col min="11265" max="11265" width="3.44140625" style="54" customWidth="1"/>
    <col min="11266" max="11267" width="13.6640625" style="54" customWidth="1"/>
    <col min="11268" max="11271" width="8.88671875" style="54" customWidth="1"/>
    <col min="11272" max="11272" width="13.6640625" style="54" customWidth="1"/>
    <col min="11273" max="11273" width="9.21875" style="54" customWidth="1"/>
    <col min="11274" max="11520" width="9" style="54"/>
    <col min="11521" max="11521" width="3.44140625" style="54" customWidth="1"/>
    <col min="11522" max="11523" width="13.6640625" style="54" customWidth="1"/>
    <col min="11524" max="11527" width="8.88671875" style="54" customWidth="1"/>
    <col min="11528" max="11528" width="13.6640625" style="54" customWidth="1"/>
    <col min="11529" max="11529" width="9.21875" style="54" customWidth="1"/>
    <col min="11530" max="11776" width="9" style="54"/>
    <col min="11777" max="11777" width="3.44140625" style="54" customWidth="1"/>
    <col min="11778" max="11779" width="13.6640625" style="54" customWidth="1"/>
    <col min="11780" max="11783" width="8.88671875" style="54" customWidth="1"/>
    <col min="11784" max="11784" width="13.6640625" style="54" customWidth="1"/>
    <col min="11785" max="11785" width="9.21875" style="54" customWidth="1"/>
    <col min="11786" max="12032" width="9" style="54"/>
    <col min="12033" max="12033" width="3.44140625" style="54" customWidth="1"/>
    <col min="12034" max="12035" width="13.6640625" style="54" customWidth="1"/>
    <col min="12036" max="12039" width="8.88671875" style="54" customWidth="1"/>
    <col min="12040" max="12040" width="13.6640625" style="54" customWidth="1"/>
    <col min="12041" max="12041" width="9.21875" style="54" customWidth="1"/>
    <col min="12042" max="12288" width="9" style="54"/>
    <col min="12289" max="12289" width="3.44140625" style="54" customWidth="1"/>
    <col min="12290" max="12291" width="13.6640625" style="54" customWidth="1"/>
    <col min="12292" max="12295" width="8.88671875" style="54" customWidth="1"/>
    <col min="12296" max="12296" width="13.6640625" style="54" customWidth="1"/>
    <col min="12297" max="12297" width="9.21875" style="54" customWidth="1"/>
    <col min="12298" max="12544" width="9" style="54"/>
    <col min="12545" max="12545" width="3.44140625" style="54" customWidth="1"/>
    <col min="12546" max="12547" width="13.6640625" style="54" customWidth="1"/>
    <col min="12548" max="12551" width="8.88671875" style="54" customWidth="1"/>
    <col min="12552" max="12552" width="13.6640625" style="54" customWidth="1"/>
    <col min="12553" max="12553" width="9.21875" style="54" customWidth="1"/>
    <col min="12554" max="12800" width="9" style="54"/>
    <col min="12801" max="12801" width="3.44140625" style="54" customWidth="1"/>
    <col min="12802" max="12803" width="13.6640625" style="54" customWidth="1"/>
    <col min="12804" max="12807" width="8.88671875" style="54" customWidth="1"/>
    <col min="12808" max="12808" width="13.6640625" style="54" customWidth="1"/>
    <col min="12809" max="12809" width="9.21875" style="54" customWidth="1"/>
    <col min="12810" max="13056" width="9" style="54"/>
    <col min="13057" max="13057" width="3.44140625" style="54" customWidth="1"/>
    <col min="13058" max="13059" width="13.6640625" style="54" customWidth="1"/>
    <col min="13060" max="13063" width="8.88671875" style="54" customWidth="1"/>
    <col min="13064" max="13064" width="13.6640625" style="54" customWidth="1"/>
    <col min="13065" max="13065" width="9.21875" style="54" customWidth="1"/>
    <col min="13066" max="13312" width="9" style="54"/>
    <col min="13313" max="13313" width="3.44140625" style="54" customWidth="1"/>
    <col min="13314" max="13315" width="13.6640625" style="54" customWidth="1"/>
    <col min="13316" max="13319" width="8.88671875" style="54" customWidth="1"/>
    <col min="13320" max="13320" width="13.6640625" style="54" customWidth="1"/>
    <col min="13321" max="13321" width="9.21875" style="54" customWidth="1"/>
    <col min="13322" max="13568" width="9" style="54"/>
    <col min="13569" max="13569" width="3.44140625" style="54" customWidth="1"/>
    <col min="13570" max="13571" width="13.6640625" style="54" customWidth="1"/>
    <col min="13572" max="13575" width="8.88671875" style="54" customWidth="1"/>
    <col min="13576" max="13576" width="13.6640625" style="54" customWidth="1"/>
    <col min="13577" max="13577" width="9.21875" style="54" customWidth="1"/>
    <col min="13578" max="13824" width="9" style="54"/>
    <col min="13825" max="13825" width="3.44140625" style="54" customWidth="1"/>
    <col min="13826" max="13827" width="13.6640625" style="54" customWidth="1"/>
    <col min="13828" max="13831" width="8.88671875" style="54" customWidth="1"/>
    <col min="13832" max="13832" width="13.6640625" style="54" customWidth="1"/>
    <col min="13833" max="13833" width="9.21875" style="54" customWidth="1"/>
    <col min="13834" max="14080" width="9" style="54"/>
    <col min="14081" max="14081" width="3.44140625" style="54" customWidth="1"/>
    <col min="14082" max="14083" width="13.6640625" style="54" customWidth="1"/>
    <col min="14084" max="14087" width="8.88671875" style="54" customWidth="1"/>
    <col min="14088" max="14088" width="13.6640625" style="54" customWidth="1"/>
    <col min="14089" max="14089" width="9.21875" style="54" customWidth="1"/>
    <col min="14090" max="14336" width="9" style="54"/>
    <col min="14337" max="14337" width="3.44140625" style="54" customWidth="1"/>
    <col min="14338" max="14339" width="13.6640625" style="54" customWidth="1"/>
    <col min="14340" max="14343" width="8.88671875" style="54" customWidth="1"/>
    <col min="14344" max="14344" width="13.6640625" style="54" customWidth="1"/>
    <col min="14345" max="14345" width="9.21875" style="54" customWidth="1"/>
    <col min="14346" max="14592" width="9" style="54"/>
    <col min="14593" max="14593" width="3.44140625" style="54" customWidth="1"/>
    <col min="14594" max="14595" width="13.6640625" style="54" customWidth="1"/>
    <col min="14596" max="14599" width="8.88671875" style="54" customWidth="1"/>
    <col min="14600" max="14600" width="13.6640625" style="54" customWidth="1"/>
    <col min="14601" max="14601" width="9.21875" style="54" customWidth="1"/>
    <col min="14602" max="14848" width="9" style="54"/>
    <col min="14849" max="14849" width="3.44140625" style="54" customWidth="1"/>
    <col min="14850" max="14851" width="13.6640625" style="54" customWidth="1"/>
    <col min="14852" max="14855" width="8.88671875" style="54" customWidth="1"/>
    <col min="14856" max="14856" width="13.6640625" style="54" customWidth="1"/>
    <col min="14857" max="14857" width="9.21875" style="54" customWidth="1"/>
    <col min="14858" max="15104" width="9" style="54"/>
    <col min="15105" max="15105" width="3.44140625" style="54" customWidth="1"/>
    <col min="15106" max="15107" width="13.6640625" style="54" customWidth="1"/>
    <col min="15108" max="15111" width="8.88671875" style="54" customWidth="1"/>
    <col min="15112" max="15112" width="13.6640625" style="54" customWidth="1"/>
    <col min="15113" max="15113" width="9.21875" style="54" customWidth="1"/>
    <col min="15114" max="15360" width="9" style="54"/>
    <col min="15361" max="15361" width="3.44140625" style="54" customWidth="1"/>
    <col min="15362" max="15363" width="13.6640625" style="54" customWidth="1"/>
    <col min="15364" max="15367" width="8.88671875" style="54" customWidth="1"/>
    <col min="15368" max="15368" width="13.6640625" style="54" customWidth="1"/>
    <col min="15369" max="15369" width="9.21875" style="54" customWidth="1"/>
    <col min="15370" max="15616" width="9" style="54"/>
    <col min="15617" max="15617" width="3.44140625" style="54" customWidth="1"/>
    <col min="15618" max="15619" width="13.6640625" style="54" customWidth="1"/>
    <col min="15620" max="15623" width="8.88671875" style="54" customWidth="1"/>
    <col min="15624" max="15624" width="13.6640625" style="54" customWidth="1"/>
    <col min="15625" max="15625" width="9.21875" style="54" customWidth="1"/>
    <col min="15626" max="15872" width="9" style="54"/>
    <col min="15873" max="15873" width="3.44140625" style="54" customWidth="1"/>
    <col min="15874" max="15875" width="13.6640625" style="54" customWidth="1"/>
    <col min="15876" max="15879" width="8.88671875" style="54" customWidth="1"/>
    <col min="15880" max="15880" width="13.6640625" style="54" customWidth="1"/>
    <col min="15881" max="15881" width="9.21875" style="54" customWidth="1"/>
    <col min="15882" max="16128" width="9" style="54"/>
    <col min="16129" max="16129" width="3.44140625" style="54" customWidth="1"/>
    <col min="16130" max="16131" width="13.6640625" style="54" customWidth="1"/>
    <col min="16132" max="16135" width="8.88671875" style="54" customWidth="1"/>
    <col min="16136" max="16136" width="13.6640625" style="54" customWidth="1"/>
    <col min="16137" max="16137" width="9.21875" style="54" customWidth="1"/>
    <col min="16138" max="16384" width="9" style="54"/>
  </cols>
  <sheetData>
    <row r="1" spans="1:10" ht="20.100000000000001" customHeight="1">
      <c r="A1" s="550" t="s">
        <v>159</v>
      </c>
      <c r="B1" s="550"/>
    </row>
    <row r="2" spans="1:10" ht="20.100000000000001" customHeight="1">
      <c r="B2" s="130"/>
    </row>
    <row r="3" spans="1:10" ht="16.2">
      <c r="A3" s="551" t="s">
        <v>160</v>
      </c>
      <c r="B3" s="551"/>
      <c r="C3" s="551"/>
      <c r="D3" s="551"/>
      <c r="E3" s="551"/>
      <c r="F3" s="551"/>
      <c r="G3" s="551"/>
      <c r="H3" s="551"/>
      <c r="I3" s="551"/>
      <c r="J3" s="551"/>
    </row>
    <row r="4" spans="1:10" ht="24.9" customHeight="1">
      <c r="A4" s="131"/>
      <c r="B4" s="131"/>
    </row>
    <row r="5" spans="1:10" ht="24.9" customHeight="1">
      <c r="G5" s="549" t="s">
        <v>161</v>
      </c>
      <c r="H5" s="549"/>
      <c r="I5" s="549"/>
    </row>
    <row r="6" spans="1:10" ht="24.9" customHeight="1">
      <c r="A6" s="132"/>
      <c r="B6" s="132"/>
    </row>
    <row r="7" spans="1:10" ht="24.9" customHeight="1">
      <c r="A7" s="133" t="s">
        <v>162</v>
      </c>
      <c r="B7" s="133"/>
    </row>
    <row r="8" spans="1:10" ht="24.9" customHeight="1">
      <c r="A8" s="132"/>
      <c r="B8" s="132"/>
    </row>
    <row r="9" spans="1:10" ht="24.9" customHeight="1">
      <c r="A9" s="134"/>
      <c r="B9" s="134"/>
      <c r="C9" s="134"/>
      <c r="E9" s="388" t="s">
        <v>791</v>
      </c>
      <c r="F9" s="519"/>
      <c r="G9" s="519"/>
      <c r="H9" s="519"/>
      <c r="I9" s="519"/>
    </row>
    <row r="10" spans="1:10" ht="24.9" customHeight="1">
      <c r="A10" s="134"/>
      <c r="B10" s="134"/>
      <c r="C10" s="134"/>
      <c r="D10" s="387" t="s">
        <v>790</v>
      </c>
      <c r="E10" s="388" t="s">
        <v>793</v>
      </c>
      <c r="F10" s="519"/>
      <c r="G10" s="519"/>
      <c r="H10" s="519"/>
      <c r="I10" s="519"/>
      <c r="J10" s="134"/>
    </row>
    <row r="11" spans="1:10" ht="24.9" customHeight="1">
      <c r="A11" s="135"/>
      <c r="B11" s="135"/>
      <c r="C11" s="134"/>
      <c r="D11" s="136"/>
      <c r="E11" s="388" t="s">
        <v>792</v>
      </c>
      <c r="F11" s="134"/>
      <c r="G11" s="134"/>
      <c r="H11" s="389" t="s">
        <v>789</v>
      </c>
      <c r="I11" s="134"/>
      <c r="J11" s="134"/>
    </row>
    <row r="12" spans="1:10" ht="24.9" customHeight="1">
      <c r="A12" s="134"/>
      <c r="B12" s="134"/>
      <c r="C12" s="134"/>
      <c r="D12" s="137"/>
      <c r="E12" s="386"/>
      <c r="F12" s="519"/>
      <c r="G12" s="519"/>
      <c r="H12" s="519"/>
      <c r="I12" s="519"/>
      <c r="J12" s="134"/>
    </row>
    <row r="13" spans="1:10" ht="24.9" customHeight="1">
      <c r="C13" s="134"/>
      <c r="D13" s="137"/>
      <c r="E13" s="386"/>
      <c r="F13" s="519"/>
      <c r="G13" s="519"/>
      <c r="H13" s="519"/>
      <c r="I13" s="138"/>
      <c r="J13" s="134"/>
    </row>
    <row r="14" spans="1:10" ht="24.9" customHeight="1">
      <c r="A14" s="135"/>
      <c r="B14" s="135"/>
      <c r="C14" s="134"/>
      <c r="D14" s="134"/>
      <c r="E14" s="134"/>
      <c r="F14" s="134"/>
      <c r="G14" s="134"/>
      <c r="H14" s="134"/>
      <c r="I14" s="134"/>
      <c r="J14" s="134"/>
    </row>
    <row r="15" spans="1:10" ht="24.9" customHeight="1">
      <c r="A15" s="135"/>
      <c r="B15" s="135"/>
      <c r="C15" s="134"/>
      <c r="D15" s="134"/>
      <c r="E15" s="134"/>
      <c r="F15" s="134"/>
      <c r="G15" s="134"/>
      <c r="H15" s="134"/>
      <c r="I15" s="134"/>
      <c r="J15" s="134"/>
    </row>
    <row r="16" spans="1:10">
      <c r="A16" s="139"/>
      <c r="B16" s="139"/>
    </row>
    <row r="17" spans="1:9" ht="51" customHeight="1">
      <c r="A17" s="554" t="s">
        <v>687</v>
      </c>
      <c r="B17" s="554"/>
      <c r="C17" s="554"/>
      <c r="D17" s="554"/>
      <c r="E17" s="554"/>
      <c r="F17" s="554"/>
      <c r="G17" s="554"/>
      <c r="H17" s="554"/>
      <c r="I17" s="554"/>
    </row>
    <row r="18" spans="1:9" ht="9.9" customHeight="1">
      <c r="A18" s="132"/>
      <c r="B18" s="132"/>
    </row>
    <row r="19" spans="1:9" ht="33.9" customHeight="1">
      <c r="A19" s="341" t="s">
        <v>163</v>
      </c>
      <c r="B19" s="554" t="s">
        <v>164</v>
      </c>
      <c r="C19" s="461"/>
      <c r="D19" s="461"/>
      <c r="E19" s="461"/>
      <c r="F19" s="461"/>
      <c r="G19" s="461"/>
      <c r="H19" s="461"/>
      <c r="I19" s="461"/>
    </row>
    <row r="20" spans="1:9" ht="9.9" customHeight="1">
      <c r="A20" s="341"/>
      <c r="B20" s="140"/>
      <c r="C20" s="141"/>
      <c r="D20" s="141"/>
      <c r="E20" s="141"/>
      <c r="F20" s="141"/>
      <c r="G20" s="141"/>
      <c r="H20" s="141"/>
      <c r="I20" s="141"/>
    </row>
    <row r="21" spans="1:9" ht="17.100000000000001" customHeight="1">
      <c r="A21" s="341" t="s">
        <v>165</v>
      </c>
      <c r="B21" s="555" t="s">
        <v>166</v>
      </c>
      <c r="C21" s="556"/>
      <c r="D21" s="556"/>
      <c r="E21" s="556"/>
      <c r="F21" s="556"/>
      <c r="G21" s="556"/>
      <c r="H21" s="556"/>
      <c r="I21" s="556"/>
    </row>
    <row r="22" spans="1:9" ht="9.9" customHeight="1">
      <c r="A22" s="341"/>
      <c r="B22" s="140"/>
      <c r="C22" s="141"/>
      <c r="D22" s="141"/>
      <c r="E22" s="141"/>
      <c r="F22" s="141"/>
      <c r="G22" s="141"/>
      <c r="H22" s="141"/>
      <c r="I22" s="141"/>
    </row>
    <row r="23" spans="1:9" ht="68.099999999999994" customHeight="1">
      <c r="A23" s="341" t="s">
        <v>167</v>
      </c>
      <c r="B23" s="554" t="s">
        <v>168</v>
      </c>
      <c r="C23" s="554"/>
      <c r="D23" s="554"/>
      <c r="E23" s="554"/>
      <c r="F23" s="554"/>
      <c r="G23" s="554"/>
      <c r="H23" s="554"/>
      <c r="I23" s="554"/>
    </row>
    <row r="24" spans="1:9" ht="9.9" customHeight="1">
      <c r="A24" s="341"/>
      <c r="B24" s="140"/>
      <c r="C24" s="141"/>
      <c r="D24" s="141"/>
      <c r="E24" s="141"/>
      <c r="F24" s="141"/>
      <c r="G24" s="141"/>
      <c r="H24" s="141"/>
      <c r="I24" s="141"/>
    </row>
    <row r="25" spans="1:9" ht="51" customHeight="1">
      <c r="A25" s="341" t="s">
        <v>169</v>
      </c>
      <c r="B25" s="554" t="s">
        <v>170</v>
      </c>
      <c r="C25" s="461"/>
      <c r="D25" s="461"/>
      <c r="E25" s="461"/>
      <c r="F25" s="461"/>
      <c r="G25" s="461"/>
      <c r="H25" s="461"/>
      <c r="I25" s="461"/>
    </row>
    <row r="26" spans="1:9" ht="9.9" customHeight="1">
      <c r="A26" s="341"/>
      <c r="B26" s="140"/>
      <c r="C26" s="141"/>
      <c r="D26" s="141"/>
      <c r="E26" s="141"/>
      <c r="F26" s="141"/>
      <c r="G26" s="141"/>
      <c r="H26" s="141"/>
      <c r="I26" s="141"/>
    </row>
    <row r="27" spans="1:9" ht="51" customHeight="1">
      <c r="A27" s="341" t="s">
        <v>171</v>
      </c>
      <c r="B27" s="554" t="s">
        <v>172</v>
      </c>
      <c r="C27" s="461"/>
      <c r="D27" s="461"/>
      <c r="E27" s="461"/>
      <c r="F27" s="461"/>
      <c r="G27" s="461"/>
      <c r="H27" s="461"/>
      <c r="I27" s="461"/>
    </row>
    <row r="28" spans="1:9" ht="9.9" customHeight="1">
      <c r="A28" s="341"/>
      <c r="B28" s="140"/>
      <c r="C28" s="141"/>
      <c r="D28" s="141"/>
      <c r="E28" s="141"/>
      <c r="F28" s="141"/>
      <c r="G28" s="141"/>
      <c r="H28" s="141"/>
      <c r="I28" s="141"/>
    </row>
    <row r="29" spans="1:9" ht="51" customHeight="1">
      <c r="A29" s="341" t="s">
        <v>173</v>
      </c>
      <c r="B29" s="554" t="s">
        <v>174</v>
      </c>
      <c r="C29" s="554"/>
      <c r="D29" s="554"/>
      <c r="E29" s="554"/>
      <c r="F29" s="554"/>
      <c r="G29" s="554"/>
      <c r="H29" s="554"/>
      <c r="I29" s="554"/>
    </row>
    <row r="30" spans="1:9" ht="13.8">
      <c r="A30" s="131"/>
      <c r="B30" s="131"/>
    </row>
    <row r="31" spans="1:9" ht="13.8">
      <c r="A31" s="131"/>
      <c r="B31" s="131"/>
    </row>
    <row r="32" spans="1:9" ht="13.8">
      <c r="A32" s="131"/>
      <c r="B32" s="131"/>
    </row>
    <row r="33" spans="1:9" ht="13.8">
      <c r="A33" s="131"/>
      <c r="B33" s="131"/>
    </row>
    <row r="34" spans="1:9">
      <c r="A34" s="557" t="s">
        <v>175</v>
      </c>
      <c r="B34" s="557"/>
    </row>
    <row r="35" spans="1:9" ht="16.2">
      <c r="A35" s="551" t="s">
        <v>176</v>
      </c>
      <c r="B35" s="551"/>
      <c r="C35" s="551"/>
      <c r="D35" s="551"/>
      <c r="E35" s="551"/>
      <c r="F35" s="551"/>
      <c r="G35" s="551"/>
      <c r="H35" s="551"/>
      <c r="I35" s="551"/>
    </row>
    <row r="37" spans="1:9" ht="13.8" hidden="1">
      <c r="A37" s="131"/>
      <c r="B37" s="131"/>
      <c r="E37" s="142"/>
    </row>
    <row r="38" spans="1:9" s="143" customFormat="1" ht="24.75" customHeight="1">
      <c r="D38" s="552" t="s">
        <v>177</v>
      </c>
      <c r="E38" s="552"/>
      <c r="F38" s="553" t="s">
        <v>178</v>
      </c>
      <c r="G38" s="553"/>
      <c r="H38" s="553"/>
      <c r="I38" s="553"/>
    </row>
    <row r="40" spans="1:9" ht="24.9" customHeight="1">
      <c r="A40" s="558" t="s">
        <v>179</v>
      </c>
      <c r="B40" s="559"/>
      <c r="C40" s="144" t="s">
        <v>180</v>
      </c>
      <c r="D40" s="560" t="s">
        <v>181</v>
      </c>
      <c r="E40" s="560"/>
      <c r="F40" s="560"/>
      <c r="G40" s="560"/>
      <c r="H40" s="144" t="s">
        <v>182</v>
      </c>
      <c r="I40" s="560" t="s">
        <v>183</v>
      </c>
    </row>
    <row r="41" spans="1:9" ht="24.9" customHeight="1">
      <c r="A41" s="561" t="s">
        <v>184</v>
      </c>
      <c r="B41" s="562"/>
      <c r="C41" s="144" t="s">
        <v>185</v>
      </c>
      <c r="D41" s="560" t="s">
        <v>186</v>
      </c>
      <c r="E41" s="560"/>
      <c r="F41" s="560" t="s">
        <v>187</v>
      </c>
      <c r="G41" s="560"/>
      <c r="H41" s="144" t="s">
        <v>188</v>
      </c>
      <c r="I41" s="560"/>
    </row>
    <row r="42" spans="1:9" ht="27.9" customHeight="1">
      <c r="A42" s="563"/>
      <c r="B42" s="564"/>
      <c r="C42" s="145"/>
      <c r="D42" s="560"/>
      <c r="E42" s="560"/>
      <c r="F42" s="560"/>
      <c r="G42" s="560"/>
      <c r="H42" s="392" t="s">
        <v>189</v>
      </c>
      <c r="I42" s="567"/>
    </row>
    <row r="43" spans="1:9" ht="27.9" customHeight="1">
      <c r="A43" s="565"/>
      <c r="B43" s="566"/>
      <c r="C43" s="146"/>
      <c r="D43" s="560"/>
      <c r="E43" s="560"/>
      <c r="F43" s="560"/>
      <c r="G43" s="560"/>
      <c r="H43" s="146"/>
      <c r="I43" s="567"/>
    </row>
    <row r="44" spans="1:9" ht="27.9" customHeight="1">
      <c r="A44" s="563"/>
      <c r="B44" s="564"/>
      <c r="C44" s="145"/>
      <c r="D44" s="560"/>
      <c r="E44" s="560"/>
      <c r="F44" s="560"/>
      <c r="G44" s="560"/>
      <c r="H44" s="392" t="s">
        <v>189</v>
      </c>
      <c r="I44" s="567"/>
    </row>
    <row r="45" spans="1:9" ht="27.9" customHeight="1">
      <c r="A45" s="565"/>
      <c r="B45" s="566"/>
      <c r="C45" s="146"/>
      <c r="D45" s="560"/>
      <c r="E45" s="560"/>
      <c r="F45" s="560"/>
      <c r="G45" s="560"/>
      <c r="H45" s="146"/>
      <c r="I45" s="567"/>
    </row>
    <row r="46" spans="1:9" ht="27.9" customHeight="1">
      <c r="A46" s="563"/>
      <c r="B46" s="564"/>
      <c r="C46" s="145"/>
      <c r="D46" s="560"/>
      <c r="E46" s="560"/>
      <c r="F46" s="560"/>
      <c r="G46" s="560"/>
      <c r="H46" s="392" t="s">
        <v>189</v>
      </c>
      <c r="I46" s="567"/>
    </row>
    <row r="47" spans="1:9" ht="27.9" customHeight="1">
      <c r="A47" s="565"/>
      <c r="B47" s="566"/>
      <c r="C47" s="146"/>
      <c r="D47" s="560"/>
      <c r="E47" s="560"/>
      <c r="F47" s="560"/>
      <c r="G47" s="560"/>
      <c r="H47" s="146"/>
      <c r="I47" s="567"/>
    </row>
    <row r="48" spans="1:9" ht="27.9" customHeight="1">
      <c r="A48" s="563"/>
      <c r="B48" s="564"/>
      <c r="C48" s="145"/>
      <c r="D48" s="560"/>
      <c r="E48" s="560"/>
      <c r="F48" s="560"/>
      <c r="G48" s="560"/>
      <c r="H48" s="392" t="s">
        <v>189</v>
      </c>
      <c r="I48" s="567"/>
    </row>
    <row r="49" spans="1:9" ht="27.9" customHeight="1">
      <c r="A49" s="565"/>
      <c r="B49" s="566"/>
      <c r="C49" s="146"/>
      <c r="D49" s="560"/>
      <c r="E49" s="560"/>
      <c r="F49" s="560"/>
      <c r="G49" s="560"/>
      <c r="H49" s="146"/>
      <c r="I49" s="567"/>
    </row>
    <row r="50" spans="1:9" ht="27.9" customHeight="1">
      <c r="A50" s="563"/>
      <c r="B50" s="564"/>
      <c r="C50" s="145"/>
      <c r="D50" s="560"/>
      <c r="E50" s="560"/>
      <c r="F50" s="560"/>
      <c r="G50" s="560"/>
      <c r="H50" s="392" t="s">
        <v>189</v>
      </c>
      <c r="I50" s="567"/>
    </row>
    <row r="51" spans="1:9" ht="27.9" customHeight="1">
      <c r="A51" s="565"/>
      <c r="B51" s="566"/>
      <c r="C51" s="146"/>
      <c r="D51" s="560"/>
      <c r="E51" s="560"/>
      <c r="F51" s="560"/>
      <c r="G51" s="560"/>
      <c r="H51" s="146"/>
      <c r="I51" s="567"/>
    </row>
    <row r="52" spans="1:9" ht="27.9" customHeight="1">
      <c r="A52" s="563"/>
      <c r="B52" s="564"/>
      <c r="C52" s="145"/>
      <c r="D52" s="560"/>
      <c r="E52" s="560"/>
      <c r="F52" s="560"/>
      <c r="G52" s="560"/>
      <c r="H52" s="392" t="s">
        <v>189</v>
      </c>
      <c r="I52" s="567"/>
    </row>
    <row r="53" spans="1:9" ht="27.9" customHeight="1">
      <c r="A53" s="565"/>
      <c r="B53" s="566"/>
      <c r="C53" s="146"/>
      <c r="D53" s="560"/>
      <c r="E53" s="560"/>
      <c r="F53" s="560"/>
      <c r="G53" s="560"/>
      <c r="H53" s="146"/>
      <c r="I53" s="567"/>
    </row>
    <row r="54" spans="1:9" ht="27.9" customHeight="1">
      <c r="A54" s="563"/>
      <c r="B54" s="564"/>
      <c r="C54" s="145"/>
      <c r="D54" s="560"/>
      <c r="E54" s="560"/>
      <c r="F54" s="560"/>
      <c r="G54" s="560"/>
      <c r="H54" s="392" t="s">
        <v>189</v>
      </c>
      <c r="I54" s="567"/>
    </row>
    <row r="55" spans="1:9" ht="27.9" customHeight="1">
      <c r="A55" s="565"/>
      <c r="B55" s="566"/>
      <c r="C55" s="146"/>
      <c r="D55" s="560"/>
      <c r="E55" s="560"/>
      <c r="F55" s="560"/>
      <c r="G55" s="560"/>
      <c r="H55" s="146"/>
      <c r="I55" s="567"/>
    </row>
    <row r="56" spans="1:9" ht="27.9" customHeight="1">
      <c r="A56" s="563"/>
      <c r="B56" s="564"/>
      <c r="C56" s="145"/>
      <c r="D56" s="560"/>
      <c r="E56" s="560"/>
      <c r="F56" s="560"/>
      <c r="G56" s="560"/>
      <c r="H56" s="392" t="s">
        <v>189</v>
      </c>
      <c r="I56" s="567"/>
    </row>
    <row r="57" spans="1:9" ht="27.9" customHeight="1">
      <c r="A57" s="565"/>
      <c r="B57" s="566"/>
      <c r="C57" s="146"/>
      <c r="D57" s="560"/>
      <c r="E57" s="560"/>
      <c r="F57" s="560"/>
      <c r="G57" s="560"/>
      <c r="H57" s="146"/>
      <c r="I57" s="567"/>
    </row>
    <row r="58" spans="1:9" ht="27.9" customHeight="1">
      <c r="A58" s="563"/>
      <c r="B58" s="564"/>
      <c r="C58" s="145"/>
      <c r="D58" s="560"/>
      <c r="E58" s="560"/>
      <c r="F58" s="560"/>
      <c r="G58" s="560"/>
      <c r="H58" s="392" t="s">
        <v>189</v>
      </c>
      <c r="I58" s="567"/>
    </row>
    <row r="59" spans="1:9" ht="27.9" customHeight="1">
      <c r="A59" s="565"/>
      <c r="B59" s="566"/>
      <c r="C59" s="146"/>
      <c r="D59" s="560"/>
      <c r="E59" s="560"/>
      <c r="F59" s="560"/>
      <c r="G59" s="560"/>
      <c r="H59" s="146"/>
      <c r="I59" s="567"/>
    </row>
    <row r="60" spans="1:9" ht="27.9" customHeight="1">
      <c r="A60" s="563"/>
      <c r="B60" s="564"/>
      <c r="C60" s="145"/>
      <c r="D60" s="560"/>
      <c r="E60" s="560"/>
      <c r="F60" s="560"/>
      <c r="G60" s="560"/>
      <c r="H60" s="392" t="s">
        <v>189</v>
      </c>
      <c r="I60" s="567"/>
    </row>
    <row r="61" spans="1:9" ht="27.9" customHeight="1">
      <c r="A61" s="565"/>
      <c r="B61" s="566"/>
      <c r="C61" s="146"/>
      <c r="D61" s="560"/>
      <c r="E61" s="560"/>
      <c r="F61" s="560"/>
      <c r="G61" s="560"/>
      <c r="H61" s="146"/>
      <c r="I61" s="567"/>
    </row>
    <row r="62" spans="1:9" ht="27.9" customHeight="1">
      <c r="A62" s="563"/>
      <c r="B62" s="564"/>
      <c r="C62" s="145"/>
      <c r="D62" s="560"/>
      <c r="E62" s="560"/>
      <c r="F62" s="560"/>
      <c r="G62" s="560"/>
      <c r="H62" s="392" t="s">
        <v>189</v>
      </c>
      <c r="I62" s="567"/>
    </row>
    <row r="63" spans="1:9" ht="27.9" customHeight="1">
      <c r="A63" s="565"/>
      <c r="B63" s="566"/>
      <c r="C63" s="146"/>
      <c r="D63" s="560"/>
      <c r="E63" s="560"/>
      <c r="F63" s="560"/>
      <c r="G63" s="560"/>
      <c r="H63" s="146"/>
      <c r="I63" s="567"/>
    </row>
    <row r="64" spans="1:9" ht="27.9" customHeight="1">
      <c r="A64" s="563"/>
      <c r="B64" s="564"/>
      <c r="C64" s="145"/>
      <c r="D64" s="560"/>
      <c r="E64" s="560"/>
      <c r="F64" s="560"/>
      <c r="G64" s="560"/>
      <c r="H64" s="392" t="s">
        <v>189</v>
      </c>
      <c r="I64" s="567"/>
    </row>
    <row r="65" spans="1:10" ht="27.9" customHeight="1">
      <c r="A65" s="565"/>
      <c r="B65" s="566"/>
      <c r="C65" s="146"/>
      <c r="D65" s="560"/>
      <c r="E65" s="560"/>
      <c r="F65" s="560"/>
      <c r="G65" s="560"/>
      <c r="H65" s="146"/>
      <c r="I65" s="567"/>
    </row>
    <row r="67" spans="1:10" ht="16.2">
      <c r="A67" s="551" t="s">
        <v>190</v>
      </c>
      <c r="B67" s="551"/>
      <c r="C67" s="551"/>
      <c r="D67" s="551"/>
      <c r="E67" s="551"/>
      <c r="F67" s="551"/>
      <c r="G67" s="551"/>
      <c r="H67" s="551"/>
      <c r="I67" s="551"/>
      <c r="J67" s="147"/>
    </row>
    <row r="68" spans="1:10" ht="24.9" customHeight="1">
      <c r="A68" s="131"/>
      <c r="B68" s="131"/>
    </row>
    <row r="69" spans="1:10" s="148" customFormat="1" ht="24.9" customHeight="1">
      <c r="G69" s="568" t="s">
        <v>161</v>
      </c>
      <c r="H69" s="568"/>
      <c r="I69" s="568"/>
    </row>
    <row r="70" spans="1:10" s="148" customFormat="1" ht="24.9" customHeight="1">
      <c r="G70" s="149"/>
      <c r="H70" s="149"/>
      <c r="I70" s="149"/>
    </row>
    <row r="71" spans="1:10" s="148" customFormat="1" ht="24.9" customHeight="1">
      <c r="A71" s="150" t="s">
        <v>162</v>
      </c>
      <c r="B71" s="150"/>
    </row>
    <row r="72" spans="1:10" s="148" customFormat="1" ht="24.9" customHeight="1">
      <c r="A72" s="151"/>
      <c r="B72" s="151"/>
    </row>
    <row r="73" spans="1:10" s="148" customFormat="1" ht="34.5" customHeight="1">
      <c r="A73" s="152"/>
      <c r="B73" s="152"/>
      <c r="C73" s="569" t="s">
        <v>191</v>
      </c>
      <c r="D73" s="569"/>
      <c r="E73" s="153" t="s">
        <v>192</v>
      </c>
      <c r="F73" s="570"/>
      <c r="G73" s="570"/>
      <c r="H73" s="570"/>
      <c r="I73" s="570"/>
      <c r="J73" s="152"/>
    </row>
    <row r="74" spans="1:10" s="148" customFormat="1" ht="47.25" customHeight="1">
      <c r="C74" s="152"/>
      <c r="D74" s="154"/>
      <c r="E74" s="390" t="s">
        <v>193</v>
      </c>
      <c r="F74" s="570"/>
      <c r="G74" s="570"/>
      <c r="H74" s="570"/>
      <c r="I74" s="153" t="s">
        <v>194</v>
      </c>
      <c r="J74" s="152"/>
    </row>
    <row r="75" spans="1:10" s="148" customFormat="1" ht="24.9" customHeight="1">
      <c r="C75" s="152"/>
      <c r="D75" s="154"/>
      <c r="E75" s="390" t="s">
        <v>195</v>
      </c>
      <c r="F75" s="549" t="s">
        <v>196</v>
      </c>
      <c r="G75" s="549"/>
      <c r="H75" s="549"/>
      <c r="I75" s="153"/>
      <c r="J75" s="152"/>
    </row>
    <row r="76" spans="1:10" s="148" customFormat="1" ht="30" customHeight="1">
      <c r="E76" s="391" t="s">
        <v>688</v>
      </c>
      <c r="F76" s="549" t="s">
        <v>689</v>
      </c>
      <c r="G76" s="549"/>
      <c r="H76" s="549"/>
      <c r="I76" s="549"/>
    </row>
    <row r="77" spans="1:10" s="148" customFormat="1" ht="24.9" customHeight="1">
      <c r="G77" s="149"/>
      <c r="H77" s="149"/>
      <c r="I77" s="149"/>
    </row>
    <row r="78" spans="1:10" s="148" customFormat="1" ht="51" customHeight="1">
      <c r="A78" s="571" t="s">
        <v>197</v>
      </c>
      <c r="B78" s="461"/>
      <c r="C78" s="461"/>
      <c r="D78" s="461"/>
      <c r="E78" s="461"/>
      <c r="F78" s="461"/>
      <c r="G78" s="461"/>
      <c r="H78" s="461"/>
      <c r="I78" s="461"/>
    </row>
    <row r="79" spans="1:10" s="148" customFormat="1" ht="9.9" customHeight="1">
      <c r="G79" s="149"/>
      <c r="H79" s="149"/>
      <c r="I79" s="149"/>
    </row>
    <row r="80" spans="1:10" s="148" customFormat="1" ht="51" customHeight="1">
      <c r="A80" s="155" t="s">
        <v>163</v>
      </c>
      <c r="B80" s="572" t="s">
        <v>198</v>
      </c>
      <c r="C80" s="572"/>
      <c r="D80" s="572"/>
      <c r="E80" s="572"/>
      <c r="F80" s="572"/>
      <c r="G80" s="572"/>
      <c r="H80" s="572"/>
      <c r="I80" s="572"/>
    </row>
    <row r="81" spans="1:9" s="148" customFormat="1" ht="9.9" customHeight="1">
      <c r="A81" s="149" t="s">
        <v>199</v>
      </c>
    </row>
    <row r="82" spans="1:9" s="148" customFormat="1" ht="33.9" customHeight="1">
      <c r="A82" s="155" t="s">
        <v>165</v>
      </c>
      <c r="B82" s="571" t="s">
        <v>200</v>
      </c>
      <c r="C82" s="571"/>
      <c r="D82" s="571"/>
      <c r="E82" s="571"/>
      <c r="F82" s="571"/>
      <c r="G82" s="571"/>
      <c r="H82" s="571"/>
      <c r="I82" s="571"/>
    </row>
    <row r="83" spans="1:9" s="148" customFormat="1" ht="9.9" customHeight="1">
      <c r="A83" s="149" t="s">
        <v>201</v>
      </c>
    </row>
    <row r="84" spans="1:9" s="148" customFormat="1" ht="68.099999999999994" customHeight="1">
      <c r="A84" s="155" t="s">
        <v>167</v>
      </c>
      <c r="B84" s="571" t="s">
        <v>202</v>
      </c>
      <c r="C84" s="461"/>
      <c r="D84" s="461"/>
      <c r="E84" s="461"/>
      <c r="F84" s="461"/>
      <c r="G84" s="461"/>
      <c r="H84" s="461"/>
      <c r="I84" s="461"/>
    </row>
    <row r="85" spans="1:9" s="148" customFormat="1" ht="9.9" customHeight="1">
      <c r="A85" s="156"/>
    </row>
    <row r="86" spans="1:9" s="148" customFormat="1" ht="51" customHeight="1">
      <c r="A86" s="155" t="s">
        <v>203</v>
      </c>
      <c r="B86" s="571" t="s">
        <v>204</v>
      </c>
      <c r="C86" s="461"/>
      <c r="D86" s="461"/>
      <c r="E86" s="461"/>
      <c r="F86" s="461"/>
      <c r="G86" s="461"/>
      <c r="H86" s="461"/>
      <c r="I86" s="461"/>
    </row>
    <row r="87" spans="1:9" s="148" customFormat="1" ht="14.4"/>
    <row r="88" spans="1:9" s="148" customFormat="1" ht="14.4"/>
    <row r="89" spans="1:9" s="148" customFormat="1" ht="14.4"/>
    <row r="90" spans="1:9" s="148" customFormat="1" ht="14.4"/>
  </sheetData>
  <mergeCells count="96">
    <mergeCell ref="A78:I78"/>
    <mergeCell ref="B80:I80"/>
    <mergeCell ref="B82:I82"/>
    <mergeCell ref="B84:I84"/>
    <mergeCell ref="B86:I86"/>
    <mergeCell ref="F75:H75"/>
    <mergeCell ref="A62:B63"/>
    <mergeCell ref="D62:G62"/>
    <mergeCell ref="I62:I63"/>
    <mergeCell ref="D63:E63"/>
    <mergeCell ref="F63:G63"/>
    <mergeCell ref="A64:B65"/>
    <mergeCell ref="D64:G64"/>
    <mergeCell ref="I64:I65"/>
    <mergeCell ref="D65:E65"/>
    <mergeCell ref="F65:G65"/>
    <mergeCell ref="A67:I67"/>
    <mergeCell ref="G69:I69"/>
    <mergeCell ref="C73:D73"/>
    <mergeCell ref="F73:I73"/>
    <mergeCell ref="F74:H74"/>
    <mergeCell ref="A58:B59"/>
    <mergeCell ref="D58:G58"/>
    <mergeCell ref="I58:I59"/>
    <mergeCell ref="D59:E59"/>
    <mergeCell ref="F59:G59"/>
    <mergeCell ref="A60:B61"/>
    <mergeCell ref="D60:G60"/>
    <mergeCell ref="I60:I61"/>
    <mergeCell ref="D61:E61"/>
    <mergeCell ref="F61:G61"/>
    <mergeCell ref="A54:B55"/>
    <mergeCell ref="D54:G54"/>
    <mergeCell ref="I54:I55"/>
    <mergeCell ref="D55:E55"/>
    <mergeCell ref="F55:G55"/>
    <mergeCell ref="A56:B57"/>
    <mergeCell ref="D56:G56"/>
    <mergeCell ref="I56:I57"/>
    <mergeCell ref="D57:E57"/>
    <mergeCell ref="F57:G57"/>
    <mergeCell ref="A50:B51"/>
    <mergeCell ref="D50:G50"/>
    <mergeCell ref="I50:I51"/>
    <mergeCell ref="D51:E51"/>
    <mergeCell ref="F51:G51"/>
    <mergeCell ref="A52:B53"/>
    <mergeCell ref="D52:G52"/>
    <mergeCell ref="I52:I53"/>
    <mergeCell ref="D53:E53"/>
    <mergeCell ref="F53:G53"/>
    <mergeCell ref="A46:B47"/>
    <mergeCell ref="D46:G46"/>
    <mergeCell ref="I46:I47"/>
    <mergeCell ref="D47:E47"/>
    <mergeCell ref="F47:G47"/>
    <mergeCell ref="A48:B49"/>
    <mergeCell ref="D48:G48"/>
    <mergeCell ref="I48:I49"/>
    <mergeCell ref="D49:E49"/>
    <mergeCell ref="F49:G49"/>
    <mergeCell ref="A42:B43"/>
    <mergeCell ref="D42:G42"/>
    <mergeCell ref="I42:I43"/>
    <mergeCell ref="D43:E43"/>
    <mergeCell ref="F43:G43"/>
    <mergeCell ref="A44:B45"/>
    <mergeCell ref="D44:G44"/>
    <mergeCell ref="I44:I45"/>
    <mergeCell ref="D45:E45"/>
    <mergeCell ref="F45:G45"/>
    <mergeCell ref="B29:I29"/>
    <mergeCell ref="A34:B34"/>
    <mergeCell ref="A35:I35"/>
    <mergeCell ref="A40:B40"/>
    <mergeCell ref="D40:G40"/>
    <mergeCell ref="I40:I41"/>
    <mergeCell ref="A41:B41"/>
    <mergeCell ref="D41:E41"/>
    <mergeCell ref="F41:G41"/>
    <mergeCell ref="F76:I76"/>
    <mergeCell ref="F10:I10"/>
    <mergeCell ref="A1:B1"/>
    <mergeCell ref="A3:J3"/>
    <mergeCell ref="G5:I5"/>
    <mergeCell ref="F9:I9"/>
    <mergeCell ref="D38:E38"/>
    <mergeCell ref="F38:I38"/>
    <mergeCell ref="F12:I12"/>
    <mergeCell ref="F13:H13"/>
    <mergeCell ref="A17:I17"/>
    <mergeCell ref="B19:I19"/>
    <mergeCell ref="B21:I21"/>
    <mergeCell ref="B23:I23"/>
    <mergeCell ref="B25:I25"/>
    <mergeCell ref="B27:I27"/>
  </mergeCells>
  <phoneticPr fontId="6"/>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CFF"/>
  </sheetPr>
  <dimension ref="A1:Q31"/>
  <sheetViews>
    <sheetView view="pageBreakPreview" zoomScale="60" zoomScaleNormal="100" workbookViewId="0"/>
  </sheetViews>
  <sheetFormatPr defaultRowHeight="13.2"/>
  <cols>
    <col min="1" max="1" width="12.21875" style="158" customWidth="1"/>
    <col min="2" max="13" width="5.109375" style="158" customWidth="1"/>
    <col min="14" max="14" width="4.88671875" style="158" customWidth="1"/>
    <col min="15" max="15" width="3.109375" style="158" customWidth="1"/>
    <col min="16" max="16" width="6" style="158" customWidth="1"/>
    <col min="17" max="17" width="3.6640625" style="158" customWidth="1"/>
    <col min="18" max="256" width="9" style="158"/>
    <col min="257" max="257" width="12.21875" style="158" customWidth="1"/>
    <col min="258" max="269" width="5.109375" style="158" customWidth="1"/>
    <col min="270" max="270" width="4.88671875" style="158" customWidth="1"/>
    <col min="271" max="271" width="3.109375" style="158" customWidth="1"/>
    <col min="272" max="272" width="6" style="158" customWidth="1"/>
    <col min="273" max="273" width="3.6640625" style="158" customWidth="1"/>
    <col min="274" max="512" width="9" style="158"/>
    <col min="513" max="513" width="12.21875" style="158" customWidth="1"/>
    <col min="514" max="525" width="5.109375" style="158" customWidth="1"/>
    <col min="526" max="526" width="4.88671875" style="158" customWidth="1"/>
    <col min="527" max="527" width="3.109375" style="158" customWidth="1"/>
    <col min="528" max="528" width="6" style="158" customWidth="1"/>
    <col min="529" max="529" width="3.6640625" style="158" customWidth="1"/>
    <col min="530" max="768" width="9" style="158"/>
    <col min="769" max="769" width="12.21875" style="158" customWidth="1"/>
    <col min="770" max="781" width="5.109375" style="158" customWidth="1"/>
    <col min="782" max="782" width="4.88671875" style="158" customWidth="1"/>
    <col min="783" max="783" width="3.109375" style="158" customWidth="1"/>
    <col min="784" max="784" width="6" style="158" customWidth="1"/>
    <col min="785" max="785" width="3.6640625" style="158" customWidth="1"/>
    <col min="786" max="1024" width="9" style="158"/>
    <col min="1025" max="1025" width="12.21875" style="158" customWidth="1"/>
    <col min="1026" max="1037" width="5.109375" style="158" customWidth="1"/>
    <col min="1038" max="1038" width="4.88671875" style="158" customWidth="1"/>
    <col min="1039" max="1039" width="3.109375" style="158" customWidth="1"/>
    <col min="1040" max="1040" width="6" style="158" customWidth="1"/>
    <col min="1041" max="1041" width="3.6640625" style="158" customWidth="1"/>
    <col min="1042" max="1280" width="9" style="158"/>
    <col min="1281" max="1281" width="12.21875" style="158" customWidth="1"/>
    <col min="1282" max="1293" width="5.109375" style="158" customWidth="1"/>
    <col min="1294" max="1294" width="4.88671875" style="158" customWidth="1"/>
    <col min="1295" max="1295" width="3.109375" style="158" customWidth="1"/>
    <col min="1296" max="1296" width="6" style="158" customWidth="1"/>
    <col min="1297" max="1297" width="3.6640625" style="158" customWidth="1"/>
    <col min="1298" max="1536" width="9" style="158"/>
    <col min="1537" max="1537" width="12.21875" style="158" customWidth="1"/>
    <col min="1538" max="1549" width="5.109375" style="158" customWidth="1"/>
    <col min="1550" max="1550" width="4.88671875" style="158" customWidth="1"/>
    <col min="1551" max="1551" width="3.109375" style="158" customWidth="1"/>
    <col min="1552" max="1552" width="6" style="158" customWidth="1"/>
    <col min="1553" max="1553" width="3.6640625" style="158" customWidth="1"/>
    <col min="1554" max="1792" width="9" style="158"/>
    <col min="1793" max="1793" width="12.21875" style="158" customWidth="1"/>
    <col min="1794" max="1805" width="5.109375" style="158" customWidth="1"/>
    <col min="1806" max="1806" width="4.88671875" style="158" customWidth="1"/>
    <col min="1807" max="1807" width="3.109375" style="158" customWidth="1"/>
    <col min="1808" max="1808" width="6" style="158" customWidth="1"/>
    <col min="1809" max="1809" width="3.6640625" style="158" customWidth="1"/>
    <col min="1810" max="2048" width="9" style="158"/>
    <col min="2049" max="2049" width="12.21875" style="158" customWidth="1"/>
    <col min="2050" max="2061" width="5.109375" style="158" customWidth="1"/>
    <col min="2062" max="2062" width="4.88671875" style="158" customWidth="1"/>
    <col min="2063" max="2063" width="3.109375" style="158" customWidth="1"/>
    <col min="2064" max="2064" width="6" style="158" customWidth="1"/>
    <col min="2065" max="2065" width="3.6640625" style="158" customWidth="1"/>
    <col min="2066" max="2304" width="9" style="158"/>
    <col min="2305" max="2305" width="12.21875" style="158" customWidth="1"/>
    <col min="2306" max="2317" width="5.109375" style="158" customWidth="1"/>
    <col min="2318" max="2318" width="4.88671875" style="158" customWidth="1"/>
    <col min="2319" max="2319" width="3.109375" style="158" customWidth="1"/>
    <col min="2320" max="2320" width="6" style="158" customWidth="1"/>
    <col min="2321" max="2321" width="3.6640625" style="158" customWidth="1"/>
    <col min="2322" max="2560" width="9" style="158"/>
    <col min="2561" max="2561" width="12.21875" style="158" customWidth="1"/>
    <col min="2562" max="2573" width="5.109375" style="158" customWidth="1"/>
    <col min="2574" max="2574" width="4.88671875" style="158" customWidth="1"/>
    <col min="2575" max="2575" width="3.109375" style="158" customWidth="1"/>
    <col min="2576" max="2576" width="6" style="158" customWidth="1"/>
    <col min="2577" max="2577" width="3.6640625" style="158" customWidth="1"/>
    <col min="2578" max="2816" width="9" style="158"/>
    <col min="2817" max="2817" width="12.21875" style="158" customWidth="1"/>
    <col min="2818" max="2829" width="5.109375" style="158" customWidth="1"/>
    <col min="2830" max="2830" width="4.88671875" style="158" customWidth="1"/>
    <col min="2831" max="2831" width="3.109375" style="158" customWidth="1"/>
    <col min="2832" max="2832" width="6" style="158" customWidth="1"/>
    <col min="2833" max="2833" width="3.6640625" style="158" customWidth="1"/>
    <col min="2834" max="3072" width="9" style="158"/>
    <col min="3073" max="3073" width="12.21875" style="158" customWidth="1"/>
    <col min="3074" max="3085" width="5.109375" style="158" customWidth="1"/>
    <col min="3086" max="3086" width="4.88671875" style="158" customWidth="1"/>
    <col min="3087" max="3087" width="3.109375" style="158" customWidth="1"/>
    <col min="3088" max="3088" width="6" style="158" customWidth="1"/>
    <col min="3089" max="3089" width="3.6640625" style="158" customWidth="1"/>
    <col min="3090" max="3328" width="9" style="158"/>
    <col min="3329" max="3329" width="12.21875" style="158" customWidth="1"/>
    <col min="3330" max="3341" width="5.109375" style="158" customWidth="1"/>
    <col min="3342" max="3342" width="4.88671875" style="158" customWidth="1"/>
    <col min="3343" max="3343" width="3.109375" style="158" customWidth="1"/>
    <col min="3344" max="3344" width="6" style="158" customWidth="1"/>
    <col min="3345" max="3345" width="3.6640625" style="158" customWidth="1"/>
    <col min="3346" max="3584" width="9" style="158"/>
    <col min="3585" max="3585" width="12.21875" style="158" customWidth="1"/>
    <col min="3586" max="3597" width="5.109375" style="158" customWidth="1"/>
    <col min="3598" max="3598" width="4.88671875" style="158" customWidth="1"/>
    <col min="3599" max="3599" width="3.109375" style="158" customWidth="1"/>
    <col min="3600" max="3600" width="6" style="158" customWidth="1"/>
    <col min="3601" max="3601" width="3.6640625" style="158" customWidth="1"/>
    <col min="3602" max="3840" width="9" style="158"/>
    <col min="3841" max="3841" width="12.21875" style="158" customWidth="1"/>
    <col min="3842" max="3853" width="5.109375" style="158" customWidth="1"/>
    <col min="3854" max="3854" width="4.88671875" style="158" customWidth="1"/>
    <col min="3855" max="3855" width="3.109375" style="158" customWidth="1"/>
    <col min="3856" max="3856" width="6" style="158" customWidth="1"/>
    <col min="3857" max="3857" width="3.6640625" style="158" customWidth="1"/>
    <col min="3858" max="4096" width="9" style="158"/>
    <col min="4097" max="4097" width="12.21875" style="158" customWidth="1"/>
    <col min="4098" max="4109" width="5.109375" style="158" customWidth="1"/>
    <col min="4110" max="4110" width="4.88671875" style="158" customWidth="1"/>
    <col min="4111" max="4111" width="3.109375" style="158" customWidth="1"/>
    <col min="4112" max="4112" width="6" style="158" customWidth="1"/>
    <col min="4113" max="4113" width="3.6640625" style="158" customWidth="1"/>
    <col min="4114" max="4352" width="9" style="158"/>
    <col min="4353" max="4353" width="12.21875" style="158" customWidth="1"/>
    <col min="4354" max="4365" width="5.109375" style="158" customWidth="1"/>
    <col min="4366" max="4366" width="4.88671875" style="158" customWidth="1"/>
    <col min="4367" max="4367" width="3.109375" style="158" customWidth="1"/>
    <col min="4368" max="4368" width="6" style="158" customWidth="1"/>
    <col min="4369" max="4369" width="3.6640625" style="158" customWidth="1"/>
    <col min="4370" max="4608" width="9" style="158"/>
    <col min="4609" max="4609" width="12.21875" style="158" customWidth="1"/>
    <col min="4610" max="4621" width="5.109375" style="158" customWidth="1"/>
    <col min="4622" max="4622" width="4.88671875" style="158" customWidth="1"/>
    <col min="4623" max="4623" width="3.109375" style="158" customWidth="1"/>
    <col min="4624" max="4624" width="6" style="158" customWidth="1"/>
    <col min="4625" max="4625" width="3.6640625" style="158" customWidth="1"/>
    <col min="4626" max="4864" width="9" style="158"/>
    <col min="4865" max="4865" width="12.21875" style="158" customWidth="1"/>
    <col min="4866" max="4877" width="5.109375" style="158" customWidth="1"/>
    <col min="4878" max="4878" width="4.88671875" style="158" customWidth="1"/>
    <col min="4879" max="4879" width="3.109375" style="158" customWidth="1"/>
    <col min="4880" max="4880" width="6" style="158" customWidth="1"/>
    <col min="4881" max="4881" width="3.6640625" style="158" customWidth="1"/>
    <col min="4882" max="5120" width="9" style="158"/>
    <col min="5121" max="5121" width="12.21875" style="158" customWidth="1"/>
    <col min="5122" max="5133" width="5.109375" style="158" customWidth="1"/>
    <col min="5134" max="5134" width="4.88671875" style="158" customWidth="1"/>
    <col min="5135" max="5135" width="3.109375" style="158" customWidth="1"/>
    <col min="5136" max="5136" width="6" style="158" customWidth="1"/>
    <col min="5137" max="5137" width="3.6640625" style="158" customWidth="1"/>
    <col min="5138" max="5376" width="9" style="158"/>
    <col min="5377" max="5377" width="12.21875" style="158" customWidth="1"/>
    <col min="5378" max="5389" width="5.109375" style="158" customWidth="1"/>
    <col min="5390" max="5390" width="4.88671875" style="158" customWidth="1"/>
    <col min="5391" max="5391" width="3.109375" style="158" customWidth="1"/>
    <col min="5392" max="5392" width="6" style="158" customWidth="1"/>
    <col min="5393" max="5393" width="3.6640625" style="158" customWidth="1"/>
    <col min="5394" max="5632" width="9" style="158"/>
    <col min="5633" max="5633" width="12.21875" style="158" customWidth="1"/>
    <col min="5634" max="5645" width="5.109375" style="158" customWidth="1"/>
    <col min="5646" max="5646" width="4.88671875" style="158" customWidth="1"/>
    <col min="5647" max="5647" width="3.109375" style="158" customWidth="1"/>
    <col min="5648" max="5648" width="6" style="158" customWidth="1"/>
    <col min="5649" max="5649" width="3.6640625" style="158" customWidth="1"/>
    <col min="5650" max="5888" width="9" style="158"/>
    <col min="5889" max="5889" width="12.21875" style="158" customWidth="1"/>
    <col min="5890" max="5901" width="5.109375" style="158" customWidth="1"/>
    <col min="5902" max="5902" width="4.88671875" style="158" customWidth="1"/>
    <col min="5903" max="5903" width="3.109375" style="158" customWidth="1"/>
    <col min="5904" max="5904" width="6" style="158" customWidth="1"/>
    <col min="5905" max="5905" width="3.6640625" style="158" customWidth="1"/>
    <col min="5906" max="6144" width="9" style="158"/>
    <col min="6145" max="6145" width="12.21875" style="158" customWidth="1"/>
    <col min="6146" max="6157" width="5.109375" style="158" customWidth="1"/>
    <col min="6158" max="6158" width="4.88671875" style="158" customWidth="1"/>
    <col min="6159" max="6159" width="3.109375" style="158" customWidth="1"/>
    <col min="6160" max="6160" width="6" style="158" customWidth="1"/>
    <col min="6161" max="6161" width="3.6640625" style="158" customWidth="1"/>
    <col min="6162" max="6400" width="9" style="158"/>
    <col min="6401" max="6401" width="12.21875" style="158" customWidth="1"/>
    <col min="6402" max="6413" width="5.109375" style="158" customWidth="1"/>
    <col min="6414" max="6414" width="4.88671875" style="158" customWidth="1"/>
    <col min="6415" max="6415" width="3.109375" style="158" customWidth="1"/>
    <col min="6416" max="6416" width="6" style="158" customWidth="1"/>
    <col min="6417" max="6417" width="3.6640625" style="158" customWidth="1"/>
    <col min="6418" max="6656" width="9" style="158"/>
    <col min="6657" max="6657" width="12.21875" style="158" customWidth="1"/>
    <col min="6658" max="6669" width="5.109375" style="158" customWidth="1"/>
    <col min="6670" max="6670" width="4.88671875" style="158" customWidth="1"/>
    <col min="6671" max="6671" width="3.109375" style="158" customWidth="1"/>
    <col min="6672" max="6672" width="6" style="158" customWidth="1"/>
    <col min="6673" max="6673" width="3.6640625" style="158" customWidth="1"/>
    <col min="6674" max="6912" width="9" style="158"/>
    <col min="6913" max="6913" width="12.21875" style="158" customWidth="1"/>
    <col min="6914" max="6925" width="5.109375" style="158" customWidth="1"/>
    <col min="6926" max="6926" width="4.88671875" style="158" customWidth="1"/>
    <col min="6927" max="6927" width="3.109375" style="158" customWidth="1"/>
    <col min="6928" max="6928" width="6" style="158" customWidth="1"/>
    <col min="6929" max="6929" width="3.6640625" style="158" customWidth="1"/>
    <col min="6930" max="7168" width="9" style="158"/>
    <col min="7169" max="7169" width="12.21875" style="158" customWidth="1"/>
    <col min="7170" max="7181" width="5.109375" style="158" customWidth="1"/>
    <col min="7182" max="7182" width="4.88671875" style="158" customWidth="1"/>
    <col min="7183" max="7183" width="3.109375" style="158" customWidth="1"/>
    <col min="7184" max="7184" width="6" style="158" customWidth="1"/>
    <col min="7185" max="7185" width="3.6640625" style="158" customWidth="1"/>
    <col min="7186" max="7424" width="9" style="158"/>
    <col min="7425" max="7425" width="12.21875" style="158" customWidth="1"/>
    <col min="7426" max="7437" width="5.109375" style="158" customWidth="1"/>
    <col min="7438" max="7438" width="4.88671875" style="158" customWidth="1"/>
    <col min="7439" max="7439" width="3.109375" style="158" customWidth="1"/>
    <col min="7440" max="7440" width="6" style="158" customWidth="1"/>
    <col min="7441" max="7441" width="3.6640625" style="158" customWidth="1"/>
    <col min="7442" max="7680" width="9" style="158"/>
    <col min="7681" max="7681" width="12.21875" style="158" customWidth="1"/>
    <col min="7682" max="7693" width="5.109375" style="158" customWidth="1"/>
    <col min="7694" max="7694" width="4.88671875" style="158" customWidth="1"/>
    <col min="7695" max="7695" width="3.109375" style="158" customWidth="1"/>
    <col min="7696" max="7696" width="6" style="158" customWidth="1"/>
    <col min="7697" max="7697" width="3.6640625" style="158" customWidth="1"/>
    <col min="7698" max="7936" width="9" style="158"/>
    <col min="7937" max="7937" width="12.21875" style="158" customWidth="1"/>
    <col min="7938" max="7949" width="5.109375" style="158" customWidth="1"/>
    <col min="7950" max="7950" width="4.88671875" style="158" customWidth="1"/>
    <col min="7951" max="7951" width="3.109375" style="158" customWidth="1"/>
    <col min="7952" max="7952" width="6" style="158" customWidth="1"/>
    <col min="7953" max="7953" width="3.6640625" style="158" customWidth="1"/>
    <col min="7954" max="8192" width="9" style="158"/>
    <col min="8193" max="8193" width="12.21875" style="158" customWidth="1"/>
    <col min="8194" max="8205" width="5.109375" style="158" customWidth="1"/>
    <col min="8206" max="8206" width="4.88671875" style="158" customWidth="1"/>
    <col min="8207" max="8207" width="3.109375" style="158" customWidth="1"/>
    <col min="8208" max="8208" width="6" style="158" customWidth="1"/>
    <col min="8209" max="8209" width="3.6640625" style="158" customWidth="1"/>
    <col min="8210" max="8448" width="9" style="158"/>
    <col min="8449" max="8449" width="12.21875" style="158" customWidth="1"/>
    <col min="8450" max="8461" width="5.109375" style="158" customWidth="1"/>
    <col min="8462" max="8462" width="4.88671875" style="158" customWidth="1"/>
    <col min="8463" max="8463" width="3.109375" style="158" customWidth="1"/>
    <col min="8464" max="8464" width="6" style="158" customWidth="1"/>
    <col min="8465" max="8465" width="3.6640625" style="158" customWidth="1"/>
    <col min="8466" max="8704" width="9" style="158"/>
    <col min="8705" max="8705" width="12.21875" style="158" customWidth="1"/>
    <col min="8706" max="8717" width="5.109375" style="158" customWidth="1"/>
    <col min="8718" max="8718" width="4.88671875" style="158" customWidth="1"/>
    <col min="8719" max="8719" width="3.109375" style="158" customWidth="1"/>
    <col min="8720" max="8720" width="6" style="158" customWidth="1"/>
    <col min="8721" max="8721" width="3.6640625" style="158" customWidth="1"/>
    <col min="8722" max="8960" width="9" style="158"/>
    <col min="8961" max="8961" width="12.21875" style="158" customWidth="1"/>
    <col min="8962" max="8973" width="5.109375" style="158" customWidth="1"/>
    <col min="8974" max="8974" width="4.88671875" style="158" customWidth="1"/>
    <col min="8975" max="8975" width="3.109375" style="158" customWidth="1"/>
    <col min="8976" max="8976" width="6" style="158" customWidth="1"/>
    <col min="8977" max="8977" width="3.6640625" style="158" customWidth="1"/>
    <col min="8978" max="9216" width="9" style="158"/>
    <col min="9217" max="9217" width="12.21875" style="158" customWidth="1"/>
    <col min="9218" max="9229" width="5.109375" style="158" customWidth="1"/>
    <col min="9230" max="9230" width="4.88671875" style="158" customWidth="1"/>
    <col min="9231" max="9231" width="3.109375" style="158" customWidth="1"/>
    <col min="9232" max="9232" width="6" style="158" customWidth="1"/>
    <col min="9233" max="9233" width="3.6640625" style="158" customWidth="1"/>
    <col min="9234" max="9472" width="9" style="158"/>
    <col min="9473" max="9473" width="12.21875" style="158" customWidth="1"/>
    <col min="9474" max="9485" width="5.109375" style="158" customWidth="1"/>
    <col min="9486" max="9486" width="4.88671875" style="158" customWidth="1"/>
    <col min="9487" max="9487" width="3.109375" style="158" customWidth="1"/>
    <col min="9488" max="9488" width="6" style="158" customWidth="1"/>
    <col min="9489" max="9489" width="3.6640625" style="158" customWidth="1"/>
    <col min="9490" max="9728" width="9" style="158"/>
    <col min="9729" max="9729" width="12.21875" style="158" customWidth="1"/>
    <col min="9730" max="9741" width="5.109375" style="158" customWidth="1"/>
    <col min="9742" max="9742" width="4.88671875" style="158" customWidth="1"/>
    <col min="9743" max="9743" width="3.109375" style="158" customWidth="1"/>
    <col min="9744" max="9744" width="6" style="158" customWidth="1"/>
    <col min="9745" max="9745" width="3.6640625" style="158" customWidth="1"/>
    <col min="9746" max="9984" width="9" style="158"/>
    <col min="9985" max="9985" width="12.21875" style="158" customWidth="1"/>
    <col min="9986" max="9997" width="5.109375" style="158" customWidth="1"/>
    <col min="9998" max="9998" width="4.88671875" style="158" customWidth="1"/>
    <col min="9999" max="9999" width="3.109375" style="158" customWidth="1"/>
    <col min="10000" max="10000" width="6" style="158" customWidth="1"/>
    <col min="10001" max="10001" width="3.6640625" style="158" customWidth="1"/>
    <col min="10002" max="10240" width="9" style="158"/>
    <col min="10241" max="10241" width="12.21875" style="158" customWidth="1"/>
    <col min="10242" max="10253" width="5.109375" style="158" customWidth="1"/>
    <col min="10254" max="10254" width="4.88671875" style="158" customWidth="1"/>
    <col min="10255" max="10255" width="3.109375" style="158" customWidth="1"/>
    <col min="10256" max="10256" width="6" style="158" customWidth="1"/>
    <col min="10257" max="10257" width="3.6640625" style="158" customWidth="1"/>
    <col min="10258" max="10496" width="9" style="158"/>
    <col min="10497" max="10497" width="12.21875" style="158" customWidth="1"/>
    <col min="10498" max="10509" width="5.109375" style="158" customWidth="1"/>
    <col min="10510" max="10510" width="4.88671875" style="158" customWidth="1"/>
    <col min="10511" max="10511" width="3.109375" style="158" customWidth="1"/>
    <col min="10512" max="10512" width="6" style="158" customWidth="1"/>
    <col min="10513" max="10513" width="3.6640625" style="158" customWidth="1"/>
    <col min="10514" max="10752" width="9" style="158"/>
    <col min="10753" max="10753" width="12.21875" style="158" customWidth="1"/>
    <col min="10754" max="10765" width="5.109375" style="158" customWidth="1"/>
    <col min="10766" max="10766" width="4.88671875" style="158" customWidth="1"/>
    <col min="10767" max="10767" width="3.109375" style="158" customWidth="1"/>
    <col min="10768" max="10768" width="6" style="158" customWidth="1"/>
    <col min="10769" max="10769" width="3.6640625" style="158" customWidth="1"/>
    <col min="10770" max="11008" width="9" style="158"/>
    <col min="11009" max="11009" width="12.21875" style="158" customWidth="1"/>
    <col min="11010" max="11021" width="5.109375" style="158" customWidth="1"/>
    <col min="11022" max="11022" width="4.88671875" style="158" customWidth="1"/>
    <col min="11023" max="11023" width="3.109375" style="158" customWidth="1"/>
    <col min="11024" max="11024" width="6" style="158" customWidth="1"/>
    <col min="11025" max="11025" width="3.6640625" style="158" customWidth="1"/>
    <col min="11026" max="11264" width="9" style="158"/>
    <col min="11265" max="11265" width="12.21875" style="158" customWidth="1"/>
    <col min="11266" max="11277" width="5.109375" style="158" customWidth="1"/>
    <col min="11278" max="11278" width="4.88671875" style="158" customWidth="1"/>
    <col min="11279" max="11279" width="3.109375" style="158" customWidth="1"/>
    <col min="11280" max="11280" width="6" style="158" customWidth="1"/>
    <col min="11281" max="11281" width="3.6640625" style="158" customWidth="1"/>
    <col min="11282" max="11520" width="9" style="158"/>
    <col min="11521" max="11521" width="12.21875" style="158" customWidth="1"/>
    <col min="11522" max="11533" width="5.109375" style="158" customWidth="1"/>
    <col min="11534" max="11534" width="4.88671875" style="158" customWidth="1"/>
    <col min="11535" max="11535" width="3.109375" style="158" customWidth="1"/>
    <col min="11536" max="11536" width="6" style="158" customWidth="1"/>
    <col min="11537" max="11537" width="3.6640625" style="158" customWidth="1"/>
    <col min="11538" max="11776" width="9" style="158"/>
    <col min="11777" max="11777" width="12.21875" style="158" customWidth="1"/>
    <col min="11778" max="11789" width="5.109375" style="158" customWidth="1"/>
    <col min="11790" max="11790" width="4.88671875" style="158" customWidth="1"/>
    <col min="11791" max="11791" width="3.109375" style="158" customWidth="1"/>
    <col min="11792" max="11792" width="6" style="158" customWidth="1"/>
    <col min="11793" max="11793" width="3.6640625" style="158" customWidth="1"/>
    <col min="11794" max="12032" width="9" style="158"/>
    <col min="12033" max="12033" width="12.21875" style="158" customWidth="1"/>
    <col min="12034" max="12045" width="5.109375" style="158" customWidth="1"/>
    <col min="12046" max="12046" width="4.88671875" style="158" customWidth="1"/>
    <col min="12047" max="12047" width="3.109375" style="158" customWidth="1"/>
    <col min="12048" max="12048" width="6" style="158" customWidth="1"/>
    <col min="12049" max="12049" width="3.6640625" style="158" customWidth="1"/>
    <col min="12050" max="12288" width="9" style="158"/>
    <col min="12289" max="12289" width="12.21875" style="158" customWidth="1"/>
    <col min="12290" max="12301" width="5.109375" style="158" customWidth="1"/>
    <col min="12302" max="12302" width="4.88671875" style="158" customWidth="1"/>
    <col min="12303" max="12303" width="3.109375" style="158" customWidth="1"/>
    <col min="12304" max="12304" width="6" style="158" customWidth="1"/>
    <col min="12305" max="12305" width="3.6640625" style="158" customWidth="1"/>
    <col min="12306" max="12544" width="9" style="158"/>
    <col min="12545" max="12545" width="12.21875" style="158" customWidth="1"/>
    <col min="12546" max="12557" width="5.109375" style="158" customWidth="1"/>
    <col min="12558" max="12558" width="4.88671875" style="158" customWidth="1"/>
    <col min="12559" max="12559" width="3.109375" style="158" customWidth="1"/>
    <col min="12560" max="12560" width="6" style="158" customWidth="1"/>
    <col min="12561" max="12561" width="3.6640625" style="158" customWidth="1"/>
    <col min="12562" max="12800" width="9" style="158"/>
    <col min="12801" max="12801" width="12.21875" style="158" customWidth="1"/>
    <col min="12802" max="12813" width="5.109375" style="158" customWidth="1"/>
    <col min="12814" max="12814" width="4.88671875" style="158" customWidth="1"/>
    <col min="12815" max="12815" width="3.109375" style="158" customWidth="1"/>
    <col min="12816" max="12816" width="6" style="158" customWidth="1"/>
    <col min="12817" max="12817" width="3.6640625" style="158" customWidth="1"/>
    <col min="12818" max="13056" width="9" style="158"/>
    <col min="13057" max="13057" width="12.21875" style="158" customWidth="1"/>
    <col min="13058" max="13069" width="5.109375" style="158" customWidth="1"/>
    <col min="13070" max="13070" width="4.88671875" style="158" customWidth="1"/>
    <col min="13071" max="13071" width="3.109375" style="158" customWidth="1"/>
    <col min="13072" max="13072" width="6" style="158" customWidth="1"/>
    <col min="13073" max="13073" width="3.6640625" style="158" customWidth="1"/>
    <col min="13074" max="13312" width="9" style="158"/>
    <col min="13313" max="13313" width="12.21875" style="158" customWidth="1"/>
    <col min="13314" max="13325" width="5.109375" style="158" customWidth="1"/>
    <col min="13326" max="13326" width="4.88671875" style="158" customWidth="1"/>
    <col min="13327" max="13327" width="3.109375" style="158" customWidth="1"/>
    <col min="13328" max="13328" width="6" style="158" customWidth="1"/>
    <col min="13329" max="13329" width="3.6640625" style="158" customWidth="1"/>
    <col min="13330" max="13568" width="9" style="158"/>
    <col min="13569" max="13569" width="12.21875" style="158" customWidth="1"/>
    <col min="13570" max="13581" width="5.109375" style="158" customWidth="1"/>
    <col min="13582" max="13582" width="4.88671875" style="158" customWidth="1"/>
    <col min="13583" max="13583" width="3.109375" style="158" customWidth="1"/>
    <col min="13584" max="13584" width="6" style="158" customWidth="1"/>
    <col min="13585" max="13585" width="3.6640625" style="158" customWidth="1"/>
    <col min="13586" max="13824" width="9" style="158"/>
    <col min="13825" max="13825" width="12.21875" style="158" customWidth="1"/>
    <col min="13826" max="13837" width="5.109375" style="158" customWidth="1"/>
    <col min="13838" max="13838" width="4.88671875" style="158" customWidth="1"/>
    <col min="13839" max="13839" width="3.109375" style="158" customWidth="1"/>
    <col min="13840" max="13840" width="6" style="158" customWidth="1"/>
    <col min="13841" max="13841" width="3.6640625" style="158" customWidth="1"/>
    <col min="13842" max="14080" width="9" style="158"/>
    <col min="14081" max="14081" width="12.21875" style="158" customWidth="1"/>
    <col min="14082" max="14093" width="5.109375" style="158" customWidth="1"/>
    <col min="14094" max="14094" width="4.88671875" style="158" customWidth="1"/>
    <col min="14095" max="14095" width="3.109375" style="158" customWidth="1"/>
    <col min="14096" max="14096" width="6" style="158" customWidth="1"/>
    <col min="14097" max="14097" width="3.6640625" style="158" customWidth="1"/>
    <col min="14098" max="14336" width="9" style="158"/>
    <col min="14337" max="14337" width="12.21875" style="158" customWidth="1"/>
    <col min="14338" max="14349" width="5.109375" style="158" customWidth="1"/>
    <col min="14350" max="14350" width="4.88671875" style="158" customWidth="1"/>
    <col min="14351" max="14351" width="3.109375" style="158" customWidth="1"/>
    <col min="14352" max="14352" width="6" style="158" customWidth="1"/>
    <col min="14353" max="14353" width="3.6640625" style="158" customWidth="1"/>
    <col min="14354" max="14592" width="9" style="158"/>
    <col min="14593" max="14593" width="12.21875" style="158" customWidth="1"/>
    <col min="14594" max="14605" width="5.109375" style="158" customWidth="1"/>
    <col min="14606" max="14606" width="4.88671875" style="158" customWidth="1"/>
    <col min="14607" max="14607" width="3.109375" style="158" customWidth="1"/>
    <col min="14608" max="14608" width="6" style="158" customWidth="1"/>
    <col min="14609" max="14609" width="3.6640625" style="158" customWidth="1"/>
    <col min="14610" max="14848" width="9" style="158"/>
    <col min="14849" max="14849" width="12.21875" style="158" customWidth="1"/>
    <col min="14850" max="14861" width="5.109375" style="158" customWidth="1"/>
    <col min="14862" max="14862" width="4.88671875" style="158" customWidth="1"/>
    <col min="14863" max="14863" width="3.109375" style="158" customWidth="1"/>
    <col min="14864" max="14864" width="6" style="158" customWidth="1"/>
    <col min="14865" max="14865" width="3.6640625" style="158" customWidth="1"/>
    <col min="14866" max="15104" width="9" style="158"/>
    <col min="15105" max="15105" width="12.21875" style="158" customWidth="1"/>
    <col min="15106" max="15117" width="5.109375" style="158" customWidth="1"/>
    <col min="15118" max="15118" width="4.88671875" style="158" customWidth="1"/>
    <col min="15119" max="15119" width="3.109375" style="158" customWidth="1"/>
    <col min="15120" max="15120" width="6" style="158" customWidth="1"/>
    <col min="15121" max="15121" width="3.6640625" style="158" customWidth="1"/>
    <col min="15122" max="15360" width="9" style="158"/>
    <col min="15361" max="15361" width="12.21875" style="158" customWidth="1"/>
    <col min="15362" max="15373" width="5.109375" style="158" customWidth="1"/>
    <col min="15374" max="15374" width="4.88671875" style="158" customWidth="1"/>
    <col min="15375" max="15375" width="3.109375" style="158" customWidth="1"/>
    <col min="15376" max="15376" width="6" style="158" customWidth="1"/>
    <col min="15377" max="15377" width="3.6640625" style="158" customWidth="1"/>
    <col min="15378" max="15616" width="9" style="158"/>
    <col min="15617" max="15617" width="12.21875" style="158" customWidth="1"/>
    <col min="15618" max="15629" width="5.109375" style="158" customWidth="1"/>
    <col min="15630" max="15630" width="4.88671875" style="158" customWidth="1"/>
    <col min="15631" max="15631" width="3.109375" style="158" customWidth="1"/>
    <col min="15632" max="15632" width="6" style="158" customWidth="1"/>
    <col min="15633" max="15633" width="3.6640625" style="158" customWidth="1"/>
    <col min="15634" max="15872" width="9" style="158"/>
    <col min="15873" max="15873" width="12.21875" style="158" customWidth="1"/>
    <col min="15874" max="15885" width="5.109375" style="158" customWidth="1"/>
    <col min="15886" max="15886" width="4.88671875" style="158" customWidth="1"/>
    <col min="15887" max="15887" width="3.109375" style="158" customWidth="1"/>
    <col min="15888" max="15888" width="6" style="158" customWidth="1"/>
    <col min="15889" max="15889" width="3.6640625" style="158" customWidth="1"/>
    <col min="15890" max="16128" width="9" style="158"/>
    <col min="16129" max="16129" width="12.21875" style="158" customWidth="1"/>
    <col min="16130" max="16141" width="5.109375" style="158" customWidth="1"/>
    <col min="16142" max="16142" width="4.88671875" style="158" customWidth="1"/>
    <col min="16143" max="16143" width="3.109375" style="158" customWidth="1"/>
    <col min="16144" max="16144" width="6" style="158" customWidth="1"/>
    <col min="16145" max="16145" width="3.6640625" style="158" customWidth="1"/>
    <col min="16146" max="16384" width="9" style="158"/>
  </cols>
  <sheetData>
    <row r="1" spans="1:17">
      <c r="A1" s="157" t="s">
        <v>205</v>
      </c>
    </row>
    <row r="2" spans="1:17" ht="49.5" customHeight="1">
      <c r="A2" s="577" t="s">
        <v>206</v>
      </c>
      <c r="B2" s="577"/>
      <c r="C2" s="577"/>
      <c r="D2" s="577"/>
      <c r="E2" s="577"/>
      <c r="F2" s="577"/>
      <c r="G2" s="577"/>
      <c r="H2" s="577"/>
      <c r="I2" s="577"/>
      <c r="J2" s="577"/>
      <c r="K2" s="577"/>
      <c r="L2" s="577"/>
      <c r="M2" s="577"/>
      <c r="N2" s="577"/>
      <c r="O2" s="577"/>
      <c r="P2" s="577"/>
      <c r="Q2" s="577"/>
    </row>
    <row r="3" spans="1:17" ht="20.25" customHeight="1">
      <c r="B3" s="578" t="s">
        <v>207</v>
      </c>
      <c r="C3" s="578"/>
      <c r="D3" s="578"/>
      <c r="E3" s="578"/>
      <c r="F3" s="578"/>
      <c r="G3" s="578"/>
      <c r="H3" s="578"/>
      <c r="I3" s="578"/>
      <c r="J3" s="578"/>
      <c r="K3" s="578"/>
      <c r="L3" s="578"/>
      <c r="M3" s="578"/>
      <c r="N3" s="578"/>
      <c r="O3" s="578"/>
      <c r="P3" s="578"/>
    </row>
    <row r="4" spans="1:17" ht="20.25" customHeight="1">
      <c r="B4" s="578" t="s">
        <v>208</v>
      </c>
      <c r="C4" s="578"/>
      <c r="D4" s="578"/>
      <c r="E4" s="578"/>
      <c r="F4" s="578"/>
      <c r="G4" s="578"/>
      <c r="H4" s="578"/>
      <c r="I4" s="578"/>
      <c r="J4" s="578"/>
      <c r="K4" s="578"/>
      <c r="L4" s="578"/>
      <c r="M4" s="578"/>
      <c r="N4" s="578"/>
      <c r="O4" s="578"/>
      <c r="P4" s="578"/>
    </row>
    <row r="5" spans="1:17" ht="20.25" customHeight="1"/>
    <row r="6" spans="1:17" ht="22.5" customHeight="1">
      <c r="A6" s="573" t="s">
        <v>209</v>
      </c>
      <c r="B6" s="574"/>
      <c r="C6" s="574"/>
      <c r="D6" s="575"/>
      <c r="E6" s="575"/>
      <c r="F6" s="575"/>
      <c r="G6" s="575"/>
      <c r="H6" s="575"/>
      <c r="I6" s="575"/>
      <c r="J6" s="575"/>
      <c r="K6" s="575"/>
      <c r="L6" s="575"/>
      <c r="M6" s="575"/>
      <c r="N6" s="575"/>
      <c r="O6" s="575"/>
      <c r="P6" s="575"/>
      <c r="Q6" s="576"/>
    </row>
    <row r="7" spans="1:17" ht="20.25" customHeight="1">
      <c r="A7" s="588"/>
      <c r="B7" s="589"/>
      <c r="C7" s="589"/>
      <c r="D7" s="589"/>
      <c r="E7" s="589"/>
      <c r="F7" s="589"/>
      <c r="G7" s="589"/>
      <c r="H7" s="589"/>
      <c r="I7" s="589"/>
      <c r="J7" s="589"/>
      <c r="K7" s="589"/>
      <c r="L7" s="589"/>
      <c r="M7" s="589"/>
      <c r="N7" s="589"/>
      <c r="O7" s="589"/>
      <c r="P7" s="589"/>
      <c r="Q7" s="590"/>
    </row>
    <row r="8" spans="1:17" ht="20.25" customHeight="1">
      <c r="A8" s="588"/>
      <c r="B8" s="589"/>
      <c r="C8" s="589"/>
      <c r="D8" s="589"/>
      <c r="E8" s="589"/>
      <c r="F8" s="589"/>
      <c r="G8" s="589"/>
      <c r="H8" s="589"/>
      <c r="I8" s="589"/>
      <c r="J8" s="589"/>
      <c r="K8" s="589"/>
      <c r="L8" s="589"/>
      <c r="M8" s="589"/>
      <c r="N8" s="589"/>
      <c r="O8" s="589"/>
      <c r="P8" s="589"/>
      <c r="Q8" s="590"/>
    </row>
    <row r="9" spans="1:17" ht="20.25" customHeight="1">
      <c r="A9" s="588"/>
      <c r="B9" s="589"/>
      <c r="C9" s="589"/>
      <c r="D9" s="589"/>
      <c r="E9" s="589"/>
      <c r="F9" s="589"/>
      <c r="G9" s="589"/>
      <c r="H9" s="589"/>
      <c r="I9" s="589"/>
      <c r="J9" s="589"/>
      <c r="K9" s="589"/>
      <c r="L9" s="589"/>
      <c r="M9" s="589"/>
      <c r="N9" s="589"/>
      <c r="O9" s="589"/>
      <c r="P9" s="589"/>
      <c r="Q9" s="590"/>
    </row>
    <row r="10" spans="1:17" ht="20.25" customHeight="1">
      <c r="A10" s="591"/>
      <c r="B10" s="592"/>
      <c r="C10" s="592"/>
      <c r="D10" s="592"/>
      <c r="E10" s="592"/>
      <c r="F10" s="592"/>
      <c r="G10" s="592"/>
      <c r="H10" s="592"/>
      <c r="I10" s="592"/>
      <c r="J10" s="592"/>
      <c r="K10" s="592"/>
      <c r="L10" s="592"/>
      <c r="M10" s="592"/>
      <c r="N10" s="592"/>
      <c r="O10" s="592"/>
      <c r="P10" s="592"/>
      <c r="Q10" s="593"/>
    </row>
    <row r="11" spans="1:17" ht="30" customHeight="1">
      <c r="A11" s="594" t="s">
        <v>210</v>
      </c>
      <c r="B11" s="595"/>
      <c r="C11" s="595"/>
      <c r="D11" s="596"/>
      <c r="E11" s="596"/>
      <c r="F11" s="159"/>
      <c r="G11" s="159" t="s">
        <v>211</v>
      </c>
      <c r="H11" s="159"/>
      <c r="I11" s="159" t="s">
        <v>212</v>
      </c>
      <c r="J11" s="159"/>
      <c r="K11" s="159" t="s">
        <v>82</v>
      </c>
      <c r="L11" s="596"/>
      <c r="M11" s="596"/>
      <c r="N11" s="596"/>
      <c r="O11" s="596"/>
      <c r="P11" s="596"/>
      <c r="Q11" s="597"/>
    </row>
    <row r="12" spans="1:17" ht="30" customHeight="1">
      <c r="A12" s="573" t="s">
        <v>213</v>
      </c>
      <c r="B12" s="574"/>
      <c r="C12" s="574"/>
      <c r="D12" s="160" t="s">
        <v>214</v>
      </c>
      <c r="E12" s="598">
        <f>SUM(G13,N13,G14,N14)</f>
        <v>0</v>
      </c>
      <c r="F12" s="596"/>
      <c r="G12" s="161" t="s">
        <v>215</v>
      </c>
      <c r="H12" s="162"/>
      <c r="I12" s="162"/>
      <c r="J12" s="162"/>
      <c r="K12" s="162"/>
      <c r="L12" s="162"/>
      <c r="M12" s="162"/>
      <c r="N12" s="162"/>
      <c r="O12" s="162"/>
      <c r="P12" s="162"/>
      <c r="Q12" s="163"/>
    </row>
    <row r="13" spans="1:17" ht="30" customHeight="1">
      <c r="A13" s="164"/>
      <c r="E13" s="596" t="s">
        <v>216</v>
      </c>
      <c r="F13" s="596"/>
      <c r="G13" s="579">
        <f>P21</f>
        <v>0</v>
      </c>
      <c r="H13" s="580"/>
      <c r="I13" s="159" t="s">
        <v>215</v>
      </c>
      <c r="J13" s="342" t="s">
        <v>217</v>
      </c>
      <c r="K13" s="580" t="s">
        <v>218</v>
      </c>
      <c r="L13" s="580"/>
      <c r="M13" s="580"/>
      <c r="N13" s="165">
        <f>P22</f>
        <v>0</v>
      </c>
      <c r="O13" s="159" t="s">
        <v>215</v>
      </c>
      <c r="Q13" s="166"/>
    </row>
    <row r="14" spans="1:17" ht="30" customHeight="1">
      <c r="A14" s="164"/>
      <c r="E14" s="596" t="s">
        <v>681</v>
      </c>
      <c r="F14" s="596"/>
      <c r="G14" s="579">
        <f>P23</f>
        <v>0</v>
      </c>
      <c r="H14" s="580"/>
      <c r="I14" s="159" t="s">
        <v>215</v>
      </c>
      <c r="J14" s="342" t="s">
        <v>217</v>
      </c>
      <c r="K14" s="596" t="s">
        <v>682</v>
      </c>
      <c r="L14" s="596"/>
      <c r="M14" s="596"/>
      <c r="N14" s="165">
        <f>P24</f>
        <v>0</v>
      </c>
      <c r="O14" s="159" t="s">
        <v>215</v>
      </c>
      <c r="Q14" s="166"/>
    </row>
    <row r="15" spans="1:17" ht="13.5" customHeight="1">
      <c r="A15" s="167"/>
      <c r="B15" s="159"/>
      <c r="C15" s="159"/>
      <c r="D15" s="159"/>
      <c r="E15" s="161"/>
      <c r="F15" s="159"/>
      <c r="G15" s="159"/>
      <c r="H15" s="159"/>
      <c r="I15" s="159"/>
      <c r="J15" s="159"/>
      <c r="K15" s="159"/>
      <c r="L15" s="159"/>
      <c r="M15" s="159"/>
      <c r="N15" s="159"/>
      <c r="O15" s="159"/>
      <c r="P15" s="159"/>
      <c r="Q15" s="168"/>
    </row>
    <row r="16" spans="1:17" ht="20.25" customHeight="1">
      <c r="A16" s="158" t="s">
        <v>219</v>
      </c>
    </row>
    <row r="17" spans="1:17" ht="20.25" customHeight="1">
      <c r="B17" s="159"/>
      <c r="C17" s="159"/>
      <c r="D17" s="159" t="s">
        <v>211</v>
      </c>
      <c r="E17" s="159"/>
      <c r="F17" s="159" t="s">
        <v>212</v>
      </c>
      <c r="G17" s="159" t="s">
        <v>220</v>
      </c>
      <c r="H17" s="159"/>
      <c r="I17" s="159"/>
      <c r="J17" s="159" t="s">
        <v>211</v>
      </c>
      <c r="K17" s="159"/>
      <c r="L17" s="159" t="s">
        <v>212</v>
      </c>
    </row>
    <row r="18" spans="1:17" ht="9" customHeight="1"/>
    <row r="19" spans="1:17" ht="28.5" customHeight="1">
      <c r="A19" s="581" t="s">
        <v>221</v>
      </c>
      <c r="B19" s="169"/>
      <c r="C19" s="170"/>
      <c r="D19" s="170"/>
      <c r="E19" s="170"/>
      <c r="F19" s="170"/>
      <c r="G19" s="170"/>
      <c r="H19" s="170"/>
      <c r="I19" s="170"/>
      <c r="J19" s="170"/>
      <c r="K19" s="170"/>
      <c r="L19" s="170"/>
      <c r="M19" s="170"/>
      <c r="N19" s="583" t="s">
        <v>81</v>
      </c>
      <c r="O19" s="584"/>
      <c r="P19" s="583" t="s">
        <v>222</v>
      </c>
      <c r="Q19" s="584"/>
    </row>
    <row r="20" spans="1:17" ht="21" customHeight="1">
      <c r="A20" s="582"/>
      <c r="B20" s="171" t="s">
        <v>212</v>
      </c>
      <c r="C20" s="172" t="s">
        <v>212</v>
      </c>
      <c r="D20" s="172" t="s">
        <v>212</v>
      </c>
      <c r="E20" s="172" t="s">
        <v>212</v>
      </c>
      <c r="F20" s="172" t="s">
        <v>223</v>
      </c>
      <c r="G20" s="172" t="s">
        <v>223</v>
      </c>
      <c r="H20" s="172" t="s">
        <v>223</v>
      </c>
      <c r="I20" s="172" t="s">
        <v>223</v>
      </c>
      <c r="J20" s="172" t="s">
        <v>223</v>
      </c>
      <c r="K20" s="172" t="s">
        <v>223</v>
      </c>
      <c r="L20" s="172" t="s">
        <v>223</v>
      </c>
      <c r="M20" s="172" t="s">
        <v>223</v>
      </c>
      <c r="N20" s="585"/>
      <c r="O20" s="586"/>
      <c r="P20" s="580"/>
      <c r="Q20" s="587"/>
    </row>
    <row r="21" spans="1:17" ht="48.75" customHeight="1">
      <c r="A21" s="173" t="s">
        <v>224</v>
      </c>
      <c r="B21" s="174"/>
      <c r="C21" s="174"/>
      <c r="D21" s="174"/>
      <c r="E21" s="174"/>
      <c r="F21" s="174"/>
      <c r="G21" s="174"/>
      <c r="H21" s="174"/>
      <c r="I21" s="174"/>
      <c r="J21" s="174"/>
      <c r="K21" s="174"/>
      <c r="L21" s="174"/>
      <c r="M21" s="175"/>
      <c r="N21" s="175">
        <f>SUM(B21:M21)</f>
        <v>0</v>
      </c>
      <c r="O21" s="176" t="s">
        <v>215</v>
      </c>
      <c r="P21" s="177">
        <f>N21/12</f>
        <v>0</v>
      </c>
      <c r="Q21" s="176" t="s">
        <v>215</v>
      </c>
    </row>
    <row r="22" spans="1:17" ht="48.75" customHeight="1">
      <c r="A22" s="178" t="s">
        <v>225</v>
      </c>
      <c r="B22" s="174"/>
      <c r="C22" s="174"/>
      <c r="D22" s="174"/>
      <c r="E22" s="174"/>
      <c r="F22" s="174"/>
      <c r="G22" s="174"/>
      <c r="H22" s="174"/>
      <c r="I22" s="174"/>
      <c r="J22" s="174"/>
      <c r="K22" s="174"/>
      <c r="L22" s="174"/>
      <c r="M22" s="175"/>
      <c r="N22" s="175">
        <f>SUM(B22:M22)</f>
        <v>0</v>
      </c>
      <c r="O22" s="168" t="s">
        <v>215</v>
      </c>
      <c r="P22" s="179">
        <f>N22/12</f>
        <v>0</v>
      </c>
      <c r="Q22" s="168" t="s">
        <v>215</v>
      </c>
    </row>
    <row r="23" spans="1:17" ht="48.75" customHeight="1">
      <c r="A23" s="178" t="s">
        <v>696</v>
      </c>
      <c r="B23" s="174"/>
      <c r="C23" s="174"/>
      <c r="D23" s="174"/>
      <c r="E23" s="174"/>
      <c r="F23" s="174"/>
      <c r="G23" s="174"/>
      <c r="H23" s="174"/>
      <c r="I23" s="174"/>
      <c r="J23" s="174"/>
      <c r="K23" s="174"/>
      <c r="L23" s="174"/>
      <c r="M23" s="175"/>
      <c r="N23" s="175">
        <f t="shared" ref="N23:N24" si="0">SUM(B23:M23)</f>
        <v>0</v>
      </c>
      <c r="O23" s="168" t="s">
        <v>215</v>
      </c>
      <c r="P23" s="179">
        <f t="shared" ref="P23:P24" si="1">N23/12</f>
        <v>0</v>
      </c>
      <c r="Q23" s="168" t="s">
        <v>215</v>
      </c>
    </row>
    <row r="24" spans="1:17" ht="48.75" customHeight="1">
      <c r="A24" s="178" t="s">
        <v>697</v>
      </c>
      <c r="B24" s="174"/>
      <c r="C24" s="174"/>
      <c r="D24" s="174"/>
      <c r="E24" s="174"/>
      <c r="F24" s="174"/>
      <c r="G24" s="174"/>
      <c r="H24" s="174"/>
      <c r="I24" s="174"/>
      <c r="J24" s="174"/>
      <c r="K24" s="174"/>
      <c r="L24" s="174"/>
      <c r="M24" s="175"/>
      <c r="N24" s="175">
        <f t="shared" si="0"/>
        <v>0</v>
      </c>
      <c r="O24" s="168" t="s">
        <v>215</v>
      </c>
      <c r="P24" s="179">
        <f t="shared" si="1"/>
        <v>0</v>
      </c>
      <c r="Q24" s="168" t="s">
        <v>215</v>
      </c>
    </row>
    <row r="25" spans="1:17" ht="48.75" customHeight="1">
      <c r="A25" s="173" t="s">
        <v>226</v>
      </c>
      <c r="B25" s="174"/>
      <c r="C25" s="174"/>
      <c r="D25" s="174"/>
      <c r="E25" s="174"/>
      <c r="F25" s="174"/>
      <c r="G25" s="174"/>
      <c r="H25" s="174"/>
      <c r="I25" s="174"/>
      <c r="J25" s="174"/>
      <c r="K25" s="174"/>
      <c r="L25" s="174"/>
      <c r="M25" s="175"/>
      <c r="N25" s="167">
        <f>SUM(B25:M25)</f>
        <v>0</v>
      </c>
      <c r="O25" s="168" t="s">
        <v>215</v>
      </c>
      <c r="P25" s="179">
        <f>N25/12</f>
        <v>0</v>
      </c>
      <c r="Q25" s="168" t="s">
        <v>215</v>
      </c>
    </row>
    <row r="26" spans="1:17" ht="65.25" customHeight="1">
      <c r="A26" s="180" t="s">
        <v>227</v>
      </c>
      <c r="B26" s="181"/>
      <c r="C26" s="181"/>
      <c r="D26" s="181"/>
      <c r="E26" s="181"/>
      <c r="F26" s="181"/>
      <c r="G26" s="181"/>
      <c r="H26" s="181"/>
      <c r="I26" s="181"/>
      <c r="J26" s="181"/>
      <c r="K26" s="181"/>
      <c r="L26" s="181"/>
      <c r="M26" s="182"/>
      <c r="N26" s="167"/>
      <c r="O26" s="168"/>
      <c r="P26" s="159"/>
      <c r="Q26" s="168"/>
    </row>
    <row r="27" spans="1:17" ht="20.25" customHeight="1">
      <c r="A27" s="158" t="s">
        <v>228</v>
      </c>
    </row>
    <row r="28" spans="1:17" ht="20.25" customHeight="1">
      <c r="A28" s="158" t="s">
        <v>229</v>
      </c>
    </row>
    <row r="29" spans="1:17" ht="20.25" customHeight="1">
      <c r="A29" s="158" t="s">
        <v>230</v>
      </c>
    </row>
    <row r="30" spans="1:17" ht="20.25" customHeight="1"/>
    <row r="31" spans="1:17" ht="20.25" customHeight="1"/>
  </sheetData>
  <mergeCells count="22">
    <mergeCell ref="G13:H13"/>
    <mergeCell ref="A19:A20"/>
    <mergeCell ref="N19:O20"/>
    <mergeCell ref="P19:Q20"/>
    <mergeCell ref="A7:Q10"/>
    <mergeCell ref="A11:C11"/>
    <mergeCell ref="D11:E11"/>
    <mergeCell ref="L11:Q11"/>
    <mergeCell ref="A12:C12"/>
    <mergeCell ref="E12:F12"/>
    <mergeCell ref="G14:H14"/>
    <mergeCell ref="E13:F13"/>
    <mergeCell ref="K13:M13"/>
    <mergeCell ref="E14:F14"/>
    <mergeCell ref="K14:M14"/>
    <mergeCell ref="A6:C6"/>
    <mergeCell ref="D6:Q6"/>
    <mergeCell ref="A2:Q2"/>
    <mergeCell ref="B3:E3"/>
    <mergeCell ref="F3:P3"/>
    <mergeCell ref="B4:E4"/>
    <mergeCell ref="F4:P4"/>
  </mergeCells>
  <phoneticPr fontId="6"/>
  <printOptions horizontalCentered="1"/>
  <pageMargins left="0.59055118110236227" right="0.39370078740157483" top="0.55118110236220474" bottom="0.55118110236220474" header="0.31496062992125984" footer="0.3149606299212598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FF"/>
  </sheetPr>
  <dimension ref="A1:I54"/>
  <sheetViews>
    <sheetView view="pageBreakPreview" zoomScale="60" zoomScaleNormal="100" workbookViewId="0"/>
  </sheetViews>
  <sheetFormatPr defaultColWidth="9" defaultRowHeight="13.2"/>
  <cols>
    <col min="1" max="16384" width="9" style="157"/>
  </cols>
  <sheetData>
    <row r="1" spans="1:9">
      <c r="A1" s="157" t="s">
        <v>231</v>
      </c>
    </row>
    <row r="3" spans="1:9" ht="16.2">
      <c r="A3" s="609" t="s">
        <v>232</v>
      </c>
      <c r="B3" s="609"/>
      <c r="C3" s="609"/>
      <c r="D3" s="609"/>
      <c r="E3" s="609"/>
      <c r="F3" s="609"/>
      <c r="G3" s="609"/>
      <c r="H3" s="609"/>
      <c r="I3" s="609"/>
    </row>
    <row r="4" spans="1:9" ht="14.4">
      <c r="A4" s="183"/>
      <c r="B4" s="183"/>
      <c r="C4" s="183"/>
      <c r="D4" s="183"/>
      <c r="E4" s="183"/>
      <c r="F4" s="183"/>
      <c r="G4" s="183"/>
      <c r="H4" s="183"/>
      <c r="I4" s="183"/>
    </row>
    <row r="5" spans="1:9" ht="15.75" customHeight="1">
      <c r="B5" s="610" t="s">
        <v>207</v>
      </c>
      <c r="C5" s="610"/>
      <c r="D5" s="610"/>
      <c r="E5" s="610"/>
      <c r="F5" s="610"/>
      <c r="G5" s="610"/>
      <c r="H5" s="610"/>
    </row>
    <row r="6" spans="1:9" ht="15.75" customHeight="1">
      <c r="B6" s="610" t="s">
        <v>79</v>
      </c>
      <c r="C6" s="610"/>
      <c r="D6" s="610"/>
      <c r="E6" s="610"/>
      <c r="F6" s="610"/>
      <c r="G6" s="610"/>
      <c r="H6" s="610"/>
    </row>
    <row r="7" spans="1:9" ht="15" thickBot="1">
      <c r="A7" s="183"/>
      <c r="B7" s="183"/>
      <c r="C7" s="183"/>
      <c r="D7" s="183"/>
      <c r="E7" s="183"/>
      <c r="F7" s="183"/>
      <c r="G7" s="183"/>
      <c r="H7" s="183"/>
      <c r="I7" s="183"/>
    </row>
    <row r="8" spans="1:9">
      <c r="A8" s="599" t="s">
        <v>233</v>
      </c>
      <c r="B8" s="600"/>
      <c r="C8" s="601"/>
      <c r="D8" s="605" t="s">
        <v>234</v>
      </c>
      <c r="E8" s="600"/>
      <c r="F8" s="600"/>
      <c r="G8" s="600"/>
      <c r="H8" s="600"/>
      <c r="I8" s="606"/>
    </row>
    <row r="9" spans="1:9">
      <c r="A9" s="602"/>
      <c r="B9" s="603"/>
      <c r="C9" s="604"/>
      <c r="D9" s="607"/>
      <c r="E9" s="603"/>
      <c r="F9" s="603"/>
      <c r="G9" s="603"/>
      <c r="H9" s="603"/>
      <c r="I9" s="608"/>
    </row>
    <row r="10" spans="1:9" ht="13.5" customHeight="1">
      <c r="A10" s="611" t="s">
        <v>235</v>
      </c>
      <c r="B10" s="612"/>
      <c r="C10" s="613"/>
      <c r="D10" s="620"/>
      <c r="E10" s="612"/>
      <c r="F10" s="612"/>
      <c r="G10" s="612"/>
      <c r="H10" s="612"/>
      <c r="I10" s="621"/>
    </row>
    <row r="11" spans="1:9" ht="13.5" customHeight="1">
      <c r="A11" s="614"/>
      <c r="B11" s="615"/>
      <c r="C11" s="616"/>
      <c r="D11" s="622"/>
      <c r="E11" s="615"/>
      <c r="F11" s="615"/>
      <c r="G11" s="615"/>
      <c r="H11" s="615"/>
      <c r="I11" s="623"/>
    </row>
    <row r="12" spans="1:9" ht="13.5" customHeight="1">
      <c r="A12" s="614"/>
      <c r="B12" s="615"/>
      <c r="C12" s="616"/>
      <c r="D12" s="622"/>
      <c r="E12" s="615"/>
      <c r="F12" s="615"/>
      <c r="G12" s="615"/>
      <c r="H12" s="615"/>
      <c r="I12" s="623"/>
    </row>
    <row r="13" spans="1:9" ht="13.5" customHeight="1">
      <c r="A13" s="614"/>
      <c r="B13" s="615"/>
      <c r="C13" s="616"/>
      <c r="D13" s="622"/>
      <c r="E13" s="615"/>
      <c r="F13" s="615"/>
      <c r="G13" s="615"/>
      <c r="H13" s="615"/>
      <c r="I13" s="623"/>
    </row>
    <row r="14" spans="1:9" ht="13.5" customHeight="1">
      <c r="A14" s="614"/>
      <c r="B14" s="615"/>
      <c r="C14" s="616"/>
      <c r="D14" s="622"/>
      <c r="E14" s="615"/>
      <c r="F14" s="615"/>
      <c r="G14" s="615"/>
      <c r="H14" s="615"/>
      <c r="I14" s="623"/>
    </row>
    <row r="15" spans="1:9" ht="13.5" customHeight="1">
      <c r="A15" s="614"/>
      <c r="B15" s="615"/>
      <c r="C15" s="616"/>
      <c r="D15" s="622"/>
      <c r="E15" s="615"/>
      <c r="F15" s="615"/>
      <c r="G15" s="615"/>
      <c r="H15" s="615"/>
      <c r="I15" s="623"/>
    </row>
    <row r="16" spans="1:9" ht="13.5" customHeight="1">
      <c r="A16" s="614"/>
      <c r="B16" s="615"/>
      <c r="C16" s="616"/>
      <c r="D16" s="622"/>
      <c r="E16" s="615"/>
      <c r="F16" s="615"/>
      <c r="G16" s="615"/>
      <c r="H16" s="615"/>
      <c r="I16" s="623"/>
    </row>
    <row r="17" spans="1:9" ht="13.5" customHeight="1">
      <c r="A17" s="614"/>
      <c r="B17" s="615"/>
      <c r="C17" s="616"/>
      <c r="D17" s="622"/>
      <c r="E17" s="615"/>
      <c r="F17" s="615"/>
      <c r="G17" s="615"/>
      <c r="H17" s="615"/>
      <c r="I17" s="623"/>
    </row>
    <row r="18" spans="1:9" ht="13.5" customHeight="1">
      <c r="A18" s="614"/>
      <c r="B18" s="615"/>
      <c r="C18" s="616"/>
      <c r="D18" s="622"/>
      <c r="E18" s="615"/>
      <c r="F18" s="615"/>
      <c r="G18" s="615"/>
      <c r="H18" s="615"/>
      <c r="I18" s="623"/>
    </row>
    <row r="19" spans="1:9" ht="13.5" customHeight="1">
      <c r="A19" s="614"/>
      <c r="B19" s="615"/>
      <c r="C19" s="616"/>
      <c r="D19" s="622"/>
      <c r="E19" s="615"/>
      <c r="F19" s="615"/>
      <c r="G19" s="615"/>
      <c r="H19" s="615"/>
      <c r="I19" s="623"/>
    </row>
    <row r="20" spans="1:9" ht="13.5" customHeight="1">
      <c r="A20" s="614"/>
      <c r="B20" s="615"/>
      <c r="C20" s="616"/>
      <c r="D20" s="622"/>
      <c r="E20" s="615"/>
      <c r="F20" s="615"/>
      <c r="G20" s="615"/>
      <c r="H20" s="615"/>
      <c r="I20" s="623"/>
    </row>
    <row r="21" spans="1:9" ht="13.5" customHeight="1">
      <c r="A21" s="614"/>
      <c r="B21" s="615"/>
      <c r="C21" s="616"/>
      <c r="D21" s="622"/>
      <c r="E21" s="615"/>
      <c r="F21" s="615"/>
      <c r="G21" s="615"/>
      <c r="H21" s="615"/>
      <c r="I21" s="623"/>
    </row>
    <row r="22" spans="1:9" ht="13.5" customHeight="1">
      <c r="A22" s="614"/>
      <c r="B22" s="615"/>
      <c r="C22" s="616"/>
      <c r="D22" s="622"/>
      <c r="E22" s="615"/>
      <c r="F22" s="615"/>
      <c r="G22" s="615"/>
      <c r="H22" s="615"/>
      <c r="I22" s="623"/>
    </row>
    <row r="23" spans="1:9" ht="13.5" customHeight="1">
      <c r="A23" s="614"/>
      <c r="B23" s="615"/>
      <c r="C23" s="616"/>
      <c r="D23" s="622"/>
      <c r="E23" s="615"/>
      <c r="F23" s="615"/>
      <c r="G23" s="615"/>
      <c r="H23" s="615"/>
      <c r="I23" s="623"/>
    </row>
    <row r="24" spans="1:9" ht="13.5" customHeight="1">
      <c r="A24" s="614"/>
      <c r="B24" s="615"/>
      <c r="C24" s="616"/>
      <c r="D24" s="622"/>
      <c r="E24" s="615"/>
      <c r="F24" s="615"/>
      <c r="G24" s="615"/>
      <c r="H24" s="615"/>
      <c r="I24" s="623"/>
    </row>
    <row r="25" spans="1:9" ht="13.5" customHeight="1">
      <c r="A25" s="614"/>
      <c r="B25" s="615"/>
      <c r="C25" s="616"/>
      <c r="D25" s="622"/>
      <c r="E25" s="615"/>
      <c r="F25" s="615"/>
      <c r="G25" s="615"/>
      <c r="H25" s="615"/>
      <c r="I25" s="623"/>
    </row>
    <row r="26" spans="1:9" ht="13.5" customHeight="1">
      <c r="A26" s="617"/>
      <c r="B26" s="618"/>
      <c r="C26" s="619"/>
      <c r="D26" s="624"/>
      <c r="E26" s="618"/>
      <c r="F26" s="618"/>
      <c r="G26" s="618"/>
      <c r="H26" s="618"/>
      <c r="I26" s="625"/>
    </row>
    <row r="27" spans="1:9" ht="13.5" customHeight="1">
      <c r="A27" s="611" t="s">
        <v>236</v>
      </c>
      <c r="B27" s="612"/>
      <c r="C27" s="613"/>
      <c r="D27" s="626" t="s">
        <v>237</v>
      </c>
      <c r="E27" s="627"/>
      <c r="F27" s="627"/>
      <c r="G27" s="627"/>
      <c r="H27" s="627"/>
      <c r="I27" s="628"/>
    </row>
    <row r="28" spans="1:9">
      <c r="A28" s="617"/>
      <c r="B28" s="618"/>
      <c r="C28" s="619"/>
      <c r="D28" s="629"/>
      <c r="E28" s="630"/>
      <c r="F28" s="630"/>
      <c r="G28" s="630"/>
      <c r="H28" s="630"/>
      <c r="I28" s="631"/>
    </row>
    <row r="29" spans="1:9" ht="13.5" customHeight="1">
      <c r="A29" s="611" t="s">
        <v>238</v>
      </c>
      <c r="B29" s="612"/>
      <c r="C29" s="613"/>
      <c r="D29" s="620" t="s">
        <v>239</v>
      </c>
      <c r="E29" s="627"/>
      <c r="F29" s="627"/>
      <c r="G29" s="627"/>
      <c r="H29" s="627"/>
      <c r="I29" s="628"/>
    </row>
    <row r="30" spans="1:9">
      <c r="A30" s="614"/>
      <c r="B30" s="615"/>
      <c r="C30" s="616"/>
      <c r="D30" s="632"/>
      <c r="E30" s="633"/>
      <c r="F30" s="633"/>
      <c r="G30" s="633"/>
      <c r="H30" s="633"/>
      <c r="I30" s="634"/>
    </row>
    <row r="31" spans="1:9">
      <c r="A31" s="614"/>
      <c r="B31" s="615"/>
      <c r="C31" s="616"/>
      <c r="D31" s="632"/>
      <c r="E31" s="633"/>
      <c r="F31" s="633"/>
      <c r="G31" s="633"/>
      <c r="H31" s="633"/>
      <c r="I31" s="634"/>
    </row>
    <row r="32" spans="1:9">
      <c r="A32" s="614"/>
      <c r="B32" s="615"/>
      <c r="C32" s="616"/>
      <c r="D32" s="632"/>
      <c r="E32" s="633"/>
      <c r="F32" s="633"/>
      <c r="G32" s="633"/>
      <c r="H32" s="633"/>
      <c r="I32" s="634"/>
    </row>
    <row r="33" spans="1:9">
      <c r="A33" s="614"/>
      <c r="B33" s="615"/>
      <c r="C33" s="616"/>
      <c r="D33" s="632"/>
      <c r="E33" s="633"/>
      <c r="F33" s="633"/>
      <c r="G33" s="633"/>
      <c r="H33" s="633"/>
      <c r="I33" s="634"/>
    </row>
    <row r="34" spans="1:9">
      <c r="A34" s="614"/>
      <c r="B34" s="615"/>
      <c r="C34" s="616"/>
      <c r="D34" s="632"/>
      <c r="E34" s="633"/>
      <c r="F34" s="633"/>
      <c r="G34" s="633"/>
      <c r="H34" s="633"/>
      <c r="I34" s="634"/>
    </row>
    <row r="35" spans="1:9">
      <c r="A35" s="614"/>
      <c r="B35" s="615"/>
      <c r="C35" s="616"/>
      <c r="D35" s="632"/>
      <c r="E35" s="633"/>
      <c r="F35" s="633"/>
      <c r="G35" s="633"/>
      <c r="H35" s="633"/>
      <c r="I35" s="634"/>
    </row>
    <row r="36" spans="1:9">
      <c r="A36" s="614"/>
      <c r="B36" s="615"/>
      <c r="C36" s="616"/>
      <c r="D36" s="632"/>
      <c r="E36" s="633"/>
      <c r="F36" s="633"/>
      <c r="G36" s="633"/>
      <c r="H36" s="633"/>
      <c r="I36" s="634"/>
    </row>
    <row r="37" spans="1:9">
      <c r="A37" s="614"/>
      <c r="B37" s="615"/>
      <c r="C37" s="616"/>
      <c r="D37" s="632"/>
      <c r="E37" s="633"/>
      <c r="F37" s="633"/>
      <c r="G37" s="633"/>
      <c r="H37" s="633"/>
      <c r="I37" s="634"/>
    </row>
    <row r="38" spans="1:9">
      <c r="A38" s="617"/>
      <c r="B38" s="618"/>
      <c r="C38" s="619"/>
      <c r="D38" s="629"/>
      <c r="E38" s="630"/>
      <c r="F38" s="630"/>
      <c r="G38" s="630"/>
      <c r="H38" s="630"/>
      <c r="I38" s="631"/>
    </row>
    <row r="39" spans="1:9" ht="13.5" customHeight="1">
      <c r="A39" s="611" t="s">
        <v>240</v>
      </c>
      <c r="B39" s="612"/>
      <c r="C39" s="613"/>
      <c r="D39" s="620" t="s">
        <v>241</v>
      </c>
      <c r="E39" s="612"/>
      <c r="F39" s="612"/>
      <c r="G39" s="612"/>
      <c r="H39" s="612"/>
      <c r="I39" s="621"/>
    </row>
    <row r="40" spans="1:9" ht="13.5" customHeight="1">
      <c r="A40" s="614"/>
      <c r="B40" s="615"/>
      <c r="C40" s="616"/>
      <c r="D40" s="622"/>
      <c r="E40" s="615"/>
      <c r="F40" s="615"/>
      <c r="G40" s="615"/>
      <c r="H40" s="615"/>
      <c r="I40" s="623"/>
    </row>
    <row r="41" spans="1:9" ht="13.5" customHeight="1">
      <c r="A41" s="614"/>
      <c r="B41" s="615"/>
      <c r="C41" s="616"/>
      <c r="D41" s="622"/>
      <c r="E41" s="615"/>
      <c r="F41" s="615"/>
      <c r="G41" s="615"/>
      <c r="H41" s="615"/>
      <c r="I41" s="623"/>
    </row>
    <row r="42" spans="1:9" ht="13.5" customHeight="1">
      <c r="A42" s="614"/>
      <c r="B42" s="615"/>
      <c r="C42" s="616"/>
      <c r="D42" s="622"/>
      <c r="E42" s="615"/>
      <c r="F42" s="615"/>
      <c r="G42" s="615"/>
      <c r="H42" s="615"/>
      <c r="I42" s="623"/>
    </row>
    <row r="43" spans="1:9" ht="13.5" customHeight="1">
      <c r="A43" s="617"/>
      <c r="B43" s="618"/>
      <c r="C43" s="619"/>
      <c r="D43" s="624"/>
      <c r="E43" s="618"/>
      <c r="F43" s="618"/>
      <c r="G43" s="618"/>
      <c r="H43" s="618"/>
      <c r="I43" s="625"/>
    </row>
    <row r="44" spans="1:9" ht="18.75" customHeight="1">
      <c r="A44" s="611" t="s">
        <v>242</v>
      </c>
      <c r="B44" s="612"/>
      <c r="C44" s="613"/>
      <c r="D44" s="620"/>
      <c r="E44" s="627"/>
      <c r="F44" s="627"/>
      <c r="G44" s="627"/>
      <c r="H44" s="627"/>
      <c r="I44" s="628"/>
    </row>
    <row r="45" spans="1:9" ht="18.75" customHeight="1">
      <c r="A45" s="614"/>
      <c r="B45" s="615"/>
      <c r="C45" s="616"/>
      <c r="D45" s="632"/>
      <c r="E45" s="633"/>
      <c r="F45" s="633"/>
      <c r="G45" s="633"/>
      <c r="H45" s="633"/>
      <c r="I45" s="634"/>
    </row>
    <row r="46" spans="1:9" ht="18.75" customHeight="1">
      <c r="A46" s="614"/>
      <c r="B46" s="615"/>
      <c r="C46" s="616"/>
      <c r="D46" s="632"/>
      <c r="E46" s="633"/>
      <c r="F46" s="633"/>
      <c r="G46" s="633"/>
      <c r="H46" s="633"/>
      <c r="I46" s="634"/>
    </row>
    <row r="47" spans="1:9" ht="18.75" customHeight="1">
      <c r="A47" s="614"/>
      <c r="B47" s="615"/>
      <c r="C47" s="616"/>
      <c r="D47" s="632"/>
      <c r="E47" s="633"/>
      <c r="F47" s="633"/>
      <c r="G47" s="633"/>
      <c r="H47" s="633"/>
      <c r="I47" s="634"/>
    </row>
    <row r="48" spans="1:9" ht="14.25" customHeight="1">
      <c r="A48" s="614"/>
      <c r="B48" s="615"/>
      <c r="C48" s="616"/>
      <c r="D48" s="632"/>
      <c r="E48" s="633"/>
      <c r="F48" s="633"/>
      <c r="G48" s="633"/>
      <c r="H48" s="633"/>
      <c r="I48" s="634"/>
    </row>
    <row r="49" spans="1:9" ht="18.75" customHeight="1">
      <c r="A49" s="617"/>
      <c r="B49" s="618"/>
      <c r="C49" s="619"/>
      <c r="D49" s="629"/>
      <c r="E49" s="630"/>
      <c r="F49" s="630"/>
      <c r="G49" s="630"/>
      <c r="H49" s="630"/>
      <c r="I49" s="631"/>
    </row>
    <row r="50" spans="1:9" ht="18" customHeight="1">
      <c r="A50" s="611" t="s">
        <v>243</v>
      </c>
      <c r="B50" s="612"/>
      <c r="C50" s="613"/>
      <c r="D50" s="620" t="s">
        <v>244</v>
      </c>
      <c r="E50" s="627"/>
      <c r="F50" s="627"/>
      <c r="G50" s="627"/>
      <c r="H50" s="627"/>
      <c r="I50" s="628"/>
    </row>
    <row r="51" spans="1:9" ht="18" customHeight="1">
      <c r="A51" s="614"/>
      <c r="B51" s="615"/>
      <c r="C51" s="616"/>
      <c r="D51" s="632"/>
      <c r="E51" s="633"/>
      <c r="F51" s="633"/>
      <c r="G51" s="633"/>
      <c r="H51" s="633"/>
      <c r="I51" s="634"/>
    </row>
    <row r="52" spans="1:9" ht="18" customHeight="1">
      <c r="A52" s="614"/>
      <c r="B52" s="615"/>
      <c r="C52" s="616"/>
      <c r="D52" s="632"/>
      <c r="E52" s="633"/>
      <c r="F52" s="633"/>
      <c r="G52" s="633"/>
      <c r="H52" s="633"/>
      <c r="I52" s="634"/>
    </row>
    <row r="53" spans="1:9" ht="18" customHeight="1" thickBot="1">
      <c r="A53" s="635"/>
      <c r="B53" s="636"/>
      <c r="C53" s="637"/>
      <c r="D53" s="638"/>
      <c r="E53" s="639"/>
      <c r="F53" s="639"/>
      <c r="G53" s="639"/>
      <c r="H53" s="639"/>
      <c r="I53" s="640"/>
    </row>
    <row r="54" spans="1:9">
      <c r="A54" s="157" t="s">
        <v>245</v>
      </c>
    </row>
  </sheetData>
  <mergeCells count="19">
    <mergeCell ref="A39:C43"/>
    <mergeCell ref="D39:I43"/>
    <mergeCell ref="A44:C49"/>
    <mergeCell ref="D44:I49"/>
    <mergeCell ref="A50:C53"/>
    <mergeCell ref="D50:I53"/>
    <mergeCell ref="A10:C26"/>
    <mergeCell ref="D10:I26"/>
    <mergeCell ref="A27:C28"/>
    <mergeCell ref="D27:I28"/>
    <mergeCell ref="A29:C38"/>
    <mergeCell ref="D29:I38"/>
    <mergeCell ref="A8:C9"/>
    <mergeCell ref="D8:I9"/>
    <mergeCell ref="A3:I3"/>
    <mergeCell ref="B5:C5"/>
    <mergeCell ref="D5:H5"/>
    <mergeCell ref="B6:C6"/>
    <mergeCell ref="D6:H6"/>
  </mergeCells>
  <phoneticPr fontId="6"/>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CFF"/>
  </sheetPr>
  <dimension ref="A1:A17"/>
  <sheetViews>
    <sheetView view="pageBreakPreview" zoomScale="60" zoomScaleNormal="100" workbookViewId="0"/>
  </sheetViews>
  <sheetFormatPr defaultRowHeight="13.2"/>
  <cols>
    <col min="1" max="1" width="82.6640625" style="184" customWidth="1"/>
    <col min="2" max="256" width="9" style="184"/>
    <col min="257" max="257" width="82.6640625" style="184" customWidth="1"/>
    <col min="258" max="512" width="9" style="184"/>
    <col min="513" max="513" width="82.6640625" style="184" customWidth="1"/>
    <col min="514" max="768" width="9" style="184"/>
    <col min="769" max="769" width="82.6640625" style="184" customWidth="1"/>
    <col min="770" max="1024" width="9" style="184"/>
    <col min="1025" max="1025" width="82.6640625" style="184" customWidth="1"/>
    <col min="1026" max="1280" width="9" style="184"/>
    <col min="1281" max="1281" width="82.6640625" style="184" customWidth="1"/>
    <col min="1282" max="1536" width="9" style="184"/>
    <col min="1537" max="1537" width="82.6640625" style="184" customWidth="1"/>
    <col min="1538" max="1792" width="9" style="184"/>
    <col min="1793" max="1793" width="82.6640625" style="184" customWidth="1"/>
    <col min="1794" max="2048" width="9" style="184"/>
    <col min="2049" max="2049" width="82.6640625" style="184" customWidth="1"/>
    <col min="2050" max="2304" width="9" style="184"/>
    <col min="2305" max="2305" width="82.6640625" style="184" customWidth="1"/>
    <col min="2306" max="2560" width="9" style="184"/>
    <col min="2561" max="2561" width="82.6640625" style="184" customWidth="1"/>
    <col min="2562" max="2816" width="9" style="184"/>
    <col min="2817" max="2817" width="82.6640625" style="184" customWidth="1"/>
    <col min="2818" max="3072" width="9" style="184"/>
    <col min="3073" max="3073" width="82.6640625" style="184" customWidth="1"/>
    <col min="3074" max="3328" width="9" style="184"/>
    <col min="3329" max="3329" width="82.6640625" style="184" customWidth="1"/>
    <col min="3330" max="3584" width="9" style="184"/>
    <col min="3585" max="3585" width="82.6640625" style="184" customWidth="1"/>
    <col min="3586" max="3840" width="9" style="184"/>
    <col min="3841" max="3841" width="82.6640625" style="184" customWidth="1"/>
    <col min="3842" max="4096" width="9" style="184"/>
    <col min="4097" max="4097" width="82.6640625" style="184" customWidth="1"/>
    <col min="4098" max="4352" width="9" style="184"/>
    <col min="4353" max="4353" width="82.6640625" style="184" customWidth="1"/>
    <col min="4354" max="4608" width="9" style="184"/>
    <col min="4609" max="4609" width="82.6640625" style="184" customWidth="1"/>
    <col min="4610" max="4864" width="9" style="184"/>
    <col min="4865" max="4865" width="82.6640625" style="184" customWidth="1"/>
    <col min="4866" max="5120" width="9" style="184"/>
    <col min="5121" max="5121" width="82.6640625" style="184" customWidth="1"/>
    <col min="5122" max="5376" width="9" style="184"/>
    <col min="5377" max="5377" width="82.6640625" style="184" customWidth="1"/>
    <col min="5378" max="5632" width="9" style="184"/>
    <col min="5633" max="5633" width="82.6640625" style="184" customWidth="1"/>
    <col min="5634" max="5888" width="9" style="184"/>
    <col min="5889" max="5889" width="82.6640625" style="184" customWidth="1"/>
    <col min="5890" max="6144" width="9" style="184"/>
    <col min="6145" max="6145" width="82.6640625" style="184" customWidth="1"/>
    <col min="6146" max="6400" width="9" style="184"/>
    <col min="6401" max="6401" width="82.6640625" style="184" customWidth="1"/>
    <col min="6402" max="6656" width="9" style="184"/>
    <col min="6657" max="6657" width="82.6640625" style="184" customWidth="1"/>
    <col min="6658" max="6912" width="9" style="184"/>
    <col min="6913" max="6913" width="82.6640625" style="184" customWidth="1"/>
    <col min="6914" max="7168" width="9" style="184"/>
    <col min="7169" max="7169" width="82.6640625" style="184" customWidth="1"/>
    <col min="7170" max="7424" width="9" style="184"/>
    <col min="7425" max="7425" width="82.6640625" style="184" customWidth="1"/>
    <col min="7426" max="7680" width="9" style="184"/>
    <col min="7681" max="7681" width="82.6640625" style="184" customWidth="1"/>
    <col min="7682" max="7936" width="9" style="184"/>
    <col min="7937" max="7937" width="82.6640625" style="184" customWidth="1"/>
    <col min="7938" max="8192" width="9" style="184"/>
    <col min="8193" max="8193" width="82.6640625" style="184" customWidth="1"/>
    <col min="8194" max="8448" width="9" style="184"/>
    <col min="8449" max="8449" width="82.6640625" style="184" customWidth="1"/>
    <col min="8450" max="8704" width="9" style="184"/>
    <col min="8705" max="8705" width="82.6640625" style="184" customWidth="1"/>
    <col min="8706" max="8960" width="9" style="184"/>
    <col min="8961" max="8961" width="82.6640625" style="184" customWidth="1"/>
    <col min="8962" max="9216" width="9" style="184"/>
    <col min="9217" max="9217" width="82.6640625" style="184" customWidth="1"/>
    <col min="9218" max="9472" width="9" style="184"/>
    <col min="9473" max="9473" width="82.6640625" style="184" customWidth="1"/>
    <col min="9474" max="9728" width="9" style="184"/>
    <col min="9729" max="9729" width="82.6640625" style="184" customWidth="1"/>
    <col min="9730" max="9984" width="9" style="184"/>
    <col min="9985" max="9985" width="82.6640625" style="184" customWidth="1"/>
    <col min="9986" max="10240" width="9" style="184"/>
    <col min="10241" max="10241" width="82.6640625" style="184" customWidth="1"/>
    <col min="10242" max="10496" width="9" style="184"/>
    <col min="10497" max="10497" width="82.6640625" style="184" customWidth="1"/>
    <col min="10498" max="10752" width="9" style="184"/>
    <col min="10753" max="10753" width="82.6640625" style="184" customWidth="1"/>
    <col min="10754" max="11008" width="9" style="184"/>
    <col min="11009" max="11009" width="82.6640625" style="184" customWidth="1"/>
    <col min="11010" max="11264" width="9" style="184"/>
    <col min="11265" max="11265" width="82.6640625" style="184" customWidth="1"/>
    <col min="11266" max="11520" width="9" style="184"/>
    <col min="11521" max="11521" width="82.6640625" style="184" customWidth="1"/>
    <col min="11522" max="11776" width="9" style="184"/>
    <col min="11777" max="11777" width="82.6640625" style="184" customWidth="1"/>
    <col min="11778" max="12032" width="9" style="184"/>
    <col min="12033" max="12033" width="82.6640625" style="184" customWidth="1"/>
    <col min="12034" max="12288" width="9" style="184"/>
    <col min="12289" max="12289" width="82.6640625" style="184" customWidth="1"/>
    <col min="12290" max="12544" width="9" style="184"/>
    <col min="12545" max="12545" width="82.6640625" style="184" customWidth="1"/>
    <col min="12546" max="12800" width="9" style="184"/>
    <col min="12801" max="12801" width="82.6640625" style="184" customWidth="1"/>
    <col min="12802" max="13056" width="9" style="184"/>
    <col min="13057" max="13057" width="82.6640625" style="184" customWidth="1"/>
    <col min="13058" max="13312" width="9" style="184"/>
    <col min="13313" max="13313" width="82.6640625" style="184" customWidth="1"/>
    <col min="13314" max="13568" width="9" style="184"/>
    <col min="13569" max="13569" width="82.6640625" style="184" customWidth="1"/>
    <col min="13570" max="13824" width="9" style="184"/>
    <col min="13825" max="13825" width="82.6640625" style="184" customWidth="1"/>
    <col min="13826" max="14080" width="9" style="184"/>
    <col min="14081" max="14081" width="82.6640625" style="184" customWidth="1"/>
    <col min="14082" max="14336" width="9" style="184"/>
    <col min="14337" max="14337" width="82.6640625" style="184" customWidth="1"/>
    <col min="14338" max="14592" width="9" style="184"/>
    <col min="14593" max="14593" width="82.6640625" style="184" customWidth="1"/>
    <col min="14594" max="14848" width="9" style="184"/>
    <col min="14849" max="14849" width="82.6640625" style="184" customWidth="1"/>
    <col min="14850" max="15104" width="9" style="184"/>
    <col min="15105" max="15105" width="82.6640625" style="184" customWidth="1"/>
    <col min="15106" max="15360" width="9" style="184"/>
    <col min="15361" max="15361" width="82.6640625" style="184" customWidth="1"/>
    <col min="15362" max="15616" width="9" style="184"/>
    <col min="15617" max="15617" width="82.6640625" style="184" customWidth="1"/>
    <col min="15618" max="15872" width="9" style="184"/>
    <col min="15873" max="15873" width="82.6640625" style="184" customWidth="1"/>
    <col min="15874" max="16128" width="9" style="184"/>
    <col min="16129" max="16129" width="82.6640625" style="184" customWidth="1"/>
    <col min="16130" max="16384" width="9" style="184"/>
  </cols>
  <sheetData>
    <row r="1" spans="1:1" ht="18" customHeight="1">
      <c r="A1" s="184" t="s">
        <v>246</v>
      </c>
    </row>
    <row r="2" spans="1:1" ht="18" customHeight="1"/>
    <row r="3" spans="1:1" ht="23.4">
      <c r="A3" s="185" t="s">
        <v>248</v>
      </c>
    </row>
    <row r="4" spans="1:1" ht="15">
      <c r="A4" s="186"/>
    </row>
    <row r="5" spans="1:1" ht="15">
      <c r="A5" s="186"/>
    </row>
    <row r="6" spans="1:1" ht="15">
      <c r="A6" s="186"/>
    </row>
    <row r="7" spans="1:1" ht="61.5" customHeight="1">
      <c r="A7" s="187" t="s">
        <v>700</v>
      </c>
    </row>
    <row r="8" spans="1:1" ht="15.75" customHeight="1">
      <c r="A8" s="187" t="s">
        <v>249</v>
      </c>
    </row>
    <row r="9" spans="1:1" ht="17.399999999999999">
      <c r="A9" s="188"/>
    </row>
    <row r="10" spans="1:1" ht="17.399999999999999">
      <c r="A10" s="188"/>
    </row>
    <row r="11" spans="1:1" ht="17.399999999999999">
      <c r="A11" s="188"/>
    </row>
    <row r="12" spans="1:1" ht="16.2">
      <c r="A12" s="187" t="s">
        <v>250</v>
      </c>
    </row>
    <row r="13" spans="1:1" ht="17.399999999999999">
      <c r="A13" s="188"/>
    </row>
    <row r="14" spans="1:1" ht="17.399999999999999">
      <c r="A14" s="188"/>
    </row>
    <row r="15" spans="1:1" ht="16.2">
      <c r="A15" s="187" t="s">
        <v>251</v>
      </c>
    </row>
    <row r="16" spans="1:1" ht="17.399999999999999">
      <c r="A16" s="188"/>
    </row>
    <row r="17" spans="1:1" ht="16.2">
      <c r="A17" s="187" t="s">
        <v>252</v>
      </c>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4365F-8242-4BB1-B30B-51365C367761}">
  <sheetPr>
    <pageSetUpPr fitToPage="1"/>
  </sheetPr>
  <dimension ref="A1:B17"/>
  <sheetViews>
    <sheetView view="pageBreakPreview" zoomScaleNormal="100" zoomScaleSheetLayoutView="100" workbookViewId="0">
      <selection activeCell="I12" sqref="I12"/>
    </sheetView>
  </sheetViews>
  <sheetFormatPr defaultRowHeight="19.5" customHeight="1"/>
  <cols>
    <col min="1" max="1" width="40.6640625" style="1654" customWidth="1"/>
    <col min="2" max="2" width="60.6640625" style="1654" customWidth="1"/>
    <col min="3" max="250" width="8.88671875" style="1654"/>
    <col min="251" max="251" width="12.6640625" style="1654" customWidth="1"/>
    <col min="252" max="506" width="8.88671875" style="1654"/>
    <col min="507" max="507" width="12.6640625" style="1654" customWidth="1"/>
    <col min="508" max="762" width="8.88671875" style="1654"/>
    <col min="763" max="763" width="12.6640625" style="1654" customWidth="1"/>
    <col min="764" max="1018" width="8.88671875" style="1654"/>
    <col min="1019" max="1019" width="12.6640625" style="1654" customWidth="1"/>
    <col min="1020" max="1274" width="8.88671875" style="1654"/>
    <col min="1275" max="1275" width="12.6640625" style="1654" customWidth="1"/>
    <col min="1276" max="1530" width="8.88671875" style="1654"/>
    <col min="1531" max="1531" width="12.6640625" style="1654" customWidth="1"/>
    <col min="1532" max="1786" width="8.88671875" style="1654"/>
    <col min="1787" max="1787" width="12.6640625" style="1654" customWidth="1"/>
    <col min="1788" max="2042" width="8.88671875" style="1654"/>
    <col min="2043" max="2043" width="12.6640625" style="1654" customWidth="1"/>
    <col min="2044" max="2298" width="8.88671875" style="1654"/>
    <col min="2299" max="2299" width="12.6640625" style="1654" customWidth="1"/>
    <col min="2300" max="2554" width="8.88671875" style="1654"/>
    <col min="2555" max="2555" width="12.6640625" style="1654" customWidth="1"/>
    <col min="2556" max="2810" width="8.88671875" style="1654"/>
    <col min="2811" max="2811" width="12.6640625" style="1654" customWidth="1"/>
    <col min="2812" max="3066" width="8.88671875" style="1654"/>
    <col min="3067" max="3067" width="12.6640625" style="1654" customWidth="1"/>
    <col min="3068" max="3322" width="8.88671875" style="1654"/>
    <col min="3323" max="3323" width="12.6640625" style="1654" customWidth="1"/>
    <col min="3324" max="3578" width="8.88671875" style="1654"/>
    <col min="3579" max="3579" width="12.6640625" style="1654" customWidth="1"/>
    <col min="3580" max="3834" width="8.88671875" style="1654"/>
    <col min="3835" max="3835" width="12.6640625" style="1654" customWidth="1"/>
    <col min="3836" max="4090" width="8.88671875" style="1654"/>
    <col min="4091" max="4091" width="12.6640625" style="1654" customWidth="1"/>
    <col min="4092" max="4346" width="8.88671875" style="1654"/>
    <col min="4347" max="4347" width="12.6640625" style="1654" customWidth="1"/>
    <col min="4348" max="4602" width="8.88671875" style="1654"/>
    <col min="4603" max="4603" width="12.6640625" style="1654" customWidth="1"/>
    <col min="4604" max="4858" width="8.88671875" style="1654"/>
    <col min="4859" max="4859" width="12.6640625" style="1654" customWidth="1"/>
    <col min="4860" max="5114" width="8.88671875" style="1654"/>
    <col min="5115" max="5115" width="12.6640625" style="1654" customWidth="1"/>
    <col min="5116" max="5370" width="8.88671875" style="1654"/>
    <col min="5371" max="5371" width="12.6640625" style="1654" customWidth="1"/>
    <col min="5372" max="5626" width="8.88671875" style="1654"/>
    <col min="5627" max="5627" width="12.6640625" style="1654" customWidth="1"/>
    <col min="5628" max="5882" width="8.88671875" style="1654"/>
    <col min="5883" max="5883" width="12.6640625" style="1654" customWidth="1"/>
    <col min="5884" max="6138" width="8.88671875" style="1654"/>
    <col min="6139" max="6139" width="12.6640625" style="1654" customWidth="1"/>
    <col min="6140" max="6394" width="8.88671875" style="1654"/>
    <col min="6395" max="6395" width="12.6640625" style="1654" customWidth="1"/>
    <col min="6396" max="6650" width="8.88671875" style="1654"/>
    <col min="6651" max="6651" width="12.6640625" style="1654" customWidth="1"/>
    <col min="6652" max="6906" width="8.88671875" style="1654"/>
    <col min="6907" max="6907" width="12.6640625" style="1654" customWidth="1"/>
    <col min="6908" max="7162" width="8.88671875" style="1654"/>
    <col min="7163" max="7163" width="12.6640625" style="1654" customWidth="1"/>
    <col min="7164" max="7418" width="8.88671875" style="1654"/>
    <col min="7419" max="7419" width="12.6640625" style="1654" customWidth="1"/>
    <col min="7420" max="7674" width="8.88671875" style="1654"/>
    <col min="7675" max="7675" width="12.6640625" style="1654" customWidth="1"/>
    <col min="7676" max="7930" width="8.88671875" style="1654"/>
    <col min="7931" max="7931" width="12.6640625" style="1654" customWidth="1"/>
    <col min="7932" max="8186" width="8.88671875" style="1654"/>
    <col min="8187" max="8187" width="12.6640625" style="1654" customWidth="1"/>
    <col min="8188" max="8442" width="8.88671875" style="1654"/>
    <col min="8443" max="8443" width="12.6640625" style="1654" customWidth="1"/>
    <col min="8444" max="8698" width="8.88671875" style="1654"/>
    <col min="8699" max="8699" width="12.6640625" style="1654" customWidth="1"/>
    <col min="8700" max="8954" width="8.88671875" style="1654"/>
    <col min="8955" max="8955" width="12.6640625" style="1654" customWidth="1"/>
    <col min="8956" max="9210" width="8.88671875" style="1654"/>
    <col min="9211" max="9211" width="12.6640625" style="1654" customWidth="1"/>
    <col min="9212" max="9466" width="8.88671875" style="1654"/>
    <col min="9467" max="9467" width="12.6640625" style="1654" customWidth="1"/>
    <col min="9468" max="9722" width="8.88671875" style="1654"/>
    <col min="9723" max="9723" width="12.6640625" style="1654" customWidth="1"/>
    <col min="9724" max="9978" width="8.88671875" style="1654"/>
    <col min="9979" max="9979" width="12.6640625" style="1654" customWidth="1"/>
    <col min="9980" max="10234" width="8.88671875" style="1654"/>
    <col min="10235" max="10235" width="12.6640625" style="1654" customWidth="1"/>
    <col min="10236" max="10490" width="8.88671875" style="1654"/>
    <col min="10491" max="10491" width="12.6640625" style="1654" customWidth="1"/>
    <col min="10492" max="10746" width="8.88671875" style="1654"/>
    <col min="10747" max="10747" width="12.6640625" style="1654" customWidth="1"/>
    <col min="10748" max="11002" width="8.88671875" style="1654"/>
    <col min="11003" max="11003" width="12.6640625" style="1654" customWidth="1"/>
    <col min="11004" max="11258" width="8.88671875" style="1654"/>
    <col min="11259" max="11259" width="12.6640625" style="1654" customWidth="1"/>
    <col min="11260" max="11514" width="8.88671875" style="1654"/>
    <col min="11515" max="11515" width="12.6640625" style="1654" customWidth="1"/>
    <col min="11516" max="11770" width="8.88671875" style="1654"/>
    <col min="11771" max="11771" width="12.6640625" style="1654" customWidth="1"/>
    <col min="11772" max="12026" width="8.88671875" style="1654"/>
    <col min="12027" max="12027" width="12.6640625" style="1654" customWidth="1"/>
    <col min="12028" max="12282" width="8.88671875" style="1654"/>
    <col min="12283" max="12283" width="12.6640625" style="1654" customWidth="1"/>
    <col min="12284" max="12538" width="8.88671875" style="1654"/>
    <col min="12539" max="12539" width="12.6640625" style="1654" customWidth="1"/>
    <col min="12540" max="12794" width="8.88671875" style="1654"/>
    <col min="12795" max="12795" width="12.6640625" style="1654" customWidth="1"/>
    <col min="12796" max="13050" width="8.88671875" style="1654"/>
    <col min="13051" max="13051" width="12.6640625" style="1654" customWidth="1"/>
    <col min="13052" max="13306" width="8.88671875" style="1654"/>
    <col min="13307" max="13307" width="12.6640625" style="1654" customWidth="1"/>
    <col min="13308" max="13562" width="8.88671875" style="1654"/>
    <col min="13563" max="13563" width="12.6640625" style="1654" customWidth="1"/>
    <col min="13564" max="13818" width="8.88671875" style="1654"/>
    <col min="13819" max="13819" width="12.6640625" style="1654" customWidth="1"/>
    <col min="13820" max="14074" width="8.88671875" style="1654"/>
    <col min="14075" max="14075" width="12.6640625" style="1654" customWidth="1"/>
    <col min="14076" max="14330" width="8.88671875" style="1654"/>
    <col min="14331" max="14331" width="12.6640625" style="1654" customWidth="1"/>
    <col min="14332" max="14586" width="8.88671875" style="1654"/>
    <col min="14587" max="14587" width="12.6640625" style="1654" customWidth="1"/>
    <col min="14588" max="14842" width="8.88671875" style="1654"/>
    <col min="14843" max="14843" width="12.6640625" style="1654" customWidth="1"/>
    <col min="14844" max="15098" width="8.88671875" style="1654"/>
    <col min="15099" max="15099" width="12.6640625" style="1654" customWidth="1"/>
    <col min="15100" max="15354" width="8.88671875" style="1654"/>
    <col min="15355" max="15355" width="12.6640625" style="1654" customWidth="1"/>
    <col min="15356" max="15610" width="8.88671875" style="1654"/>
    <col min="15611" max="15611" width="12.6640625" style="1654" customWidth="1"/>
    <col min="15612" max="15866" width="8.88671875" style="1654"/>
    <col min="15867" max="15867" width="12.6640625" style="1654" customWidth="1"/>
    <col min="15868" max="16122" width="8.88671875" style="1654"/>
    <col min="16123" max="16123" width="12.6640625" style="1654" customWidth="1"/>
    <col min="16124" max="16384" width="8.88671875" style="1654"/>
  </cols>
  <sheetData>
    <row r="1" spans="1:2" ht="16.2">
      <c r="A1" s="1652" t="s">
        <v>802</v>
      </c>
      <c r="B1" s="1653"/>
    </row>
    <row r="2" spans="1:2" ht="16.2">
      <c r="A2" s="1635"/>
      <c r="B2" s="1653"/>
    </row>
    <row r="3" spans="1:2" ht="14.4">
      <c r="A3" s="1637" t="s">
        <v>803</v>
      </c>
      <c r="B3" s="1637"/>
    </row>
    <row r="4" spans="1:2" ht="14.4">
      <c r="A4" s="1653"/>
      <c r="B4" s="1655"/>
    </row>
    <row r="5" spans="1:2" ht="20.100000000000001" customHeight="1">
      <c r="A5" s="1639" t="s">
        <v>0</v>
      </c>
      <c r="B5" s="1656"/>
    </row>
    <row r="6" spans="1:2" ht="20.100000000000001" customHeight="1">
      <c r="A6" s="1641" t="s">
        <v>796</v>
      </c>
      <c r="B6" s="1656"/>
    </row>
    <row r="7" spans="1:2" ht="13.2">
      <c r="A7" s="1653"/>
      <c r="B7" s="1653"/>
    </row>
    <row r="8" spans="1:2" ht="18" customHeight="1">
      <c r="A8" s="1657" t="s">
        <v>10</v>
      </c>
      <c r="B8" s="1658"/>
    </row>
    <row r="9" spans="1:2" ht="13.2">
      <c r="A9" s="1659" t="s">
        <v>804</v>
      </c>
      <c r="B9" s="1660"/>
    </row>
    <row r="10" spans="1:2" ht="108" customHeight="1">
      <c r="A10" s="1661"/>
      <c r="B10" s="1662"/>
    </row>
    <row r="11" spans="1:2" ht="13.2">
      <c r="A11" s="1659" t="s">
        <v>76</v>
      </c>
      <c r="B11" s="1660"/>
    </row>
    <row r="12" spans="1:2" ht="108" customHeight="1">
      <c r="A12" s="1661"/>
      <c r="B12" s="1662"/>
    </row>
    <row r="13" spans="1:2" ht="13.2">
      <c r="A13" s="1659" t="s">
        <v>77</v>
      </c>
      <c r="B13" s="1660"/>
    </row>
    <row r="14" spans="1:2" ht="108" customHeight="1">
      <c r="A14" s="1661"/>
      <c r="B14" s="1662"/>
    </row>
    <row r="15" spans="1:2" ht="13.2">
      <c r="A15" s="1659" t="s">
        <v>78</v>
      </c>
      <c r="B15" s="1660"/>
    </row>
    <row r="16" spans="1:2" ht="108" customHeight="1">
      <c r="A16" s="1661"/>
      <c r="B16" s="1662"/>
    </row>
    <row r="17" spans="1:2" ht="13.2">
      <c r="A17" s="1663"/>
      <c r="B17" s="1664"/>
    </row>
  </sheetData>
  <mergeCells count="6">
    <mergeCell ref="A3:B3"/>
    <mergeCell ref="A8:B8"/>
    <mergeCell ref="A10:B10"/>
    <mergeCell ref="A12:B12"/>
    <mergeCell ref="A14:B14"/>
    <mergeCell ref="A16:B16"/>
  </mergeCells>
  <phoneticPr fontId="6"/>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CFF"/>
  </sheetPr>
  <dimension ref="A1:I37"/>
  <sheetViews>
    <sheetView view="pageBreakPreview" zoomScale="60" zoomScaleNormal="100" workbookViewId="0">
      <selection activeCell="N11" sqref="N11"/>
    </sheetView>
  </sheetViews>
  <sheetFormatPr defaultColWidth="9" defaultRowHeight="20.100000000000001" customHeight="1"/>
  <cols>
    <col min="1" max="1" width="2.6640625" style="189" customWidth="1"/>
    <col min="2" max="2" width="19.33203125" style="189" customWidth="1"/>
    <col min="3" max="3" width="5" style="189" customWidth="1"/>
    <col min="4" max="4" width="12.6640625" style="189" customWidth="1"/>
    <col min="5" max="5" width="9" style="189"/>
    <col min="6" max="6" width="15" style="189" customWidth="1"/>
    <col min="7" max="7" width="16" style="189" customWidth="1"/>
    <col min="8" max="8" width="3.33203125" style="189" customWidth="1"/>
    <col min="9" max="9" width="3.44140625" style="189" customWidth="1"/>
    <col min="10" max="16384" width="9" style="189"/>
  </cols>
  <sheetData>
    <row r="1" spans="1:9" ht="18" customHeight="1">
      <c r="A1" s="643" t="s">
        <v>247</v>
      </c>
      <c r="B1" s="643"/>
    </row>
    <row r="2" spans="1:9" ht="18" customHeight="1"/>
    <row r="3" spans="1:9" ht="18" customHeight="1">
      <c r="F3" s="641" t="s">
        <v>254</v>
      </c>
      <c r="G3" s="641"/>
      <c r="H3" s="641"/>
    </row>
    <row r="4" spans="1:9" ht="18" customHeight="1">
      <c r="B4" s="190"/>
    </row>
    <row r="5" spans="1:9" ht="18" customHeight="1">
      <c r="B5" s="644" t="s">
        <v>255</v>
      </c>
      <c r="C5" s="644"/>
      <c r="D5" s="644"/>
    </row>
    <row r="6" spans="1:9" ht="18" customHeight="1">
      <c r="B6" s="191"/>
    </row>
    <row r="7" spans="1:9" ht="18" customHeight="1">
      <c r="B7" s="641" t="s">
        <v>256</v>
      </c>
      <c r="C7" s="641"/>
      <c r="D7" s="641"/>
      <c r="E7" s="642"/>
      <c r="F7" s="642"/>
      <c r="G7" s="642"/>
      <c r="H7" s="642"/>
    </row>
    <row r="8" spans="1:9" ht="18" customHeight="1">
      <c r="B8" s="641" t="s">
        <v>257</v>
      </c>
      <c r="C8" s="641"/>
      <c r="D8" s="641"/>
      <c r="E8" s="642"/>
      <c r="F8" s="642"/>
      <c r="G8" s="642"/>
      <c r="H8" s="642"/>
    </row>
    <row r="9" spans="1:9" ht="18" customHeight="1">
      <c r="B9" s="641" t="s">
        <v>258</v>
      </c>
      <c r="C9" s="641"/>
      <c r="D9" s="641"/>
      <c r="E9" s="642"/>
      <c r="F9" s="642"/>
      <c r="G9" s="642"/>
      <c r="H9" s="192" t="s">
        <v>259</v>
      </c>
    </row>
    <row r="10" spans="1:9" ht="18" customHeight="1">
      <c r="B10" s="191"/>
    </row>
    <row r="11" spans="1:9" ht="18" customHeight="1">
      <c r="A11" s="645" t="s">
        <v>7</v>
      </c>
      <c r="B11" s="645"/>
      <c r="C11" s="645"/>
      <c r="D11" s="645"/>
      <c r="E11" s="645"/>
      <c r="F11" s="645"/>
      <c r="G11" s="645"/>
      <c r="H11" s="645"/>
      <c r="I11" s="645"/>
    </row>
    <row r="12" spans="1:9" ht="18" customHeight="1">
      <c r="B12" s="190"/>
    </row>
    <row r="13" spans="1:9" ht="20.100000000000001" customHeight="1">
      <c r="B13" s="646" t="s">
        <v>260</v>
      </c>
      <c r="C13" s="646"/>
      <c r="D13" s="646"/>
      <c r="E13" s="646"/>
      <c r="F13" s="646"/>
      <c r="G13" s="646"/>
      <c r="H13" s="646"/>
      <c r="I13" s="193"/>
    </row>
    <row r="14" spans="1:9" ht="20.100000000000001" customHeight="1">
      <c r="B14" s="647"/>
      <c r="C14" s="647"/>
      <c r="D14" s="647"/>
      <c r="E14" s="647"/>
      <c r="F14" s="647"/>
      <c r="G14" s="647"/>
      <c r="H14" s="647"/>
      <c r="I14" s="193"/>
    </row>
    <row r="15" spans="1:9" ht="20.100000000000001" customHeight="1">
      <c r="B15" s="647"/>
      <c r="C15" s="647"/>
      <c r="D15" s="647"/>
      <c r="E15" s="647"/>
      <c r="F15" s="647"/>
      <c r="G15" s="647"/>
      <c r="H15" s="647"/>
      <c r="I15" s="193"/>
    </row>
    <row r="16" spans="1:9" ht="20.100000000000001" customHeight="1">
      <c r="B16" s="191"/>
    </row>
    <row r="17" spans="2:8" ht="24.9" customHeight="1">
      <c r="B17" s="648" t="s">
        <v>261</v>
      </c>
      <c r="C17" s="648"/>
      <c r="D17" s="649"/>
      <c r="E17" s="649"/>
      <c r="F17" s="649"/>
      <c r="G17" s="649"/>
      <c r="H17" s="649"/>
    </row>
    <row r="18" spans="2:8" ht="24.9" customHeight="1">
      <c r="B18" s="648" t="s">
        <v>262</v>
      </c>
      <c r="C18" s="648"/>
      <c r="D18" s="649"/>
      <c r="E18" s="649"/>
      <c r="F18" s="649"/>
      <c r="G18" s="649"/>
      <c r="H18" s="649"/>
    </row>
    <row r="19" spans="2:8" ht="24.9" customHeight="1">
      <c r="B19" s="648" t="s">
        <v>263</v>
      </c>
      <c r="C19" s="648"/>
      <c r="D19" s="649"/>
      <c r="E19" s="649"/>
      <c r="F19" s="649"/>
      <c r="G19" s="649"/>
      <c r="H19" s="649"/>
    </row>
    <row r="20" spans="2:8" ht="24.9" customHeight="1">
      <c r="B20" s="648" t="s">
        <v>264</v>
      </c>
      <c r="C20" s="648"/>
      <c r="D20" s="649"/>
      <c r="E20" s="649"/>
      <c r="F20" s="649"/>
      <c r="G20" s="649"/>
      <c r="H20" s="649"/>
    </row>
    <row r="21" spans="2:8" ht="20.100000000000001" customHeight="1">
      <c r="B21" s="646"/>
      <c r="C21" s="646"/>
    </row>
    <row r="22" spans="2:8" ht="20.100000000000001" customHeight="1">
      <c r="B22" s="649" t="s">
        <v>265</v>
      </c>
      <c r="C22" s="649"/>
      <c r="D22" s="649" t="s">
        <v>266</v>
      </c>
      <c r="E22" s="649"/>
      <c r="F22" s="649"/>
      <c r="G22" s="649"/>
      <c r="H22" s="649"/>
    </row>
    <row r="23" spans="2:8" ht="24.9" customHeight="1">
      <c r="B23" s="649"/>
      <c r="C23" s="649"/>
      <c r="D23" s="649"/>
      <c r="E23" s="649"/>
      <c r="F23" s="649"/>
      <c r="G23" s="649"/>
      <c r="H23" s="649"/>
    </row>
    <row r="24" spans="2:8" ht="24.9" customHeight="1">
      <c r="B24" s="649"/>
      <c r="C24" s="649"/>
      <c r="D24" s="649"/>
      <c r="E24" s="649"/>
      <c r="F24" s="649"/>
      <c r="G24" s="649"/>
      <c r="H24" s="649"/>
    </row>
    <row r="25" spans="2:8" ht="24.9" customHeight="1">
      <c r="B25" s="649"/>
      <c r="C25" s="649"/>
      <c r="D25" s="649"/>
      <c r="E25" s="649"/>
      <c r="F25" s="649"/>
      <c r="G25" s="649"/>
      <c r="H25" s="649"/>
    </row>
    <row r="26" spans="2:8" ht="24.9" customHeight="1">
      <c r="B26" s="649"/>
      <c r="C26" s="649"/>
      <c r="D26" s="649"/>
      <c r="E26" s="649"/>
      <c r="F26" s="649"/>
      <c r="G26" s="649"/>
      <c r="H26" s="649"/>
    </row>
    <row r="27" spans="2:8" ht="24.9" customHeight="1">
      <c r="B27" s="649"/>
      <c r="C27" s="649"/>
      <c r="D27" s="649"/>
      <c r="E27" s="649"/>
      <c r="F27" s="649"/>
      <c r="G27" s="649"/>
      <c r="H27" s="649"/>
    </row>
    <row r="28" spans="2:8" ht="24.9" customHeight="1">
      <c r="B28" s="649"/>
      <c r="C28" s="649"/>
      <c r="D28" s="649"/>
      <c r="E28" s="649"/>
      <c r="F28" s="649"/>
      <c r="G28" s="649"/>
      <c r="H28" s="649"/>
    </row>
    <row r="29" spans="2:8" ht="24.9" customHeight="1">
      <c r="B29" s="649"/>
      <c r="C29" s="649"/>
      <c r="D29" s="649"/>
      <c r="E29" s="649"/>
      <c r="F29" s="649"/>
      <c r="G29" s="649"/>
      <c r="H29" s="649"/>
    </row>
    <row r="30" spans="2:8" ht="24.9" customHeight="1">
      <c r="B30" s="649"/>
      <c r="C30" s="649"/>
      <c r="D30" s="649"/>
      <c r="E30" s="649"/>
      <c r="F30" s="649"/>
      <c r="G30" s="649"/>
      <c r="H30" s="649"/>
    </row>
    <row r="31" spans="2:8" ht="24.9" customHeight="1">
      <c r="B31" s="649"/>
      <c r="C31" s="649"/>
      <c r="D31" s="649"/>
      <c r="E31" s="649"/>
      <c r="F31" s="649"/>
      <c r="G31" s="649"/>
      <c r="H31" s="649"/>
    </row>
    <row r="32" spans="2:8" ht="24.9" customHeight="1">
      <c r="B32" s="649"/>
      <c r="C32" s="649"/>
      <c r="D32" s="649"/>
      <c r="E32" s="649"/>
      <c r="F32" s="649"/>
      <c r="G32" s="649"/>
      <c r="H32" s="649"/>
    </row>
    <row r="33" spans="2:8" ht="24.9" customHeight="1">
      <c r="B33" s="649"/>
      <c r="C33" s="649"/>
      <c r="D33" s="649"/>
      <c r="E33" s="649"/>
      <c r="F33" s="649"/>
      <c r="G33" s="649"/>
      <c r="H33" s="649"/>
    </row>
    <row r="34" spans="2:8" ht="24.9" customHeight="1">
      <c r="B34" s="649"/>
      <c r="C34" s="649"/>
      <c r="D34" s="649"/>
      <c r="E34" s="649"/>
      <c r="F34" s="649"/>
      <c r="G34" s="649"/>
      <c r="H34" s="649"/>
    </row>
    <row r="35" spans="2:8" ht="24.9" customHeight="1">
      <c r="B35" s="649"/>
      <c r="C35" s="649"/>
      <c r="D35" s="649"/>
      <c r="E35" s="649"/>
      <c r="F35" s="649"/>
      <c r="G35" s="649"/>
      <c r="H35" s="649"/>
    </row>
    <row r="36" spans="2:8" ht="24.9" customHeight="1">
      <c r="B36" s="649"/>
      <c r="C36" s="649"/>
      <c r="D36" s="649"/>
      <c r="E36" s="649"/>
      <c r="F36" s="649"/>
      <c r="G36" s="649"/>
      <c r="H36" s="649"/>
    </row>
    <row r="37" spans="2:8" ht="20.100000000000001" customHeight="1">
      <c r="B37" s="650" t="s">
        <v>267</v>
      </c>
      <c r="C37" s="650"/>
      <c r="D37" s="650"/>
      <c r="E37" s="650"/>
      <c r="F37" s="650"/>
      <c r="G37" s="650"/>
      <c r="H37" s="650"/>
    </row>
  </sheetData>
  <mergeCells count="51">
    <mergeCell ref="B37:H37"/>
    <mergeCell ref="B34:C34"/>
    <mergeCell ref="D34:H34"/>
    <mergeCell ref="B35:C35"/>
    <mergeCell ref="D35:H35"/>
    <mergeCell ref="B36:C36"/>
    <mergeCell ref="D36:H36"/>
    <mergeCell ref="B31:C31"/>
    <mergeCell ref="D31:H31"/>
    <mergeCell ref="B32:C32"/>
    <mergeCell ref="D32:H32"/>
    <mergeCell ref="B33:C33"/>
    <mergeCell ref="D33:H33"/>
    <mergeCell ref="B28:C28"/>
    <mergeCell ref="D28:H28"/>
    <mergeCell ref="B29:C29"/>
    <mergeCell ref="D29:H29"/>
    <mergeCell ref="B30:C30"/>
    <mergeCell ref="D30:H30"/>
    <mergeCell ref="B25:C25"/>
    <mergeCell ref="D25:H25"/>
    <mergeCell ref="B26:C26"/>
    <mergeCell ref="D26:H26"/>
    <mergeCell ref="B27:C27"/>
    <mergeCell ref="D27:H27"/>
    <mergeCell ref="B24:C24"/>
    <mergeCell ref="D24:H24"/>
    <mergeCell ref="B18:C18"/>
    <mergeCell ref="D18:H18"/>
    <mergeCell ref="B19:C19"/>
    <mergeCell ref="D19:H19"/>
    <mergeCell ref="B20:C20"/>
    <mergeCell ref="D20:H20"/>
    <mergeCell ref="B21:C21"/>
    <mergeCell ref="B22:C22"/>
    <mergeCell ref="D22:H22"/>
    <mergeCell ref="B23:C23"/>
    <mergeCell ref="D23:H23"/>
    <mergeCell ref="B9:D9"/>
    <mergeCell ref="E9:G9"/>
    <mergeCell ref="A11:I11"/>
    <mergeCell ref="B13:H15"/>
    <mergeCell ref="B17:C17"/>
    <mergeCell ref="D17:H17"/>
    <mergeCell ref="B8:D8"/>
    <mergeCell ref="E8:H8"/>
    <mergeCell ref="A1:B1"/>
    <mergeCell ref="F3:H3"/>
    <mergeCell ref="B5:D5"/>
    <mergeCell ref="B7:D7"/>
    <mergeCell ref="E7:H7"/>
  </mergeCells>
  <phoneticPr fontId="6"/>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CFF"/>
  </sheetPr>
  <dimension ref="A1:I37"/>
  <sheetViews>
    <sheetView view="pageBreakPreview" topLeftCell="A13" zoomScale="70" zoomScaleNormal="100" zoomScaleSheetLayoutView="70" workbookViewId="0">
      <selection activeCell="U25" sqref="U25"/>
    </sheetView>
  </sheetViews>
  <sheetFormatPr defaultColWidth="9" defaultRowHeight="20.100000000000001" customHeight="1"/>
  <cols>
    <col min="1" max="1" width="2.6640625" style="189" customWidth="1"/>
    <col min="2" max="2" width="19.33203125" style="189" customWidth="1"/>
    <col min="3" max="3" width="8.44140625" style="189" customWidth="1"/>
    <col min="4" max="4" width="12.6640625" style="189" customWidth="1"/>
    <col min="5" max="5" width="9" style="189"/>
    <col min="6" max="6" width="15" style="189" customWidth="1"/>
    <col min="7" max="7" width="16" style="189" customWidth="1"/>
    <col min="8" max="8" width="3.33203125" style="189" customWidth="1"/>
    <col min="9" max="9" width="3.44140625" style="189" customWidth="1"/>
    <col min="10" max="16384" width="9" style="189"/>
  </cols>
  <sheetData>
    <row r="1" spans="1:9" ht="18" customHeight="1">
      <c r="A1" s="643" t="s">
        <v>253</v>
      </c>
      <c r="B1" s="643"/>
    </row>
    <row r="2" spans="1:9" ht="18" customHeight="1"/>
    <row r="3" spans="1:9" ht="18" customHeight="1">
      <c r="F3" s="641" t="s">
        <v>254</v>
      </c>
      <c r="G3" s="641"/>
      <c r="H3" s="641"/>
    </row>
    <row r="4" spans="1:9" ht="18" customHeight="1">
      <c r="B4" s="190"/>
    </row>
    <row r="5" spans="1:9" ht="18" customHeight="1">
      <c r="B5" s="644" t="s">
        <v>255</v>
      </c>
      <c r="C5" s="644"/>
      <c r="D5" s="644"/>
    </row>
    <row r="6" spans="1:9" ht="18" customHeight="1">
      <c r="B6" s="191"/>
    </row>
    <row r="7" spans="1:9" ht="18" customHeight="1">
      <c r="B7" s="641" t="s">
        <v>256</v>
      </c>
      <c r="C7" s="641"/>
      <c r="D7" s="641"/>
      <c r="E7" s="642"/>
      <c r="F7" s="642"/>
      <c r="G7" s="642"/>
      <c r="H7" s="642"/>
    </row>
    <row r="8" spans="1:9" ht="18" customHeight="1">
      <c r="B8" s="641" t="s">
        <v>257</v>
      </c>
      <c r="C8" s="641"/>
      <c r="D8" s="641"/>
      <c r="E8" s="642"/>
      <c r="F8" s="642"/>
      <c r="G8" s="642"/>
      <c r="H8" s="642"/>
    </row>
    <row r="9" spans="1:9" ht="18" customHeight="1">
      <c r="B9" s="641" t="s">
        <v>258</v>
      </c>
      <c r="C9" s="641"/>
      <c r="D9" s="641"/>
      <c r="E9" s="642"/>
      <c r="F9" s="642"/>
      <c r="G9" s="642"/>
      <c r="H9" s="192" t="s">
        <v>259</v>
      </c>
    </row>
    <row r="10" spans="1:9" ht="18" customHeight="1">
      <c r="B10" s="191"/>
    </row>
    <row r="11" spans="1:9" ht="18" customHeight="1">
      <c r="A11" s="645" t="s">
        <v>674</v>
      </c>
      <c r="B11" s="645"/>
      <c r="C11" s="645"/>
      <c r="D11" s="645"/>
      <c r="E11" s="645"/>
      <c r="F11" s="645"/>
      <c r="G11" s="645"/>
      <c r="H11" s="645"/>
      <c r="I11" s="645"/>
    </row>
    <row r="12" spans="1:9" ht="18" customHeight="1">
      <c r="B12" s="190"/>
    </row>
    <row r="13" spans="1:9" ht="20.100000000000001" customHeight="1">
      <c r="B13" s="646" t="s">
        <v>675</v>
      </c>
      <c r="C13" s="646"/>
      <c r="D13" s="646"/>
      <c r="E13" s="646"/>
      <c r="F13" s="646"/>
      <c r="G13" s="646"/>
      <c r="H13" s="646"/>
      <c r="I13" s="193"/>
    </row>
    <row r="14" spans="1:9" ht="20.100000000000001" customHeight="1">
      <c r="B14" s="647"/>
      <c r="C14" s="647"/>
      <c r="D14" s="647"/>
      <c r="E14" s="647"/>
      <c r="F14" s="647"/>
      <c r="G14" s="647"/>
      <c r="H14" s="647"/>
      <c r="I14" s="193"/>
    </row>
    <row r="15" spans="1:9" ht="20.100000000000001" customHeight="1">
      <c r="B15" s="647"/>
      <c r="C15" s="647"/>
      <c r="D15" s="647"/>
      <c r="E15" s="647"/>
      <c r="F15" s="647"/>
      <c r="G15" s="647"/>
      <c r="H15" s="647"/>
      <c r="I15" s="193"/>
    </row>
    <row r="16" spans="1:9" ht="20.100000000000001" customHeight="1">
      <c r="B16" s="191"/>
    </row>
    <row r="17" spans="2:8" ht="24.9" customHeight="1">
      <c r="B17" s="648" t="s">
        <v>676</v>
      </c>
      <c r="C17" s="648"/>
      <c r="D17" s="649"/>
      <c r="E17" s="649"/>
      <c r="F17" s="649"/>
      <c r="G17" s="649"/>
      <c r="H17" s="649"/>
    </row>
    <row r="18" spans="2:8" ht="24.9" customHeight="1">
      <c r="B18" s="648" t="s">
        <v>677</v>
      </c>
      <c r="C18" s="648"/>
      <c r="D18" s="649"/>
      <c r="E18" s="649"/>
      <c r="F18" s="649"/>
      <c r="G18" s="649"/>
      <c r="H18" s="649"/>
    </row>
    <row r="19" spans="2:8" ht="24.9" customHeight="1">
      <c r="B19" s="648" t="s">
        <v>678</v>
      </c>
      <c r="C19" s="648"/>
      <c r="D19" s="649"/>
      <c r="E19" s="649"/>
      <c r="F19" s="649"/>
      <c r="G19" s="649"/>
      <c r="H19" s="649"/>
    </row>
    <row r="20" spans="2:8" ht="24.9" customHeight="1">
      <c r="B20" s="648" t="s">
        <v>679</v>
      </c>
      <c r="C20" s="648"/>
      <c r="D20" s="649"/>
      <c r="E20" s="649"/>
      <c r="F20" s="649"/>
      <c r="G20" s="649"/>
      <c r="H20" s="649"/>
    </row>
    <row r="21" spans="2:8" ht="20.100000000000001" customHeight="1">
      <c r="B21" s="646"/>
      <c r="C21" s="646"/>
    </row>
    <row r="22" spans="2:8" ht="20.100000000000001" customHeight="1">
      <c r="B22" s="649" t="s">
        <v>265</v>
      </c>
      <c r="C22" s="649"/>
      <c r="D22" s="649" t="s">
        <v>266</v>
      </c>
      <c r="E22" s="649"/>
      <c r="F22" s="649"/>
      <c r="G22" s="649"/>
      <c r="H22" s="649"/>
    </row>
    <row r="23" spans="2:8" ht="24.9" customHeight="1">
      <c r="B23" s="649"/>
      <c r="C23" s="649"/>
      <c r="D23" s="649"/>
      <c r="E23" s="649"/>
      <c r="F23" s="649"/>
      <c r="G23" s="649"/>
      <c r="H23" s="649"/>
    </row>
    <row r="24" spans="2:8" ht="24.9" customHeight="1">
      <c r="B24" s="649"/>
      <c r="C24" s="649"/>
      <c r="D24" s="649"/>
      <c r="E24" s="649"/>
      <c r="F24" s="649"/>
      <c r="G24" s="649"/>
      <c r="H24" s="649"/>
    </row>
    <row r="25" spans="2:8" ht="24.9" customHeight="1">
      <c r="B25" s="649"/>
      <c r="C25" s="649"/>
      <c r="D25" s="649"/>
      <c r="E25" s="649"/>
      <c r="F25" s="649"/>
      <c r="G25" s="649"/>
      <c r="H25" s="649"/>
    </row>
    <row r="26" spans="2:8" ht="24.9" customHeight="1">
      <c r="B26" s="649"/>
      <c r="C26" s="649"/>
      <c r="D26" s="649"/>
      <c r="E26" s="649"/>
      <c r="F26" s="649"/>
      <c r="G26" s="649"/>
      <c r="H26" s="649"/>
    </row>
    <row r="27" spans="2:8" ht="24.9" customHeight="1">
      <c r="B27" s="649"/>
      <c r="C27" s="649"/>
      <c r="D27" s="649"/>
      <c r="E27" s="649"/>
      <c r="F27" s="649"/>
      <c r="G27" s="649"/>
      <c r="H27" s="649"/>
    </row>
    <row r="28" spans="2:8" ht="24.9" customHeight="1">
      <c r="B28" s="649"/>
      <c r="C28" s="649"/>
      <c r="D28" s="649"/>
      <c r="E28" s="649"/>
      <c r="F28" s="649"/>
      <c r="G28" s="649"/>
      <c r="H28" s="649"/>
    </row>
    <row r="29" spans="2:8" ht="24.9" customHeight="1">
      <c r="B29" s="649"/>
      <c r="C29" s="649"/>
      <c r="D29" s="649"/>
      <c r="E29" s="649"/>
      <c r="F29" s="649"/>
      <c r="G29" s="649"/>
      <c r="H29" s="649"/>
    </row>
    <row r="30" spans="2:8" ht="24.9" customHeight="1">
      <c r="B30" s="649"/>
      <c r="C30" s="649"/>
      <c r="D30" s="649"/>
      <c r="E30" s="649"/>
      <c r="F30" s="649"/>
      <c r="G30" s="649"/>
      <c r="H30" s="649"/>
    </row>
    <row r="31" spans="2:8" ht="24.9" customHeight="1">
      <c r="B31" s="649"/>
      <c r="C31" s="649"/>
      <c r="D31" s="649"/>
      <c r="E31" s="649"/>
      <c r="F31" s="649"/>
      <c r="G31" s="649"/>
      <c r="H31" s="649"/>
    </row>
    <row r="32" spans="2:8" ht="24.9" customHeight="1">
      <c r="B32" s="649"/>
      <c r="C32" s="649"/>
      <c r="D32" s="649"/>
      <c r="E32" s="649"/>
      <c r="F32" s="649"/>
      <c r="G32" s="649"/>
      <c r="H32" s="649"/>
    </row>
    <row r="33" spans="2:8" ht="24.9" customHeight="1">
      <c r="B33" s="649"/>
      <c r="C33" s="649"/>
      <c r="D33" s="649"/>
      <c r="E33" s="649"/>
      <c r="F33" s="649"/>
      <c r="G33" s="649"/>
      <c r="H33" s="649"/>
    </row>
    <row r="34" spans="2:8" ht="24.9" customHeight="1">
      <c r="B34" s="649"/>
      <c r="C34" s="649"/>
      <c r="D34" s="649"/>
      <c r="E34" s="649"/>
      <c r="F34" s="649"/>
      <c r="G34" s="649"/>
      <c r="H34" s="649"/>
    </row>
    <row r="35" spans="2:8" ht="24.9" customHeight="1">
      <c r="B35" s="649"/>
      <c r="C35" s="649"/>
      <c r="D35" s="649"/>
      <c r="E35" s="649"/>
      <c r="F35" s="649"/>
      <c r="G35" s="649"/>
      <c r="H35" s="649"/>
    </row>
    <row r="36" spans="2:8" ht="24.9" customHeight="1">
      <c r="B36" s="649"/>
      <c r="C36" s="649"/>
      <c r="D36" s="649"/>
      <c r="E36" s="649"/>
      <c r="F36" s="649"/>
      <c r="G36" s="649"/>
      <c r="H36" s="649"/>
    </row>
    <row r="37" spans="2:8" ht="20.100000000000001" customHeight="1">
      <c r="B37" s="650" t="s">
        <v>267</v>
      </c>
      <c r="C37" s="650"/>
      <c r="D37" s="650"/>
      <c r="E37" s="650"/>
      <c r="F37" s="650"/>
      <c r="G37" s="650"/>
      <c r="H37" s="650"/>
    </row>
  </sheetData>
  <mergeCells count="51">
    <mergeCell ref="B8:D8"/>
    <mergeCell ref="E8:H8"/>
    <mergeCell ref="A1:B1"/>
    <mergeCell ref="F3:H3"/>
    <mergeCell ref="B5:D5"/>
    <mergeCell ref="B7:D7"/>
    <mergeCell ref="E7:H7"/>
    <mergeCell ref="B9:D9"/>
    <mergeCell ref="E9:G9"/>
    <mergeCell ref="A11:I11"/>
    <mergeCell ref="B13:H15"/>
    <mergeCell ref="B17:C17"/>
    <mergeCell ref="D17:H17"/>
    <mergeCell ref="B24:C24"/>
    <mergeCell ref="D24:H24"/>
    <mergeCell ref="B18:C18"/>
    <mergeCell ref="D18:H18"/>
    <mergeCell ref="B19:C19"/>
    <mergeCell ref="D19:H19"/>
    <mergeCell ref="B20:C20"/>
    <mergeCell ref="D20:H20"/>
    <mergeCell ref="B21:C21"/>
    <mergeCell ref="B22:C22"/>
    <mergeCell ref="D22:H22"/>
    <mergeCell ref="B23:C23"/>
    <mergeCell ref="D23:H23"/>
    <mergeCell ref="B25:C25"/>
    <mergeCell ref="D25:H25"/>
    <mergeCell ref="B26:C26"/>
    <mergeCell ref="D26:H26"/>
    <mergeCell ref="B27:C27"/>
    <mergeCell ref="D27:H27"/>
    <mergeCell ref="B28:C28"/>
    <mergeCell ref="D28:H28"/>
    <mergeCell ref="B29:C29"/>
    <mergeCell ref="D29:H29"/>
    <mergeCell ref="B30:C30"/>
    <mergeCell ref="D30:H30"/>
    <mergeCell ref="B31:C31"/>
    <mergeCell ref="D31:H31"/>
    <mergeCell ref="B32:C32"/>
    <mergeCell ref="D32:H32"/>
    <mergeCell ref="B33:C33"/>
    <mergeCell ref="D33:H33"/>
    <mergeCell ref="B37:H37"/>
    <mergeCell ref="B34:C34"/>
    <mergeCell ref="D34:H34"/>
    <mergeCell ref="B35:C35"/>
    <mergeCell ref="D35:H35"/>
    <mergeCell ref="B36:C36"/>
    <mergeCell ref="D36:H36"/>
  </mergeCells>
  <phoneticPr fontId="6"/>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CFF"/>
  </sheetPr>
  <dimension ref="A1:J74"/>
  <sheetViews>
    <sheetView view="pageBreakPreview" zoomScaleNormal="100" zoomScaleSheetLayoutView="100" workbookViewId="0">
      <selection sqref="A1:C1"/>
    </sheetView>
  </sheetViews>
  <sheetFormatPr defaultRowHeight="13.2"/>
  <cols>
    <col min="1" max="1" width="4.109375" style="54" customWidth="1"/>
    <col min="2" max="3" width="5" style="54" customWidth="1"/>
    <col min="4" max="4" width="13.44140625" style="54" customWidth="1"/>
    <col min="5" max="5" width="13" style="54" bestFit="1" customWidth="1"/>
    <col min="6" max="7" width="16.21875" style="54" customWidth="1"/>
    <col min="8" max="8" width="11.33203125" style="54" customWidth="1"/>
    <col min="9" max="9" width="12.44140625" style="54" customWidth="1"/>
    <col min="10" max="10" width="12.6640625" style="54" customWidth="1"/>
    <col min="11" max="256" width="9" style="54"/>
    <col min="257" max="257" width="4.109375" style="54" customWidth="1"/>
    <col min="258" max="259" width="5" style="54" customWidth="1"/>
    <col min="260" max="260" width="13.44140625" style="54" customWidth="1"/>
    <col min="261" max="261" width="13" style="54" bestFit="1" customWidth="1"/>
    <col min="262" max="263" width="16.21875" style="54" customWidth="1"/>
    <col min="264" max="264" width="11.33203125" style="54" customWidth="1"/>
    <col min="265" max="265" width="12.44140625" style="54" customWidth="1"/>
    <col min="266" max="266" width="12.6640625" style="54" customWidth="1"/>
    <col min="267" max="512" width="9" style="54"/>
    <col min="513" max="513" width="4.109375" style="54" customWidth="1"/>
    <col min="514" max="515" width="5" style="54" customWidth="1"/>
    <col min="516" max="516" width="13.44140625" style="54" customWidth="1"/>
    <col min="517" max="517" width="13" style="54" bestFit="1" customWidth="1"/>
    <col min="518" max="519" width="16.21875" style="54" customWidth="1"/>
    <col min="520" max="520" width="11.33203125" style="54" customWidth="1"/>
    <col min="521" max="521" width="12.44140625" style="54" customWidth="1"/>
    <col min="522" max="522" width="12.6640625" style="54" customWidth="1"/>
    <col min="523" max="768" width="9" style="54"/>
    <col min="769" max="769" width="4.109375" style="54" customWidth="1"/>
    <col min="770" max="771" width="5" style="54" customWidth="1"/>
    <col min="772" max="772" width="13.44140625" style="54" customWidth="1"/>
    <col min="773" max="773" width="13" style="54" bestFit="1" customWidth="1"/>
    <col min="774" max="775" width="16.21875" style="54" customWidth="1"/>
    <col min="776" max="776" width="11.33203125" style="54" customWidth="1"/>
    <col min="777" max="777" width="12.44140625" style="54" customWidth="1"/>
    <col min="778" max="778" width="12.6640625" style="54" customWidth="1"/>
    <col min="779" max="1024" width="9" style="54"/>
    <col min="1025" max="1025" width="4.109375" style="54" customWidth="1"/>
    <col min="1026" max="1027" width="5" style="54" customWidth="1"/>
    <col min="1028" max="1028" width="13.44140625" style="54" customWidth="1"/>
    <col min="1029" max="1029" width="13" style="54" bestFit="1" customWidth="1"/>
    <col min="1030" max="1031" width="16.21875" style="54" customWidth="1"/>
    <col min="1032" max="1032" width="11.33203125" style="54" customWidth="1"/>
    <col min="1033" max="1033" width="12.44140625" style="54" customWidth="1"/>
    <col min="1034" max="1034" width="12.6640625" style="54" customWidth="1"/>
    <col min="1035" max="1280" width="9" style="54"/>
    <col min="1281" max="1281" width="4.109375" style="54" customWidth="1"/>
    <col min="1282" max="1283" width="5" style="54" customWidth="1"/>
    <col min="1284" max="1284" width="13.44140625" style="54" customWidth="1"/>
    <col min="1285" max="1285" width="13" style="54" bestFit="1" customWidth="1"/>
    <col min="1286" max="1287" width="16.21875" style="54" customWidth="1"/>
    <col min="1288" max="1288" width="11.33203125" style="54" customWidth="1"/>
    <col min="1289" max="1289" width="12.44140625" style="54" customWidth="1"/>
    <col min="1290" max="1290" width="12.6640625" style="54" customWidth="1"/>
    <col min="1291" max="1536" width="9" style="54"/>
    <col min="1537" max="1537" width="4.109375" style="54" customWidth="1"/>
    <col min="1538" max="1539" width="5" style="54" customWidth="1"/>
    <col min="1540" max="1540" width="13.44140625" style="54" customWidth="1"/>
    <col min="1541" max="1541" width="13" style="54" bestFit="1" customWidth="1"/>
    <col min="1542" max="1543" width="16.21875" style="54" customWidth="1"/>
    <col min="1544" max="1544" width="11.33203125" style="54" customWidth="1"/>
    <col min="1545" max="1545" width="12.44140625" style="54" customWidth="1"/>
    <col min="1546" max="1546" width="12.6640625" style="54" customWidth="1"/>
    <col min="1547" max="1792" width="9" style="54"/>
    <col min="1793" max="1793" width="4.109375" style="54" customWidth="1"/>
    <col min="1794" max="1795" width="5" style="54" customWidth="1"/>
    <col min="1796" max="1796" width="13.44140625" style="54" customWidth="1"/>
    <col min="1797" max="1797" width="13" style="54" bestFit="1" customWidth="1"/>
    <col min="1798" max="1799" width="16.21875" style="54" customWidth="1"/>
    <col min="1800" max="1800" width="11.33203125" style="54" customWidth="1"/>
    <col min="1801" max="1801" width="12.44140625" style="54" customWidth="1"/>
    <col min="1802" max="1802" width="12.6640625" style="54" customWidth="1"/>
    <col min="1803" max="2048" width="9" style="54"/>
    <col min="2049" max="2049" width="4.109375" style="54" customWidth="1"/>
    <col min="2050" max="2051" width="5" style="54" customWidth="1"/>
    <col min="2052" max="2052" width="13.44140625" style="54" customWidth="1"/>
    <col min="2053" max="2053" width="13" style="54" bestFit="1" customWidth="1"/>
    <col min="2054" max="2055" width="16.21875" style="54" customWidth="1"/>
    <col min="2056" max="2056" width="11.33203125" style="54" customWidth="1"/>
    <col min="2057" max="2057" width="12.44140625" style="54" customWidth="1"/>
    <col min="2058" max="2058" width="12.6640625" style="54" customWidth="1"/>
    <col min="2059" max="2304" width="9" style="54"/>
    <col min="2305" max="2305" width="4.109375" style="54" customWidth="1"/>
    <col min="2306" max="2307" width="5" style="54" customWidth="1"/>
    <col min="2308" max="2308" width="13.44140625" style="54" customWidth="1"/>
    <col min="2309" max="2309" width="13" style="54" bestFit="1" customWidth="1"/>
    <col min="2310" max="2311" width="16.21875" style="54" customWidth="1"/>
    <col min="2312" max="2312" width="11.33203125" style="54" customWidth="1"/>
    <col min="2313" max="2313" width="12.44140625" style="54" customWidth="1"/>
    <col min="2314" max="2314" width="12.6640625" style="54" customWidth="1"/>
    <col min="2315" max="2560" width="9" style="54"/>
    <col min="2561" max="2561" width="4.109375" style="54" customWidth="1"/>
    <col min="2562" max="2563" width="5" style="54" customWidth="1"/>
    <col min="2564" max="2564" width="13.44140625" style="54" customWidth="1"/>
    <col min="2565" max="2565" width="13" style="54" bestFit="1" customWidth="1"/>
    <col min="2566" max="2567" width="16.21875" style="54" customWidth="1"/>
    <col min="2568" max="2568" width="11.33203125" style="54" customWidth="1"/>
    <col min="2569" max="2569" width="12.44140625" style="54" customWidth="1"/>
    <col min="2570" max="2570" width="12.6640625" style="54" customWidth="1"/>
    <col min="2571" max="2816" width="9" style="54"/>
    <col min="2817" max="2817" width="4.109375" style="54" customWidth="1"/>
    <col min="2818" max="2819" width="5" style="54" customWidth="1"/>
    <col min="2820" max="2820" width="13.44140625" style="54" customWidth="1"/>
    <col min="2821" max="2821" width="13" style="54" bestFit="1" customWidth="1"/>
    <col min="2822" max="2823" width="16.21875" style="54" customWidth="1"/>
    <col min="2824" max="2824" width="11.33203125" style="54" customWidth="1"/>
    <col min="2825" max="2825" width="12.44140625" style="54" customWidth="1"/>
    <col min="2826" max="2826" width="12.6640625" style="54" customWidth="1"/>
    <col min="2827" max="3072" width="9" style="54"/>
    <col min="3073" max="3073" width="4.109375" style="54" customWidth="1"/>
    <col min="3074" max="3075" width="5" style="54" customWidth="1"/>
    <col min="3076" max="3076" width="13.44140625" style="54" customWidth="1"/>
    <col min="3077" max="3077" width="13" style="54" bestFit="1" customWidth="1"/>
    <col min="3078" max="3079" width="16.21875" style="54" customWidth="1"/>
    <col min="3080" max="3080" width="11.33203125" style="54" customWidth="1"/>
    <col min="3081" max="3081" width="12.44140625" style="54" customWidth="1"/>
    <col min="3082" max="3082" width="12.6640625" style="54" customWidth="1"/>
    <col min="3083" max="3328" width="9" style="54"/>
    <col min="3329" max="3329" width="4.109375" style="54" customWidth="1"/>
    <col min="3330" max="3331" width="5" style="54" customWidth="1"/>
    <col min="3332" max="3332" width="13.44140625" style="54" customWidth="1"/>
    <col min="3333" max="3333" width="13" style="54" bestFit="1" customWidth="1"/>
    <col min="3334" max="3335" width="16.21875" style="54" customWidth="1"/>
    <col min="3336" max="3336" width="11.33203125" style="54" customWidth="1"/>
    <col min="3337" max="3337" width="12.44140625" style="54" customWidth="1"/>
    <col min="3338" max="3338" width="12.6640625" style="54" customWidth="1"/>
    <col min="3339" max="3584" width="9" style="54"/>
    <col min="3585" max="3585" width="4.109375" style="54" customWidth="1"/>
    <col min="3586" max="3587" width="5" style="54" customWidth="1"/>
    <col min="3588" max="3588" width="13.44140625" style="54" customWidth="1"/>
    <col min="3589" max="3589" width="13" style="54" bestFit="1" customWidth="1"/>
    <col min="3590" max="3591" width="16.21875" style="54" customWidth="1"/>
    <col min="3592" max="3592" width="11.33203125" style="54" customWidth="1"/>
    <col min="3593" max="3593" width="12.44140625" style="54" customWidth="1"/>
    <col min="3594" max="3594" width="12.6640625" style="54" customWidth="1"/>
    <col min="3595" max="3840" width="9" style="54"/>
    <col min="3841" max="3841" width="4.109375" style="54" customWidth="1"/>
    <col min="3842" max="3843" width="5" style="54" customWidth="1"/>
    <col min="3844" max="3844" width="13.44140625" style="54" customWidth="1"/>
    <col min="3845" max="3845" width="13" style="54" bestFit="1" customWidth="1"/>
    <col min="3846" max="3847" width="16.21875" style="54" customWidth="1"/>
    <col min="3848" max="3848" width="11.33203125" style="54" customWidth="1"/>
    <col min="3849" max="3849" width="12.44140625" style="54" customWidth="1"/>
    <col min="3850" max="3850" width="12.6640625" style="54" customWidth="1"/>
    <col min="3851" max="4096" width="9" style="54"/>
    <col min="4097" max="4097" width="4.109375" style="54" customWidth="1"/>
    <col min="4098" max="4099" width="5" style="54" customWidth="1"/>
    <col min="4100" max="4100" width="13.44140625" style="54" customWidth="1"/>
    <col min="4101" max="4101" width="13" style="54" bestFit="1" customWidth="1"/>
    <col min="4102" max="4103" width="16.21875" style="54" customWidth="1"/>
    <col min="4104" max="4104" width="11.33203125" style="54" customWidth="1"/>
    <col min="4105" max="4105" width="12.44140625" style="54" customWidth="1"/>
    <col min="4106" max="4106" width="12.6640625" style="54" customWidth="1"/>
    <col min="4107" max="4352" width="9" style="54"/>
    <col min="4353" max="4353" width="4.109375" style="54" customWidth="1"/>
    <col min="4354" max="4355" width="5" style="54" customWidth="1"/>
    <col min="4356" max="4356" width="13.44140625" style="54" customWidth="1"/>
    <col min="4357" max="4357" width="13" style="54" bestFit="1" customWidth="1"/>
    <col min="4358" max="4359" width="16.21875" style="54" customWidth="1"/>
    <col min="4360" max="4360" width="11.33203125" style="54" customWidth="1"/>
    <col min="4361" max="4361" width="12.44140625" style="54" customWidth="1"/>
    <col min="4362" max="4362" width="12.6640625" style="54" customWidth="1"/>
    <col min="4363" max="4608" width="9" style="54"/>
    <col min="4609" max="4609" width="4.109375" style="54" customWidth="1"/>
    <col min="4610" max="4611" width="5" style="54" customWidth="1"/>
    <col min="4612" max="4612" width="13.44140625" style="54" customWidth="1"/>
    <col min="4613" max="4613" width="13" style="54" bestFit="1" customWidth="1"/>
    <col min="4614" max="4615" width="16.21875" style="54" customWidth="1"/>
    <col min="4616" max="4616" width="11.33203125" style="54" customWidth="1"/>
    <col min="4617" max="4617" width="12.44140625" style="54" customWidth="1"/>
    <col min="4618" max="4618" width="12.6640625" style="54" customWidth="1"/>
    <col min="4619" max="4864" width="9" style="54"/>
    <col min="4865" max="4865" width="4.109375" style="54" customWidth="1"/>
    <col min="4866" max="4867" width="5" style="54" customWidth="1"/>
    <col min="4868" max="4868" width="13.44140625" style="54" customWidth="1"/>
    <col min="4869" max="4869" width="13" style="54" bestFit="1" customWidth="1"/>
    <col min="4870" max="4871" width="16.21875" style="54" customWidth="1"/>
    <col min="4872" max="4872" width="11.33203125" style="54" customWidth="1"/>
    <col min="4873" max="4873" width="12.44140625" style="54" customWidth="1"/>
    <col min="4874" max="4874" width="12.6640625" style="54" customWidth="1"/>
    <col min="4875" max="5120" width="9" style="54"/>
    <col min="5121" max="5121" width="4.109375" style="54" customWidth="1"/>
    <col min="5122" max="5123" width="5" style="54" customWidth="1"/>
    <col min="5124" max="5124" width="13.44140625" style="54" customWidth="1"/>
    <col min="5125" max="5125" width="13" style="54" bestFit="1" customWidth="1"/>
    <col min="5126" max="5127" width="16.21875" style="54" customWidth="1"/>
    <col min="5128" max="5128" width="11.33203125" style="54" customWidth="1"/>
    <col min="5129" max="5129" width="12.44140625" style="54" customWidth="1"/>
    <col min="5130" max="5130" width="12.6640625" style="54" customWidth="1"/>
    <col min="5131" max="5376" width="9" style="54"/>
    <col min="5377" max="5377" width="4.109375" style="54" customWidth="1"/>
    <col min="5378" max="5379" width="5" style="54" customWidth="1"/>
    <col min="5380" max="5380" width="13.44140625" style="54" customWidth="1"/>
    <col min="5381" max="5381" width="13" style="54" bestFit="1" customWidth="1"/>
    <col min="5382" max="5383" width="16.21875" style="54" customWidth="1"/>
    <col min="5384" max="5384" width="11.33203125" style="54" customWidth="1"/>
    <col min="5385" max="5385" width="12.44140625" style="54" customWidth="1"/>
    <col min="5386" max="5386" width="12.6640625" style="54" customWidth="1"/>
    <col min="5387" max="5632" width="9" style="54"/>
    <col min="5633" max="5633" width="4.109375" style="54" customWidth="1"/>
    <col min="5634" max="5635" width="5" style="54" customWidth="1"/>
    <col min="5636" max="5636" width="13.44140625" style="54" customWidth="1"/>
    <col min="5637" max="5637" width="13" style="54" bestFit="1" customWidth="1"/>
    <col min="5638" max="5639" width="16.21875" style="54" customWidth="1"/>
    <col min="5640" max="5640" width="11.33203125" style="54" customWidth="1"/>
    <col min="5641" max="5641" width="12.44140625" style="54" customWidth="1"/>
    <col min="5642" max="5642" width="12.6640625" style="54" customWidth="1"/>
    <col min="5643" max="5888" width="9" style="54"/>
    <col min="5889" max="5889" width="4.109375" style="54" customWidth="1"/>
    <col min="5890" max="5891" width="5" style="54" customWidth="1"/>
    <col min="5892" max="5892" width="13.44140625" style="54" customWidth="1"/>
    <col min="5893" max="5893" width="13" style="54" bestFit="1" customWidth="1"/>
    <col min="5894" max="5895" width="16.21875" style="54" customWidth="1"/>
    <col min="5896" max="5896" width="11.33203125" style="54" customWidth="1"/>
    <col min="5897" max="5897" width="12.44140625" style="54" customWidth="1"/>
    <col min="5898" max="5898" width="12.6640625" style="54" customWidth="1"/>
    <col min="5899" max="6144" width="9" style="54"/>
    <col min="6145" max="6145" width="4.109375" style="54" customWidth="1"/>
    <col min="6146" max="6147" width="5" style="54" customWidth="1"/>
    <col min="6148" max="6148" width="13.44140625" style="54" customWidth="1"/>
    <col min="6149" max="6149" width="13" style="54" bestFit="1" customWidth="1"/>
    <col min="6150" max="6151" width="16.21875" style="54" customWidth="1"/>
    <col min="6152" max="6152" width="11.33203125" style="54" customWidth="1"/>
    <col min="6153" max="6153" width="12.44140625" style="54" customWidth="1"/>
    <col min="6154" max="6154" width="12.6640625" style="54" customWidth="1"/>
    <col min="6155" max="6400" width="9" style="54"/>
    <col min="6401" max="6401" width="4.109375" style="54" customWidth="1"/>
    <col min="6402" max="6403" width="5" style="54" customWidth="1"/>
    <col min="6404" max="6404" width="13.44140625" style="54" customWidth="1"/>
    <col min="6405" max="6405" width="13" style="54" bestFit="1" customWidth="1"/>
    <col min="6406" max="6407" width="16.21875" style="54" customWidth="1"/>
    <col min="6408" max="6408" width="11.33203125" style="54" customWidth="1"/>
    <col min="6409" max="6409" width="12.44140625" style="54" customWidth="1"/>
    <col min="6410" max="6410" width="12.6640625" style="54" customWidth="1"/>
    <col min="6411" max="6656" width="9" style="54"/>
    <col min="6657" max="6657" width="4.109375" style="54" customWidth="1"/>
    <col min="6658" max="6659" width="5" style="54" customWidth="1"/>
    <col min="6660" max="6660" width="13.44140625" style="54" customWidth="1"/>
    <col min="6661" max="6661" width="13" style="54" bestFit="1" customWidth="1"/>
    <col min="6662" max="6663" width="16.21875" style="54" customWidth="1"/>
    <col min="6664" max="6664" width="11.33203125" style="54" customWidth="1"/>
    <col min="6665" max="6665" width="12.44140625" style="54" customWidth="1"/>
    <col min="6666" max="6666" width="12.6640625" style="54" customWidth="1"/>
    <col min="6667" max="6912" width="9" style="54"/>
    <col min="6913" max="6913" width="4.109375" style="54" customWidth="1"/>
    <col min="6914" max="6915" width="5" style="54" customWidth="1"/>
    <col min="6916" max="6916" width="13.44140625" style="54" customWidth="1"/>
    <col min="6917" max="6917" width="13" style="54" bestFit="1" customWidth="1"/>
    <col min="6918" max="6919" width="16.21875" style="54" customWidth="1"/>
    <col min="6920" max="6920" width="11.33203125" style="54" customWidth="1"/>
    <col min="6921" max="6921" width="12.44140625" style="54" customWidth="1"/>
    <col min="6922" max="6922" width="12.6640625" style="54" customWidth="1"/>
    <col min="6923" max="7168" width="9" style="54"/>
    <col min="7169" max="7169" width="4.109375" style="54" customWidth="1"/>
    <col min="7170" max="7171" width="5" style="54" customWidth="1"/>
    <col min="7172" max="7172" width="13.44140625" style="54" customWidth="1"/>
    <col min="7173" max="7173" width="13" style="54" bestFit="1" customWidth="1"/>
    <col min="7174" max="7175" width="16.21875" style="54" customWidth="1"/>
    <col min="7176" max="7176" width="11.33203125" style="54" customWidth="1"/>
    <col min="7177" max="7177" width="12.44140625" style="54" customWidth="1"/>
    <col min="7178" max="7178" width="12.6640625" style="54" customWidth="1"/>
    <col min="7179" max="7424" width="9" style="54"/>
    <col min="7425" max="7425" width="4.109375" style="54" customWidth="1"/>
    <col min="7426" max="7427" width="5" style="54" customWidth="1"/>
    <col min="7428" max="7428" width="13.44140625" style="54" customWidth="1"/>
    <col min="7429" max="7429" width="13" style="54" bestFit="1" customWidth="1"/>
    <col min="7430" max="7431" width="16.21875" style="54" customWidth="1"/>
    <col min="7432" max="7432" width="11.33203125" style="54" customWidth="1"/>
    <col min="7433" max="7433" width="12.44140625" style="54" customWidth="1"/>
    <col min="7434" max="7434" width="12.6640625" style="54" customWidth="1"/>
    <col min="7435" max="7680" width="9" style="54"/>
    <col min="7681" max="7681" width="4.109375" style="54" customWidth="1"/>
    <col min="7682" max="7683" width="5" style="54" customWidth="1"/>
    <col min="7684" max="7684" width="13.44140625" style="54" customWidth="1"/>
    <col min="7685" max="7685" width="13" style="54" bestFit="1" customWidth="1"/>
    <col min="7686" max="7687" width="16.21875" style="54" customWidth="1"/>
    <col min="7688" max="7688" width="11.33203125" style="54" customWidth="1"/>
    <col min="7689" max="7689" width="12.44140625" style="54" customWidth="1"/>
    <col min="7690" max="7690" width="12.6640625" style="54" customWidth="1"/>
    <col min="7691" max="7936" width="9" style="54"/>
    <col min="7937" max="7937" width="4.109375" style="54" customWidth="1"/>
    <col min="7938" max="7939" width="5" style="54" customWidth="1"/>
    <col min="7940" max="7940" width="13.44140625" style="54" customWidth="1"/>
    <col min="7941" max="7941" width="13" style="54" bestFit="1" customWidth="1"/>
    <col min="7942" max="7943" width="16.21875" style="54" customWidth="1"/>
    <col min="7944" max="7944" width="11.33203125" style="54" customWidth="1"/>
    <col min="7945" max="7945" width="12.44140625" style="54" customWidth="1"/>
    <col min="7946" max="7946" width="12.6640625" style="54" customWidth="1"/>
    <col min="7947" max="8192" width="9" style="54"/>
    <col min="8193" max="8193" width="4.109375" style="54" customWidth="1"/>
    <col min="8194" max="8195" width="5" style="54" customWidth="1"/>
    <col min="8196" max="8196" width="13.44140625" style="54" customWidth="1"/>
    <col min="8197" max="8197" width="13" style="54" bestFit="1" customWidth="1"/>
    <col min="8198" max="8199" width="16.21875" style="54" customWidth="1"/>
    <col min="8200" max="8200" width="11.33203125" style="54" customWidth="1"/>
    <col min="8201" max="8201" width="12.44140625" style="54" customWidth="1"/>
    <col min="8202" max="8202" width="12.6640625" style="54" customWidth="1"/>
    <col min="8203" max="8448" width="9" style="54"/>
    <col min="8449" max="8449" width="4.109375" style="54" customWidth="1"/>
    <col min="8450" max="8451" width="5" style="54" customWidth="1"/>
    <col min="8452" max="8452" width="13.44140625" style="54" customWidth="1"/>
    <col min="8453" max="8453" width="13" style="54" bestFit="1" customWidth="1"/>
    <col min="8454" max="8455" width="16.21875" style="54" customWidth="1"/>
    <col min="8456" max="8456" width="11.33203125" style="54" customWidth="1"/>
    <col min="8457" max="8457" width="12.44140625" style="54" customWidth="1"/>
    <col min="8458" max="8458" width="12.6640625" style="54" customWidth="1"/>
    <col min="8459" max="8704" width="9" style="54"/>
    <col min="8705" max="8705" width="4.109375" style="54" customWidth="1"/>
    <col min="8706" max="8707" width="5" style="54" customWidth="1"/>
    <col min="8708" max="8708" width="13.44140625" style="54" customWidth="1"/>
    <col min="8709" max="8709" width="13" style="54" bestFit="1" customWidth="1"/>
    <col min="8710" max="8711" width="16.21875" style="54" customWidth="1"/>
    <col min="8712" max="8712" width="11.33203125" style="54" customWidth="1"/>
    <col min="8713" max="8713" width="12.44140625" style="54" customWidth="1"/>
    <col min="8714" max="8714" width="12.6640625" style="54" customWidth="1"/>
    <col min="8715" max="8960" width="9" style="54"/>
    <col min="8961" max="8961" width="4.109375" style="54" customWidth="1"/>
    <col min="8962" max="8963" width="5" style="54" customWidth="1"/>
    <col min="8964" max="8964" width="13.44140625" style="54" customWidth="1"/>
    <col min="8965" max="8965" width="13" style="54" bestFit="1" customWidth="1"/>
    <col min="8966" max="8967" width="16.21875" style="54" customWidth="1"/>
    <col min="8968" max="8968" width="11.33203125" style="54" customWidth="1"/>
    <col min="8969" max="8969" width="12.44140625" style="54" customWidth="1"/>
    <col min="8970" max="8970" width="12.6640625" style="54" customWidth="1"/>
    <col min="8971" max="9216" width="9" style="54"/>
    <col min="9217" max="9217" width="4.109375" style="54" customWidth="1"/>
    <col min="9218" max="9219" width="5" style="54" customWidth="1"/>
    <col min="9220" max="9220" width="13.44140625" style="54" customWidth="1"/>
    <col min="9221" max="9221" width="13" style="54" bestFit="1" customWidth="1"/>
    <col min="9222" max="9223" width="16.21875" style="54" customWidth="1"/>
    <col min="9224" max="9224" width="11.33203125" style="54" customWidth="1"/>
    <col min="9225" max="9225" width="12.44140625" style="54" customWidth="1"/>
    <col min="9226" max="9226" width="12.6640625" style="54" customWidth="1"/>
    <col min="9227" max="9472" width="9" style="54"/>
    <col min="9473" max="9473" width="4.109375" style="54" customWidth="1"/>
    <col min="9474" max="9475" width="5" style="54" customWidth="1"/>
    <col min="9476" max="9476" width="13.44140625" style="54" customWidth="1"/>
    <col min="9477" max="9477" width="13" style="54" bestFit="1" customWidth="1"/>
    <col min="9478" max="9479" width="16.21875" style="54" customWidth="1"/>
    <col min="9480" max="9480" width="11.33203125" style="54" customWidth="1"/>
    <col min="9481" max="9481" width="12.44140625" style="54" customWidth="1"/>
    <col min="9482" max="9482" width="12.6640625" style="54" customWidth="1"/>
    <col min="9483" max="9728" width="9" style="54"/>
    <col min="9729" max="9729" width="4.109375" style="54" customWidth="1"/>
    <col min="9730" max="9731" width="5" style="54" customWidth="1"/>
    <col min="9732" max="9732" width="13.44140625" style="54" customWidth="1"/>
    <col min="9733" max="9733" width="13" style="54" bestFit="1" customWidth="1"/>
    <col min="9734" max="9735" width="16.21875" style="54" customWidth="1"/>
    <col min="9736" max="9736" width="11.33203125" style="54" customWidth="1"/>
    <col min="9737" max="9737" width="12.44140625" style="54" customWidth="1"/>
    <col min="9738" max="9738" width="12.6640625" style="54" customWidth="1"/>
    <col min="9739" max="9984" width="9" style="54"/>
    <col min="9985" max="9985" width="4.109375" style="54" customWidth="1"/>
    <col min="9986" max="9987" width="5" style="54" customWidth="1"/>
    <col min="9988" max="9988" width="13.44140625" style="54" customWidth="1"/>
    <col min="9989" max="9989" width="13" style="54" bestFit="1" customWidth="1"/>
    <col min="9990" max="9991" width="16.21875" style="54" customWidth="1"/>
    <col min="9992" max="9992" width="11.33203125" style="54" customWidth="1"/>
    <col min="9993" max="9993" width="12.44140625" style="54" customWidth="1"/>
    <col min="9994" max="9994" width="12.6640625" style="54" customWidth="1"/>
    <col min="9995" max="10240" width="9" style="54"/>
    <col min="10241" max="10241" width="4.109375" style="54" customWidth="1"/>
    <col min="10242" max="10243" width="5" style="54" customWidth="1"/>
    <col min="10244" max="10244" width="13.44140625" style="54" customWidth="1"/>
    <col min="10245" max="10245" width="13" style="54" bestFit="1" customWidth="1"/>
    <col min="10246" max="10247" width="16.21875" style="54" customWidth="1"/>
    <col min="10248" max="10248" width="11.33203125" style="54" customWidth="1"/>
    <col min="10249" max="10249" width="12.44140625" style="54" customWidth="1"/>
    <col min="10250" max="10250" width="12.6640625" style="54" customWidth="1"/>
    <col min="10251" max="10496" width="9" style="54"/>
    <col min="10497" max="10497" width="4.109375" style="54" customWidth="1"/>
    <col min="10498" max="10499" width="5" style="54" customWidth="1"/>
    <col min="10500" max="10500" width="13.44140625" style="54" customWidth="1"/>
    <col min="10501" max="10501" width="13" style="54" bestFit="1" customWidth="1"/>
    <col min="10502" max="10503" width="16.21875" style="54" customWidth="1"/>
    <col min="10504" max="10504" width="11.33203125" style="54" customWidth="1"/>
    <col min="10505" max="10505" width="12.44140625" style="54" customWidth="1"/>
    <col min="10506" max="10506" width="12.6640625" style="54" customWidth="1"/>
    <col min="10507" max="10752" width="9" style="54"/>
    <col min="10753" max="10753" width="4.109375" style="54" customWidth="1"/>
    <col min="10754" max="10755" width="5" style="54" customWidth="1"/>
    <col min="10756" max="10756" width="13.44140625" style="54" customWidth="1"/>
    <col min="10757" max="10757" width="13" style="54" bestFit="1" customWidth="1"/>
    <col min="10758" max="10759" width="16.21875" style="54" customWidth="1"/>
    <col min="10760" max="10760" width="11.33203125" style="54" customWidth="1"/>
    <col min="10761" max="10761" width="12.44140625" style="54" customWidth="1"/>
    <col min="10762" max="10762" width="12.6640625" style="54" customWidth="1"/>
    <col min="10763" max="11008" width="9" style="54"/>
    <col min="11009" max="11009" width="4.109375" style="54" customWidth="1"/>
    <col min="11010" max="11011" width="5" style="54" customWidth="1"/>
    <col min="11012" max="11012" width="13.44140625" style="54" customWidth="1"/>
    <col min="11013" max="11013" width="13" style="54" bestFit="1" customWidth="1"/>
    <col min="11014" max="11015" width="16.21875" style="54" customWidth="1"/>
    <col min="11016" max="11016" width="11.33203125" style="54" customWidth="1"/>
    <col min="11017" max="11017" width="12.44140625" style="54" customWidth="1"/>
    <col min="11018" max="11018" width="12.6640625" style="54" customWidth="1"/>
    <col min="11019" max="11264" width="9" style="54"/>
    <col min="11265" max="11265" width="4.109375" style="54" customWidth="1"/>
    <col min="11266" max="11267" width="5" style="54" customWidth="1"/>
    <col min="11268" max="11268" width="13.44140625" style="54" customWidth="1"/>
    <col min="11269" max="11269" width="13" style="54" bestFit="1" customWidth="1"/>
    <col min="11270" max="11271" width="16.21875" style="54" customWidth="1"/>
    <col min="11272" max="11272" width="11.33203125" style="54" customWidth="1"/>
    <col min="11273" max="11273" width="12.44140625" style="54" customWidth="1"/>
    <col min="11274" max="11274" width="12.6640625" style="54" customWidth="1"/>
    <col min="11275" max="11520" width="9" style="54"/>
    <col min="11521" max="11521" width="4.109375" style="54" customWidth="1"/>
    <col min="11522" max="11523" width="5" style="54" customWidth="1"/>
    <col min="11524" max="11524" width="13.44140625" style="54" customWidth="1"/>
    <col min="11525" max="11525" width="13" style="54" bestFit="1" customWidth="1"/>
    <col min="11526" max="11527" width="16.21875" style="54" customWidth="1"/>
    <col min="11528" max="11528" width="11.33203125" style="54" customWidth="1"/>
    <col min="11529" max="11529" width="12.44140625" style="54" customWidth="1"/>
    <col min="11530" max="11530" width="12.6640625" style="54" customWidth="1"/>
    <col min="11531" max="11776" width="9" style="54"/>
    <col min="11777" max="11777" width="4.109375" style="54" customWidth="1"/>
    <col min="11778" max="11779" width="5" style="54" customWidth="1"/>
    <col min="11780" max="11780" width="13.44140625" style="54" customWidth="1"/>
    <col min="11781" max="11781" width="13" style="54" bestFit="1" customWidth="1"/>
    <col min="11782" max="11783" width="16.21875" style="54" customWidth="1"/>
    <col min="11784" max="11784" width="11.33203125" style="54" customWidth="1"/>
    <col min="11785" max="11785" width="12.44140625" style="54" customWidth="1"/>
    <col min="11786" max="11786" width="12.6640625" style="54" customWidth="1"/>
    <col min="11787" max="12032" width="9" style="54"/>
    <col min="12033" max="12033" width="4.109375" style="54" customWidth="1"/>
    <col min="12034" max="12035" width="5" style="54" customWidth="1"/>
    <col min="12036" max="12036" width="13.44140625" style="54" customWidth="1"/>
    <col min="12037" max="12037" width="13" style="54" bestFit="1" customWidth="1"/>
    <col min="12038" max="12039" width="16.21875" style="54" customWidth="1"/>
    <col min="12040" max="12040" width="11.33203125" style="54" customWidth="1"/>
    <col min="12041" max="12041" width="12.44140625" style="54" customWidth="1"/>
    <col min="12042" max="12042" width="12.6640625" style="54" customWidth="1"/>
    <col min="12043" max="12288" width="9" style="54"/>
    <col min="12289" max="12289" width="4.109375" style="54" customWidth="1"/>
    <col min="12290" max="12291" width="5" style="54" customWidth="1"/>
    <col min="12292" max="12292" width="13.44140625" style="54" customWidth="1"/>
    <col min="12293" max="12293" width="13" style="54" bestFit="1" customWidth="1"/>
    <col min="12294" max="12295" width="16.21875" style="54" customWidth="1"/>
    <col min="12296" max="12296" width="11.33203125" style="54" customWidth="1"/>
    <col min="12297" max="12297" width="12.44140625" style="54" customWidth="1"/>
    <col min="12298" max="12298" width="12.6640625" style="54" customWidth="1"/>
    <col min="12299" max="12544" width="9" style="54"/>
    <col min="12545" max="12545" width="4.109375" style="54" customWidth="1"/>
    <col min="12546" max="12547" width="5" style="54" customWidth="1"/>
    <col min="12548" max="12548" width="13.44140625" style="54" customWidth="1"/>
    <col min="12549" max="12549" width="13" style="54" bestFit="1" customWidth="1"/>
    <col min="12550" max="12551" width="16.21875" style="54" customWidth="1"/>
    <col min="12552" max="12552" width="11.33203125" style="54" customWidth="1"/>
    <col min="12553" max="12553" width="12.44140625" style="54" customWidth="1"/>
    <col min="12554" max="12554" width="12.6640625" style="54" customWidth="1"/>
    <col min="12555" max="12800" width="9" style="54"/>
    <col min="12801" max="12801" width="4.109375" style="54" customWidth="1"/>
    <col min="12802" max="12803" width="5" style="54" customWidth="1"/>
    <col min="12804" max="12804" width="13.44140625" style="54" customWidth="1"/>
    <col min="12805" max="12805" width="13" style="54" bestFit="1" customWidth="1"/>
    <col min="12806" max="12807" width="16.21875" style="54" customWidth="1"/>
    <col min="12808" max="12808" width="11.33203125" style="54" customWidth="1"/>
    <col min="12809" max="12809" width="12.44140625" style="54" customWidth="1"/>
    <col min="12810" max="12810" width="12.6640625" style="54" customWidth="1"/>
    <col min="12811" max="13056" width="9" style="54"/>
    <col min="13057" max="13057" width="4.109375" style="54" customWidth="1"/>
    <col min="13058" max="13059" width="5" style="54" customWidth="1"/>
    <col min="13060" max="13060" width="13.44140625" style="54" customWidth="1"/>
    <col min="13061" max="13061" width="13" style="54" bestFit="1" customWidth="1"/>
    <col min="13062" max="13063" width="16.21875" style="54" customWidth="1"/>
    <col min="13064" max="13064" width="11.33203125" style="54" customWidth="1"/>
    <col min="13065" max="13065" width="12.44140625" style="54" customWidth="1"/>
    <col min="13066" max="13066" width="12.6640625" style="54" customWidth="1"/>
    <col min="13067" max="13312" width="9" style="54"/>
    <col min="13313" max="13313" width="4.109375" style="54" customWidth="1"/>
    <col min="13314" max="13315" width="5" style="54" customWidth="1"/>
    <col min="13316" max="13316" width="13.44140625" style="54" customWidth="1"/>
    <col min="13317" max="13317" width="13" style="54" bestFit="1" customWidth="1"/>
    <col min="13318" max="13319" width="16.21875" style="54" customWidth="1"/>
    <col min="13320" max="13320" width="11.33203125" style="54" customWidth="1"/>
    <col min="13321" max="13321" width="12.44140625" style="54" customWidth="1"/>
    <col min="13322" max="13322" width="12.6640625" style="54" customWidth="1"/>
    <col min="13323" max="13568" width="9" style="54"/>
    <col min="13569" max="13569" width="4.109375" style="54" customWidth="1"/>
    <col min="13570" max="13571" width="5" style="54" customWidth="1"/>
    <col min="13572" max="13572" width="13.44140625" style="54" customWidth="1"/>
    <col min="13573" max="13573" width="13" style="54" bestFit="1" customWidth="1"/>
    <col min="13574" max="13575" width="16.21875" style="54" customWidth="1"/>
    <col min="13576" max="13576" width="11.33203125" style="54" customWidth="1"/>
    <col min="13577" max="13577" width="12.44140625" style="54" customWidth="1"/>
    <col min="13578" max="13578" width="12.6640625" style="54" customWidth="1"/>
    <col min="13579" max="13824" width="9" style="54"/>
    <col min="13825" max="13825" width="4.109375" style="54" customWidth="1"/>
    <col min="13826" max="13827" width="5" style="54" customWidth="1"/>
    <col min="13828" max="13828" width="13.44140625" style="54" customWidth="1"/>
    <col min="13829" max="13829" width="13" style="54" bestFit="1" customWidth="1"/>
    <col min="13830" max="13831" width="16.21875" style="54" customWidth="1"/>
    <col min="13832" max="13832" width="11.33203125" style="54" customWidth="1"/>
    <col min="13833" max="13833" width="12.44140625" style="54" customWidth="1"/>
    <col min="13834" max="13834" width="12.6640625" style="54" customWidth="1"/>
    <col min="13835" max="14080" width="9" style="54"/>
    <col min="14081" max="14081" width="4.109375" style="54" customWidth="1"/>
    <col min="14082" max="14083" width="5" style="54" customWidth="1"/>
    <col min="14084" max="14084" width="13.44140625" style="54" customWidth="1"/>
    <col min="14085" max="14085" width="13" style="54" bestFit="1" customWidth="1"/>
    <col min="14086" max="14087" width="16.21875" style="54" customWidth="1"/>
    <col min="14088" max="14088" width="11.33203125" style="54" customWidth="1"/>
    <col min="14089" max="14089" width="12.44140625" style="54" customWidth="1"/>
    <col min="14090" max="14090" width="12.6640625" style="54" customWidth="1"/>
    <col min="14091" max="14336" width="9" style="54"/>
    <col min="14337" max="14337" width="4.109375" style="54" customWidth="1"/>
    <col min="14338" max="14339" width="5" style="54" customWidth="1"/>
    <col min="14340" max="14340" width="13.44140625" style="54" customWidth="1"/>
    <col min="14341" max="14341" width="13" style="54" bestFit="1" customWidth="1"/>
    <col min="14342" max="14343" width="16.21875" style="54" customWidth="1"/>
    <col min="14344" max="14344" width="11.33203125" style="54" customWidth="1"/>
    <col min="14345" max="14345" width="12.44140625" style="54" customWidth="1"/>
    <col min="14346" max="14346" width="12.6640625" style="54" customWidth="1"/>
    <col min="14347" max="14592" width="9" style="54"/>
    <col min="14593" max="14593" width="4.109375" style="54" customWidth="1"/>
    <col min="14594" max="14595" width="5" style="54" customWidth="1"/>
    <col min="14596" max="14596" width="13.44140625" style="54" customWidth="1"/>
    <col min="14597" max="14597" width="13" style="54" bestFit="1" customWidth="1"/>
    <col min="14598" max="14599" width="16.21875" style="54" customWidth="1"/>
    <col min="14600" max="14600" width="11.33203125" style="54" customWidth="1"/>
    <col min="14601" max="14601" width="12.44140625" style="54" customWidth="1"/>
    <col min="14602" max="14602" width="12.6640625" style="54" customWidth="1"/>
    <col min="14603" max="14848" width="9" style="54"/>
    <col min="14849" max="14849" width="4.109375" style="54" customWidth="1"/>
    <col min="14850" max="14851" width="5" style="54" customWidth="1"/>
    <col min="14852" max="14852" width="13.44140625" style="54" customWidth="1"/>
    <col min="14853" max="14853" width="13" style="54" bestFit="1" customWidth="1"/>
    <col min="14854" max="14855" width="16.21875" style="54" customWidth="1"/>
    <col min="14856" max="14856" width="11.33203125" style="54" customWidth="1"/>
    <col min="14857" max="14857" width="12.44140625" style="54" customWidth="1"/>
    <col min="14858" max="14858" width="12.6640625" style="54" customWidth="1"/>
    <col min="14859" max="15104" width="9" style="54"/>
    <col min="15105" max="15105" width="4.109375" style="54" customWidth="1"/>
    <col min="15106" max="15107" width="5" style="54" customWidth="1"/>
    <col min="15108" max="15108" width="13.44140625" style="54" customWidth="1"/>
    <col min="15109" max="15109" width="13" style="54" bestFit="1" customWidth="1"/>
    <col min="15110" max="15111" width="16.21875" style="54" customWidth="1"/>
    <col min="15112" max="15112" width="11.33203125" style="54" customWidth="1"/>
    <col min="15113" max="15113" width="12.44140625" style="54" customWidth="1"/>
    <col min="15114" max="15114" width="12.6640625" style="54" customWidth="1"/>
    <col min="15115" max="15360" width="9" style="54"/>
    <col min="15361" max="15361" width="4.109375" style="54" customWidth="1"/>
    <col min="15362" max="15363" width="5" style="54" customWidth="1"/>
    <col min="15364" max="15364" width="13.44140625" style="54" customWidth="1"/>
    <col min="15365" max="15365" width="13" style="54" bestFit="1" customWidth="1"/>
    <col min="15366" max="15367" width="16.21875" style="54" customWidth="1"/>
    <col min="15368" max="15368" width="11.33203125" style="54" customWidth="1"/>
    <col min="15369" max="15369" width="12.44140625" style="54" customWidth="1"/>
    <col min="15370" max="15370" width="12.6640625" style="54" customWidth="1"/>
    <col min="15371" max="15616" width="9" style="54"/>
    <col min="15617" max="15617" width="4.109375" style="54" customWidth="1"/>
    <col min="15618" max="15619" width="5" style="54" customWidth="1"/>
    <col min="15620" max="15620" width="13.44140625" style="54" customWidth="1"/>
    <col min="15621" max="15621" width="13" style="54" bestFit="1" customWidth="1"/>
    <col min="15622" max="15623" width="16.21875" style="54" customWidth="1"/>
    <col min="15624" max="15624" width="11.33203125" style="54" customWidth="1"/>
    <col min="15625" max="15625" width="12.44140625" style="54" customWidth="1"/>
    <col min="15626" max="15626" width="12.6640625" style="54" customWidth="1"/>
    <col min="15627" max="15872" width="9" style="54"/>
    <col min="15873" max="15873" width="4.109375" style="54" customWidth="1"/>
    <col min="15874" max="15875" width="5" style="54" customWidth="1"/>
    <col min="15876" max="15876" width="13.44140625" style="54" customWidth="1"/>
    <col min="15877" max="15877" width="13" style="54" bestFit="1" customWidth="1"/>
    <col min="15878" max="15879" width="16.21875" style="54" customWidth="1"/>
    <col min="15880" max="15880" width="11.33203125" style="54" customWidth="1"/>
    <col min="15881" max="15881" width="12.44140625" style="54" customWidth="1"/>
    <col min="15882" max="15882" width="12.6640625" style="54" customWidth="1"/>
    <col min="15883" max="16128" width="9" style="54"/>
    <col min="16129" max="16129" width="4.109375" style="54" customWidth="1"/>
    <col min="16130" max="16131" width="5" style="54" customWidth="1"/>
    <col min="16132" max="16132" width="13.44140625" style="54" customWidth="1"/>
    <col min="16133" max="16133" width="13" style="54" bestFit="1" customWidth="1"/>
    <col min="16134" max="16135" width="16.21875" style="54" customWidth="1"/>
    <col min="16136" max="16136" width="11.33203125" style="54" customWidth="1"/>
    <col min="16137" max="16137" width="12.44140625" style="54" customWidth="1"/>
    <col min="16138" max="16138" width="12.6640625" style="54" customWidth="1"/>
    <col min="16139" max="16384" width="9" style="54"/>
  </cols>
  <sheetData>
    <row r="1" spans="1:10">
      <c r="A1" s="526" t="s">
        <v>268</v>
      </c>
      <c r="B1" s="526"/>
      <c r="C1" s="526"/>
    </row>
    <row r="2" spans="1:10" ht="16.2">
      <c r="A2" s="654" t="s">
        <v>269</v>
      </c>
      <c r="B2" s="654"/>
      <c r="C2" s="654"/>
      <c r="D2" s="654"/>
      <c r="E2" s="654"/>
      <c r="F2" s="654"/>
      <c r="G2" s="654"/>
      <c r="H2" s="654"/>
      <c r="I2" s="654"/>
      <c r="J2" s="654"/>
    </row>
    <row r="3" spans="1:10" s="195" customFormat="1" ht="14.25" customHeight="1">
      <c r="A3" s="194"/>
      <c r="B3" s="194"/>
      <c r="C3" s="194"/>
      <c r="D3" s="194"/>
      <c r="E3" s="194"/>
      <c r="F3" s="194"/>
      <c r="G3" s="194"/>
      <c r="H3" s="194"/>
      <c r="I3" s="194"/>
      <c r="J3" s="194"/>
    </row>
    <row r="4" spans="1:10" s="195" customFormat="1" ht="14.25" customHeight="1">
      <c r="A4" s="194"/>
      <c r="B4" s="194"/>
      <c r="C4" s="194"/>
      <c r="D4" s="194"/>
      <c r="E4" s="194"/>
      <c r="F4" s="194"/>
      <c r="G4" s="194"/>
      <c r="H4" s="194"/>
      <c r="I4" s="196" t="s">
        <v>702</v>
      </c>
      <c r="J4" s="194"/>
    </row>
    <row r="5" spans="1:10" s="195" customFormat="1" ht="9" customHeight="1">
      <c r="A5" s="194"/>
      <c r="B5" s="194"/>
      <c r="C5" s="194"/>
      <c r="D5" s="194"/>
      <c r="E5" s="194"/>
      <c r="F5" s="194"/>
      <c r="G5" s="194"/>
      <c r="H5" s="194"/>
      <c r="I5" s="196"/>
      <c r="J5" s="194"/>
    </row>
    <row r="6" spans="1:10" s="195" customFormat="1" ht="14.25" customHeight="1">
      <c r="A6" s="194"/>
      <c r="B6" s="194"/>
      <c r="C6" s="194"/>
      <c r="D6" s="194"/>
      <c r="E6" s="194"/>
      <c r="F6" s="194" t="s">
        <v>270</v>
      </c>
      <c r="G6" s="196" t="s">
        <v>85</v>
      </c>
      <c r="H6" s="196"/>
      <c r="I6" s="196"/>
      <c r="J6" s="194"/>
    </row>
    <row r="7" spans="1:10" s="195" customFormat="1" ht="14.25" customHeight="1">
      <c r="A7" s="194"/>
      <c r="B7" s="194"/>
      <c r="C7" s="194"/>
      <c r="D7" s="194"/>
      <c r="E7" s="194"/>
      <c r="F7" s="194"/>
      <c r="G7" s="196" t="s">
        <v>271</v>
      </c>
      <c r="H7" s="196"/>
      <c r="I7" s="196"/>
      <c r="J7" s="194"/>
    </row>
    <row r="8" spans="1:10" s="195" customFormat="1" ht="14.25" customHeight="1">
      <c r="A8" s="194"/>
      <c r="B8" s="194"/>
      <c r="C8" s="194"/>
      <c r="D8" s="194"/>
      <c r="E8" s="194"/>
      <c r="F8" s="194"/>
      <c r="G8" s="196" t="s">
        <v>272</v>
      </c>
      <c r="H8" s="196"/>
      <c r="I8" s="194"/>
      <c r="J8" s="194" t="s">
        <v>87</v>
      </c>
    </row>
    <row r="9" spans="1:10" s="195" customFormat="1" ht="14.25" customHeight="1">
      <c r="A9" s="194"/>
      <c r="B9" s="194"/>
      <c r="C9" s="194"/>
      <c r="D9" s="194"/>
      <c r="E9" s="194"/>
      <c r="F9" s="194"/>
      <c r="G9" s="196"/>
      <c r="H9" s="196"/>
      <c r="I9" s="194"/>
      <c r="J9" s="194"/>
    </row>
    <row r="10" spans="1:10" s="195" customFormat="1" ht="39" customHeight="1">
      <c r="A10" s="655" t="s">
        <v>273</v>
      </c>
      <c r="B10" s="655"/>
      <c r="C10" s="655"/>
      <c r="D10" s="655"/>
      <c r="E10" s="655"/>
      <c r="F10" s="655"/>
      <c r="G10" s="655"/>
      <c r="H10" s="655"/>
      <c r="I10" s="655"/>
      <c r="J10" s="655"/>
    </row>
    <row r="11" spans="1:10" s="195" customFormat="1" ht="10.5" customHeight="1" thickBot="1">
      <c r="A11" s="197"/>
      <c r="B11" s="197"/>
      <c r="C11" s="197"/>
      <c r="D11" s="197"/>
      <c r="E11" s="197"/>
      <c r="F11" s="197"/>
      <c r="G11" s="197"/>
      <c r="H11" s="197"/>
      <c r="I11" s="197"/>
      <c r="J11" s="197"/>
    </row>
    <row r="12" spans="1:10" ht="17.25" customHeight="1" thickBot="1">
      <c r="A12" s="656" t="s">
        <v>274</v>
      </c>
      <c r="B12" s="657"/>
      <c r="C12" s="657"/>
      <c r="D12" s="657"/>
      <c r="E12" s="657"/>
      <c r="F12" s="530"/>
      <c r="G12" s="530"/>
      <c r="H12" s="530"/>
      <c r="I12" s="530"/>
      <c r="J12" s="658"/>
    </row>
    <row r="13" spans="1:10" ht="17.25" customHeight="1" thickBot="1">
      <c r="A13" s="656" t="s">
        <v>275</v>
      </c>
      <c r="B13" s="657"/>
      <c r="C13" s="657"/>
      <c r="D13" s="657"/>
      <c r="E13" s="657"/>
      <c r="F13" s="530" t="s">
        <v>276</v>
      </c>
      <c r="G13" s="530"/>
      <c r="H13" s="530"/>
      <c r="I13" s="530"/>
      <c r="J13" s="658"/>
    </row>
    <row r="14" spans="1:10" ht="17.25" customHeight="1">
      <c r="A14" s="659" t="s">
        <v>277</v>
      </c>
      <c r="B14" s="660"/>
      <c r="C14" s="660"/>
      <c r="D14" s="660"/>
      <c r="E14" s="660"/>
      <c r="F14" s="660"/>
      <c r="G14" s="660"/>
      <c r="H14" s="660"/>
      <c r="I14" s="660"/>
      <c r="J14" s="661"/>
    </row>
    <row r="15" spans="1:10" s="109" customFormat="1">
      <c r="A15" s="198"/>
      <c r="B15" s="107" t="s">
        <v>278</v>
      </c>
      <c r="C15" s="107" t="s">
        <v>279</v>
      </c>
      <c r="D15" s="107" t="s">
        <v>280</v>
      </c>
      <c r="E15" s="107" t="s">
        <v>281</v>
      </c>
      <c r="F15" s="107" t="s">
        <v>282</v>
      </c>
      <c r="G15" s="107" t="s">
        <v>283</v>
      </c>
      <c r="H15" s="199" t="s">
        <v>284</v>
      </c>
      <c r="I15" s="200" t="s">
        <v>285</v>
      </c>
      <c r="J15" s="201" t="s">
        <v>286</v>
      </c>
    </row>
    <row r="16" spans="1:10" s="204" customFormat="1" ht="12.75" customHeight="1">
      <c r="A16" s="651" t="s">
        <v>287</v>
      </c>
      <c r="B16" s="202"/>
      <c r="C16" s="202"/>
      <c r="D16" s="202" t="s">
        <v>288</v>
      </c>
      <c r="E16" s="202"/>
      <c r="F16" s="202" t="s">
        <v>289</v>
      </c>
      <c r="G16" s="202" t="s">
        <v>290</v>
      </c>
      <c r="H16" s="202"/>
      <c r="I16" s="202"/>
      <c r="J16" s="203"/>
    </row>
    <row r="17" spans="1:10" s="204" customFormat="1" ht="12.75" customHeight="1">
      <c r="A17" s="652"/>
      <c r="B17" s="205"/>
      <c r="C17" s="205"/>
      <c r="D17" s="206"/>
      <c r="E17" s="205"/>
      <c r="F17" s="205" t="s">
        <v>291</v>
      </c>
      <c r="G17" s="205" t="s">
        <v>292</v>
      </c>
      <c r="H17" s="205"/>
      <c r="I17" s="205"/>
      <c r="J17" s="207"/>
    </row>
    <row r="18" spans="1:10" s="204" customFormat="1" ht="12.75" customHeight="1">
      <c r="A18" s="652"/>
      <c r="B18" s="205"/>
      <c r="C18" s="205"/>
      <c r="D18" s="205" t="s">
        <v>293</v>
      </c>
      <c r="E18" s="205"/>
      <c r="F18" s="205" t="s">
        <v>294</v>
      </c>
      <c r="G18" s="205" t="s">
        <v>295</v>
      </c>
      <c r="H18" s="205"/>
      <c r="I18" s="205"/>
      <c r="J18" s="207"/>
    </row>
    <row r="19" spans="1:10" s="204" customFormat="1" ht="12.75" customHeight="1">
      <c r="A19" s="653"/>
      <c r="B19" s="208"/>
      <c r="C19" s="208"/>
      <c r="D19" s="208"/>
      <c r="E19" s="208"/>
      <c r="F19" s="208" t="s">
        <v>140</v>
      </c>
      <c r="G19" s="208" t="s">
        <v>140</v>
      </c>
      <c r="H19" s="208"/>
      <c r="I19" s="208"/>
      <c r="J19" s="209"/>
    </row>
    <row r="20" spans="1:10" s="204" customFormat="1" ht="12.75" customHeight="1">
      <c r="A20" s="651" t="s">
        <v>296</v>
      </c>
      <c r="B20" s="202"/>
      <c r="C20" s="202"/>
      <c r="D20" s="202" t="s">
        <v>288</v>
      </c>
      <c r="E20" s="202"/>
      <c r="F20" s="202" t="s">
        <v>289</v>
      </c>
      <c r="G20" s="202" t="s">
        <v>290</v>
      </c>
      <c r="H20" s="202"/>
      <c r="I20" s="202"/>
      <c r="J20" s="203"/>
    </row>
    <row r="21" spans="1:10" s="204" customFormat="1" ht="12.75" customHeight="1">
      <c r="A21" s="652"/>
      <c r="B21" s="205"/>
      <c r="C21" s="205"/>
      <c r="D21" s="206"/>
      <c r="E21" s="205"/>
      <c r="F21" s="205" t="s">
        <v>291</v>
      </c>
      <c r="G21" s="205" t="s">
        <v>292</v>
      </c>
      <c r="H21" s="205"/>
      <c r="I21" s="205"/>
      <c r="J21" s="207"/>
    </row>
    <row r="22" spans="1:10" s="204" customFormat="1" ht="12.75" customHeight="1">
      <c r="A22" s="652"/>
      <c r="B22" s="205"/>
      <c r="C22" s="205"/>
      <c r="D22" s="205" t="s">
        <v>293</v>
      </c>
      <c r="E22" s="205"/>
      <c r="F22" s="205" t="s">
        <v>294</v>
      </c>
      <c r="G22" s="205" t="s">
        <v>295</v>
      </c>
      <c r="H22" s="205"/>
      <c r="I22" s="205"/>
      <c r="J22" s="207"/>
    </row>
    <row r="23" spans="1:10" s="204" customFormat="1" ht="12.75" customHeight="1">
      <c r="A23" s="653"/>
      <c r="B23" s="208"/>
      <c r="C23" s="208"/>
      <c r="D23" s="208"/>
      <c r="E23" s="208"/>
      <c r="F23" s="208" t="s">
        <v>140</v>
      </c>
      <c r="G23" s="208" t="s">
        <v>140</v>
      </c>
      <c r="H23" s="208"/>
      <c r="I23" s="208"/>
      <c r="J23" s="209"/>
    </row>
    <row r="24" spans="1:10" s="204" customFormat="1" ht="12.75" customHeight="1">
      <c r="A24" s="651" t="s">
        <v>297</v>
      </c>
      <c r="B24" s="202"/>
      <c r="C24" s="202"/>
      <c r="D24" s="202" t="s">
        <v>288</v>
      </c>
      <c r="E24" s="202"/>
      <c r="F24" s="202" t="s">
        <v>289</v>
      </c>
      <c r="G24" s="202" t="s">
        <v>290</v>
      </c>
      <c r="H24" s="202"/>
      <c r="I24" s="202"/>
      <c r="J24" s="203"/>
    </row>
    <row r="25" spans="1:10" s="204" customFormat="1" ht="12.75" customHeight="1">
      <c r="A25" s="652"/>
      <c r="B25" s="205"/>
      <c r="C25" s="205"/>
      <c r="D25" s="206"/>
      <c r="E25" s="205"/>
      <c r="F25" s="205" t="s">
        <v>291</v>
      </c>
      <c r="G25" s="205" t="s">
        <v>292</v>
      </c>
      <c r="H25" s="205"/>
      <c r="I25" s="205"/>
      <c r="J25" s="207"/>
    </row>
    <row r="26" spans="1:10" s="204" customFormat="1" ht="12.75" customHeight="1">
      <c r="A26" s="652"/>
      <c r="B26" s="205"/>
      <c r="C26" s="205"/>
      <c r="D26" s="205" t="s">
        <v>293</v>
      </c>
      <c r="E26" s="205"/>
      <c r="F26" s="205" t="s">
        <v>294</v>
      </c>
      <c r="G26" s="205" t="s">
        <v>295</v>
      </c>
      <c r="H26" s="205"/>
      <c r="I26" s="205"/>
      <c r="J26" s="207"/>
    </row>
    <row r="27" spans="1:10" s="204" customFormat="1" ht="12.75" customHeight="1">
      <c r="A27" s="653"/>
      <c r="B27" s="208"/>
      <c r="C27" s="208"/>
      <c r="D27" s="208"/>
      <c r="E27" s="208"/>
      <c r="F27" s="208" t="s">
        <v>140</v>
      </c>
      <c r="G27" s="208" t="s">
        <v>140</v>
      </c>
      <c r="H27" s="208"/>
      <c r="I27" s="208"/>
      <c r="J27" s="209"/>
    </row>
    <row r="28" spans="1:10" s="204" customFormat="1" ht="12.75" customHeight="1">
      <c r="A28" s="651" t="s">
        <v>298</v>
      </c>
      <c r="B28" s="202"/>
      <c r="C28" s="202"/>
      <c r="D28" s="202" t="s">
        <v>288</v>
      </c>
      <c r="E28" s="202"/>
      <c r="F28" s="202" t="s">
        <v>289</v>
      </c>
      <c r="G28" s="202" t="s">
        <v>290</v>
      </c>
      <c r="H28" s="202"/>
      <c r="I28" s="202"/>
      <c r="J28" s="203"/>
    </row>
    <row r="29" spans="1:10" s="204" customFormat="1" ht="12.75" customHeight="1">
      <c r="A29" s="652"/>
      <c r="B29" s="205"/>
      <c r="C29" s="205"/>
      <c r="D29" s="206"/>
      <c r="E29" s="205"/>
      <c r="F29" s="205" t="s">
        <v>291</v>
      </c>
      <c r="G29" s="205" t="s">
        <v>292</v>
      </c>
      <c r="H29" s="205"/>
      <c r="I29" s="205"/>
      <c r="J29" s="207"/>
    </row>
    <row r="30" spans="1:10" s="204" customFormat="1" ht="12.75" customHeight="1">
      <c r="A30" s="652"/>
      <c r="B30" s="205"/>
      <c r="C30" s="205"/>
      <c r="D30" s="205" t="s">
        <v>293</v>
      </c>
      <c r="E30" s="205"/>
      <c r="F30" s="205" t="s">
        <v>294</v>
      </c>
      <c r="G30" s="205" t="s">
        <v>295</v>
      </c>
      <c r="H30" s="205"/>
      <c r="I30" s="205"/>
      <c r="J30" s="207"/>
    </row>
    <row r="31" spans="1:10" s="204" customFormat="1" ht="12.75" customHeight="1">
      <c r="A31" s="653"/>
      <c r="B31" s="208"/>
      <c r="C31" s="208"/>
      <c r="D31" s="208"/>
      <c r="E31" s="208"/>
      <c r="F31" s="208" t="s">
        <v>140</v>
      </c>
      <c r="G31" s="208" t="s">
        <v>140</v>
      </c>
      <c r="H31" s="208"/>
      <c r="I31" s="208"/>
      <c r="J31" s="209"/>
    </row>
    <row r="32" spans="1:10" s="204" customFormat="1" ht="12.75" customHeight="1">
      <c r="A32" s="651" t="s">
        <v>299</v>
      </c>
      <c r="B32" s="202"/>
      <c r="C32" s="202"/>
      <c r="D32" s="202" t="s">
        <v>288</v>
      </c>
      <c r="E32" s="202"/>
      <c r="F32" s="202" t="s">
        <v>289</v>
      </c>
      <c r="G32" s="202" t="s">
        <v>290</v>
      </c>
      <c r="H32" s="202"/>
      <c r="I32" s="202"/>
      <c r="J32" s="203"/>
    </row>
    <row r="33" spans="1:10" s="204" customFormat="1" ht="12.75" customHeight="1">
      <c r="A33" s="652"/>
      <c r="B33" s="205"/>
      <c r="C33" s="205"/>
      <c r="D33" s="206"/>
      <c r="E33" s="205"/>
      <c r="F33" s="205" t="s">
        <v>291</v>
      </c>
      <c r="G33" s="205" t="s">
        <v>292</v>
      </c>
      <c r="H33" s="205"/>
      <c r="I33" s="205"/>
      <c r="J33" s="207"/>
    </row>
    <row r="34" spans="1:10" s="204" customFormat="1" ht="12.75" customHeight="1">
      <c r="A34" s="652"/>
      <c r="B34" s="205"/>
      <c r="C34" s="205"/>
      <c r="D34" s="205" t="s">
        <v>293</v>
      </c>
      <c r="E34" s="205"/>
      <c r="F34" s="205" t="s">
        <v>294</v>
      </c>
      <c r="G34" s="205" t="s">
        <v>295</v>
      </c>
      <c r="H34" s="205"/>
      <c r="I34" s="205"/>
      <c r="J34" s="207"/>
    </row>
    <row r="35" spans="1:10" s="204" customFormat="1" ht="12.75" customHeight="1">
      <c r="A35" s="653"/>
      <c r="B35" s="208"/>
      <c r="C35" s="208"/>
      <c r="D35" s="208"/>
      <c r="E35" s="208"/>
      <c r="F35" s="208" t="s">
        <v>140</v>
      </c>
      <c r="G35" s="208" t="s">
        <v>140</v>
      </c>
      <c r="H35" s="208"/>
      <c r="I35" s="208"/>
      <c r="J35" s="209"/>
    </row>
    <row r="36" spans="1:10" s="204" customFormat="1" ht="12.75" customHeight="1">
      <c r="A36" s="651" t="s">
        <v>300</v>
      </c>
      <c r="B36" s="202"/>
      <c r="C36" s="202"/>
      <c r="D36" s="202" t="s">
        <v>288</v>
      </c>
      <c r="E36" s="202"/>
      <c r="F36" s="202" t="s">
        <v>289</v>
      </c>
      <c r="G36" s="202" t="s">
        <v>290</v>
      </c>
      <c r="H36" s="202"/>
      <c r="I36" s="202"/>
      <c r="J36" s="203"/>
    </row>
    <row r="37" spans="1:10" s="204" customFormat="1" ht="12.75" customHeight="1">
      <c r="A37" s="652"/>
      <c r="B37" s="205"/>
      <c r="C37" s="205"/>
      <c r="D37" s="206"/>
      <c r="E37" s="205"/>
      <c r="F37" s="205" t="s">
        <v>291</v>
      </c>
      <c r="G37" s="205" t="s">
        <v>292</v>
      </c>
      <c r="H37" s="205"/>
      <c r="I37" s="205"/>
      <c r="J37" s="207"/>
    </row>
    <row r="38" spans="1:10" s="204" customFormat="1" ht="12.75" customHeight="1">
      <c r="A38" s="652"/>
      <c r="B38" s="205"/>
      <c r="C38" s="205"/>
      <c r="D38" s="205" t="s">
        <v>293</v>
      </c>
      <c r="E38" s="205"/>
      <c r="F38" s="205" t="s">
        <v>294</v>
      </c>
      <c r="G38" s="205" t="s">
        <v>295</v>
      </c>
      <c r="H38" s="205"/>
      <c r="I38" s="205"/>
      <c r="J38" s="207"/>
    </row>
    <row r="39" spans="1:10" s="204" customFormat="1" ht="12.75" customHeight="1">
      <c r="A39" s="653"/>
      <c r="B39" s="208"/>
      <c r="C39" s="208"/>
      <c r="D39" s="208"/>
      <c r="E39" s="208"/>
      <c r="F39" s="208" t="s">
        <v>140</v>
      </c>
      <c r="G39" s="208" t="s">
        <v>140</v>
      </c>
      <c r="H39" s="208"/>
      <c r="I39" s="208"/>
      <c r="J39" s="209"/>
    </row>
    <row r="40" spans="1:10" s="204" customFormat="1" ht="12.75" customHeight="1">
      <c r="A40" s="651" t="s">
        <v>301</v>
      </c>
      <c r="B40" s="202"/>
      <c r="C40" s="202"/>
      <c r="D40" s="202" t="s">
        <v>288</v>
      </c>
      <c r="E40" s="202"/>
      <c r="F40" s="202" t="s">
        <v>289</v>
      </c>
      <c r="G40" s="202" t="s">
        <v>290</v>
      </c>
      <c r="H40" s="202"/>
      <c r="I40" s="202"/>
      <c r="J40" s="203"/>
    </row>
    <row r="41" spans="1:10" s="204" customFormat="1" ht="12.75" customHeight="1">
      <c r="A41" s="652"/>
      <c r="B41" s="205"/>
      <c r="C41" s="205"/>
      <c r="D41" s="206"/>
      <c r="E41" s="205"/>
      <c r="F41" s="205" t="s">
        <v>291</v>
      </c>
      <c r="G41" s="205" t="s">
        <v>292</v>
      </c>
      <c r="H41" s="205"/>
      <c r="I41" s="205"/>
      <c r="J41" s="207"/>
    </row>
    <row r="42" spans="1:10" s="204" customFormat="1" ht="12.75" customHeight="1">
      <c r="A42" s="652"/>
      <c r="B42" s="205"/>
      <c r="C42" s="205"/>
      <c r="D42" s="205" t="s">
        <v>293</v>
      </c>
      <c r="E42" s="205"/>
      <c r="F42" s="205" t="s">
        <v>294</v>
      </c>
      <c r="G42" s="205" t="s">
        <v>295</v>
      </c>
      <c r="H42" s="205"/>
      <c r="I42" s="205"/>
      <c r="J42" s="207"/>
    </row>
    <row r="43" spans="1:10" s="204" customFormat="1" ht="12.75" customHeight="1">
      <c r="A43" s="653"/>
      <c r="B43" s="208"/>
      <c r="C43" s="208"/>
      <c r="D43" s="208"/>
      <c r="E43" s="208"/>
      <c r="F43" s="208" t="s">
        <v>140</v>
      </c>
      <c r="G43" s="208" t="s">
        <v>140</v>
      </c>
      <c r="H43" s="208"/>
      <c r="I43" s="208"/>
      <c r="J43" s="209"/>
    </row>
    <row r="44" spans="1:10" s="204" customFormat="1" ht="12.75" customHeight="1">
      <c r="A44" s="651" t="s">
        <v>302</v>
      </c>
      <c r="B44" s="202"/>
      <c r="C44" s="202"/>
      <c r="D44" s="202" t="s">
        <v>288</v>
      </c>
      <c r="E44" s="202"/>
      <c r="F44" s="202" t="s">
        <v>289</v>
      </c>
      <c r="G44" s="202" t="s">
        <v>290</v>
      </c>
      <c r="H44" s="202"/>
      <c r="I44" s="202"/>
      <c r="J44" s="203"/>
    </row>
    <row r="45" spans="1:10" s="204" customFormat="1" ht="12.75" customHeight="1">
      <c r="A45" s="652"/>
      <c r="B45" s="205"/>
      <c r="C45" s="205"/>
      <c r="D45" s="206"/>
      <c r="E45" s="205"/>
      <c r="F45" s="205" t="s">
        <v>291</v>
      </c>
      <c r="G45" s="205" t="s">
        <v>292</v>
      </c>
      <c r="H45" s="205"/>
      <c r="I45" s="205"/>
      <c r="J45" s="207"/>
    </row>
    <row r="46" spans="1:10" s="204" customFormat="1" ht="12.75" customHeight="1">
      <c r="A46" s="652"/>
      <c r="B46" s="205"/>
      <c r="C46" s="205"/>
      <c r="D46" s="205" t="s">
        <v>293</v>
      </c>
      <c r="E46" s="205"/>
      <c r="F46" s="205" t="s">
        <v>294</v>
      </c>
      <c r="G46" s="205" t="s">
        <v>295</v>
      </c>
      <c r="H46" s="205"/>
      <c r="I46" s="205"/>
      <c r="J46" s="207"/>
    </row>
    <row r="47" spans="1:10" s="204" customFormat="1" ht="12.75" customHeight="1">
      <c r="A47" s="653"/>
      <c r="B47" s="208"/>
      <c r="C47" s="208"/>
      <c r="D47" s="208"/>
      <c r="E47" s="208"/>
      <c r="F47" s="208" t="s">
        <v>140</v>
      </c>
      <c r="G47" s="208" t="s">
        <v>140</v>
      </c>
      <c r="H47" s="208"/>
      <c r="I47" s="208"/>
      <c r="J47" s="209"/>
    </row>
    <row r="48" spans="1:10" s="204" customFormat="1" ht="12.75" customHeight="1">
      <c r="A48" s="651" t="s">
        <v>303</v>
      </c>
      <c r="B48" s="202"/>
      <c r="C48" s="202"/>
      <c r="D48" s="202" t="s">
        <v>288</v>
      </c>
      <c r="E48" s="202"/>
      <c r="F48" s="202" t="s">
        <v>289</v>
      </c>
      <c r="G48" s="202" t="s">
        <v>290</v>
      </c>
      <c r="H48" s="202"/>
      <c r="I48" s="202"/>
      <c r="J48" s="203"/>
    </row>
    <row r="49" spans="1:10" s="204" customFormat="1" ht="12.75" customHeight="1">
      <c r="A49" s="652"/>
      <c r="B49" s="205"/>
      <c r="C49" s="205"/>
      <c r="D49" s="206"/>
      <c r="E49" s="205"/>
      <c r="F49" s="205" t="s">
        <v>291</v>
      </c>
      <c r="G49" s="205" t="s">
        <v>292</v>
      </c>
      <c r="H49" s="205"/>
      <c r="I49" s="205"/>
      <c r="J49" s="207"/>
    </row>
    <row r="50" spans="1:10" s="204" customFormat="1" ht="12.75" customHeight="1">
      <c r="A50" s="652"/>
      <c r="B50" s="205"/>
      <c r="C50" s="205"/>
      <c r="D50" s="205" t="s">
        <v>293</v>
      </c>
      <c r="E50" s="205"/>
      <c r="F50" s="205" t="s">
        <v>294</v>
      </c>
      <c r="G50" s="205" t="s">
        <v>295</v>
      </c>
      <c r="H50" s="205"/>
      <c r="I50" s="205"/>
      <c r="J50" s="207"/>
    </row>
    <row r="51" spans="1:10" s="204" customFormat="1" ht="12.75" customHeight="1">
      <c r="A51" s="653"/>
      <c r="B51" s="208"/>
      <c r="C51" s="208"/>
      <c r="D51" s="208"/>
      <c r="E51" s="208"/>
      <c r="F51" s="208" t="s">
        <v>140</v>
      </c>
      <c r="G51" s="208" t="s">
        <v>140</v>
      </c>
      <c r="H51" s="208"/>
      <c r="I51" s="208"/>
      <c r="J51" s="209"/>
    </row>
    <row r="52" spans="1:10" s="204" customFormat="1" ht="12.75" customHeight="1">
      <c r="A52" s="651" t="s">
        <v>304</v>
      </c>
      <c r="B52" s="202"/>
      <c r="C52" s="202"/>
      <c r="D52" s="202" t="s">
        <v>288</v>
      </c>
      <c r="E52" s="202"/>
      <c r="F52" s="202" t="s">
        <v>289</v>
      </c>
      <c r="G52" s="202" t="s">
        <v>290</v>
      </c>
      <c r="H52" s="202"/>
      <c r="I52" s="202"/>
      <c r="J52" s="203"/>
    </row>
    <row r="53" spans="1:10" s="204" customFormat="1" ht="12.75" customHeight="1">
      <c r="A53" s="652"/>
      <c r="B53" s="205"/>
      <c r="C53" s="205"/>
      <c r="D53" s="206"/>
      <c r="E53" s="205"/>
      <c r="F53" s="205" t="s">
        <v>291</v>
      </c>
      <c r="G53" s="205" t="s">
        <v>292</v>
      </c>
      <c r="H53" s="205"/>
      <c r="I53" s="205"/>
      <c r="J53" s="207"/>
    </row>
    <row r="54" spans="1:10" s="204" customFormat="1" ht="12.75" customHeight="1">
      <c r="A54" s="652"/>
      <c r="B54" s="205"/>
      <c r="C54" s="205"/>
      <c r="D54" s="205" t="s">
        <v>293</v>
      </c>
      <c r="E54" s="205"/>
      <c r="F54" s="205" t="s">
        <v>294</v>
      </c>
      <c r="G54" s="205" t="s">
        <v>295</v>
      </c>
      <c r="H54" s="205"/>
      <c r="I54" s="205"/>
      <c r="J54" s="207"/>
    </row>
    <row r="55" spans="1:10" s="204" customFormat="1" ht="12.75" customHeight="1" thickBot="1">
      <c r="A55" s="662"/>
      <c r="B55" s="210"/>
      <c r="C55" s="210"/>
      <c r="D55" s="210"/>
      <c r="E55" s="210"/>
      <c r="F55" s="210" t="s">
        <v>140</v>
      </c>
      <c r="G55" s="210" t="s">
        <v>140</v>
      </c>
      <c r="H55" s="210"/>
      <c r="I55" s="210"/>
      <c r="J55" s="211"/>
    </row>
    <row r="56" spans="1:10" ht="24" customHeight="1" thickBot="1">
      <c r="A56" s="529" t="s">
        <v>305</v>
      </c>
      <c r="B56" s="530"/>
      <c r="C56" s="530"/>
      <c r="D56" s="530"/>
      <c r="E56" s="530"/>
      <c r="F56" s="530" t="s">
        <v>306</v>
      </c>
      <c r="G56" s="530"/>
      <c r="H56" s="530"/>
      <c r="I56" s="530"/>
      <c r="J56" s="658"/>
    </row>
    <row r="57" spans="1:10" ht="17.25" customHeight="1">
      <c r="A57" s="659" t="s">
        <v>307</v>
      </c>
      <c r="B57" s="660"/>
      <c r="C57" s="660"/>
      <c r="D57" s="660"/>
      <c r="E57" s="660"/>
      <c r="F57" s="660"/>
      <c r="G57" s="660"/>
      <c r="H57" s="660"/>
      <c r="I57" s="660"/>
      <c r="J57" s="661"/>
    </row>
    <row r="58" spans="1:10" ht="24" customHeight="1">
      <c r="A58" s="667" t="s">
        <v>308</v>
      </c>
      <c r="B58" s="668"/>
      <c r="C58" s="668"/>
      <c r="D58" s="668"/>
      <c r="E58" s="669"/>
      <c r="F58" s="670" t="s">
        <v>309</v>
      </c>
      <c r="G58" s="671"/>
      <c r="H58" s="671"/>
      <c r="I58" s="671"/>
      <c r="J58" s="672"/>
    </row>
    <row r="59" spans="1:10" ht="24" customHeight="1">
      <c r="A59" s="667" t="s">
        <v>310</v>
      </c>
      <c r="B59" s="668"/>
      <c r="C59" s="668"/>
      <c r="D59" s="668"/>
      <c r="E59" s="669"/>
      <c r="F59" s="670" t="s">
        <v>309</v>
      </c>
      <c r="G59" s="671"/>
      <c r="H59" s="671"/>
      <c r="I59" s="671"/>
      <c r="J59" s="672"/>
    </row>
    <row r="60" spans="1:10" ht="24" customHeight="1">
      <c r="A60" s="667" t="s">
        <v>311</v>
      </c>
      <c r="B60" s="668"/>
      <c r="C60" s="668"/>
      <c r="D60" s="668"/>
      <c r="E60" s="669"/>
      <c r="F60" s="670" t="s">
        <v>309</v>
      </c>
      <c r="G60" s="671"/>
      <c r="H60" s="671"/>
      <c r="I60" s="671"/>
      <c r="J60" s="672"/>
    </row>
    <row r="61" spans="1:10" ht="24" customHeight="1" thickBot="1">
      <c r="A61" s="667" t="s">
        <v>312</v>
      </c>
      <c r="B61" s="668"/>
      <c r="C61" s="668"/>
      <c r="D61" s="668"/>
      <c r="E61" s="669"/>
      <c r="F61" s="670" t="s">
        <v>309</v>
      </c>
      <c r="G61" s="671"/>
      <c r="H61" s="671"/>
      <c r="I61" s="671"/>
      <c r="J61" s="672"/>
    </row>
    <row r="62" spans="1:10" ht="17.25" customHeight="1">
      <c r="A62" s="659" t="s">
        <v>313</v>
      </c>
      <c r="B62" s="660"/>
      <c r="C62" s="660"/>
      <c r="D62" s="660"/>
      <c r="E62" s="660"/>
      <c r="F62" s="660"/>
      <c r="G62" s="660"/>
      <c r="H62" s="660"/>
      <c r="I62" s="660"/>
      <c r="J62" s="661"/>
    </row>
    <row r="63" spans="1:10" ht="17.25" customHeight="1">
      <c r="A63" s="663" t="s">
        <v>314</v>
      </c>
      <c r="B63" s="664"/>
      <c r="C63" s="664"/>
      <c r="D63" s="664"/>
      <c r="E63" s="664"/>
      <c r="F63" s="665"/>
      <c r="G63" s="665"/>
      <c r="H63" s="665"/>
      <c r="I63" s="665"/>
      <c r="J63" s="666"/>
    </row>
    <row r="64" spans="1:10" ht="17.25" customHeight="1">
      <c r="A64" s="663" t="s">
        <v>315</v>
      </c>
      <c r="B64" s="664"/>
      <c r="C64" s="664"/>
      <c r="D64" s="664"/>
      <c r="E64" s="664"/>
      <c r="F64" s="665"/>
      <c r="G64" s="665"/>
      <c r="H64" s="665"/>
      <c r="I64" s="665"/>
      <c r="J64" s="666"/>
    </row>
    <row r="65" spans="1:10" ht="17.25" customHeight="1">
      <c r="A65" s="663" t="s">
        <v>316</v>
      </c>
      <c r="B65" s="664"/>
      <c r="C65" s="664"/>
      <c r="D65" s="664"/>
      <c r="E65" s="664"/>
      <c r="F65" s="665"/>
      <c r="G65" s="665"/>
      <c r="H65" s="665"/>
      <c r="I65" s="665"/>
      <c r="J65" s="666"/>
    </row>
    <row r="66" spans="1:10" ht="17.25" customHeight="1">
      <c r="A66" s="663" t="s">
        <v>317</v>
      </c>
      <c r="B66" s="664"/>
      <c r="C66" s="664"/>
      <c r="D66" s="664"/>
      <c r="E66" s="664"/>
      <c r="F66" s="665"/>
      <c r="G66" s="665"/>
      <c r="H66" s="665"/>
      <c r="I66" s="665"/>
      <c r="J66" s="666"/>
    </row>
    <row r="67" spans="1:10" ht="17.25" customHeight="1">
      <c r="A67" s="663" t="s">
        <v>318</v>
      </c>
      <c r="B67" s="664"/>
      <c r="C67" s="664"/>
      <c r="D67" s="664"/>
      <c r="E67" s="664"/>
      <c r="F67" s="665"/>
      <c r="G67" s="665"/>
      <c r="H67" s="665"/>
      <c r="I67" s="665"/>
      <c r="J67" s="666"/>
    </row>
    <row r="68" spans="1:10" ht="17.25" customHeight="1">
      <c r="A68" s="663" t="s">
        <v>319</v>
      </c>
      <c r="B68" s="664"/>
      <c r="C68" s="664"/>
      <c r="D68" s="664"/>
      <c r="E68" s="664"/>
      <c r="F68" s="665"/>
      <c r="G68" s="665"/>
      <c r="H68" s="665"/>
      <c r="I68" s="665"/>
      <c r="J68" s="666"/>
    </row>
    <row r="69" spans="1:10" ht="17.25" customHeight="1">
      <c r="A69" s="667" t="s">
        <v>320</v>
      </c>
      <c r="B69" s="668"/>
      <c r="C69" s="668"/>
      <c r="D69" s="668"/>
      <c r="E69" s="670"/>
      <c r="F69" s="675"/>
      <c r="G69" s="676" t="s">
        <v>321</v>
      </c>
      <c r="H69" s="668"/>
      <c r="I69" s="668"/>
      <c r="J69" s="212"/>
    </row>
    <row r="70" spans="1:10" ht="17.25" customHeight="1" thickBot="1">
      <c r="A70" s="677" t="s">
        <v>322</v>
      </c>
      <c r="B70" s="678"/>
      <c r="C70" s="678"/>
      <c r="D70" s="678"/>
      <c r="E70" s="679"/>
      <c r="F70" s="680"/>
      <c r="G70" s="681" t="s">
        <v>323</v>
      </c>
      <c r="H70" s="678"/>
      <c r="I70" s="678"/>
      <c r="J70" s="213"/>
    </row>
    <row r="72" spans="1:10" ht="24" customHeight="1">
      <c r="A72" s="682" t="s">
        <v>324</v>
      </c>
      <c r="B72" s="682"/>
      <c r="C72" s="682"/>
      <c r="D72" s="682"/>
      <c r="E72" s="682"/>
      <c r="F72" s="682"/>
      <c r="G72" s="682"/>
      <c r="H72" s="682"/>
      <c r="I72" s="682"/>
      <c r="J72" s="682"/>
    </row>
    <row r="73" spans="1:10" ht="60" customHeight="1">
      <c r="B73" s="673" t="s">
        <v>325</v>
      </c>
      <c r="C73" s="673"/>
      <c r="D73" s="673"/>
      <c r="E73" s="673"/>
      <c r="F73" s="673"/>
      <c r="G73" s="673"/>
      <c r="H73" s="673"/>
      <c r="I73" s="673"/>
      <c r="J73" s="673"/>
    </row>
    <row r="74" spans="1:10" ht="60" customHeight="1">
      <c r="B74" s="673" t="s">
        <v>326</v>
      </c>
      <c r="C74" s="674"/>
      <c r="D74" s="674"/>
      <c r="E74" s="674"/>
      <c r="F74" s="674"/>
      <c r="G74" s="674"/>
      <c r="H74" s="674"/>
      <c r="I74" s="674"/>
      <c r="J74" s="674"/>
    </row>
  </sheetData>
  <mergeCells count="51">
    <mergeCell ref="B74:J74"/>
    <mergeCell ref="A67:E67"/>
    <mergeCell ref="F67:J67"/>
    <mergeCell ref="A68:E68"/>
    <mergeCell ref="F68:J68"/>
    <mergeCell ref="A69:D69"/>
    <mergeCell ref="E69:F69"/>
    <mergeCell ref="G69:I69"/>
    <mergeCell ref="A70:D70"/>
    <mergeCell ref="E70:F70"/>
    <mergeCell ref="G70:I70"/>
    <mergeCell ref="A72:J72"/>
    <mergeCell ref="B73:J73"/>
    <mergeCell ref="A64:E64"/>
    <mergeCell ref="F64:J64"/>
    <mergeCell ref="A65:E65"/>
    <mergeCell ref="F65:J65"/>
    <mergeCell ref="A66:E66"/>
    <mergeCell ref="F66:J66"/>
    <mergeCell ref="A63:E63"/>
    <mergeCell ref="F63:J63"/>
    <mergeCell ref="F56:J56"/>
    <mergeCell ref="A57:J57"/>
    <mergeCell ref="A58:E58"/>
    <mergeCell ref="F58:J58"/>
    <mergeCell ref="A59:E59"/>
    <mergeCell ref="F59:J59"/>
    <mergeCell ref="A56:E56"/>
    <mergeCell ref="A60:E60"/>
    <mergeCell ref="F60:J60"/>
    <mergeCell ref="A61:E61"/>
    <mergeCell ref="F61:J61"/>
    <mergeCell ref="A62:J62"/>
    <mergeCell ref="A36:A39"/>
    <mergeCell ref="A40:A43"/>
    <mergeCell ref="A44:A47"/>
    <mergeCell ref="A48:A51"/>
    <mergeCell ref="A52:A55"/>
    <mergeCell ref="A32:A35"/>
    <mergeCell ref="A1:C1"/>
    <mergeCell ref="A2:J2"/>
    <mergeCell ref="A10:J10"/>
    <mergeCell ref="A12:E12"/>
    <mergeCell ref="F12:J12"/>
    <mergeCell ref="A13:E13"/>
    <mergeCell ref="F13:J13"/>
    <mergeCell ref="A14:J14"/>
    <mergeCell ref="A16:A19"/>
    <mergeCell ref="A20:A23"/>
    <mergeCell ref="A24:A27"/>
    <mergeCell ref="A28:A31"/>
  </mergeCells>
  <phoneticPr fontId="6"/>
  <printOptions horizontalCentered="1"/>
  <pageMargins left="0.82677165354330717" right="0.59055118110236227" top="0.31496062992125984" bottom="0.31496062992125984" header="0.51181102362204722" footer="0.19685039370078741"/>
  <pageSetup paperSize="9" scale="81" orientation="portrait" r:id="rId1"/>
  <headerFooter alignWithMargins="0"/>
  <rowBreaks count="1" manualBreakCount="1">
    <brk id="70"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CFF"/>
  </sheetPr>
  <dimension ref="A1:I56"/>
  <sheetViews>
    <sheetView view="pageBreakPreview" zoomScaleNormal="100" zoomScaleSheetLayoutView="100" workbookViewId="0"/>
  </sheetViews>
  <sheetFormatPr defaultRowHeight="13.2"/>
  <cols>
    <col min="1" max="8" width="9" style="2"/>
    <col min="9" max="9" width="12.44140625" style="2" customWidth="1"/>
    <col min="10" max="264" width="9" style="2"/>
    <col min="265" max="265" width="12.44140625" style="2" customWidth="1"/>
    <col min="266" max="520" width="9" style="2"/>
    <col min="521" max="521" width="12.44140625" style="2" customWidth="1"/>
    <col min="522" max="776" width="9" style="2"/>
    <col min="777" max="777" width="12.44140625" style="2" customWidth="1"/>
    <col min="778" max="1032" width="9" style="2"/>
    <col min="1033" max="1033" width="12.44140625" style="2" customWidth="1"/>
    <col min="1034" max="1288" width="9" style="2"/>
    <col min="1289" max="1289" width="12.44140625" style="2" customWidth="1"/>
    <col min="1290" max="1544" width="9" style="2"/>
    <col min="1545" max="1545" width="12.44140625" style="2" customWidth="1"/>
    <col min="1546" max="1800" width="9" style="2"/>
    <col min="1801" max="1801" width="12.44140625" style="2" customWidth="1"/>
    <col min="1802" max="2056" width="9" style="2"/>
    <col min="2057" max="2057" width="12.44140625" style="2" customWidth="1"/>
    <col min="2058" max="2312" width="9" style="2"/>
    <col min="2313" max="2313" width="12.44140625" style="2" customWidth="1"/>
    <col min="2314" max="2568" width="9" style="2"/>
    <col min="2569" max="2569" width="12.44140625" style="2" customWidth="1"/>
    <col min="2570" max="2824" width="9" style="2"/>
    <col min="2825" max="2825" width="12.44140625" style="2" customWidth="1"/>
    <col min="2826" max="3080" width="9" style="2"/>
    <col min="3081" max="3081" width="12.44140625" style="2" customWidth="1"/>
    <col min="3082" max="3336" width="9" style="2"/>
    <col min="3337" max="3337" width="12.44140625" style="2" customWidth="1"/>
    <col min="3338" max="3592" width="9" style="2"/>
    <col min="3593" max="3593" width="12.44140625" style="2" customWidth="1"/>
    <col min="3594" max="3848" width="9" style="2"/>
    <col min="3849" max="3849" width="12.44140625" style="2" customWidth="1"/>
    <col min="3850" max="4104" width="9" style="2"/>
    <col min="4105" max="4105" width="12.44140625" style="2" customWidth="1"/>
    <col min="4106" max="4360" width="9" style="2"/>
    <col min="4361" max="4361" width="12.44140625" style="2" customWidth="1"/>
    <col min="4362" max="4616" width="9" style="2"/>
    <col min="4617" max="4617" width="12.44140625" style="2" customWidth="1"/>
    <col min="4618" max="4872" width="9" style="2"/>
    <col min="4873" max="4873" width="12.44140625" style="2" customWidth="1"/>
    <col min="4874" max="5128" width="9" style="2"/>
    <col min="5129" max="5129" width="12.44140625" style="2" customWidth="1"/>
    <col min="5130" max="5384" width="9" style="2"/>
    <col min="5385" max="5385" width="12.44140625" style="2" customWidth="1"/>
    <col min="5386" max="5640" width="9" style="2"/>
    <col min="5641" max="5641" width="12.44140625" style="2" customWidth="1"/>
    <col min="5642" max="5896" width="9" style="2"/>
    <col min="5897" max="5897" width="12.44140625" style="2" customWidth="1"/>
    <col min="5898" max="6152" width="9" style="2"/>
    <col min="6153" max="6153" width="12.44140625" style="2" customWidth="1"/>
    <col min="6154" max="6408" width="9" style="2"/>
    <col min="6409" max="6409" width="12.44140625" style="2" customWidth="1"/>
    <col min="6410" max="6664" width="9" style="2"/>
    <col min="6665" max="6665" width="12.44140625" style="2" customWidth="1"/>
    <col min="6666" max="6920" width="9" style="2"/>
    <col min="6921" max="6921" width="12.44140625" style="2" customWidth="1"/>
    <col min="6922" max="7176" width="9" style="2"/>
    <col min="7177" max="7177" width="12.44140625" style="2" customWidth="1"/>
    <col min="7178" max="7432" width="9" style="2"/>
    <col min="7433" max="7433" width="12.44140625" style="2" customWidth="1"/>
    <col min="7434" max="7688" width="9" style="2"/>
    <col min="7689" max="7689" width="12.44140625" style="2" customWidth="1"/>
    <col min="7690" max="7944" width="9" style="2"/>
    <col min="7945" max="7945" width="12.44140625" style="2" customWidth="1"/>
    <col min="7946" max="8200" width="9" style="2"/>
    <col min="8201" max="8201" width="12.44140625" style="2" customWidth="1"/>
    <col min="8202" max="8456" width="9" style="2"/>
    <col min="8457" max="8457" width="12.44140625" style="2" customWidth="1"/>
    <col min="8458" max="8712" width="9" style="2"/>
    <col min="8713" max="8713" width="12.44140625" style="2" customWidth="1"/>
    <col min="8714" max="8968" width="9" style="2"/>
    <col min="8969" max="8969" width="12.44140625" style="2" customWidth="1"/>
    <col min="8970" max="9224" width="9" style="2"/>
    <col min="9225" max="9225" width="12.44140625" style="2" customWidth="1"/>
    <col min="9226" max="9480" width="9" style="2"/>
    <col min="9481" max="9481" width="12.44140625" style="2" customWidth="1"/>
    <col min="9482" max="9736" width="9" style="2"/>
    <col min="9737" max="9737" width="12.44140625" style="2" customWidth="1"/>
    <col min="9738" max="9992" width="9" style="2"/>
    <col min="9993" max="9993" width="12.44140625" style="2" customWidth="1"/>
    <col min="9994" max="10248" width="9" style="2"/>
    <col min="10249" max="10249" width="12.44140625" style="2" customWidth="1"/>
    <col min="10250" max="10504" width="9" style="2"/>
    <col min="10505" max="10505" width="12.44140625" style="2" customWidth="1"/>
    <col min="10506" max="10760" width="9" style="2"/>
    <col min="10761" max="10761" width="12.44140625" style="2" customWidth="1"/>
    <col min="10762" max="11016" width="9" style="2"/>
    <col min="11017" max="11017" width="12.44140625" style="2" customWidth="1"/>
    <col min="11018" max="11272" width="9" style="2"/>
    <col min="11273" max="11273" width="12.44140625" style="2" customWidth="1"/>
    <col min="11274" max="11528" width="9" style="2"/>
    <col min="11529" max="11529" width="12.44140625" style="2" customWidth="1"/>
    <col min="11530" max="11784" width="9" style="2"/>
    <col min="11785" max="11785" width="12.44140625" style="2" customWidth="1"/>
    <col min="11786" max="12040" width="9" style="2"/>
    <col min="12041" max="12041" width="12.44140625" style="2" customWidth="1"/>
    <col min="12042" max="12296" width="9" style="2"/>
    <col min="12297" max="12297" width="12.44140625" style="2" customWidth="1"/>
    <col min="12298" max="12552" width="9" style="2"/>
    <col min="12553" max="12553" width="12.44140625" style="2" customWidth="1"/>
    <col min="12554" max="12808" width="9" style="2"/>
    <col min="12809" max="12809" width="12.44140625" style="2" customWidth="1"/>
    <col min="12810" max="13064" width="9" style="2"/>
    <col min="13065" max="13065" width="12.44140625" style="2" customWidth="1"/>
    <col min="13066" max="13320" width="9" style="2"/>
    <col min="13321" max="13321" width="12.44140625" style="2" customWidth="1"/>
    <col min="13322" max="13576" width="9" style="2"/>
    <col min="13577" max="13577" width="12.44140625" style="2" customWidth="1"/>
    <col min="13578" max="13832" width="9" style="2"/>
    <col min="13833" max="13833" width="12.44140625" style="2" customWidth="1"/>
    <col min="13834" max="14088" width="9" style="2"/>
    <col min="14089" max="14089" width="12.44140625" style="2" customWidth="1"/>
    <col min="14090" max="14344" width="9" style="2"/>
    <col min="14345" max="14345" width="12.44140625" style="2" customWidth="1"/>
    <col min="14346" max="14600" width="9" style="2"/>
    <col min="14601" max="14601" width="12.44140625" style="2" customWidth="1"/>
    <col min="14602" max="14856" width="9" style="2"/>
    <col min="14857" max="14857" width="12.44140625" style="2" customWidth="1"/>
    <col min="14858" max="15112" width="9" style="2"/>
    <col min="15113" max="15113" width="12.44140625" style="2" customWidth="1"/>
    <col min="15114" max="15368" width="9" style="2"/>
    <col min="15369" max="15369" width="12.44140625" style="2" customWidth="1"/>
    <col min="15370" max="15624" width="9" style="2"/>
    <col min="15625" max="15625" width="12.44140625" style="2" customWidth="1"/>
    <col min="15626" max="15880" width="9" style="2"/>
    <col min="15881" max="15881" width="12.44140625" style="2" customWidth="1"/>
    <col min="15882" max="16136" width="9" style="2"/>
    <col min="16137" max="16137" width="12.44140625" style="2" customWidth="1"/>
    <col min="16138" max="16384" width="9" style="2"/>
  </cols>
  <sheetData>
    <row r="1" spans="1:9">
      <c r="A1" s="214" t="s">
        <v>690</v>
      </c>
    </row>
    <row r="2" spans="1:9" ht="16.2">
      <c r="A2" s="1"/>
    </row>
    <row r="3" spans="1:9" ht="14.4">
      <c r="A3" s="456" t="s">
        <v>8</v>
      </c>
      <c r="B3" s="456"/>
      <c r="C3" s="456"/>
      <c r="D3" s="456"/>
      <c r="E3" s="456"/>
      <c r="F3" s="456"/>
      <c r="G3" s="456"/>
      <c r="H3" s="456"/>
      <c r="I3" s="456"/>
    </row>
    <row r="4" spans="1:9" ht="15" thickBot="1">
      <c r="B4" s="3"/>
      <c r="C4" s="3"/>
      <c r="D4" s="3"/>
      <c r="E4" s="3"/>
      <c r="F4" s="3"/>
      <c r="G4" s="3"/>
      <c r="H4" s="3"/>
    </row>
    <row r="5" spans="1:9" ht="21.9" customHeight="1">
      <c r="A5" s="686" t="s">
        <v>0</v>
      </c>
      <c r="B5" s="687"/>
      <c r="C5" s="687"/>
      <c r="D5" s="457"/>
      <c r="E5" s="457"/>
      <c r="F5" s="457"/>
      <c r="G5" s="457"/>
      <c r="H5" s="457"/>
      <c r="I5" s="458"/>
    </row>
    <row r="6" spans="1:9" ht="21.9" customHeight="1" thickBot="1">
      <c r="A6" s="688" t="s">
        <v>9</v>
      </c>
      <c r="B6" s="689"/>
      <c r="C6" s="689"/>
      <c r="D6" s="459"/>
      <c r="E6" s="459"/>
      <c r="F6" s="459"/>
      <c r="G6" s="459"/>
      <c r="H6" s="459"/>
      <c r="I6" s="460"/>
    </row>
    <row r="7" spans="1:9" ht="13.8" thickBot="1"/>
    <row r="8" spans="1:9" ht="15.9" customHeight="1">
      <c r="A8" s="683" t="s">
        <v>10</v>
      </c>
      <c r="B8" s="684"/>
      <c r="C8" s="684"/>
      <c r="D8" s="684"/>
      <c r="E8" s="684"/>
      <c r="F8" s="684"/>
      <c r="G8" s="684"/>
      <c r="H8" s="684"/>
      <c r="I8" s="685"/>
    </row>
    <row r="9" spans="1:9">
      <c r="A9" s="4" t="s">
        <v>327</v>
      </c>
      <c r="I9" s="5"/>
    </row>
    <row r="10" spans="1:9">
      <c r="A10" s="6"/>
      <c r="I10" s="5"/>
    </row>
    <row r="11" spans="1:9">
      <c r="A11" s="4"/>
      <c r="I11" s="5"/>
    </row>
    <row r="12" spans="1:9">
      <c r="A12" s="6"/>
      <c r="I12" s="5"/>
    </row>
    <row r="13" spans="1:9">
      <c r="A13" s="6"/>
      <c r="I13" s="5"/>
    </row>
    <row r="14" spans="1:9">
      <c r="A14" s="6"/>
      <c r="I14" s="5"/>
    </row>
    <row r="15" spans="1:9">
      <c r="A15" s="6"/>
      <c r="I15" s="5"/>
    </row>
    <row r="16" spans="1:9">
      <c r="A16" s="6"/>
      <c r="I16" s="5"/>
    </row>
    <row r="17" spans="1:9">
      <c r="A17" s="6"/>
      <c r="I17" s="5"/>
    </row>
    <row r="18" spans="1:9">
      <c r="A18" s="4" t="s">
        <v>11</v>
      </c>
      <c r="I18" s="5"/>
    </row>
    <row r="19" spans="1:9">
      <c r="A19" s="6"/>
      <c r="I19" s="5"/>
    </row>
    <row r="20" spans="1:9">
      <c r="A20" s="6"/>
      <c r="I20" s="5"/>
    </row>
    <row r="21" spans="1:9">
      <c r="A21" s="6"/>
      <c r="I21" s="5"/>
    </row>
    <row r="22" spans="1:9">
      <c r="A22" s="6"/>
      <c r="I22" s="5"/>
    </row>
    <row r="23" spans="1:9">
      <c r="A23" s="6"/>
      <c r="I23" s="5"/>
    </row>
    <row r="24" spans="1:9">
      <c r="A24" s="6"/>
      <c r="I24" s="5"/>
    </row>
    <row r="25" spans="1:9">
      <c r="A25" s="6"/>
      <c r="I25" s="5"/>
    </row>
    <row r="26" spans="1:9">
      <c r="A26" s="4" t="s">
        <v>12</v>
      </c>
      <c r="I26" s="5"/>
    </row>
    <row r="27" spans="1:9">
      <c r="A27" s="6"/>
      <c r="I27" s="5"/>
    </row>
    <row r="28" spans="1:9">
      <c r="A28" s="6"/>
      <c r="I28" s="5"/>
    </row>
    <row r="29" spans="1:9">
      <c r="A29" s="6"/>
      <c r="I29" s="5"/>
    </row>
    <row r="30" spans="1:9">
      <c r="A30" s="6"/>
      <c r="I30" s="5"/>
    </row>
    <row r="31" spans="1:9">
      <c r="A31" s="4"/>
      <c r="I31" s="5"/>
    </row>
    <row r="32" spans="1:9">
      <c r="A32" s="6"/>
      <c r="I32" s="5"/>
    </row>
    <row r="33" spans="1:9">
      <c r="A33" s="4" t="s">
        <v>13</v>
      </c>
      <c r="I33" s="5"/>
    </row>
    <row r="34" spans="1:9">
      <c r="A34" s="6"/>
      <c r="I34" s="5"/>
    </row>
    <row r="35" spans="1:9">
      <c r="A35" s="6"/>
      <c r="I35" s="5"/>
    </row>
    <row r="36" spans="1:9">
      <c r="A36" s="6"/>
      <c r="I36" s="5"/>
    </row>
    <row r="37" spans="1:9">
      <c r="A37" s="6"/>
      <c r="I37" s="5"/>
    </row>
    <row r="38" spans="1:9">
      <c r="A38" s="6"/>
      <c r="I38" s="5"/>
    </row>
    <row r="39" spans="1:9">
      <c r="A39" s="6"/>
      <c r="I39" s="5"/>
    </row>
    <row r="40" spans="1:9">
      <c r="A40" s="6"/>
      <c r="I40" s="5"/>
    </row>
    <row r="41" spans="1:9">
      <c r="A41" s="6"/>
      <c r="I41" s="5"/>
    </row>
    <row r="42" spans="1:9">
      <c r="A42" s="4" t="s">
        <v>14</v>
      </c>
      <c r="I42" s="5"/>
    </row>
    <row r="43" spans="1:9">
      <c r="A43" s="6"/>
      <c r="I43" s="5"/>
    </row>
    <row r="44" spans="1:9">
      <c r="A44" s="6"/>
      <c r="I44" s="5"/>
    </row>
    <row r="45" spans="1:9">
      <c r="A45" s="6"/>
      <c r="I45" s="5"/>
    </row>
    <row r="46" spans="1:9">
      <c r="A46" s="6"/>
      <c r="I46" s="5"/>
    </row>
    <row r="47" spans="1:9">
      <c r="A47" s="6"/>
      <c r="I47" s="5"/>
    </row>
    <row r="48" spans="1:9">
      <c r="A48" s="6"/>
      <c r="I48" s="5"/>
    </row>
    <row r="49" spans="1:9">
      <c r="A49" s="6"/>
      <c r="I49" s="5"/>
    </row>
    <row r="50" spans="1:9">
      <c r="A50" s="6"/>
      <c r="I50" s="5"/>
    </row>
    <row r="51" spans="1:9">
      <c r="A51" s="6"/>
      <c r="I51" s="5"/>
    </row>
    <row r="52" spans="1:9">
      <c r="A52" s="6"/>
      <c r="I52" s="5"/>
    </row>
    <row r="53" spans="1:9">
      <c r="A53" s="6"/>
      <c r="I53" s="5"/>
    </row>
    <row r="54" spans="1:9" ht="13.8" thickBot="1">
      <c r="A54" s="7"/>
      <c r="B54" s="8"/>
      <c r="C54" s="8"/>
      <c r="D54" s="8"/>
      <c r="E54" s="8"/>
      <c r="F54" s="8"/>
      <c r="G54" s="8"/>
      <c r="H54" s="8"/>
      <c r="I54" s="9"/>
    </row>
    <row r="55" spans="1:9">
      <c r="A55" s="10" t="s">
        <v>15</v>
      </c>
    </row>
    <row r="56" spans="1:9">
      <c r="A56" s="10" t="s">
        <v>16</v>
      </c>
    </row>
  </sheetData>
  <mergeCells count="6">
    <mergeCell ref="A8:I8"/>
    <mergeCell ref="A3:I3"/>
    <mergeCell ref="A5:C5"/>
    <mergeCell ref="D5:I5"/>
    <mergeCell ref="A6:C6"/>
    <mergeCell ref="D6:I6"/>
  </mergeCells>
  <phoneticPr fontId="6"/>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CFF"/>
  </sheetPr>
  <dimension ref="A1:W112"/>
  <sheetViews>
    <sheetView zoomScaleNormal="100" workbookViewId="0">
      <selection activeCell="B51" sqref="B50:O52"/>
    </sheetView>
  </sheetViews>
  <sheetFormatPr defaultRowHeight="13.2"/>
  <cols>
    <col min="1" max="1" width="2" style="215" customWidth="1"/>
    <col min="2" max="2" width="6.6640625" style="215" customWidth="1"/>
    <col min="3" max="4" width="6.109375" style="215" customWidth="1"/>
    <col min="5" max="16" width="5.6640625" style="215" customWidth="1"/>
    <col min="17" max="17" width="2.109375" style="215" customWidth="1"/>
    <col min="18" max="18" width="6.44140625" style="215" customWidth="1"/>
    <col min="19" max="20" width="9" style="215"/>
    <col min="21" max="21" width="21.77734375" style="215" customWidth="1"/>
    <col min="22" max="22" width="21.33203125" style="215" bestFit="1" customWidth="1"/>
    <col min="23" max="261" width="9" style="215"/>
    <col min="262" max="262" width="5.6640625" style="215" customWidth="1"/>
    <col min="263" max="263" width="42" style="215" customWidth="1"/>
    <col min="264" max="264" width="26.44140625" style="215" customWidth="1"/>
    <col min="265" max="265" width="18.77734375" style="215" customWidth="1"/>
    <col min="266" max="266" width="4.6640625" style="215" customWidth="1"/>
    <col min="267" max="267" width="5.6640625" style="215" customWidth="1"/>
    <col min="268" max="517" width="9" style="215"/>
    <col min="518" max="518" width="5.6640625" style="215" customWidth="1"/>
    <col min="519" max="519" width="42" style="215" customWidth="1"/>
    <col min="520" max="520" width="26.44140625" style="215" customWidth="1"/>
    <col min="521" max="521" width="18.77734375" style="215" customWidth="1"/>
    <col min="522" max="522" width="4.6640625" style="215" customWidth="1"/>
    <col min="523" max="523" width="5.6640625" style="215" customWidth="1"/>
    <col min="524" max="773" width="9" style="215"/>
    <col min="774" max="774" width="5.6640625" style="215" customWidth="1"/>
    <col min="775" max="775" width="42" style="215" customWidth="1"/>
    <col min="776" max="776" width="26.44140625" style="215" customWidth="1"/>
    <col min="777" max="777" width="18.77734375" style="215" customWidth="1"/>
    <col min="778" max="778" width="4.6640625" style="215" customWidth="1"/>
    <col min="779" max="779" width="5.6640625" style="215" customWidth="1"/>
    <col min="780" max="1029" width="9" style="215"/>
    <col min="1030" max="1030" width="5.6640625" style="215" customWidth="1"/>
    <col min="1031" max="1031" width="42" style="215" customWidth="1"/>
    <col min="1032" max="1032" width="26.44140625" style="215" customWidth="1"/>
    <col min="1033" max="1033" width="18.77734375" style="215" customWidth="1"/>
    <col min="1034" max="1034" width="4.6640625" style="215" customWidth="1"/>
    <col min="1035" max="1035" width="5.6640625" style="215" customWidth="1"/>
    <col min="1036" max="1285" width="9" style="215"/>
    <col min="1286" max="1286" width="5.6640625" style="215" customWidth="1"/>
    <col min="1287" max="1287" width="42" style="215" customWidth="1"/>
    <col min="1288" max="1288" width="26.44140625" style="215" customWidth="1"/>
    <col min="1289" max="1289" width="18.77734375" style="215" customWidth="1"/>
    <col min="1290" max="1290" width="4.6640625" style="215" customWidth="1"/>
    <col min="1291" max="1291" width="5.6640625" style="215" customWidth="1"/>
    <col min="1292" max="1541" width="9" style="215"/>
    <col min="1542" max="1542" width="5.6640625" style="215" customWidth="1"/>
    <col min="1543" max="1543" width="42" style="215" customWidth="1"/>
    <col min="1544" max="1544" width="26.44140625" style="215" customWidth="1"/>
    <col min="1545" max="1545" width="18.77734375" style="215" customWidth="1"/>
    <col min="1546" max="1546" width="4.6640625" style="215" customWidth="1"/>
    <col min="1547" max="1547" width="5.6640625" style="215" customWidth="1"/>
    <col min="1548" max="1797" width="9" style="215"/>
    <col min="1798" max="1798" width="5.6640625" style="215" customWidth="1"/>
    <col min="1799" max="1799" width="42" style="215" customWidth="1"/>
    <col min="1800" max="1800" width="26.44140625" style="215" customWidth="1"/>
    <col min="1801" max="1801" width="18.77734375" style="215" customWidth="1"/>
    <col min="1802" max="1802" width="4.6640625" style="215" customWidth="1"/>
    <col min="1803" max="1803" width="5.6640625" style="215" customWidth="1"/>
    <col min="1804" max="2053" width="9" style="215"/>
    <col min="2054" max="2054" width="5.6640625" style="215" customWidth="1"/>
    <col min="2055" max="2055" width="42" style="215" customWidth="1"/>
    <col min="2056" max="2056" width="26.44140625" style="215" customWidth="1"/>
    <col min="2057" max="2057" width="18.77734375" style="215" customWidth="1"/>
    <col min="2058" max="2058" width="4.6640625" style="215" customWidth="1"/>
    <col min="2059" max="2059" width="5.6640625" style="215" customWidth="1"/>
    <col min="2060" max="2309" width="9" style="215"/>
    <col min="2310" max="2310" width="5.6640625" style="215" customWidth="1"/>
    <col min="2311" max="2311" width="42" style="215" customWidth="1"/>
    <col min="2312" max="2312" width="26.44140625" style="215" customWidth="1"/>
    <col min="2313" max="2313" width="18.77734375" style="215" customWidth="1"/>
    <col min="2314" max="2314" width="4.6640625" style="215" customWidth="1"/>
    <col min="2315" max="2315" width="5.6640625" style="215" customWidth="1"/>
    <col min="2316" max="2565" width="9" style="215"/>
    <col min="2566" max="2566" width="5.6640625" style="215" customWidth="1"/>
    <col min="2567" max="2567" width="42" style="215" customWidth="1"/>
    <col min="2568" max="2568" width="26.44140625" style="215" customWidth="1"/>
    <col min="2569" max="2569" width="18.77734375" style="215" customWidth="1"/>
    <col min="2570" max="2570" width="4.6640625" style="215" customWidth="1"/>
    <col min="2571" max="2571" width="5.6640625" style="215" customWidth="1"/>
    <col min="2572" max="2821" width="9" style="215"/>
    <col min="2822" max="2822" width="5.6640625" style="215" customWidth="1"/>
    <col min="2823" max="2823" width="42" style="215" customWidth="1"/>
    <col min="2824" max="2824" width="26.44140625" style="215" customWidth="1"/>
    <col min="2825" max="2825" width="18.77734375" style="215" customWidth="1"/>
    <col min="2826" max="2826" width="4.6640625" style="215" customWidth="1"/>
    <col min="2827" max="2827" width="5.6640625" style="215" customWidth="1"/>
    <col min="2828" max="3077" width="9" style="215"/>
    <col min="3078" max="3078" width="5.6640625" style="215" customWidth="1"/>
    <col min="3079" max="3079" width="42" style="215" customWidth="1"/>
    <col min="3080" max="3080" width="26.44140625" style="215" customWidth="1"/>
    <col min="3081" max="3081" width="18.77734375" style="215" customWidth="1"/>
    <col min="3082" max="3082" width="4.6640625" style="215" customWidth="1"/>
    <col min="3083" max="3083" width="5.6640625" style="215" customWidth="1"/>
    <col min="3084" max="3333" width="9" style="215"/>
    <col min="3334" max="3334" width="5.6640625" style="215" customWidth="1"/>
    <col min="3335" max="3335" width="42" style="215" customWidth="1"/>
    <col min="3336" max="3336" width="26.44140625" style="215" customWidth="1"/>
    <col min="3337" max="3337" width="18.77734375" style="215" customWidth="1"/>
    <col min="3338" max="3338" width="4.6640625" style="215" customWidth="1"/>
    <col min="3339" max="3339" width="5.6640625" style="215" customWidth="1"/>
    <col min="3340" max="3589" width="9" style="215"/>
    <col min="3590" max="3590" width="5.6640625" style="215" customWidth="1"/>
    <col min="3591" max="3591" width="42" style="215" customWidth="1"/>
    <col min="3592" max="3592" width="26.44140625" style="215" customWidth="1"/>
    <col min="3593" max="3593" width="18.77734375" style="215" customWidth="1"/>
    <col min="3594" max="3594" width="4.6640625" style="215" customWidth="1"/>
    <col min="3595" max="3595" width="5.6640625" style="215" customWidth="1"/>
    <col min="3596" max="3845" width="9" style="215"/>
    <col min="3846" max="3846" width="5.6640625" style="215" customWidth="1"/>
    <col min="3847" max="3847" width="42" style="215" customWidth="1"/>
    <col min="3848" max="3848" width="26.44140625" style="215" customWidth="1"/>
    <col min="3849" max="3849" width="18.77734375" style="215" customWidth="1"/>
    <col min="3850" max="3850" width="4.6640625" style="215" customWidth="1"/>
    <col min="3851" max="3851" width="5.6640625" style="215" customWidth="1"/>
    <col min="3852" max="4101" width="9" style="215"/>
    <col min="4102" max="4102" width="5.6640625" style="215" customWidth="1"/>
    <col min="4103" max="4103" width="42" style="215" customWidth="1"/>
    <col min="4104" max="4104" width="26.44140625" style="215" customWidth="1"/>
    <col min="4105" max="4105" width="18.77734375" style="215" customWidth="1"/>
    <col min="4106" max="4106" width="4.6640625" style="215" customWidth="1"/>
    <col min="4107" max="4107" width="5.6640625" style="215" customWidth="1"/>
    <col min="4108" max="4357" width="9" style="215"/>
    <col min="4358" max="4358" width="5.6640625" style="215" customWidth="1"/>
    <col min="4359" max="4359" width="42" style="215" customWidth="1"/>
    <col min="4360" max="4360" width="26.44140625" style="215" customWidth="1"/>
    <col min="4361" max="4361" width="18.77734375" style="215" customWidth="1"/>
    <col min="4362" max="4362" width="4.6640625" style="215" customWidth="1"/>
    <col min="4363" max="4363" width="5.6640625" style="215" customWidth="1"/>
    <col min="4364" max="4613" width="9" style="215"/>
    <col min="4614" max="4614" width="5.6640625" style="215" customWidth="1"/>
    <col min="4615" max="4615" width="42" style="215" customWidth="1"/>
    <col min="4616" max="4616" width="26.44140625" style="215" customWidth="1"/>
    <col min="4617" max="4617" width="18.77734375" style="215" customWidth="1"/>
    <col min="4618" max="4618" width="4.6640625" style="215" customWidth="1"/>
    <col min="4619" max="4619" width="5.6640625" style="215" customWidth="1"/>
    <col min="4620" max="4869" width="9" style="215"/>
    <col min="4870" max="4870" width="5.6640625" style="215" customWidth="1"/>
    <col min="4871" max="4871" width="42" style="215" customWidth="1"/>
    <col min="4872" max="4872" width="26.44140625" style="215" customWidth="1"/>
    <col min="4873" max="4873" width="18.77734375" style="215" customWidth="1"/>
    <col min="4874" max="4874" width="4.6640625" style="215" customWidth="1"/>
    <col min="4875" max="4875" width="5.6640625" style="215" customWidth="1"/>
    <col min="4876" max="5125" width="9" style="215"/>
    <col min="5126" max="5126" width="5.6640625" style="215" customWidth="1"/>
    <col min="5127" max="5127" width="42" style="215" customWidth="1"/>
    <col min="5128" max="5128" width="26.44140625" style="215" customWidth="1"/>
    <col min="5129" max="5129" width="18.77734375" style="215" customWidth="1"/>
    <col min="5130" max="5130" width="4.6640625" style="215" customWidth="1"/>
    <col min="5131" max="5131" width="5.6640625" style="215" customWidth="1"/>
    <col min="5132" max="5381" width="9" style="215"/>
    <col min="5382" max="5382" width="5.6640625" style="215" customWidth="1"/>
    <col min="5383" max="5383" width="42" style="215" customWidth="1"/>
    <col min="5384" max="5384" width="26.44140625" style="215" customWidth="1"/>
    <col min="5385" max="5385" width="18.77734375" style="215" customWidth="1"/>
    <col min="5386" max="5386" width="4.6640625" style="215" customWidth="1"/>
    <col min="5387" max="5387" width="5.6640625" style="215" customWidth="1"/>
    <col min="5388" max="5637" width="9" style="215"/>
    <col min="5638" max="5638" width="5.6640625" style="215" customWidth="1"/>
    <col min="5639" max="5639" width="42" style="215" customWidth="1"/>
    <col min="5640" max="5640" width="26.44140625" style="215" customWidth="1"/>
    <col min="5641" max="5641" width="18.77734375" style="215" customWidth="1"/>
    <col min="5642" max="5642" width="4.6640625" style="215" customWidth="1"/>
    <col min="5643" max="5643" width="5.6640625" style="215" customWidth="1"/>
    <col min="5644" max="5893" width="9" style="215"/>
    <col min="5894" max="5894" width="5.6640625" style="215" customWidth="1"/>
    <col min="5895" max="5895" width="42" style="215" customWidth="1"/>
    <col min="5896" max="5896" width="26.44140625" style="215" customWidth="1"/>
    <col min="5897" max="5897" width="18.77734375" style="215" customWidth="1"/>
    <col min="5898" max="5898" width="4.6640625" style="215" customWidth="1"/>
    <col min="5899" max="5899" width="5.6640625" style="215" customWidth="1"/>
    <col min="5900" max="6149" width="9" style="215"/>
    <col min="6150" max="6150" width="5.6640625" style="215" customWidth="1"/>
    <col min="6151" max="6151" width="42" style="215" customWidth="1"/>
    <col min="6152" max="6152" width="26.44140625" style="215" customWidth="1"/>
    <col min="6153" max="6153" width="18.77734375" style="215" customWidth="1"/>
    <col min="6154" max="6154" width="4.6640625" style="215" customWidth="1"/>
    <col min="6155" max="6155" width="5.6640625" style="215" customWidth="1"/>
    <col min="6156" max="6405" width="9" style="215"/>
    <col min="6406" max="6406" width="5.6640625" style="215" customWidth="1"/>
    <col min="6407" max="6407" width="42" style="215" customWidth="1"/>
    <col min="6408" max="6408" width="26.44140625" style="215" customWidth="1"/>
    <col min="6409" max="6409" width="18.77734375" style="215" customWidth="1"/>
    <col min="6410" max="6410" width="4.6640625" style="215" customWidth="1"/>
    <col min="6411" max="6411" width="5.6640625" style="215" customWidth="1"/>
    <col min="6412" max="6661" width="9" style="215"/>
    <col min="6662" max="6662" width="5.6640625" style="215" customWidth="1"/>
    <col min="6663" max="6663" width="42" style="215" customWidth="1"/>
    <col min="6664" max="6664" width="26.44140625" style="215" customWidth="1"/>
    <col min="6665" max="6665" width="18.77734375" style="215" customWidth="1"/>
    <col min="6666" max="6666" width="4.6640625" style="215" customWidth="1"/>
    <col min="6667" max="6667" width="5.6640625" style="215" customWidth="1"/>
    <col min="6668" max="6917" width="9" style="215"/>
    <col min="6918" max="6918" width="5.6640625" style="215" customWidth="1"/>
    <col min="6919" max="6919" width="42" style="215" customWidth="1"/>
    <col min="6920" max="6920" width="26.44140625" style="215" customWidth="1"/>
    <col min="6921" max="6921" width="18.77734375" style="215" customWidth="1"/>
    <col min="6922" max="6922" width="4.6640625" style="215" customWidth="1"/>
    <col min="6923" max="6923" width="5.6640625" style="215" customWidth="1"/>
    <col min="6924" max="7173" width="9" style="215"/>
    <col min="7174" max="7174" width="5.6640625" style="215" customWidth="1"/>
    <col min="7175" max="7175" width="42" style="215" customWidth="1"/>
    <col min="7176" max="7176" width="26.44140625" style="215" customWidth="1"/>
    <col min="7177" max="7177" width="18.77734375" style="215" customWidth="1"/>
    <col min="7178" max="7178" width="4.6640625" style="215" customWidth="1"/>
    <col min="7179" max="7179" width="5.6640625" style="215" customWidth="1"/>
    <col min="7180" max="7429" width="9" style="215"/>
    <col min="7430" max="7430" width="5.6640625" style="215" customWidth="1"/>
    <col min="7431" max="7431" width="42" style="215" customWidth="1"/>
    <col min="7432" max="7432" width="26.44140625" style="215" customWidth="1"/>
    <col min="7433" max="7433" width="18.77734375" style="215" customWidth="1"/>
    <col min="7434" max="7434" width="4.6640625" style="215" customWidth="1"/>
    <col min="7435" max="7435" width="5.6640625" style="215" customWidth="1"/>
    <col min="7436" max="7685" width="9" style="215"/>
    <col min="7686" max="7686" width="5.6640625" style="215" customWidth="1"/>
    <col min="7687" max="7687" width="42" style="215" customWidth="1"/>
    <col min="7688" max="7688" width="26.44140625" style="215" customWidth="1"/>
    <col min="7689" max="7689" width="18.77734375" style="215" customWidth="1"/>
    <col min="7690" max="7690" width="4.6640625" style="215" customWidth="1"/>
    <col min="7691" max="7691" width="5.6640625" style="215" customWidth="1"/>
    <col min="7692" max="7941" width="9" style="215"/>
    <col min="7942" max="7942" width="5.6640625" style="215" customWidth="1"/>
    <col min="7943" max="7943" width="42" style="215" customWidth="1"/>
    <col min="7944" max="7944" width="26.44140625" style="215" customWidth="1"/>
    <col min="7945" max="7945" width="18.77734375" style="215" customWidth="1"/>
    <col min="7946" max="7946" width="4.6640625" style="215" customWidth="1"/>
    <col min="7947" max="7947" width="5.6640625" style="215" customWidth="1"/>
    <col min="7948" max="8197" width="9" style="215"/>
    <col min="8198" max="8198" width="5.6640625" style="215" customWidth="1"/>
    <col min="8199" max="8199" width="42" style="215" customWidth="1"/>
    <col min="8200" max="8200" width="26.44140625" style="215" customWidth="1"/>
    <col min="8201" max="8201" width="18.77734375" style="215" customWidth="1"/>
    <col min="8202" max="8202" width="4.6640625" style="215" customWidth="1"/>
    <col min="8203" max="8203" width="5.6640625" style="215" customWidth="1"/>
    <col min="8204" max="8453" width="9" style="215"/>
    <col min="8454" max="8454" width="5.6640625" style="215" customWidth="1"/>
    <col min="8455" max="8455" width="42" style="215" customWidth="1"/>
    <col min="8456" max="8456" width="26.44140625" style="215" customWidth="1"/>
    <col min="8457" max="8457" width="18.77734375" style="215" customWidth="1"/>
    <col min="8458" max="8458" width="4.6640625" style="215" customWidth="1"/>
    <col min="8459" max="8459" width="5.6640625" style="215" customWidth="1"/>
    <col min="8460" max="8709" width="9" style="215"/>
    <col min="8710" max="8710" width="5.6640625" style="215" customWidth="1"/>
    <col min="8711" max="8711" width="42" style="215" customWidth="1"/>
    <col min="8712" max="8712" width="26.44140625" style="215" customWidth="1"/>
    <col min="8713" max="8713" width="18.77734375" style="215" customWidth="1"/>
    <col min="8714" max="8714" width="4.6640625" style="215" customWidth="1"/>
    <col min="8715" max="8715" width="5.6640625" style="215" customWidth="1"/>
    <col min="8716" max="8965" width="9" style="215"/>
    <col min="8966" max="8966" width="5.6640625" style="215" customWidth="1"/>
    <col min="8967" max="8967" width="42" style="215" customWidth="1"/>
    <col min="8968" max="8968" width="26.44140625" style="215" customWidth="1"/>
    <col min="8969" max="8969" width="18.77734375" style="215" customWidth="1"/>
    <col min="8970" max="8970" width="4.6640625" style="215" customWidth="1"/>
    <col min="8971" max="8971" width="5.6640625" style="215" customWidth="1"/>
    <col min="8972" max="9221" width="9" style="215"/>
    <col min="9222" max="9222" width="5.6640625" style="215" customWidth="1"/>
    <col min="9223" max="9223" width="42" style="215" customWidth="1"/>
    <col min="9224" max="9224" width="26.44140625" style="215" customWidth="1"/>
    <col min="9225" max="9225" width="18.77734375" style="215" customWidth="1"/>
    <col min="9226" max="9226" width="4.6640625" style="215" customWidth="1"/>
    <col min="9227" max="9227" width="5.6640625" style="215" customWidth="1"/>
    <col min="9228" max="9477" width="9" style="215"/>
    <col min="9478" max="9478" width="5.6640625" style="215" customWidth="1"/>
    <col min="9479" max="9479" width="42" style="215" customWidth="1"/>
    <col min="9480" max="9480" width="26.44140625" style="215" customWidth="1"/>
    <col min="9481" max="9481" width="18.77734375" style="215" customWidth="1"/>
    <col min="9482" max="9482" width="4.6640625" style="215" customWidth="1"/>
    <col min="9483" max="9483" width="5.6640625" style="215" customWidth="1"/>
    <col min="9484" max="9733" width="9" style="215"/>
    <col min="9734" max="9734" width="5.6640625" style="215" customWidth="1"/>
    <col min="9735" max="9735" width="42" style="215" customWidth="1"/>
    <col min="9736" max="9736" width="26.44140625" style="215" customWidth="1"/>
    <col min="9737" max="9737" width="18.77734375" style="215" customWidth="1"/>
    <col min="9738" max="9738" width="4.6640625" style="215" customWidth="1"/>
    <col min="9739" max="9739" width="5.6640625" style="215" customWidth="1"/>
    <col min="9740" max="9989" width="9" style="215"/>
    <col min="9990" max="9990" width="5.6640625" style="215" customWidth="1"/>
    <col min="9991" max="9991" width="42" style="215" customWidth="1"/>
    <col min="9992" max="9992" width="26.44140625" style="215" customWidth="1"/>
    <col min="9993" max="9993" width="18.77734375" style="215" customWidth="1"/>
    <col min="9994" max="9994" width="4.6640625" style="215" customWidth="1"/>
    <col min="9995" max="9995" width="5.6640625" style="215" customWidth="1"/>
    <col min="9996" max="10245" width="9" style="215"/>
    <col min="10246" max="10246" width="5.6640625" style="215" customWidth="1"/>
    <col min="10247" max="10247" width="42" style="215" customWidth="1"/>
    <col min="10248" max="10248" width="26.44140625" style="215" customWidth="1"/>
    <col min="10249" max="10249" width="18.77734375" style="215" customWidth="1"/>
    <col min="10250" max="10250" width="4.6640625" style="215" customWidth="1"/>
    <col min="10251" max="10251" width="5.6640625" style="215" customWidth="1"/>
    <col min="10252" max="10501" width="9" style="215"/>
    <col min="10502" max="10502" width="5.6640625" style="215" customWidth="1"/>
    <col min="10503" max="10503" width="42" style="215" customWidth="1"/>
    <col min="10504" max="10504" width="26.44140625" style="215" customWidth="1"/>
    <col min="10505" max="10505" width="18.77734375" style="215" customWidth="1"/>
    <col min="10506" max="10506" width="4.6640625" style="215" customWidth="1"/>
    <col min="10507" max="10507" width="5.6640625" style="215" customWidth="1"/>
    <col min="10508" max="10757" width="9" style="215"/>
    <col min="10758" max="10758" width="5.6640625" style="215" customWidth="1"/>
    <col min="10759" max="10759" width="42" style="215" customWidth="1"/>
    <col min="10760" max="10760" width="26.44140625" style="215" customWidth="1"/>
    <col min="10761" max="10761" width="18.77734375" style="215" customWidth="1"/>
    <col min="10762" max="10762" width="4.6640625" style="215" customWidth="1"/>
    <col min="10763" max="10763" width="5.6640625" style="215" customWidth="1"/>
    <col min="10764" max="11013" width="9" style="215"/>
    <col min="11014" max="11014" width="5.6640625" style="215" customWidth="1"/>
    <col min="11015" max="11015" width="42" style="215" customWidth="1"/>
    <col min="11016" max="11016" width="26.44140625" style="215" customWidth="1"/>
    <col min="11017" max="11017" width="18.77734375" style="215" customWidth="1"/>
    <col min="11018" max="11018" width="4.6640625" style="215" customWidth="1"/>
    <col min="11019" max="11019" width="5.6640625" style="215" customWidth="1"/>
    <col min="11020" max="11269" width="9" style="215"/>
    <col min="11270" max="11270" width="5.6640625" style="215" customWidth="1"/>
    <col min="11271" max="11271" width="42" style="215" customWidth="1"/>
    <col min="11272" max="11272" width="26.44140625" style="215" customWidth="1"/>
    <col min="11273" max="11273" width="18.77734375" style="215" customWidth="1"/>
    <col min="11274" max="11274" width="4.6640625" style="215" customWidth="1"/>
    <col min="11275" max="11275" width="5.6640625" style="215" customWidth="1"/>
    <col min="11276" max="11525" width="9" style="215"/>
    <col min="11526" max="11526" width="5.6640625" style="215" customWidth="1"/>
    <col min="11527" max="11527" width="42" style="215" customWidth="1"/>
    <col min="11528" max="11528" width="26.44140625" style="215" customWidth="1"/>
    <col min="11529" max="11529" width="18.77734375" style="215" customWidth="1"/>
    <col min="11530" max="11530" width="4.6640625" style="215" customWidth="1"/>
    <col min="11531" max="11531" width="5.6640625" style="215" customWidth="1"/>
    <col min="11532" max="11781" width="9" style="215"/>
    <col min="11782" max="11782" width="5.6640625" style="215" customWidth="1"/>
    <col min="11783" max="11783" width="42" style="215" customWidth="1"/>
    <col min="11784" max="11784" width="26.44140625" style="215" customWidth="1"/>
    <col min="11785" max="11785" width="18.77734375" style="215" customWidth="1"/>
    <col min="11786" max="11786" width="4.6640625" style="215" customWidth="1"/>
    <col min="11787" max="11787" width="5.6640625" style="215" customWidth="1"/>
    <col min="11788" max="12037" width="9" style="215"/>
    <col min="12038" max="12038" width="5.6640625" style="215" customWidth="1"/>
    <col min="12039" max="12039" width="42" style="215" customWidth="1"/>
    <col min="12040" max="12040" width="26.44140625" style="215" customWidth="1"/>
    <col min="12041" max="12041" width="18.77734375" style="215" customWidth="1"/>
    <col min="12042" max="12042" width="4.6640625" style="215" customWidth="1"/>
    <col min="12043" max="12043" width="5.6640625" style="215" customWidth="1"/>
    <col min="12044" max="12293" width="9" style="215"/>
    <col min="12294" max="12294" width="5.6640625" style="215" customWidth="1"/>
    <col min="12295" max="12295" width="42" style="215" customWidth="1"/>
    <col min="12296" max="12296" width="26.44140625" style="215" customWidth="1"/>
    <col min="12297" max="12297" width="18.77734375" style="215" customWidth="1"/>
    <col min="12298" max="12298" width="4.6640625" style="215" customWidth="1"/>
    <col min="12299" max="12299" width="5.6640625" style="215" customWidth="1"/>
    <col min="12300" max="12549" width="9" style="215"/>
    <col min="12550" max="12550" width="5.6640625" style="215" customWidth="1"/>
    <col min="12551" max="12551" width="42" style="215" customWidth="1"/>
    <col min="12552" max="12552" width="26.44140625" style="215" customWidth="1"/>
    <col min="12553" max="12553" width="18.77734375" style="215" customWidth="1"/>
    <col min="12554" max="12554" width="4.6640625" style="215" customWidth="1"/>
    <col min="12555" max="12555" width="5.6640625" style="215" customWidth="1"/>
    <col min="12556" max="12805" width="9" style="215"/>
    <col min="12806" max="12806" width="5.6640625" style="215" customWidth="1"/>
    <col min="12807" max="12807" width="42" style="215" customWidth="1"/>
    <col min="12808" max="12808" width="26.44140625" style="215" customWidth="1"/>
    <col min="12809" max="12809" width="18.77734375" style="215" customWidth="1"/>
    <col min="12810" max="12810" width="4.6640625" style="215" customWidth="1"/>
    <col min="12811" max="12811" width="5.6640625" style="215" customWidth="1"/>
    <col min="12812" max="13061" width="9" style="215"/>
    <col min="13062" max="13062" width="5.6640625" style="215" customWidth="1"/>
    <col min="13063" max="13063" width="42" style="215" customWidth="1"/>
    <col min="13064" max="13064" width="26.44140625" style="215" customWidth="1"/>
    <col min="13065" max="13065" width="18.77734375" style="215" customWidth="1"/>
    <col min="13066" max="13066" width="4.6640625" style="215" customWidth="1"/>
    <col min="13067" max="13067" width="5.6640625" style="215" customWidth="1"/>
    <col min="13068" max="13317" width="9" style="215"/>
    <col min="13318" max="13318" width="5.6640625" style="215" customWidth="1"/>
    <col min="13319" max="13319" width="42" style="215" customWidth="1"/>
    <col min="13320" max="13320" width="26.44140625" style="215" customWidth="1"/>
    <col min="13321" max="13321" width="18.77734375" style="215" customWidth="1"/>
    <col min="13322" max="13322" width="4.6640625" style="215" customWidth="1"/>
    <col min="13323" max="13323" width="5.6640625" style="215" customWidth="1"/>
    <col min="13324" max="13573" width="9" style="215"/>
    <col min="13574" max="13574" width="5.6640625" style="215" customWidth="1"/>
    <col min="13575" max="13575" width="42" style="215" customWidth="1"/>
    <col min="13576" max="13576" width="26.44140625" style="215" customWidth="1"/>
    <col min="13577" max="13577" width="18.77734375" style="215" customWidth="1"/>
    <col min="13578" max="13578" width="4.6640625" style="215" customWidth="1"/>
    <col min="13579" max="13579" width="5.6640625" style="215" customWidth="1"/>
    <col min="13580" max="13829" width="9" style="215"/>
    <col min="13830" max="13830" width="5.6640625" style="215" customWidth="1"/>
    <col min="13831" max="13831" width="42" style="215" customWidth="1"/>
    <col min="13832" max="13832" width="26.44140625" style="215" customWidth="1"/>
    <col min="13833" max="13833" width="18.77734375" style="215" customWidth="1"/>
    <col min="13834" max="13834" width="4.6640625" style="215" customWidth="1"/>
    <col min="13835" max="13835" width="5.6640625" style="215" customWidth="1"/>
    <col min="13836" max="14085" width="9" style="215"/>
    <col min="14086" max="14086" width="5.6640625" style="215" customWidth="1"/>
    <col min="14087" max="14087" width="42" style="215" customWidth="1"/>
    <col min="14088" max="14088" width="26.44140625" style="215" customWidth="1"/>
    <col min="14089" max="14089" width="18.77734375" style="215" customWidth="1"/>
    <col min="14090" max="14090" width="4.6640625" style="215" customWidth="1"/>
    <col min="14091" max="14091" width="5.6640625" style="215" customWidth="1"/>
    <col min="14092" max="14341" width="9" style="215"/>
    <col min="14342" max="14342" width="5.6640625" style="215" customWidth="1"/>
    <col min="14343" max="14343" width="42" style="215" customWidth="1"/>
    <col min="14344" max="14344" width="26.44140625" style="215" customWidth="1"/>
    <col min="14345" max="14345" width="18.77734375" style="215" customWidth="1"/>
    <col min="14346" max="14346" width="4.6640625" style="215" customWidth="1"/>
    <col min="14347" max="14347" width="5.6640625" style="215" customWidth="1"/>
    <col min="14348" max="14597" width="9" style="215"/>
    <col min="14598" max="14598" width="5.6640625" style="215" customWidth="1"/>
    <col min="14599" max="14599" width="42" style="215" customWidth="1"/>
    <col min="14600" max="14600" width="26.44140625" style="215" customWidth="1"/>
    <col min="14601" max="14601" width="18.77734375" style="215" customWidth="1"/>
    <col min="14602" max="14602" width="4.6640625" style="215" customWidth="1"/>
    <col min="14603" max="14603" width="5.6640625" style="215" customWidth="1"/>
    <col min="14604" max="14853" width="9" style="215"/>
    <col min="14854" max="14854" width="5.6640625" style="215" customWidth="1"/>
    <col min="14855" max="14855" width="42" style="215" customWidth="1"/>
    <col min="14856" max="14856" width="26.44140625" style="215" customWidth="1"/>
    <col min="14857" max="14857" width="18.77734375" style="215" customWidth="1"/>
    <col min="14858" max="14858" width="4.6640625" style="215" customWidth="1"/>
    <col min="14859" max="14859" width="5.6640625" style="215" customWidth="1"/>
    <col min="14860" max="15109" width="9" style="215"/>
    <col min="15110" max="15110" width="5.6640625" style="215" customWidth="1"/>
    <col min="15111" max="15111" width="42" style="215" customWidth="1"/>
    <col min="15112" max="15112" width="26.44140625" style="215" customWidth="1"/>
    <col min="15113" max="15113" width="18.77734375" style="215" customWidth="1"/>
    <col min="15114" max="15114" width="4.6640625" style="215" customWidth="1"/>
    <col min="15115" max="15115" width="5.6640625" style="215" customWidth="1"/>
    <col min="15116" max="15365" width="9" style="215"/>
    <col min="15366" max="15366" width="5.6640625" style="215" customWidth="1"/>
    <col min="15367" max="15367" width="42" style="215" customWidth="1"/>
    <col min="15368" max="15368" width="26.44140625" style="215" customWidth="1"/>
    <col min="15369" max="15369" width="18.77734375" style="215" customWidth="1"/>
    <col min="15370" max="15370" width="4.6640625" style="215" customWidth="1"/>
    <col min="15371" max="15371" width="5.6640625" style="215" customWidth="1"/>
    <col min="15372" max="15621" width="9" style="215"/>
    <col min="15622" max="15622" width="5.6640625" style="215" customWidth="1"/>
    <col min="15623" max="15623" width="42" style="215" customWidth="1"/>
    <col min="15624" max="15624" width="26.44140625" style="215" customWidth="1"/>
    <col min="15625" max="15625" width="18.77734375" style="215" customWidth="1"/>
    <col min="15626" max="15626" width="4.6640625" style="215" customWidth="1"/>
    <col min="15627" max="15627" width="5.6640625" style="215" customWidth="1"/>
    <col min="15628" max="15877" width="9" style="215"/>
    <col min="15878" max="15878" width="5.6640625" style="215" customWidth="1"/>
    <col min="15879" max="15879" width="42" style="215" customWidth="1"/>
    <col min="15880" max="15880" width="26.44140625" style="215" customWidth="1"/>
    <col min="15881" max="15881" width="18.77734375" style="215" customWidth="1"/>
    <col min="15882" max="15882" width="4.6640625" style="215" customWidth="1"/>
    <col min="15883" max="15883" width="5.6640625" style="215" customWidth="1"/>
    <col min="15884" max="16133" width="9" style="215"/>
    <col min="16134" max="16134" width="5.6640625" style="215" customWidth="1"/>
    <col min="16135" max="16135" width="42" style="215" customWidth="1"/>
    <col min="16136" max="16136" width="26.44140625" style="215" customWidth="1"/>
    <col min="16137" max="16137" width="18.77734375" style="215" customWidth="1"/>
    <col min="16138" max="16138" width="4.6640625" style="215" customWidth="1"/>
    <col min="16139" max="16139" width="5.6640625" style="215" customWidth="1"/>
    <col min="16140" max="16384" width="9" style="215"/>
  </cols>
  <sheetData>
    <row r="1" spans="1:21" ht="18" customHeight="1">
      <c r="A1" s="821" t="s">
        <v>691</v>
      </c>
      <c r="B1" s="821"/>
      <c r="C1" s="821"/>
      <c r="D1" s="822"/>
      <c r="E1" s="822"/>
    </row>
    <row r="2" spans="1:21" ht="16.2">
      <c r="B2" s="823" t="s">
        <v>328</v>
      </c>
      <c r="C2" s="824"/>
      <c r="D2" s="824"/>
      <c r="E2" s="824"/>
      <c r="F2" s="824"/>
      <c r="G2" s="824"/>
      <c r="H2" s="824"/>
      <c r="I2" s="824"/>
      <c r="J2" s="824"/>
      <c r="K2" s="824"/>
      <c r="L2" s="824"/>
      <c r="M2" s="824"/>
      <c r="N2" s="824"/>
      <c r="O2" s="824"/>
      <c r="P2" s="379"/>
    </row>
    <row r="3" spans="1:21" ht="9.9" customHeight="1">
      <c r="A3" s="216"/>
      <c r="B3" s="216"/>
      <c r="C3" s="216"/>
      <c r="D3" s="216"/>
      <c r="E3" s="216"/>
      <c r="F3" s="216"/>
      <c r="G3" s="216"/>
      <c r="H3" s="216"/>
      <c r="I3" s="216"/>
      <c r="J3" s="216"/>
      <c r="K3" s="216"/>
    </row>
    <row r="4" spans="1:21" ht="30" customHeight="1">
      <c r="A4" s="216"/>
      <c r="B4" s="825" t="s">
        <v>329</v>
      </c>
      <c r="C4" s="826"/>
      <c r="D4" s="827"/>
      <c r="E4" s="827"/>
      <c r="F4" s="827"/>
      <c r="G4" s="827"/>
      <c r="H4" s="827"/>
      <c r="I4" s="827"/>
      <c r="J4" s="827"/>
      <c r="K4" s="827"/>
      <c r="L4" s="828"/>
      <c r="M4" s="381" t="s">
        <v>330</v>
      </c>
      <c r="N4" s="829"/>
      <c r="O4" s="830"/>
    </row>
    <row r="5" spans="1:21" ht="9.9" customHeight="1">
      <c r="A5" s="216"/>
      <c r="B5" s="216"/>
      <c r="C5" s="216"/>
    </row>
    <row r="6" spans="1:21" ht="24.9" customHeight="1">
      <c r="A6" s="216"/>
      <c r="B6" s="831" t="s">
        <v>331</v>
      </c>
      <c r="C6" s="217" t="s">
        <v>336</v>
      </c>
      <c r="D6" s="833" t="s">
        <v>333</v>
      </c>
      <c r="E6" s="834"/>
      <c r="F6" s="806" t="s">
        <v>334</v>
      </c>
      <c r="G6" s="835"/>
      <c r="H6" s="838"/>
      <c r="I6" s="839"/>
      <c r="J6" s="806" t="s">
        <v>335</v>
      </c>
      <c r="K6" s="835"/>
      <c r="L6" s="835"/>
      <c r="M6" s="792"/>
      <c r="N6" s="793"/>
      <c r="O6" s="794"/>
    </row>
    <row r="7" spans="1:21" ht="24.9" customHeight="1">
      <c r="A7" s="216"/>
      <c r="B7" s="832"/>
      <c r="C7" s="218" t="s">
        <v>397</v>
      </c>
      <c r="D7" s="798" t="s">
        <v>337</v>
      </c>
      <c r="E7" s="799"/>
      <c r="F7" s="836"/>
      <c r="G7" s="837"/>
      <c r="H7" s="840"/>
      <c r="I7" s="841"/>
      <c r="J7" s="836"/>
      <c r="K7" s="837"/>
      <c r="L7" s="837"/>
      <c r="M7" s="795"/>
      <c r="N7" s="796"/>
      <c r="O7" s="797"/>
    </row>
    <row r="8" spans="1:21" ht="9.9" customHeight="1">
      <c r="A8" s="216"/>
      <c r="B8" s="216"/>
      <c r="C8" s="216"/>
    </row>
    <row r="9" spans="1:21" ht="24.9" customHeight="1">
      <c r="B9" s="800" t="s">
        <v>782</v>
      </c>
      <c r="C9" s="801"/>
      <c r="D9" s="802"/>
      <c r="E9" s="803"/>
      <c r="F9" s="806" t="s">
        <v>338</v>
      </c>
      <c r="G9" s="807"/>
      <c r="H9" s="810"/>
      <c r="I9" s="810"/>
      <c r="J9" s="810"/>
      <c r="K9" s="811"/>
      <c r="L9" s="806" t="s">
        <v>339</v>
      </c>
      <c r="M9" s="814"/>
      <c r="N9" s="817"/>
      <c r="O9" s="818"/>
    </row>
    <row r="10" spans="1:21" ht="24.9" customHeight="1">
      <c r="B10" s="800"/>
      <c r="C10" s="801"/>
      <c r="D10" s="804"/>
      <c r="E10" s="805"/>
      <c r="F10" s="808"/>
      <c r="G10" s="809"/>
      <c r="H10" s="812"/>
      <c r="I10" s="812"/>
      <c r="J10" s="812"/>
      <c r="K10" s="813"/>
      <c r="L10" s="815"/>
      <c r="M10" s="816"/>
      <c r="N10" s="819"/>
      <c r="O10" s="820"/>
    </row>
    <row r="12" spans="1:21" ht="38.1" customHeight="1">
      <c r="B12" s="786" t="s">
        <v>783</v>
      </c>
      <c r="C12" s="787"/>
      <c r="D12" s="777"/>
      <c r="E12" s="788" t="s">
        <v>340</v>
      </c>
      <c r="F12" s="789"/>
      <c r="G12" s="788" t="s">
        <v>341</v>
      </c>
      <c r="H12" s="789"/>
      <c r="I12" s="788" t="s">
        <v>342</v>
      </c>
      <c r="J12" s="789"/>
      <c r="K12" s="790" t="s">
        <v>343</v>
      </c>
      <c r="L12" s="789"/>
      <c r="M12" s="380" t="s">
        <v>344</v>
      </c>
      <c r="N12" s="788" t="s">
        <v>345</v>
      </c>
      <c r="O12" s="791"/>
      <c r="P12" s="219"/>
    </row>
    <row r="13" spans="1:21" ht="30" customHeight="1">
      <c r="B13" s="775" t="s">
        <v>346</v>
      </c>
      <c r="C13" s="776"/>
      <c r="D13" s="777"/>
      <c r="E13" s="778"/>
      <c r="F13" s="779"/>
      <c r="G13" s="780" t="str">
        <f>IF(E13="","",E13/H6)</f>
        <v/>
      </c>
      <c r="H13" s="779"/>
      <c r="I13" s="781"/>
      <c r="J13" s="782"/>
      <c r="K13" s="780" t="str">
        <f>IF(I13="","",I13*0.9)</f>
        <v/>
      </c>
      <c r="L13" s="783"/>
      <c r="M13" s="220" t="s">
        <v>347</v>
      </c>
      <c r="N13" s="780" t="s">
        <v>347</v>
      </c>
      <c r="O13" s="777"/>
      <c r="P13" s="221"/>
      <c r="R13" s="774" t="str">
        <f>IF(M6=SUM(I13:J20),"","新規、若しくは定員増分の数が整合しません")</f>
        <v/>
      </c>
      <c r="S13" s="774"/>
      <c r="T13" s="774"/>
      <c r="U13" s="774"/>
    </row>
    <row r="14" spans="1:21" ht="30" customHeight="1">
      <c r="B14" s="775" t="s">
        <v>348</v>
      </c>
      <c r="C14" s="776"/>
      <c r="D14" s="777"/>
      <c r="E14" s="778"/>
      <c r="F14" s="779"/>
      <c r="G14" s="780" t="str">
        <f>IF(E14="","",E14/H6)</f>
        <v/>
      </c>
      <c r="H14" s="779"/>
      <c r="I14" s="781"/>
      <c r="J14" s="782"/>
      <c r="K14" s="780" t="str">
        <f t="shared" ref="K14:K20" si="0">IF(I14="","",I14*0.9)</f>
        <v/>
      </c>
      <c r="L14" s="783"/>
      <c r="M14" s="222" t="s">
        <v>349</v>
      </c>
      <c r="N14" s="784" t="str">
        <f>IF(SUM(G14,K14)=0,"",SUM(G14,K14)/9)</f>
        <v/>
      </c>
      <c r="O14" s="785"/>
      <c r="P14" s="221"/>
      <c r="R14" s="774" t="str">
        <f>IF(AND(SUM(E13:F20)&gt;0,H6=0),"期間の開所日数を入力してください","")</f>
        <v/>
      </c>
      <c r="S14" s="774"/>
      <c r="T14" s="774"/>
      <c r="U14" s="774"/>
    </row>
    <row r="15" spans="1:21" ht="24.9" customHeight="1">
      <c r="B15" s="762" t="s">
        <v>350</v>
      </c>
      <c r="C15" s="763"/>
      <c r="D15" s="764"/>
      <c r="E15" s="765"/>
      <c r="F15" s="766"/>
      <c r="G15" s="767" t="str">
        <f>IF(E15="","",IF(E16=0,E15/H$6,(E15-E16)/H6))</f>
        <v/>
      </c>
      <c r="H15" s="766"/>
      <c r="I15" s="768"/>
      <c r="J15" s="769"/>
      <c r="K15" s="767" t="str">
        <f t="shared" si="0"/>
        <v/>
      </c>
      <c r="L15" s="770"/>
      <c r="M15" s="771" t="s">
        <v>351</v>
      </c>
      <c r="N15" s="749" t="str">
        <f>IF(SUM(G15:H16,K15:L16)=0,"",SUM(G15:H16,K15:L16)/6)</f>
        <v/>
      </c>
      <c r="O15" s="750"/>
      <c r="P15" s="221"/>
    </row>
    <row r="16" spans="1:21" ht="24.9" customHeight="1">
      <c r="B16" s="753" t="s">
        <v>352</v>
      </c>
      <c r="C16" s="754"/>
      <c r="D16" s="773"/>
      <c r="E16" s="756"/>
      <c r="F16" s="757"/>
      <c r="G16" s="758" t="str">
        <f>IF(E16="","",E16/H$6/2)</f>
        <v/>
      </c>
      <c r="H16" s="757"/>
      <c r="I16" s="759"/>
      <c r="J16" s="760"/>
      <c r="K16" s="758" t="str">
        <f t="shared" si="0"/>
        <v/>
      </c>
      <c r="L16" s="761"/>
      <c r="M16" s="772"/>
      <c r="N16" s="751"/>
      <c r="O16" s="752"/>
      <c r="P16" s="221"/>
    </row>
    <row r="17" spans="2:21" ht="30" customHeight="1">
      <c r="B17" s="762" t="s">
        <v>353</v>
      </c>
      <c r="C17" s="763"/>
      <c r="D17" s="764"/>
      <c r="E17" s="765"/>
      <c r="F17" s="766"/>
      <c r="G17" s="767" t="str">
        <f>IF(E17="","",IF(E18=0,E17/H$6,(E17-E18)/H6))</f>
        <v/>
      </c>
      <c r="H17" s="766"/>
      <c r="I17" s="768"/>
      <c r="J17" s="769"/>
      <c r="K17" s="767" t="str">
        <f t="shared" si="0"/>
        <v/>
      </c>
      <c r="L17" s="770"/>
      <c r="M17" s="771" t="s">
        <v>354</v>
      </c>
      <c r="N17" s="749" t="str">
        <f>IF(SUM(G17:H18,K17:L18)=0,"",SUM(G17:H18,K17:L18)/4)</f>
        <v/>
      </c>
      <c r="O17" s="750"/>
      <c r="P17" s="221"/>
    </row>
    <row r="18" spans="2:21" ht="30" customHeight="1">
      <c r="B18" s="753" t="s">
        <v>355</v>
      </c>
      <c r="C18" s="754"/>
      <c r="D18" s="755"/>
      <c r="E18" s="756"/>
      <c r="F18" s="757"/>
      <c r="G18" s="758" t="str">
        <f>IF(E18="","",E18/H$6/2)</f>
        <v/>
      </c>
      <c r="H18" s="757"/>
      <c r="I18" s="759"/>
      <c r="J18" s="760"/>
      <c r="K18" s="758" t="str">
        <f>IF(I18="","",I18*0.9)</f>
        <v/>
      </c>
      <c r="L18" s="761"/>
      <c r="M18" s="772"/>
      <c r="N18" s="751"/>
      <c r="O18" s="752"/>
      <c r="P18" s="221"/>
      <c r="R18" s="246"/>
    </row>
    <row r="19" spans="2:21" ht="30" customHeight="1">
      <c r="B19" s="762" t="s">
        <v>356</v>
      </c>
      <c r="C19" s="763"/>
      <c r="D19" s="764"/>
      <c r="E19" s="765"/>
      <c r="F19" s="766"/>
      <c r="G19" s="767" t="str">
        <f>IF(E19="","",IF(E20=0,E19/H$6,(E19-E20)/H6))</f>
        <v/>
      </c>
      <c r="H19" s="766"/>
      <c r="I19" s="768"/>
      <c r="J19" s="769"/>
      <c r="K19" s="767" t="str">
        <f t="shared" si="0"/>
        <v/>
      </c>
      <c r="L19" s="770"/>
      <c r="M19" s="771" t="s">
        <v>357</v>
      </c>
      <c r="N19" s="749" t="str">
        <f>IF(SUM(G19:H20,K19:L20)=0,"",SUM(G19:H20,K19:L20)/2.5)</f>
        <v/>
      </c>
      <c r="O19" s="750"/>
      <c r="P19" s="221"/>
    </row>
    <row r="20" spans="2:21" ht="30" customHeight="1">
      <c r="B20" s="753" t="s">
        <v>358</v>
      </c>
      <c r="C20" s="754"/>
      <c r="D20" s="755"/>
      <c r="E20" s="756"/>
      <c r="F20" s="757"/>
      <c r="G20" s="758" t="str">
        <f>IF(E20="","",E20/H6/2)</f>
        <v/>
      </c>
      <c r="H20" s="757"/>
      <c r="I20" s="759"/>
      <c r="J20" s="760"/>
      <c r="K20" s="758" t="str">
        <f t="shared" si="0"/>
        <v/>
      </c>
      <c r="L20" s="761"/>
      <c r="M20" s="772"/>
      <c r="N20" s="751"/>
      <c r="O20" s="752"/>
      <c r="P20" s="221"/>
      <c r="R20" s="223"/>
      <c r="S20" s="223"/>
      <c r="T20" s="223"/>
      <c r="U20" s="223"/>
    </row>
    <row r="21" spans="2:21" ht="30" customHeight="1">
      <c r="B21" s="734" t="s">
        <v>359</v>
      </c>
      <c r="C21" s="735"/>
      <c r="D21" s="735"/>
      <c r="E21" s="736">
        <f>SUM(G13:H14,G15,G17,G19,K13:K15,K17,K19)</f>
        <v>0</v>
      </c>
      <c r="F21" s="736"/>
      <c r="G21" s="736"/>
      <c r="H21" s="736"/>
      <c r="I21" s="737"/>
      <c r="J21" s="738" t="s">
        <v>360</v>
      </c>
      <c r="K21" s="739"/>
      <c r="L21" s="736"/>
      <c r="M21" s="736"/>
      <c r="N21" s="740">
        <f>SUM(N14:O20)</f>
        <v>0</v>
      </c>
      <c r="O21" s="741"/>
      <c r="P21" s="224"/>
      <c r="R21" s="223"/>
      <c r="S21" s="223"/>
      <c r="T21" s="223"/>
      <c r="U21" s="223"/>
    </row>
    <row r="22" spans="2:21" ht="9.9" customHeight="1">
      <c r="B22" s="225"/>
      <c r="C22" s="225"/>
      <c r="D22" s="226"/>
      <c r="E22" s="224"/>
      <c r="F22" s="224"/>
      <c r="G22" s="224"/>
      <c r="H22" s="224"/>
      <c r="Q22" s="223"/>
    </row>
    <row r="23" spans="2:21" ht="26.1" customHeight="1">
      <c r="B23" s="719" t="s">
        <v>361</v>
      </c>
      <c r="C23" s="720"/>
      <c r="D23" s="742" t="s">
        <v>774</v>
      </c>
      <c r="E23" s="743"/>
      <c r="F23" s="744" t="s">
        <v>775</v>
      </c>
      <c r="G23" s="698"/>
      <c r="H23" s="745" t="s">
        <v>776</v>
      </c>
      <c r="I23" s="746"/>
      <c r="J23" s="745" t="s">
        <v>777</v>
      </c>
      <c r="K23" s="747"/>
      <c r="L23" s="742" t="s">
        <v>778</v>
      </c>
      <c r="M23" s="745"/>
      <c r="N23" s="748"/>
      <c r="O23" s="731" t="s">
        <v>779</v>
      </c>
      <c r="P23" s="732"/>
    </row>
    <row r="24" spans="2:21" ht="26.1" customHeight="1">
      <c r="B24" s="719" t="s">
        <v>364</v>
      </c>
      <c r="C24" s="720"/>
      <c r="D24" s="721"/>
      <c r="E24" s="725"/>
      <c r="F24" s="714"/>
      <c r="G24" s="715"/>
      <c r="H24" s="716"/>
      <c r="I24" s="717"/>
      <c r="J24" s="716"/>
      <c r="K24" s="718"/>
      <c r="L24" s="726"/>
      <c r="M24" s="733"/>
      <c r="N24" s="728"/>
      <c r="O24" s="729" t="str">
        <f>IF(E21=0,"",D24+IF(L24=0,0,ROUNDDOWN(L24/D9,2)))</f>
        <v/>
      </c>
      <c r="P24" s="730"/>
      <c r="R24" s="724" t="str">
        <f>IF(AND(D9="",OR(L24&gt;0,L25&gt;0,L26&gt;0,L27&gt;0)),"期間の常勤勤務時間数を入力してください","")</f>
        <v/>
      </c>
      <c r="S24" s="724"/>
      <c r="T24" s="724"/>
    </row>
    <row r="25" spans="2:21" ht="26.1" customHeight="1">
      <c r="B25" s="719" t="s">
        <v>365</v>
      </c>
      <c r="C25" s="720"/>
      <c r="D25" s="721"/>
      <c r="E25" s="725"/>
      <c r="F25" s="714"/>
      <c r="G25" s="715"/>
      <c r="H25" s="716"/>
      <c r="I25" s="717"/>
      <c r="J25" s="716"/>
      <c r="K25" s="718"/>
      <c r="L25" s="726"/>
      <c r="M25" s="727"/>
      <c r="N25" s="728"/>
      <c r="O25" s="729" t="str">
        <f>IF(E21=0,"",D25+IF(L25=0,0,ROUNDDOWN(L25/D9,2)))</f>
        <v/>
      </c>
      <c r="P25" s="730"/>
      <c r="R25" s="724"/>
      <c r="S25" s="724"/>
      <c r="T25" s="724"/>
    </row>
    <row r="26" spans="2:21" ht="26.1" customHeight="1">
      <c r="B26" s="719" t="s">
        <v>366</v>
      </c>
      <c r="C26" s="720"/>
      <c r="D26" s="721"/>
      <c r="E26" s="725"/>
      <c r="F26" s="714"/>
      <c r="G26" s="715"/>
      <c r="H26" s="716"/>
      <c r="I26" s="717"/>
      <c r="J26" s="716"/>
      <c r="K26" s="718"/>
      <c r="L26" s="726"/>
      <c r="M26" s="727"/>
      <c r="N26" s="728"/>
      <c r="O26" s="729" t="str">
        <f>IF(N21=0,"",SUM(D26,L26/D9))</f>
        <v/>
      </c>
      <c r="P26" s="730"/>
      <c r="R26" s="724"/>
      <c r="S26" s="724"/>
      <c r="T26" s="724"/>
    </row>
    <row r="27" spans="2:21" ht="26.1" customHeight="1">
      <c r="B27" s="719" t="s">
        <v>367</v>
      </c>
      <c r="C27" s="720"/>
      <c r="D27" s="721"/>
      <c r="E27" s="722"/>
      <c r="F27" s="714"/>
      <c r="G27" s="716"/>
      <c r="H27" s="716"/>
      <c r="I27" s="716"/>
      <c r="J27" s="716"/>
      <c r="K27" s="723"/>
      <c r="L27" s="726"/>
      <c r="M27" s="727"/>
      <c r="N27" s="728"/>
      <c r="O27" s="729" t="str">
        <f>IF(N9="あり",D27+IF(L27=0,0,ROUNDDOWN(L27/D9,2)),"－")</f>
        <v>－</v>
      </c>
      <c r="P27" s="730"/>
      <c r="R27" s="724"/>
      <c r="S27" s="724"/>
      <c r="T27" s="724"/>
    </row>
    <row r="28" spans="2:21" ht="9.9" customHeight="1" thickBot="1"/>
    <row r="29" spans="2:21" ht="20.100000000000001" customHeight="1">
      <c r="B29" s="710"/>
      <c r="C29" s="711"/>
      <c r="D29" s="711"/>
      <c r="E29" s="712" t="s">
        <v>368</v>
      </c>
      <c r="F29" s="712"/>
      <c r="G29" s="712"/>
      <c r="H29" s="712" t="s">
        <v>369</v>
      </c>
      <c r="I29" s="712"/>
      <c r="J29" s="713"/>
      <c r="K29" s="227"/>
    </row>
    <row r="30" spans="2:21" ht="24.9" customHeight="1">
      <c r="B30" s="696" t="s">
        <v>364</v>
      </c>
      <c r="C30" s="697"/>
      <c r="D30" s="698"/>
      <c r="E30" s="699" t="str">
        <f>IF(E21=0,"",ROUNDUP(IF(OR(H9=U69,H9=U72),V69,IF(OR(H9=U70,H9=U73),V70,IF(OR(H9=U71,H9=U74),V71,IF(H9=U75,V75,IF(H9=U76,V76,IF(H9=U77,V77,IF(H9=U78,V78,""))))))),1))</f>
        <v/>
      </c>
      <c r="F30" s="699"/>
      <c r="G30" s="699"/>
      <c r="H30" s="700" t="str">
        <f>IF(E21=0,"",IF(O24&gt;=E30,"充足","不足"))</f>
        <v/>
      </c>
      <c r="I30" s="700"/>
      <c r="J30" s="701"/>
      <c r="K30" s="227"/>
    </row>
    <row r="31" spans="2:21" ht="24.9" customHeight="1">
      <c r="B31" s="696" t="s">
        <v>365</v>
      </c>
      <c r="C31" s="697"/>
      <c r="D31" s="698"/>
      <c r="E31" s="699" t="str">
        <f>IF(E21=0,"",IF(OR(H9=U72,H9=U73,H9=U74,H9=U75),"-",IF(SUM(N14:O20)=0,0,ROUNDUP(SUM(N14:O20),2))))</f>
        <v/>
      </c>
      <c r="F31" s="699"/>
      <c r="G31" s="699"/>
      <c r="H31" s="700" t="str">
        <f>IF(E21=0,"",IF(OR(H9=U72,H9=U73,H9=U74,H9=U75),"-",IF(O25&gt;=E31,"充足","不足")))</f>
        <v/>
      </c>
      <c r="I31" s="700"/>
      <c r="J31" s="701"/>
      <c r="K31" s="702" t="str">
        <f>IF(AND(N4&gt;=20,D26=0),"できる限り専従のサービス管理責任者を確保するよう努めてください","")</f>
        <v/>
      </c>
      <c r="L31" s="703"/>
      <c r="M31" s="703"/>
      <c r="N31" s="703"/>
      <c r="O31" s="703"/>
      <c r="P31" s="703"/>
    </row>
    <row r="32" spans="2:21" ht="24.9" customHeight="1">
      <c r="B32" s="696" t="s">
        <v>370</v>
      </c>
      <c r="C32" s="697"/>
      <c r="D32" s="698"/>
      <c r="E32" s="699" t="str">
        <f>IF(E21=0,"",ROUNDUP(E21/30,0))</f>
        <v/>
      </c>
      <c r="F32" s="699"/>
      <c r="G32" s="699"/>
      <c r="H32" s="700" t="str">
        <f>IF(E21=0,"",IF(SUM(D26:K26)&gt;=E32,"充足","不足"))</f>
        <v/>
      </c>
      <c r="I32" s="700"/>
      <c r="J32" s="701"/>
      <c r="K32" s="702"/>
      <c r="L32" s="703"/>
      <c r="M32" s="703"/>
      <c r="N32" s="703"/>
      <c r="O32" s="703"/>
      <c r="P32" s="703"/>
    </row>
    <row r="33" spans="1:23" ht="24.9" customHeight="1" thickBot="1">
      <c r="B33" s="704" t="s">
        <v>367</v>
      </c>
      <c r="C33" s="705"/>
      <c r="D33" s="706"/>
      <c r="E33" s="707" t="str">
        <f>IF(N9="あり",IF(E21&lt;20,1,ROUNDUP(E21/20,1)),"－")</f>
        <v>－</v>
      </c>
      <c r="F33" s="707"/>
      <c r="G33" s="707"/>
      <c r="H33" s="708" t="str">
        <f>IF(NOT(N9="あり"),"－",IF(O27&gt;=E33,"充足","不足"))</f>
        <v>－</v>
      </c>
      <c r="I33" s="708"/>
      <c r="J33" s="709"/>
      <c r="K33" s="702"/>
      <c r="L33" s="703"/>
      <c r="M33" s="703"/>
      <c r="N33" s="703"/>
      <c r="O33" s="703"/>
      <c r="P33" s="703"/>
    </row>
    <row r="34" spans="1:23" ht="38.25" customHeight="1">
      <c r="B34" s="690" t="str">
        <f>IF(OR(H9=U76,H9=U77,H9=U78),U112,"")</f>
        <v/>
      </c>
      <c r="C34" s="690"/>
      <c r="D34" s="690"/>
      <c r="E34" s="690"/>
      <c r="F34" s="690"/>
      <c r="G34" s="690"/>
      <c r="H34" s="690"/>
      <c r="I34" s="690"/>
      <c r="J34" s="690"/>
      <c r="K34" s="690"/>
      <c r="L34" s="690"/>
      <c r="M34" s="690"/>
      <c r="N34" s="690"/>
      <c r="O34" s="690"/>
      <c r="P34" s="690"/>
    </row>
    <row r="35" spans="1:23" ht="16.2">
      <c r="B35" s="228"/>
      <c r="C35" s="228"/>
      <c r="D35" s="221"/>
      <c r="E35" s="229"/>
      <c r="F35" s="229"/>
      <c r="G35" s="229"/>
      <c r="H35" s="230"/>
      <c r="I35" s="230"/>
      <c r="J35" s="230"/>
      <c r="K35" s="383"/>
      <c r="L35" s="383"/>
      <c r="M35" s="383"/>
      <c r="N35" s="383"/>
      <c r="O35" s="383"/>
      <c r="P35" s="383"/>
    </row>
    <row r="36" spans="1:23" ht="13.5" customHeight="1">
      <c r="A36" s="691" t="s">
        <v>371</v>
      </c>
      <c r="B36" s="691"/>
      <c r="C36" s="691"/>
      <c r="D36" s="691"/>
      <c r="E36" s="691"/>
      <c r="F36" s="691"/>
      <c r="G36" s="691"/>
      <c r="H36" s="691"/>
      <c r="I36" s="691"/>
      <c r="J36" s="691"/>
      <c r="K36" s="691"/>
      <c r="L36" s="231"/>
      <c r="M36" s="231"/>
      <c r="N36" s="231"/>
      <c r="O36" s="231"/>
      <c r="P36" s="231"/>
    </row>
    <row r="37" spans="1:23" s="232" customFormat="1">
      <c r="A37" s="231"/>
      <c r="B37" s="231" t="s">
        <v>372</v>
      </c>
      <c r="C37" s="231"/>
      <c r="D37" s="231"/>
      <c r="E37" s="231"/>
      <c r="F37" s="231"/>
      <c r="G37" s="231"/>
      <c r="H37" s="231"/>
      <c r="Q37" s="231"/>
      <c r="R37" s="231"/>
      <c r="S37" s="231"/>
      <c r="T37" s="231"/>
      <c r="U37" s="215"/>
      <c r="V37" s="215"/>
    </row>
    <row r="38" spans="1:23" s="232" customFormat="1">
      <c r="A38" s="231"/>
      <c r="B38" s="233" t="s">
        <v>373</v>
      </c>
      <c r="C38" s="231"/>
      <c r="D38" s="231"/>
      <c r="E38" s="231"/>
      <c r="F38" s="231"/>
      <c r="G38" s="231"/>
      <c r="H38" s="231"/>
      <c r="T38" s="215"/>
      <c r="U38" s="215"/>
      <c r="V38" s="215"/>
      <c r="W38" s="215"/>
    </row>
    <row r="39" spans="1:23" s="232" customFormat="1">
      <c r="A39" s="231"/>
      <c r="B39" s="233" t="s">
        <v>374</v>
      </c>
      <c r="C39" s="231"/>
      <c r="D39" s="231"/>
      <c r="E39" s="231"/>
      <c r="F39" s="231"/>
      <c r="G39" s="231"/>
      <c r="H39" s="231"/>
      <c r="T39" s="215"/>
      <c r="U39" s="215"/>
      <c r="V39" s="215"/>
      <c r="W39" s="215"/>
    </row>
    <row r="40" spans="1:23" s="232" customFormat="1">
      <c r="A40" s="231"/>
      <c r="B40" s="231" t="s">
        <v>375</v>
      </c>
      <c r="C40" s="231"/>
      <c r="D40" s="231"/>
      <c r="E40" s="231"/>
      <c r="F40" s="231"/>
      <c r="G40" s="231"/>
      <c r="H40" s="231"/>
      <c r="T40" s="215"/>
      <c r="U40" s="215"/>
      <c r="V40" s="215"/>
      <c r="W40" s="215"/>
    </row>
    <row r="41" spans="1:23" s="232" customFormat="1">
      <c r="A41" s="231"/>
      <c r="B41" s="234" t="s">
        <v>376</v>
      </c>
      <c r="C41" s="235"/>
      <c r="D41" s="235"/>
      <c r="E41" s="235"/>
      <c r="F41" s="235"/>
      <c r="G41" s="235"/>
      <c r="H41" s="235"/>
      <c r="T41" s="215"/>
      <c r="U41" s="215"/>
      <c r="V41" s="215"/>
      <c r="W41" s="215"/>
    </row>
    <row r="42" spans="1:23" s="232" customFormat="1">
      <c r="A42" s="231"/>
      <c r="B42" s="231" t="s">
        <v>377</v>
      </c>
      <c r="C42" s="231"/>
      <c r="D42" s="231"/>
      <c r="E42" s="231"/>
      <c r="F42" s="231"/>
      <c r="G42" s="231"/>
      <c r="H42" s="231"/>
      <c r="T42" s="215"/>
      <c r="U42" s="215"/>
      <c r="V42" s="215"/>
      <c r="W42" s="215"/>
    </row>
    <row r="43" spans="1:23" s="232" customFormat="1">
      <c r="A43" s="231"/>
      <c r="B43" s="233" t="s">
        <v>378</v>
      </c>
      <c r="C43" s="231"/>
      <c r="D43" s="231"/>
      <c r="E43" s="231"/>
      <c r="F43" s="231"/>
      <c r="G43" s="231"/>
      <c r="H43" s="231"/>
      <c r="I43" s="215"/>
      <c r="J43" s="215"/>
      <c r="K43" s="215"/>
      <c r="L43" s="215"/>
      <c r="M43" s="215"/>
      <c r="N43" s="215"/>
      <c r="O43" s="215"/>
      <c r="P43" s="215"/>
      <c r="T43" s="215"/>
      <c r="U43" s="215"/>
      <c r="V43" s="215"/>
      <c r="W43" s="215"/>
    </row>
    <row r="44" spans="1:23">
      <c r="A44" s="231"/>
      <c r="B44" s="231" t="s">
        <v>379</v>
      </c>
      <c r="C44" s="231"/>
      <c r="D44" s="231"/>
      <c r="E44" s="231"/>
      <c r="F44" s="231"/>
      <c r="G44" s="231"/>
      <c r="H44" s="231"/>
    </row>
    <row r="45" spans="1:23">
      <c r="A45" s="231"/>
      <c r="B45" s="233" t="s">
        <v>380</v>
      </c>
      <c r="C45" s="231"/>
      <c r="D45" s="231"/>
      <c r="E45" s="231"/>
      <c r="F45" s="231"/>
      <c r="G45" s="231"/>
      <c r="H45" s="231"/>
    </row>
    <row r="46" spans="1:23">
      <c r="A46" s="231"/>
      <c r="B46" s="236" t="s">
        <v>381</v>
      </c>
      <c r="C46" s="231"/>
      <c r="D46" s="231"/>
      <c r="E46" s="231"/>
      <c r="F46" s="231"/>
      <c r="G46" s="231"/>
      <c r="H46" s="232"/>
    </row>
    <row r="47" spans="1:23">
      <c r="B47" s="235" t="s">
        <v>382</v>
      </c>
      <c r="C47" s="235"/>
      <c r="D47" s="235"/>
      <c r="E47" s="236"/>
      <c r="F47" s="236"/>
      <c r="G47" s="236"/>
      <c r="H47" s="232"/>
    </row>
    <row r="48" spans="1:23">
      <c r="B48" s="692" t="s">
        <v>383</v>
      </c>
      <c r="C48" s="692"/>
      <c r="D48" s="692"/>
      <c r="E48" s="692"/>
      <c r="F48" s="692"/>
      <c r="G48" s="692"/>
      <c r="H48" s="693"/>
      <c r="I48" s="693"/>
      <c r="J48" s="693"/>
      <c r="K48" s="693"/>
      <c r="L48" s="693"/>
      <c r="M48" s="693"/>
      <c r="N48" s="693"/>
      <c r="O48" s="693"/>
      <c r="P48" s="382"/>
    </row>
    <row r="49" spans="2:16">
      <c r="B49" s="692"/>
      <c r="C49" s="692"/>
      <c r="D49" s="692"/>
      <c r="E49" s="692"/>
      <c r="F49" s="692"/>
      <c r="G49" s="692"/>
      <c r="H49" s="693"/>
      <c r="I49" s="693"/>
      <c r="J49" s="693"/>
      <c r="K49" s="693"/>
      <c r="L49" s="693"/>
      <c r="M49" s="693"/>
      <c r="N49" s="693"/>
      <c r="O49" s="693"/>
      <c r="P49" s="382"/>
    </row>
    <row r="50" spans="2:16">
      <c r="B50" s="235" t="s">
        <v>384</v>
      </c>
      <c r="C50" s="235"/>
      <c r="D50" s="235"/>
      <c r="E50" s="236"/>
      <c r="F50" s="236"/>
      <c r="G50" s="236"/>
      <c r="H50" s="232"/>
    </row>
    <row r="51" spans="2:16">
      <c r="B51" s="692" t="s">
        <v>385</v>
      </c>
      <c r="C51" s="692"/>
      <c r="D51" s="692"/>
      <c r="E51" s="692"/>
      <c r="F51" s="692"/>
      <c r="G51" s="692"/>
      <c r="H51" s="693"/>
      <c r="I51" s="693"/>
      <c r="J51" s="693"/>
      <c r="K51" s="693"/>
      <c r="L51" s="693"/>
      <c r="M51" s="693"/>
      <c r="N51" s="693"/>
      <c r="O51" s="693"/>
      <c r="P51" s="382"/>
    </row>
    <row r="52" spans="2:16">
      <c r="B52" s="692"/>
      <c r="C52" s="692"/>
      <c r="D52" s="692"/>
      <c r="E52" s="692"/>
      <c r="F52" s="692"/>
      <c r="G52" s="692"/>
      <c r="H52" s="693"/>
      <c r="I52" s="693"/>
      <c r="J52" s="693"/>
      <c r="K52" s="693"/>
      <c r="L52" s="693"/>
      <c r="M52" s="693"/>
      <c r="N52" s="693"/>
      <c r="O52" s="693"/>
      <c r="P52" s="382"/>
    </row>
    <row r="53" spans="2:16">
      <c r="B53" s="235" t="s">
        <v>386</v>
      </c>
      <c r="C53" s="235"/>
      <c r="D53" s="235"/>
      <c r="E53" s="236"/>
      <c r="F53" s="236"/>
      <c r="G53" s="236"/>
    </row>
    <row r="54" spans="2:16">
      <c r="B54" s="692" t="s">
        <v>387</v>
      </c>
      <c r="C54" s="692"/>
      <c r="D54" s="692"/>
      <c r="E54" s="692"/>
      <c r="F54" s="692"/>
      <c r="G54" s="692"/>
      <c r="H54" s="693"/>
      <c r="I54" s="693"/>
      <c r="J54" s="693"/>
      <c r="K54" s="693"/>
      <c r="L54" s="693"/>
      <c r="M54" s="693"/>
      <c r="N54" s="693"/>
      <c r="O54" s="693"/>
      <c r="P54" s="382"/>
    </row>
    <row r="55" spans="2:16">
      <c r="B55" s="692"/>
      <c r="C55" s="692"/>
      <c r="D55" s="692"/>
      <c r="E55" s="692"/>
      <c r="F55" s="692"/>
      <c r="G55" s="692"/>
      <c r="H55" s="693"/>
      <c r="I55" s="693"/>
      <c r="J55" s="693"/>
      <c r="K55" s="693"/>
      <c r="L55" s="693"/>
      <c r="M55" s="693"/>
      <c r="N55" s="693"/>
      <c r="O55" s="693"/>
      <c r="P55" s="382"/>
    </row>
    <row r="67" spans="21:22" ht="13.8" thickBot="1"/>
    <row r="68" spans="21:22" ht="24.9" customHeight="1" thickBot="1">
      <c r="U68" s="694" t="s">
        <v>388</v>
      </c>
      <c r="V68" s="695"/>
    </row>
    <row r="69" spans="21:22" ht="24.9" customHeight="1">
      <c r="U69" s="237" t="s">
        <v>389</v>
      </c>
      <c r="V69" s="238">
        <f>IF(SUM(G$13:G$15,G$17,G$19)&gt;0,SUM(G$13:G$15,G$17,G$19,K$13:K$15,K$17,K$19)/4,SUM(K$13:K$15,K$17,K$19)/4)</f>
        <v>0</v>
      </c>
    </row>
    <row r="70" spans="21:22" ht="24.9" customHeight="1">
      <c r="U70" s="239" t="s">
        <v>390</v>
      </c>
      <c r="V70" s="240">
        <f>IF(SUM(G$13:G$15,G$17,G$19)&gt;0,SUM(G$13:G$15,G$17,G$19,K$13:K$15,K$17,K$19)/5,SUM(K$13:K$15,K$17,K$19)/5)</f>
        <v>0</v>
      </c>
    </row>
    <row r="71" spans="21:22" ht="24.9" customHeight="1" thickBot="1">
      <c r="U71" s="384" t="s">
        <v>391</v>
      </c>
      <c r="V71" s="240">
        <f>IF(SUM(G$13:G$15,G$17,G$19)&gt;0,SUM(G$13:G$15,G$17,G$19,K$13:K$15,K$17,K$19)/6,SUM(K$13:K$15,K$17,K$19)/6)</f>
        <v>0</v>
      </c>
    </row>
    <row r="72" spans="21:22" ht="24.9" customHeight="1">
      <c r="U72" s="243" t="s">
        <v>784</v>
      </c>
      <c r="V72" s="238">
        <f>IF(SUM(G$13:G$15,G$17,G$19)&gt;0,SUM(G$13:G$15,G$17,G$19,K$13:K$15,K$17,K$19)/4,SUM(K$13:K$15,K$17,K$19)/4)</f>
        <v>0</v>
      </c>
    </row>
    <row r="73" spans="21:22" ht="24.9" customHeight="1">
      <c r="U73" s="385" t="s">
        <v>785</v>
      </c>
      <c r="V73" s="240">
        <f>IF(SUM(G$13:G$15,G$17,G$19)&gt;0,SUM(G$13:G$15,G$17,G$19,K$13:K$15,K$17,K$19)/5,SUM(K$13:K$15,K$17,K$19)/5)</f>
        <v>0</v>
      </c>
    </row>
    <row r="74" spans="21:22" ht="24.9" customHeight="1">
      <c r="U74" s="385" t="s">
        <v>786</v>
      </c>
      <c r="V74" s="240">
        <f>IF(SUM(G$13:G$15,G$17,G$19)&gt;0,SUM(G$13:G$15,G$17,G$19,K$13:K$15,K$17,K$19)/6,SUM(K$13:K$15,K$17,K$19)/6)</f>
        <v>0</v>
      </c>
    </row>
    <row r="75" spans="21:22" ht="24.9" customHeight="1" thickBot="1">
      <c r="U75" s="241" t="s">
        <v>392</v>
      </c>
      <c r="V75" s="242">
        <f>IF(SUM(G$13:G$15,G$17,G$19)&gt;0,SUM(G$13:G$15,G$17,G$19,K$13:K$15,K$17,K$19)/10,SUM(K$13:K$15,K$17,K$19)/10)</f>
        <v>0</v>
      </c>
    </row>
    <row r="76" spans="21:22" ht="24.9" customHeight="1">
      <c r="U76" s="243" t="s">
        <v>393</v>
      </c>
      <c r="V76" s="238">
        <f>IF(SUM(G$13:G$15,G$17,G$19)&gt;0,SUM(G$13:G$15,G$17,G$19,K$13:K$15,K$17,K$19)/3,SUM(K$13:K$15,K$17,K$19)/3)</f>
        <v>0</v>
      </c>
    </row>
    <row r="77" spans="21:22" ht="24.9" customHeight="1">
      <c r="U77" s="244" t="s">
        <v>394</v>
      </c>
      <c r="V77" s="240">
        <f>IF(SUM(G$13:G$15,G$17,G$19)&gt;0,SUM(G$13:G$15,G$17,G$19,K$13:K$15,K$17,K$19)/4,SUM(K$13:K$15,K$17,K$19)/4)</f>
        <v>0</v>
      </c>
    </row>
    <row r="78" spans="21:22" ht="24.9" customHeight="1" thickBot="1">
      <c r="U78" s="241" t="s">
        <v>395</v>
      </c>
      <c r="V78" s="242">
        <f>IF(SUM(G$13:G$15,G$17,G$19)&gt;0,SUM(G$13:G$15,G$17,G$19,K$13:K$15,K$17,K$19)/5,SUM(K$13:K$15,K$17,K$19)/5)</f>
        <v>0</v>
      </c>
    </row>
    <row r="79" spans="21:22">
      <c r="U79" s="245" t="s">
        <v>332</v>
      </c>
    </row>
    <row r="80" spans="21:22">
      <c r="U80" s="245" t="s">
        <v>396</v>
      </c>
    </row>
    <row r="81" spans="21:21">
      <c r="U81" s="245" t="s">
        <v>336</v>
      </c>
    </row>
    <row r="82" spans="21:21">
      <c r="U82" s="245" t="s">
        <v>397</v>
      </c>
    </row>
    <row r="83" spans="21:21">
      <c r="U83" s="245" t="s">
        <v>398</v>
      </c>
    </row>
    <row r="84" spans="21:21">
      <c r="U84" s="245" t="s">
        <v>399</v>
      </c>
    </row>
    <row r="85" spans="21:21">
      <c r="U85" s="245" t="s">
        <v>400</v>
      </c>
    </row>
    <row r="86" spans="21:21">
      <c r="U86" s="245" t="s">
        <v>401</v>
      </c>
    </row>
    <row r="87" spans="21:21">
      <c r="U87" s="245" t="s">
        <v>402</v>
      </c>
    </row>
    <row r="88" spans="21:21">
      <c r="U88" s="245" t="s">
        <v>403</v>
      </c>
    </row>
    <row r="89" spans="21:21">
      <c r="U89" s="245" t="s">
        <v>404</v>
      </c>
    </row>
    <row r="90" spans="21:21">
      <c r="U90" s="245" t="s">
        <v>405</v>
      </c>
    </row>
    <row r="91" spans="21:21">
      <c r="U91" s="245" t="s">
        <v>406</v>
      </c>
    </row>
    <row r="92" spans="21:21">
      <c r="U92" s="245" t="s">
        <v>407</v>
      </c>
    </row>
    <row r="93" spans="21:21">
      <c r="U93" s="245" t="s">
        <v>408</v>
      </c>
    </row>
    <row r="94" spans="21:21">
      <c r="U94" s="245" t="s">
        <v>409</v>
      </c>
    </row>
    <row r="95" spans="21:21">
      <c r="U95" s="245" t="s">
        <v>410</v>
      </c>
    </row>
    <row r="96" spans="21:21">
      <c r="U96" s="245" t="s">
        <v>411</v>
      </c>
    </row>
    <row r="97" spans="21:21">
      <c r="U97" s="245" t="s">
        <v>412</v>
      </c>
    </row>
    <row r="98" spans="21:21">
      <c r="U98" s="245" t="s">
        <v>413</v>
      </c>
    </row>
    <row r="99" spans="21:21">
      <c r="U99" s="245" t="s">
        <v>414</v>
      </c>
    </row>
    <row r="100" spans="21:21">
      <c r="U100" s="245" t="s">
        <v>415</v>
      </c>
    </row>
    <row r="101" spans="21:21">
      <c r="U101" s="245" t="s">
        <v>416</v>
      </c>
    </row>
    <row r="102" spans="21:21">
      <c r="U102" s="245" t="s">
        <v>417</v>
      </c>
    </row>
    <row r="103" spans="21:21">
      <c r="U103" s="245" t="s">
        <v>418</v>
      </c>
    </row>
    <row r="104" spans="21:21">
      <c r="U104" s="245" t="s">
        <v>419</v>
      </c>
    </row>
    <row r="105" spans="21:21">
      <c r="U105" s="245" t="s">
        <v>420</v>
      </c>
    </row>
    <row r="106" spans="21:21">
      <c r="U106" s="245" t="s">
        <v>421</v>
      </c>
    </row>
    <row r="107" spans="21:21">
      <c r="U107" s="245" t="s">
        <v>422</v>
      </c>
    </row>
    <row r="108" spans="21:21">
      <c r="U108" s="245" t="s">
        <v>423</v>
      </c>
    </row>
    <row r="109" spans="21:21">
      <c r="U109" s="245" t="s">
        <v>424</v>
      </c>
    </row>
    <row r="110" spans="21:21">
      <c r="U110" s="245" t="s">
        <v>425</v>
      </c>
    </row>
    <row r="111" spans="21:21">
      <c r="U111" s="245" t="s">
        <v>426</v>
      </c>
    </row>
    <row r="112" spans="21:21" ht="105.6">
      <c r="U112" s="267" t="s">
        <v>725</v>
      </c>
    </row>
  </sheetData>
  <protectedRanges>
    <protectedRange sqref="D24:M27" name="範囲5"/>
    <protectedRange sqref="E13:F20 I13:J20" name="範囲4"/>
    <protectedRange sqref="D9:E10 H9:K10 N9:O10" name="範囲3"/>
    <protectedRange sqref="C6:E7 H6:I7 M6:O7" name="範囲2"/>
    <protectedRange sqref="D4:L4" name="範囲1"/>
    <protectedRange sqref="N4:O4" name="範囲1_2"/>
  </protectedRanges>
  <mergeCells count="136">
    <mergeCell ref="A1:E1"/>
    <mergeCell ref="B2:O2"/>
    <mergeCell ref="B4:C4"/>
    <mergeCell ref="D4:L4"/>
    <mergeCell ref="N4:O4"/>
    <mergeCell ref="B6:B7"/>
    <mergeCell ref="D6:E6"/>
    <mergeCell ref="F6:G7"/>
    <mergeCell ref="H6:I7"/>
    <mergeCell ref="J6:L7"/>
    <mergeCell ref="B12:D12"/>
    <mergeCell ref="E12:F12"/>
    <mergeCell ref="G12:H12"/>
    <mergeCell ref="I12:J12"/>
    <mergeCell ref="K12:L12"/>
    <mergeCell ref="N12:O12"/>
    <mergeCell ref="M6:O7"/>
    <mergeCell ref="D7:E7"/>
    <mergeCell ref="B9:C10"/>
    <mergeCell ref="D9:E10"/>
    <mergeCell ref="F9:G10"/>
    <mergeCell ref="H9:K10"/>
    <mergeCell ref="L9:M10"/>
    <mergeCell ref="N9:O10"/>
    <mergeCell ref="R13:U13"/>
    <mergeCell ref="B14:D14"/>
    <mergeCell ref="E14:F14"/>
    <mergeCell ref="G14:H14"/>
    <mergeCell ref="I14:J14"/>
    <mergeCell ref="K14:L14"/>
    <mergeCell ref="N14:O14"/>
    <mergeCell ref="R14:U14"/>
    <mergeCell ref="B13:D13"/>
    <mergeCell ref="E13:F13"/>
    <mergeCell ref="G13:H13"/>
    <mergeCell ref="I13:J13"/>
    <mergeCell ref="K13:L13"/>
    <mergeCell ref="N13:O13"/>
    <mergeCell ref="N15:O16"/>
    <mergeCell ref="B16:D16"/>
    <mergeCell ref="E16:F16"/>
    <mergeCell ref="G16:H16"/>
    <mergeCell ref="I16:J16"/>
    <mergeCell ref="K16:L16"/>
    <mergeCell ref="B15:D15"/>
    <mergeCell ref="E15:F15"/>
    <mergeCell ref="G15:H15"/>
    <mergeCell ref="I15:J15"/>
    <mergeCell ref="K15:L15"/>
    <mergeCell ref="M15:M16"/>
    <mergeCell ref="N17:O18"/>
    <mergeCell ref="B18:D18"/>
    <mergeCell ref="E18:F18"/>
    <mergeCell ref="G18:H18"/>
    <mergeCell ref="I18:J18"/>
    <mergeCell ref="K18:L18"/>
    <mergeCell ref="B17:D17"/>
    <mergeCell ref="E17:F17"/>
    <mergeCell ref="G17:H17"/>
    <mergeCell ref="I17:J17"/>
    <mergeCell ref="K17:L17"/>
    <mergeCell ref="M17:M18"/>
    <mergeCell ref="N19:O20"/>
    <mergeCell ref="B20:D20"/>
    <mergeCell ref="E20:F20"/>
    <mergeCell ref="G20:H20"/>
    <mergeCell ref="I20:J20"/>
    <mergeCell ref="K20:L20"/>
    <mergeCell ref="B19:D19"/>
    <mergeCell ref="E19:F19"/>
    <mergeCell ref="G19:H19"/>
    <mergeCell ref="I19:J19"/>
    <mergeCell ref="K19:L19"/>
    <mergeCell ref="M19:M20"/>
    <mergeCell ref="O23:P23"/>
    <mergeCell ref="B24:C24"/>
    <mergeCell ref="D24:E24"/>
    <mergeCell ref="F24:G24"/>
    <mergeCell ref="H24:I24"/>
    <mergeCell ref="J24:K24"/>
    <mergeCell ref="L24:N24"/>
    <mergeCell ref="O24:P24"/>
    <mergeCell ref="B21:D21"/>
    <mergeCell ref="E21:I21"/>
    <mergeCell ref="J21:M21"/>
    <mergeCell ref="N21:O21"/>
    <mergeCell ref="B23:C23"/>
    <mergeCell ref="D23:E23"/>
    <mergeCell ref="F23:G23"/>
    <mergeCell ref="H23:I23"/>
    <mergeCell ref="J23:K23"/>
    <mergeCell ref="L23:N23"/>
    <mergeCell ref="R24:T27"/>
    <mergeCell ref="B25:C25"/>
    <mergeCell ref="D25:E25"/>
    <mergeCell ref="F25:G25"/>
    <mergeCell ref="H25:I25"/>
    <mergeCell ref="J25:K25"/>
    <mergeCell ref="L25:N25"/>
    <mergeCell ref="O25:P25"/>
    <mergeCell ref="B26:C26"/>
    <mergeCell ref="D26:E26"/>
    <mergeCell ref="L27:N27"/>
    <mergeCell ref="O27:P27"/>
    <mergeCell ref="L26:N26"/>
    <mergeCell ref="O26:P26"/>
    <mergeCell ref="B29:D29"/>
    <mergeCell ref="E29:G29"/>
    <mergeCell ref="H29:J29"/>
    <mergeCell ref="B30:D30"/>
    <mergeCell ref="E30:G30"/>
    <mergeCell ref="H30:J30"/>
    <mergeCell ref="F26:G26"/>
    <mergeCell ref="H26:I26"/>
    <mergeCell ref="J26:K26"/>
    <mergeCell ref="B27:C27"/>
    <mergeCell ref="D27:E27"/>
    <mergeCell ref="F27:G27"/>
    <mergeCell ref="H27:I27"/>
    <mergeCell ref="J27:K27"/>
    <mergeCell ref="B34:P34"/>
    <mergeCell ref="A36:K36"/>
    <mergeCell ref="B48:O49"/>
    <mergeCell ref="B51:O52"/>
    <mergeCell ref="B54:O55"/>
    <mergeCell ref="U68:V68"/>
    <mergeCell ref="B31:D31"/>
    <mergeCell ref="E31:G31"/>
    <mergeCell ref="H31:J31"/>
    <mergeCell ref="K31:P33"/>
    <mergeCell ref="B32:D32"/>
    <mergeCell ref="E32:G32"/>
    <mergeCell ref="H32:J32"/>
    <mergeCell ref="B33:D33"/>
    <mergeCell ref="E33:G33"/>
    <mergeCell ref="H33:J33"/>
  </mergeCells>
  <phoneticPr fontId="6"/>
  <conditionalFormatting sqref="H30:H33 H35">
    <cfRule type="expression" dxfId="5" priority="1">
      <formula>H30="不足"</formula>
    </cfRule>
  </conditionalFormatting>
  <dataValidations count="5">
    <dataValidation type="list" allowBlank="1" showInputMessage="1" showErrorMessage="1" sqref="H9" xr:uid="{00000000-0002-0000-2400-000000000000}">
      <formula1>$U$69:$U$78</formula1>
    </dataValidation>
    <dataValidation type="list" allowBlank="1" showInputMessage="1" showErrorMessage="1" sqref="C6:C7" xr:uid="{00000000-0002-0000-2400-000001000000}">
      <formula1>$U$79:$U$111</formula1>
    </dataValidation>
    <dataValidation type="list" allowBlank="1" showInputMessage="1" showErrorMessage="1" sqref="N9" xr:uid="{00000000-0002-0000-2400-000002000000}">
      <formula1>"あり,なし"</formula1>
    </dataValidation>
    <dataValidation imeMode="hiragana" allowBlank="1" showInputMessage="1" showErrorMessage="1" sqref="D4:L4" xr:uid="{00000000-0002-0000-2400-000003000000}"/>
    <dataValidation imeMode="off" allowBlank="1" showInputMessage="1" showErrorMessage="1" sqref="D9:E10 E13:F20 I13:K20 H6:I7 D24:N27 N4:O4 M6:O7" xr:uid="{00000000-0002-0000-2400-000004000000}"/>
  </dataValidations>
  <pageMargins left="0.70866141732283472" right="0.70866141732283472" top="0.59055118110236227" bottom="0.59055118110236227" header="0.31496062992125984" footer="0.31496062992125984"/>
  <pageSetup paperSize="9" orientation="portrait"/>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CFF"/>
  </sheetPr>
  <dimension ref="A1:X100"/>
  <sheetViews>
    <sheetView view="pageBreakPreview" zoomScale="60" zoomScaleNormal="100" workbookViewId="0">
      <selection activeCell="U13" sqref="U13"/>
    </sheetView>
  </sheetViews>
  <sheetFormatPr defaultRowHeight="13.2"/>
  <cols>
    <col min="1" max="1" width="2.6640625" style="246" customWidth="1"/>
    <col min="2" max="2" width="6.88671875" style="246" customWidth="1"/>
    <col min="3" max="9" width="5.6640625" style="246" customWidth="1"/>
    <col min="10" max="10" width="1.6640625" style="246" customWidth="1"/>
    <col min="11" max="12" width="5.6640625" style="253" customWidth="1"/>
    <col min="13" max="13" width="5.6640625" style="246" customWidth="1"/>
    <col min="14" max="15" width="3.33203125" style="246" customWidth="1"/>
    <col min="16" max="16" width="5.6640625" style="246" customWidth="1"/>
    <col min="17" max="17" width="1.6640625" style="246" customWidth="1"/>
    <col min="18" max="18" width="10.6640625" style="246" customWidth="1"/>
    <col min="19" max="19" width="9" style="246"/>
    <col min="20" max="20" width="14.33203125" style="246" customWidth="1"/>
    <col min="21" max="255" width="9" style="246"/>
    <col min="256" max="256" width="3" style="246" customWidth="1"/>
    <col min="257" max="257" width="14.88671875" style="246" bestFit="1" customWidth="1"/>
    <col min="258" max="258" width="16.109375" style="246" customWidth="1"/>
    <col min="259" max="260" width="11.6640625" style="246" customWidth="1"/>
    <col min="261" max="261" width="5" style="246" customWidth="1"/>
    <col min="262" max="262" width="13.44140625" style="246" customWidth="1"/>
    <col min="263" max="263" width="10.33203125" style="246" customWidth="1"/>
    <col min="264" max="264" width="2.21875" style="246" customWidth="1"/>
    <col min="265" max="265" width="11.21875" style="246" customWidth="1"/>
    <col min="266" max="511" width="9" style="246"/>
    <col min="512" max="512" width="3" style="246" customWidth="1"/>
    <col min="513" max="513" width="14.88671875" style="246" bestFit="1" customWidth="1"/>
    <col min="514" max="514" width="16.109375" style="246" customWidth="1"/>
    <col min="515" max="516" width="11.6640625" style="246" customWidth="1"/>
    <col min="517" max="517" width="5" style="246" customWidth="1"/>
    <col min="518" max="518" width="13.44140625" style="246" customWidth="1"/>
    <col min="519" max="519" width="10.33203125" style="246" customWidth="1"/>
    <col min="520" max="520" width="2.21875" style="246" customWidth="1"/>
    <col min="521" max="521" width="11.21875" style="246" customWidth="1"/>
    <col min="522" max="767" width="9" style="246"/>
    <col min="768" max="768" width="3" style="246" customWidth="1"/>
    <col min="769" max="769" width="14.88671875" style="246" bestFit="1" customWidth="1"/>
    <col min="770" max="770" width="16.109375" style="246" customWidth="1"/>
    <col min="771" max="772" width="11.6640625" style="246" customWidth="1"/>
    <col min="773" max="773" width="5" style="246" customWidth="1"/>
    <col min="774" max="774" width="13.44140625" style="246" customWidth="1"/>
    <col min="775" max="775" width="10.33203125" style="246" customWidth="1"/>
    <col min="776" max="776" width="2.21875" style="246" customWidth="1"/>
    <col min="777" max="777" width="11.21875" style="246" customWidth="1"/>
    <col min="778" max="1023" width="9" style="246"/>
    <col min="1024" max="1024" width="3" style="246" customWidth="1"/>
    <col min="1025" max="1025" width="14.88671875" style="246" bestFit="1" customWidth="1"/>
    <col min="1026" max="1026" width="16.109375" style="246" customWidth="1"/>
    <col min="1027" max="1028" width="11.6640625" style="246" customWidth="1"/>
    <col min="1029" max="1029" width="5" style="246" customWidth="1"/>
    <col min="1030" max="1030" width="13.44140625" style="246" customWidth="1"/>
    <col min="1031" max="1031" width="10.33203125" style="246" customWidth="1"/>
    <col min="1032" max="1032" width="2.21875" style="246" customWidth="1"/>
    <col min="1033" max="1033" width="11.21875" style="246" customWidth="1"/>
    <col min="1034" max="1279" width="9" style="246"/>
    <col min="1280" max="1280" width="3" style="246" customWidth="1"/>
    <col min="1281" max="1281" width="14.88671875" style="246" bestFit="1" customWidth="1"/>
    <col min="1282" max="1282" width="16.109375" style="246" customWidth="1"/>
    <col min="1283" max="1284" width="11.6640625" style="246" customWidth="1"/>
    <col min="1285" max="1285" width="5" style="246" customWidth="1"/>
    <col min="1286" max="1286" width="13.44140625" style="246" customWidth="1"/>
    <col min="1287" max="1287" width="10.33203125" style="246" customWidth="1"/>
    <col min="1288" max="1288" width="2.21875" style="246" customWidth="1"/>
    <col min="1289" max="1289" width="11.21875" style="246" customWidth="1"/>
    <col min="1290" max="1535" width="9" style="246"/>
    <col min="1536" max="1536" width="3" style="246" customWidth="1"/>
    <col min="1537" max="1537" width="14.88671875" style="246" bestFit="1" customWidth="1"/>
    <col min="1538" max="1538" width="16.109375" style="246" customWidth="1"/>
    <col min="1539" max="1540" width="11.6640625" style="246" customWidth="1"/>
    <col min="1541" max="1541" width="5" style="246" customWidth="1"/>
    <col min="1542" max="1542" width="13.44140625" style="246" customWidth="1"/>
    <col min="1543" max="1543" width="10.33203125" style="246" customWidth="1"/>
    <col min="1544" max="1544" width="2.21875" style="246" customWidth="1"/>
    <col min="1545" max="1545" width="11.21875" style="246" customWidth="1"/>
    <col min="1546" max="1791" width="9" style="246"/>
    <col min="1792" max="1792" width="3" style="246" customWidth="1"/>
    <col min="1793" max="1793" width="14.88671875" style="246" bestFit="1" customWidth="1"/>
    <col min="1794" max="1794" width="16.109375" style="246" customWidth="1"/>
    <col min="1795" max="1796" width="11.6640625" style="246" customWidth="1"/>
    <col min="1797" max="1797" width="5" style="246" customWidth="1"/>
    <col min="1798" max="1798" width="13.44140625" style="246" customWidth="1"/>
    <col min="1799" max="1799" width="10.33203125" style="246" customWidth="1"/>
    <col min="1800" max="1800" width="2.21875" style="246" customWidth="1"/>
    <col min="1801" max="1801" width="11.21875" style="246" customWidth="1"/>
    <col min="1802" max="2047" width="9" style="246"/>
    <col min="2048" max="2048" width="3" style="246" customWidth="1"/>
    <col min="2049" max="2049" width="14.88671875" style="246" bestFit="1" customWidth="1"/>
    <col min="2050" max="2050" width="16.109375" style="246" customWidth="1"/>
    <col min="2051" max="2052" width="11.6640625" style="246" customWidth="1"/>
    <col min="2053" max="2053" width="5" style="246" customWidth="1"/>
    <col min="2054" max="2054" width="13.44140625" style="246" customWidth="1"/>
    <col min="2055" max="2055" width="10.33203125" style="246" customWidth="1"/>
    <col min="2056" max="2056" width="2.21875" style="246" customWidth="1"/>
    <col min="2057" max="2057" width="11.21875" style="246" customWidth="1"/>
    <col min="2058" max="2303" width="9" style="246"/>
    <col min="2304" max="2304" width="3" style="246" customWidth="1"/>
    <col min="2305" max="2305" width="14.88671875" style="246" bestFit="1" customWidth="1"/>
    <col min="2306" max="2306" width="16.109375" style="246" customWidth="1"/>
    <col min="2307" max="2308" width="11.6640625" style="246" customWidth="1"/>
    <col min="2309" max="2309" width="5" style="246" customWidth="1"/>
    <col min="2310" max="2310" width="13.44140625" style="246" customWidth="1"/>
    <col min="2311" max="2311" width="10.33203125" style="246" customWidth="1"/>
    <col min="2312" max="2312" width="2.21875" style="246" customWidth="1"/>
    <col min="2313" max="2313" width="11.21875" style="246" customWidth="1"/>
    <col min="2314" max="2559" width="9" style="246"/>
    <col min="2560" max="2560" width="3" style="246" customWidth="1"/>
    <col min="2561" max="2561" width="14.88671875" style="246" bestFit="1" customWidth="1"/>
    <col min="2562" max="2562" width="16.109375" style="246" customWidth="1"/>
    <col min="2563" max="2564" width="11.6640625" style="246" customWidth="1"/>
    <col min="2565" max="2565" width="5" style="246" customWidth="1"/>
    <col min="2566" max="2566" width="13.44140625" style="246" customWidth="1"/>
    <col min="2567" max="2567" width="10.33203125" style="246" customWidth="1"/>
    <col min="2568" max="2568" width="2.21875" style="246" customWidth="1"/>
    <col min="2569" max="2569" width="11.21875" style="246" customWidth="1"/>
    <col min="2570" max="2815" width="9" style="246"/>
    <col min="2816" max="2816" width="3" style="246" customWidth="1"/>
    <col min="2817" max="2817" width="14.88671875" style="246" bestFit="1" customWidth="1"/>
    <col min="2818" max="2818" width="16.109375" style="246" customWidth="1"/>
    <col min="2819" max="2820" width="11.6640625" style="246" customWidth="1"/>
    <col min="2821" max="2821" width="5" style="246" customWidth="1"/>
    <col min="2822" max="2822" width="13.44140625" style="246" customWidth="1"/>
    <col min="2823" max="2823" width="10.33203125" style="246" customWidth="1"/>
    <col min="2824" max="2824" width="2.21875" style="246" customWidth="1"/>
    <col min="2825" max="2825" width="11.21875" style="246" customWidth="1"/>
    <col min="2826" max="3071" width="9" style="246"/>
    <col min="3072" max="3072" width="3" style="246" customWidth="1"/>
    <col min="3073" max="3073" width="14.88671875" style="246" bestFit="1" customWidth="1"/>
    <col min="3074" max="3074" width="16.109375" style="246" customWidth="1"/>
    <col min="3075" max="3076" width="11.6640625" style="246" customWidth="1"/>
    <col min="3077" max="3077" width="5" style="246" customWidth="1"/>
    <col min="3078" max="3078" width="13.44140625" style="246" customWidth="1"/>
    <col min="3079" max="3079" width="10.33203125" style="246" customWidth="1"/>
    <col min="3080" max="3080" width="2.21875" style="246" customWidth="1"/>
    <col min="3081" max="3081" width="11.21875" style="246" customWidth="1"/>
    <col min="3082" max="3327" width="9" style="246"/>
    <col min="3328" max="3328" width="3" style="246" customWidth="1"/>
    <col min="3329" max="3329" width="14.88671875" style="246" bestFit="1" customWidth="1"/>
    <col min="3330" max="3330" width="16.109375" style="246" customWidth="1"/>
    <col min="3331" max="3332" width="11.6640625" style="246" customWidth="1"/>
    <col min="3333" max="3333" width="5" style="246" customWidth="1"/>
    <col min="3334" max="3334" width="13.44140625" style="246" customWidth="1"/>
    <col min="3335" max="3335" width="10.33203125" style="246" customWidth="1"/>
    <col min="3336" max="3336" width="2.21875" style="246" customWidth="1"/>
    <col min="3337" max="3337" width="11.21875" style="246" customWidth="1"/>
    <col min="3338" max="3583" width="9" style="246"/>
    <col min="3584" max="3584" width="3" style="246" customWidth="1"/>
    <col min="3585" max="3585" width="14.88671875" style="246" bestFit="1" customWidth="1"/>
    <col min="3586" max="3586" width="16.109375" style="246" customWidth="1"/>
    <col min="3587" max="3588" width="11.6640625" style="246" customWidth="1"/>
    <col min="3589" max="3589" width="5" style="246" customWidth="1"/>
    <col min="3590" max="3590" width="13.44140625" style="246" customWidth="1"/>
    <col min="3591" max="3591" width="10.33203125" style="246" customWidth="1"/>
    <col min="3592" max="3592" width="2.21875" style="246" customWidth="1"/>
    <col min="3593" max="3593" width="11.21875" style="246" customWidth="1"/>
    <col min="3594" max="3839" width="9" style="246"/>
    <col min="3840" max="3840" width="3" style="246" customWidth="1"/>
    <col min="3841" max="3841" width="14.88671875" style="246" bestFit="1" customWidth="1"/>
    <col min="3842" max="3842" width="16.109375" style="246" customWidth="1"/>
    <col min="3843" max="3844" width="11.6640625" style="246" customWidth="1"/>
    <col min="3845" max="3845" width="5" style="246" customWidth="1"/>
    <col min="3846" max="3846" width="13.44140625" style="246" customWidth="1"/>
    <col min="3847" max="3847" width="10.33203125" style="246" customWidth="1"/>
    <col min="3848" max="3848" width="2.21875" style="246" customWidth="1"/>
    <col min="3849" max="3849" width="11.21875" style="246" customWidth="1"/>
    <col min="3850" max="4095" width="9" style="246"/>
    <col min="4096" max="4096" width="3" style="246" customWidth="1"/>
    <col min="4097" max="4097" width="14.88671875" style="246" bestFit="1" customWidth="1"/>
    <col min="4098" max="4098" width="16.109375" style="246" customWidth="1"/>
    <col min="4099" max="4100" width="11.6640625" style="246" customWidth="1"/>
    <col min="4101" max="4101" width="5" style="246" customWidth="1"/>
    <col min="4102" max="4102" width="13.44140625" style="246" customWidth="1"/>
    <col min="4103" max="4103" width="10.33203125" style="246" customWidth="1"/>
    <col min="4104" max="4104" width="2.21875" style="246" customWidth="1"/>
    <col min="4105" max="4105" width="11.21875" style="246" customWidth="1"/>
    <col min="4106" max="4351" width="9" style="246"/>
    <col min="4352" max="4352" width="3" style="246" customWidth="1"/>
    <col min="4353" max="4353" width="14.88671875" style="246" bestFit="1" customWidth="1"/>
    <col min="4354" max="4354" width="16.109375" style="246" customWidth="1"/>
    <col min="4355" max="4356" width="11.6640625" style="246" customWidth="1"/>
    <col min="4357" max="4357" width="5" style="246" customWidth="1"/>
    <col min="4358" max="4358" width="13.44140625" style="246" customWidth="1"/>
    <col min="4359" max="4359" width="10.33203125" style="246" customWidth="1"/>
    <col min="4360" max="4360" width="2.21875" style="246" customWidth="1"/>
    <col min="4361" max="4361" width="11.21875" style="246" customWidth="1"/>
    <col min="4362" max="4607" width="9" style="246"/>
    <col min="4608" max="4608" width="3" style="246" customWidth="1"/>
    <col min="4609" max="4609" width="14.88671875" style="246" bestFit="1" customWidth="1"/>
    <col min="4610" max="4610" width="16.109375" style="246" customWidth="1"/>
    <col min="4611" max="4612" width="11.6640625" style="246" customWidth="1"/>
    <col min="4613" max="4613" width="5" style="246" customWidth="1"/>
    <col min="4614" max="4614" width="13.44140625" style="246" customWidth="1"/>
    <col min="4615" max="4615" width="10.33203125" style="246" customWidth="1"/>
    <col min="4616" max="4616" width="2.21875" style="246" customWidth="1"/>
    <col min="4617" max="4617" width="11.21875" style="246" customWidth="1"/>
    <col min="4618" max="4863" width="9" style="246"/>
    <col min="4864" max="4864" width="3" style="246" customWidth="1"/>
    <col min="4865" max="4865" width="14.88671875" style="246" bestFit="1" customWidth="1"/>
    <col min="4866" max="4866" width="16.109375" style="246" customWidth="1"/>
    <col min="4867" max="4868" width="11.6640625" style="246" customWidth="1"/>
    <col min="4869" max="4869" width="5" style="246" customWidth="1"/>
    <col min="4870" max="4870" width="13.44140625" style="246" customWidth="1"/>
    <col min="4871" max="4871" width="10.33203125" style="246" customWidth="1"/>
    <col min="4872" max="4872" width="2.21875" style="246" customWidth="1"/>
    <col min="4873" max="4873" width="11.21875" style="246" customWidth="1"/>
    <col min="4874" max="5119" width="9" style="246"/>
    <col min="5120" max="5120" width="3" style="246" customWidth="1"/>
    <col min="5121" max="5121" width="14.88671875" style="246" bestFit="1" customWidth="1"/>
    <col min="5122" max="5122" width="16.109375" style="246" customWidth="1"/>
    <col min="5123" max="5124" width="11.6640625" style="246" customWidth="1"/>
    <col min="5125" max="5125" width="5" style="246" customWidth="1"/>
    <col min="5126" max="5126" width="13.44140625" style="246" customWidth="1"/>
    <col min="5127" max="5127" width="10.33203125" style="246" customWidth="1"/>
    <col min="5128" max="5128" width="2.21875" style="246" customWidth="1"/>
    <col min="5129" max="5129" width="11.21875" style="246" customWidth="1"/>
    <col min="5130" max="5375" width="9" style="246"/>
    <col min="5376" max="5376" width="3" style="246" customWidth="1"/>
    <col min="5377" max="5377" width="14.88671875" style="246" bestFit="1" customWidth="1"/>
    <col min="5378" max="5378" width="16.109375" style="246" customWidth="1"/>
    <col min="5379" max="5380" width="11.6640625" style="246" customWidth="1"/>
    <col min="5381" max="5381" width="5" style="246" customWidth="1"/>
    <col min="5382" max="5382" width="13.44140625" style="246" customWidth="1"/>
    <col min="5383" max="5383" width="10.33203125" style="246" customWidth="1"/>
    <col min="5384" max="5384" width="2.21875" style="246" customWidth="1"/>
    <col min="5385" max="5385" width="11.21875" style="246" customWidth="1"/>
    <col min="5386" max="5631" width="9" style="246"/>
    <col min="5632" max="5632" width="3" style="246" customWidth="1"/>
    <col min="5633" max="5633" width="14.88671875" style="246" bestFit="1" customWidth="1"/>
    <col min="5634" max="5634" width="16.109375" style="246" customWidth="1"/>
    <col min="5635" max="5636" width="11.6640625" style="246" customWidth="1"/>
    <col min="5637" max="5637" width="5" style="246" customWidth="1"/>
    <col min="5638" max="5638" width="13.44140625" style="246" customWidth="1"/>
    <col min="5639" max="5639" width="10.33203125" style="246" customWidth="1"/>
    <col min="5640" max="5640" width="2.21875" style="246" customWidth="1"/>
    <col min="5641" max="5641" width="11.21875" style="246" customWidth="1"/>
    <col min="5642" max="5887" width="9" style="246"/>
    <col min="5888" max="5888" width="3" style="246" customWidth="1"/>
    <col min="5889" max="5889" width="14.88671875" style="246" bestFit="1" customWidth="1"/>
    <col min="5890" max="5890" width="16.109375" style="246" customWidth="1"/>
    <col min="5891" max="5892" width="11.6640625" style="246" customWidth="1"/>
    <col min="5893" max="5893" width="5" style="246" customWidth="1"/>
    <col min="5894" max="5894" width="13.44140625" style="246" customWidth="1"/>
    <col min="5895" max="5895" width="10.33203125" style="246" customWidth="1"/>
    <col min="5896" max="5896" width="2.21875" style="246" customWidth="1"/>
    <col min="5897" max="5897" width="11.21875" style="246" customWidth="1"/>
    <col min="5898" max="6143" width="9" style="246"/>
    <col min="6144" max="6144" width="3" style="246" customWidth="1"/>
    <col min="6145" max="6145" width="14.88671875" style="246" bestFit="1" customWidth="1"/>
    <col min="6146" max="6146" width="16.109375" style="246" customWidth="1"/>
    <col min="6147" max="6148" width="11.6640625" style="246" customWidth="1"/>
    <col min="6149" max="6149" width="5" style="246" customWidth="1"/>
    <col min="6150" max="6150" width="13.44140625" style="246" customWidth="1"/>
    <col min="6151" max="6151" width="10.33203125" style="246" customWidth="1"/>
    <col min="6152" max="6152" width="2.21875" style="246" customWidth="1"/>
    <col min="6153" max="6153" width="11.21875" style="246" customWidth="1"/>
    <col min="6154" max="6399" width="9" style="246"/>
    <col min="6400" max="6400" width="3" style="246" customWidth="1"/>
    <col min="6401" max="6401" width="14.88671875" style="246" bestFit="1" customWidth="1"/>
    <col min="6402" max="6402" width="16.109375" style="246" customWidth="1"/>
    <col min="6403" max="6404" width="11.6640625" style="246" customWidth="1"/>
    <col min="6405" max="6405" width="5" style="246" customWidth="1"/>
    <col min="6406" max="6406" width="13.44140625" style="246" customWidth="1"/>
    <col min="6407" max="6407" width="10.33203125" style="246" customWidth="1"/>
    <col min="6408" max="6408" width="2.21875" style="246" customWidth="1"/>
    <col min="6409" max="6409" width="11.21875" style="246" customWidth="1"/>
    <col min="6410" max="6655" width="9" style="246"/>
    <col min="6656" max="6656" width="3" style="246" customWidth="1"/>
    <col min="6657" max="6657" width="14.88671875" style="246" bestFit="1" customWidth="1"/>
    <col min="6658" max="6658" width="16.109375" style="246" customWidth="1"/>
    <col min="6659" max="6660" width="11.6640625" style="246" customWidth="1"/>
    <col min="6661" max="6661" width="5" style="246" customWidth="1"/>
    <col min="6662" max="6662" width="13.44140625" style="246" customWidth="1"/>
    <col min="6663" max="6663" width="10.33203125" style="246" customWidth="1"/>
    <col min="6664" max="6664" width="2.21875" style="246" customWidth="1"/>
    <col min="6665" max="6665" width="11.21875" style="246" customWidth="1"/>
    <col min="6666" max="6911" width="9" style="246"/>
    <col min="6912" max="6912" width="3" style="246" customWidth="1"/>
    <col min="6913" max="6913" width="14.88671875" style="246" bestFit="1" customWidth="1"/>
    <col min="6914" max="6914" width="16.109375" style="246" customWidth="1"/>
    <col min="6915" max="6916" width="11.6640625" style="246" customWidth="1"/>
    <col min="6917" max="6917" width="5" style="246" customWidth="1"/>
    <col min="6918" max="6918" width="13.44140625" style="246" customWidth="1"/>
    <col min="6919" max="6919" width="10.33203125" style="246" customWidth="1"/>
    <col min="6920" max="6920" width="2.21875" style="246" customWidth="1"/>
    <col min="6921" max="6921" width="11.21875" style="246" customWidth="1"/>
    <col min="6922" max="7167" width="9" style="246"/>
    <col min="7168" max="7168" width="3" style="246" customWidth="1"/>
    <col min="7169" max="7169" width="14.88671875" style="246" bestFit="1" customWidth="1"/>
    <col min="7170" max="7170" width="16.109375" style="246" customWidth="1"/>
    <col min="7171" max="7172" width="11.6640625" style="246" customWidth="1"/>
    <col min="7173" max="7173" width="5" style="246" customWidth="1"/>
    <col min="7174" max="7174" width="13.44140625" style="246" customWidth="1"/>
    <col min="7175" max="7175" width="10.33203125" style="246" customWidth="1"/>
    <col min="7176" max="7176" width="2.21875" style="246" customWidth="1"/>
    <col min="7177" max="7177" width="11.21875" style="246" customWidth="1"/>
    <col min="7178" max="7423" width="9" style="246"/>
    <col min="7424" max="7424" width="3" style="246" customWidth="1"/>
    <col min="7425" max="7425" width="14.88671875" style="246" bestFit="1" customWidth="1"/>
    <col min="7426" max="7426" width="16.109375" style="246" customWidth="1"/>
    <col min="7427" max="7428" width="11.6640625" style="246" customWidth="1"/>
    <col min="7429" max="7429" width="5" style="246" customWidth="1"/>
    <col min="7430" max="7430" width="13.44140625" style="246" customWidth="1"/>
    <col min="7431" max="7431" width="10.33203125" style="246" customWidth="1"/>
    <col min="7432" max="7432" width="2.21875" style="246" customWidth="1"/>
    <col min="7433" max="7433" width="11.21875" style="246" customWidth="1"/>
    <col min="7434" max="7679" width="9" style="246"/>
    <col min="7680" max="7680" width="3" style="246" customWidth="1"/>
    <col min="7681" max="7681" width="14.88671875" style="246" bestFit="1" customWidth="1"/>
    <col min="7682" max="7682" width="16.109375" style="246" customWidth="1"/>
    <col min="7683" max="7684" width="11.6640625" style="246" customWidth="1"/>
    <col min="7685" max="7685" width="5" style="246" customWidth="1"/>
    <col min="7686" max="7686" width="13.44140625" style="246" customWidth="1"/>
    <col min="7687" max="7687" width="10.33203125" style="246" customWidth="1"/>
    <col min="7688" max="7688" width="2.21875" style="246" customWidth="1"/>
    <col min="7689" max="7689" width="11.21875" style="246" customWidth="1"/>
    <col min="7690" max="7935" width="9" style="246"/>
    <col min="7936" max="7936" width="3" style="246" customWidth="1"/>
    <col min="7937" max="7937" width="14.88671875" style="246" bestFit="1" customWidth="1"/>
    <col min="7938" max="7938" width="16.109375" style="246" customWidth="1"/>
    <col min="7939" max="7940" width="11.6640625" style="246" customWidth="1"/>
    <col min="7941" max="7941" width="5" style="246" customWidth="1"/>
    <col min="7942" max="7942" width="13.44140625" style="246" customWidth="1"/>
    <col min="7943" max="7943" width="10.33203125" style="246" customWidth="1"/>
    <col min="7944" max="7944" width="2.21875" style="246" customWidth="1"/>
    <col min="7945" max="7945" width="11.21875" style="246" customWidth="1"/>
    <col min="7946" max="8191" width="9" style="246"/>
    <col min="8192" max="8192" width="3" style="246" customWidth="1"/>
    <col min="8193" max="8193" width="14.88671875" style="246" bestFit="1" customWidth="1"/>
    <col min="8194" max="8194" width="16.109375" style="246" customWidth="1"/>
    <col min="8195" max="8196" width="11.6640625" style="246" customWidth="1"/>
    <col min="8197" max="8197" width="5" style="246" customWidth="1"/>
    <col min="8198" max="8198" width="13.44140625" style="246" customWidth="1"/>
    <col min="8199" max="8199" width="10.33203125" style="246" customWidth="1"/>
    <col min="8200" max="8200" width="2.21875" style="246" customWidth="1"/>
    <col min="8201" max="8201" width="11.21875" style="246" customWidth="1"/>
    <col min="8202" max="8447" width="9" style="246"/>
    <col min="8448" max="8448" width="3" style="246" customWidth="1"/>
    <col min="8449" max="8449" width="14.88671875" style="246" bestFit="1" customWidth="1"/>
    <col min="8450" max="8450" width="16.109375" style="246" customWidth="1"/>
    <col min="8451" max="8452" width="11.6640625" style="246" customWidth="1"/>
    <col min="8453" max="8453" width="5" style="246" customWidth="1"/>
    <col min="8454" max="8454" width="13.44140625" style="246" customWidth="1"/>
    <col min="8455" max="8455" width="10.33203125" style="246" customWidth="1"/>
    <col min="8456" max="8456" width="2.21875" style="246" customWidth="1"/>
    <col min="8457" max="8457" width="11.21875" style="246" customWidth="1"/>
    <col min="8458" max="8703" width="9" style="246"/>
    <col min="8704" max="8704" width="3" style="246" customWidth="1"/>
    <col min="8705" max="8705" width="14.88671875" style="246" bestFit="1" customWidth="1"/>
    <col min="8706" max="8706" width="16.109375" style="246" customWidth="1"/>
    <col min="8707" max="8708" width="11.6640625" style="246" customWidth="1"/>
    <col min="8709" max="8709" width="5" style="246" customWidth="1"/>
    <col min="8710" max="8710" width="13.44140625" style="246" customWidth="1"/>
    <col min="8711" max="8711" width="10.33203125" style="246" customWidth="1"/>
    <col min="8712" max="8712" width="2.21875" style="246" customWidth="1"/>
    <col min="8713" max="8713" width="11.21875" style="246" customWidth="1"/>
    <col min="8714" max="8959" width="9" style="246"/>
    <col min="8960" max="8960" width="3" style="246" customWidth="1"/>
    <col min="8961" max="8961" width="14.88671875" style="246" bestFit="1" customWidth="1"/>
    <col min="8962" max="8962" width="16.109375" style="246" customWidth="1"/>
    <col min="8963" max="8964" width="11.6640625" style="246" customWidth="1"/>
    <col min="8965" max="8965" width="5" style="246" customWidth="1"/>
    <col min="8966" max="8966" width="13.44140625" style="246" customWidth="1"/>
    <col min="8967" max="8967" width="10.33203125" style="246" customWidth="1"/>
    <col min="8968" max="8968" width="2.21875" style="246" customWidth="1"/>
    <col min="8969" max="8969" width="11.21875" style="246" customWidth="1"/>
    <col min="8970" max="9215" width="9" style="246"/>
    <col min="9216" max="9216" width="3" style="246" customWidth="1"/>
    <col min="9217" max="9217" width="14.88671875" style="246" bestFit="1" customWidth="1"/>
    <col min="9218" max="9218" width="16.109375" style="246" customWidth="1"/>
    <col min="9219" max="9220" width="11.6640625" style="246" customWidth="1"/>
    <col min="9221" max="9221" width="5" style="246" customWidth="1"/>
    <col min="9222" max="9222" width="13.44140625" style="246" customWidth="1"/>
    <col min="9223" max="9223" width="10.33203125" style="246" customWidth="1"/>
    <col min="9224" max="9224" width="2.21875" style="246" customWidth="1"/>
    <col min="9225" max="9225" width="11.21875" style="246" customWidth="1"/>
    <col min="9226" max="9471" width="9" style="246"/>
    <col min="9472" max="9472" width="3" style="246" customWidth="1"/>
    <col min="9473" max="9473" width="14.88671875" style="246" bestFit="1" customWidth="1"/>
    <col min="9474" max="9474" width="16.109375" style="246" customWidth="1"/>
    <col min="9475" max="9476" width="11.6640625" style="246" customWidth="1"/>
    <col min="9477" max="9477" width="5" style="246" customWidth="1"/>
    <col min="9478" max="9478" width="13.44140625" style="246" customWidth="1"/>
    <col min="9479" max="9479" width="10.33203125" style="246" customWidth="1"/>
    <col min="9480" max="9480" width="2.21875" style="246" customWidth="1"/>
    <col min="9481" max="9481" width="11.21875" style="246" customWidth="1"/>
    <col min="9482" max="9727" width="9" style="246"/>
    <col min="9728" max="9728" width="3" style="246" customWidth="1"/>
    <col min="9729" max="9729" width="14.88671875" style="246" bestFit="1" customWidth="1"/>
    <col min="9730" max="9730" width="16.109375" style="246" customWidth="1"/>
    <col min="9731" max="9732" width="11.6640625" style="246" customWidth="1"/>
    <col min="9733" max="9733" width="5" style="246" customWidth="1"/>
    <col min="9734" max="9734" width="13.44140625" style="246" customWidth="1"/>
    <col min="9735" max="9735" width="10.33203125" style="246" customWidth="1"/>
    <col min="9736" max="9736" width="2.21875" style="246" customWidth="1"/>
    <col min="9737" max="9737" width="11.21875" style="246" customWidth="1"/>
    <col min="9738" max="9983" width="9" style="246"/>
    <col min="9984" max="9984" width="3" style="246" customWidth="1"/>
    <col min="9985" max="9985" width="14.88671875" style="246" bestFit="1" customWidth="1"/>
    <col min="9986" max="9986" width="16.109375" style="246" customWidth="1"/>
    <col min="9987" max="9988" width="11.6640625" style="246" customWidth="1"/>
    <col min="9989" max="9989" width="5" style="246" customWidth="1"/>
    <col min="9990" max="9990" width="13.44140625" style="246" customWidth="1"/>
    <col min="9991" max="9991" width="10.33203125" style="246" customWidth="1"/>
    <col min="9992" max="9992" width="2.21875" style="246" customWidth="1"/>
    <col min="9993" max="9993" width="11.21875" style="246" customWidth="1"/>
    <col min="9994" max="10239" width="9" style="246"/>
    <col min="10240" max="10240" width="3" style="246" customWidth="1"/>
    <col min="10241" max="10241" width="14.88671875" style="246" bestFit="1" customWidth="1"/>
    <col min="10242" max="10242" width="16.109375" style="246" customWidth="1"/>
    <col min="10243" max="10244" width="11.6640625" style="246" customWidth="1"/>
    <col min="10245" max="10245" width="5" style="246" customWidth="1"/>
    <col min="10246" max="10246" width="13.44140625" style="246" customWidth="1"/>
    <col min="10247" max="10247" width="10.33203125" style="246" customWidth="1"/>
    <col min="10248" max="10248" width="2.21875" style="246" customWidth="1"/>
    <col min="10249" max="10249" width="11.21875" style="246" customWidth="1"/>
    <col min="10250" max="10495" width="9" style="246"/>
    <col min="10496" max="10496" width="3" style="246" customWidth="1"/>
    <col min="10497" max="10497" width="14.88671875" style="246" bestFit="1" customWidth="1"/>
    <col min="10498" max="10498" width="16.109375" style="246" customWidth="1"/>
    <col min="10499" max="10500" width="11.6640625" style="246" customWidth="1"/>
    <col min="10501" max="10501" width="5" style="246" customWidth="1"/>
    <col min="10502" max="10502" width="13.44140625" style="246" customWidth="1"/>
    <col min="10503" max="10503" width="10.33203125" style="246" customWidth="1"/>
    <col min="10504" max="10504" width="2.21875" style="246" customWidth="1"/>
    <col min="10505" max="10505" width="11.21875" style="246" customWidth="1"/>
    <col min="10506" max="10751" width="9" style="246"/>
    <col min="10752" max="10752" width="3" style="246" customWidth="1"/>
    <col min="10753" max="10753" width="14.88671875" style="246" bestFit="1" customWidth="1"/>
    <col min="10754" max="10754" width="16.109375" style="246" customWidth="1"/>
    <col min="10755" max="10756" width="11.6640625" style="246" customWidth="1"/>
    <col min="10757" max="10757" width="5" style="246" customWidth="1"/>
    <col min="10758" max="10758" width="13.44140625" style="246" customWidth="1"/>
    <col min="10759" max="10759" width="10.33203125" style="246" customWidth="1"/>
    <col min="10760" max="10760" width="2.21875" style="246" customWidth="1"/>
    <col min="10761" max="10761" width="11.21875" style="246" customWidth="1"/>
    <col min="10762" max="11007" width="9" style="246"/>
    <col min="11008" max="11008" width="3" style="246" customWidth="1"/>
    <col min="11009" max="11009" width="14.88671875" style="246" bestFit="1" customWidth="1"/>
    <col min="11010" max="11010" width="16.109375" style="246" customWidth="1"/>
    <col min="11011" max="11012" width="11.6640625" style="246" customWidth="1"/>
    <col min="11013" max="11013" width="5" style="246" customWidth="1"/>
    <col min="11014" max="11014" width="13.44140625" style="246" customWidth="1"/>
    <col min="11015" max="11015" width="10.33203125" style="246" customWidth="1"/>
    <col min="11016" max="11016" width="2.21875" style="246" customWidth="1"/>
    <col min="11017" max="11017" width="11.21875" style="246" customWidth="1"/>
    <col min="11018" max="11263" width="9" style="246"/>
    <col min="11264" max="11264" width="3" style="246" customWidth="1"/>
    <col min="11265" max="11265" width="14.88671875" style="246" bestFit="1" customWidth="1"/>
    <col min="11266" max="11266" width="16.109375" style="246" customWidth="1"/>
    <col min="11267" max="11268" width="11.6640625" style="246" customWidth="1"/>
    <col min="11269" max="11269" width="5" style="246" customWidth="1"/>
    <col min="11270" max="11270" width="13.44140625" style="246" customWidth="1"/>
    <col min="11271" max="11271" width="10.33203125" style="246" customWidth="1"/>
    <col min="11272" max="11272" width="2.21875" style="246" customWidth="1"/>
    <col min="11273" max="11273" width="11.21875" style="246" customWidth="1"/>
    <col min="11274" max="11519" width="9" style="246"/>
    <col min="11520" max="11520" width="3" style="246" customWidth="1"/>
    <col min="11521" max="11521" width="14.88671875" style="246" bestFit="1" customWidth="1"/>
    <col min="11522" max="11522" width="16.109375" style="246" customWidth="1"/>
    <col min="11523" max="11524" width="11.6640625" style="246" customWidth="1"/>
    <col min="11525" max="11525" width="5" style="246" customWidth="1"/>
    <col min="11526" max="11526" width="13.44140625" style="246" customWidth="1"/>
    <col min="11527" max="11527" width="10.33203125" style="246" customWidth="1"/>
    <col min="11528" max="11528" width="2.21875" style="246" customWidth="1"/>
    <col min="11529" max="11529" width="11.21875" style="246" customWidth="1"/>
    <col min="11530" max="11775" width="9" style="246"/>
    <col min="11776" max="11776" width="3" style="246" customWidth="1"/>
    <col min="11777" max="11777" width="14.88671875" style="246" bestFit="1" customWidth="1"/>
    <col min="11778" max="11778" width="16.109375" style="246" customWidth="1"/>
    <col min="11779" max="11780" width="11.6640625" style="246" customWidth="1"/>
    <col min="11781" max="11781" width="5" style="246" customWidth="1"/>
    <col min="11782" max="11782" width="13.44140625" style="246" customWidth="1"/>
    <col min="11783" max="11783" width="10.33203125" style="246" customWidth="1"/>
    <col min="11784" max="11784" width="2.21875" style="246" customWidth="1"/>
    <col min="11785" max="11785" width="11.21875" style="246" customWidth="1"/>
    <col min="11786" max="12031" width="9" style="246"/>
    <col min="12032" max="12032" width="3" style="246" customWidth="1"/>
    <col min="12033" max="12033" width="14.88671875" style="246" bestFit="1" customWidth="1"/>
    <col min="12034" max="12034" width="16.109375" style="246" customWidth="1"/>
    <col min="12035" max="12036" width="11.6640625" style="246" customWidth="1"/>
    <col min="12037" max="12037" width="5" style="246" customWidth="1"/>
    <col min="12038" max="12038" width="13.44140625" style="246" customWidth="1"/>
    <col min="12039" max="12039" width="10.33203125" style="246" customWidth="1"/>
    <col min="12040" max="12040" width="2.21875" style="246" customWidth="1"/>
    <col min="12041" max="12041" width="11.21875" style="246" customWidth="1"/>
    <col min="12042" max="12287" width="9" style="246"/>
    <col min="12288" max="12288" width="3" style="246" customWidth="1"/>
    <col min="12289" max="12289" width="14.88671875" style="246" bestFit="1" customWidth="1"/>
    <col min="12290" max="12290" width="16.109375" style="246" customWidth="1"/>
    <col min="12291" max="12292" width="11.6640625" style="246" customWidth="1"/>
    <col min="12293" max="12293" width="5" style="246" customWidth="1"/>
    <col min="12294" max="12294" width="13.44140625" style="246" customWidth="1"/>
    <col min="12295" max="12295" width="10.33203125" style="246" customWidth="1"/>
    <col min="12296" max="12296" width="2.21875" style="246" customWidth="1"/>
    <col min="12297" max="12297" width="11.21875" style="246" customWidth="1"/>
    <col min="12298" max="12543" width="9" style="246"/>
    <col min="12544" max="12544" width="3" style="246" customWidth="1"/>
    <col min="12545" max="12545" width="14.88671875" style="246" bestFit="1" customWidth="1"/>
    <col min="12546" max="12546" width="16.109375" style="246" customWidth="1"/>
    <col min="12547" max="12548" width="11.6640625" style="246" customWidth="1"/>
    <col min="12549" max="12549" width="5" style="246" customWidth="1"/>
    <col min="12550" max="12550" width="13.44140625" style="246" customWidth="1"/>
    <col min="12551" max="12551" width="10.33203125" style="246" customWidth="1"/>
    <col min="12552" max="12552" width="2.21875" style="246" customWidth="1"/>
    <col min="12553" max="12553" width="11.21875" style="246" customWidth="1"/>
    <col min="12554" max="12799" width="9" style="246"/>
    <col min="12800" max="12800" width="3" style="246" customWidth="1"/>
    <col min="12801" max="12801" width="14.88671875" style="246" bestFit="1" customWidth="1"/>
    <col min="12802" max="12802" width="16.109375" style="246" customWidth="1"/>
    <col min="12803" max="12804" width="11.6640625" style="246" customWidth="1"/>
    <col min="12805" max="12805" width="5" style="246" customWidth="1"/>
    <col min="12806" max="12806" width="13.44140625" style="246" customWidth="1"/>
    <col min="12807" max="12807" width="10.33203125" style="246" customWidth="1"/>
    <col min="12808" max="12808" width="2.21875" style="246" customWidth="1"/>
    <col min="12809" max="12809" width="11.21875" style="246" customWidth="1"/>
    <col min="12810" max="13055" width="9" style="246"/>
    <col min="13056" max="13056" width="3" style="246" customWidth="1"/>
    <col min="13057" max="13057" width="14.88671875" style="246" bestFit="1" customWidth="1"/>
    <col min="13058" max="13058" width="16.109375" style="246" customWidth="1"/>
    <col min="13059" max="13060" width="11.6640625" style="246" customWidth="1"/>
    <col min="13061" max="13061" width="5" style="246" customWidth="1"/>
    <col min="13062" max="13062" width="13.44140625" style="246" customWidth="1"/>
    <col min="13063" max="13063" width="10.33203125" style="246" customWidth="1"/>
    <col min="13064" max="13064" width="2.21875" style="246" customWidth="1"/>
    <col min="13065" max="13065" width="11.21875" style="246" customWidth="1"/>
    <col min="13066" max="13311" width="9" style="246"/>
    <col min="13312" max="13312" width="3" style="246" customWidth="1"/>
    <col min="13313" max="13313" width="14.88671875" style="246" bestFit="1" customWidth="1"/>
    <col min="13314" max="13314" width="16.109375" style="246" customWidth="1"/>
    <col min="13315" max="13316" width="11.6640625" style="246" customWidth="1"/>
    <col min="13317" max="13317" width="5" style="246" customWidth="1"/>
    <col min="13318" max="13318" width="13.44140625" style="246" customWidth="1"/>
    <col min="13319" max="13319" width="10.33203125" style="246" customWidth="1"/>
    <col min="13320" max="13320" width="2.21875" style="246" customWidth="1"/>
    <col min="13321" max="13321" width="11.21875" style="246" customWidth="1"/>
    <col min="13322" max="13567" width="9" style="246"/>
    <col min="13568" max="13568" width="3" style="246" customWidth="1"/>
    <col min="13569" max="13569" width="14.88671875" style="246" bestFit="1" customWidth="1"/>
    <col min="13570" max="13570" width="16.109375" style="246" customWidth="1"/>
    <col min="13571" max="13572" width="11.6640625" style="246" customWidth="1"/>
    <col min="13573" max="13573" width="5" style="246" customWidth="1"/>
    <col min="13574" max="13574" width="13.44140625" style="246" customWidth="1"/>
    <col min="13575" max="13575" width="10.33203125" style="246" customWidth="1"/>
    <col min="13576" max="13576" width="2.21875" style="246" customWidth="1"/>
    <col min="13577" max="13577" width="11.21875" style="246" customWidth="1"/>
    <col min="13578" max="13823" width="9" style="246"/>
    <col min="13824" max="13824" width="3" style="246" customWidth="1"/>
    <col min="13825" max="13825" width="14.88671875" style="246" bestFit="1" customWidth="1"/>
    <col min="13826" max="13826" width="16.109375" style="246" customWidth="1"/>
    <col min="13827" max="13828" width="11.6640625" style="246" customWidth="1"/>
    <col min="13829" max="13829" width="5" style="246" customWidth="1"/>
    <col min="13830" max="13830" width="13.44140625" style="246" customWidth="1"/>
    <col min="13831" max="13831" width="10.33203125" style="246" customWidth="1"/>
    <col min="13832" max="13832" width="2.21875" style="246" customWidth="1"/>
    <col min="13833" max="13833" width="11.21875" style="246" customWidth="1"/>
    <col min="13834" max="14079" width="9" style="246"/>
    <col min="14080" max="14080" width="3" style="246" customWidth="1"/>
    <col min="14081" max="14081" width="14.88671875" style="246" bestFit="1" customWidth="1"/>
    <col min="14082" max="14082" width="16.109375" style="246" customWidth="1"/>
    <col min="14083" max="14084" width="11.6640625" style="246" customWidth="1"/>
    <col min="14085" max="14085" width="5" style="246" customWidth="1"/>
    <col min="14086" max="14086" width="13.44140625" style="246" customWidth="1"/>
    <col min="14087" max="14087" width="10.33203125" style="246" customWidth="1"/>
    <col min="14088" max="14088" width="2.21875" style="246" customWidth="1"/>
    <col min="14089" max="14089" width="11.21875" style="246" customWidth="1"/>
    <col min="14090" max="14335" width="9" style="246"/>
    <col min="14336" max="14336" width="3" style="246" customWidth="1"/>
    <col min="14337" max="14337" width="14.88671875" style="246" bestFit="1" customWidth="1"/>
    <col min="14338" max="14338" width="16.109375" style="246" customWidth="1"/>
    <col min="14339" max="14340" width="11.6640625" style="246" customWidth="1"/>
    <col min="14341" max="14341" width="5" style="246" customWidth="1"/>
    <col min="14342" max="14342" width="13.44140625" style="246" customWidth="1"/>
    <col min="14343" max="14343" width="10.33203125" style="246" customWidth="1"/>
    <col min="14344" max="14344" width="2.21875" style="246" customWidth="1"/>
    <col min="14345" max="14345" width="11.21875" style="246" customWidth="1"/>
    <col min="14346" max="14591" width="9" style="246"/>
    <col min="14592" max="14592" width="3" style="246" customWidth="1"/>
    <col min="14593" max="14593" width="14.88671875" style="246" bestFit="1" customWidth="1"/>
    <col min="14594" max="14594" width="16.109375" style="246" customWidth="1"/>
    <col min="14595" max="14596" width="11.6640625" style="246" customWidth="1"/>
    <col min="14597" max="14597" width="5" style="246" customWidth="1"/>
    <col min="14598" max="14598" width="13.44140625" style="246" customWidth="1"/>
    <col min="14599" max="14599" width="10.33203125" style="246" customWidth="1"/>
    <col min="14600" max="14600" width="2.21875" style="246" customWidth="1"/>
    <col min="14601" max="14601" width="11.21875" style="246" customWidth="1"/>
    <col min="14602" max="14847" width="9" style="246"/>
    <col min="14848" max="14848" width="3" style="246" customWidth="1"/>
    <col min="14849" max="14849" width="14.88671875" style="246" bestFit="1" customWidth="1"/>
    <col min="14850" max="14850" width="16.109375" style="246" customWidth="1"/>
    <col min="14851" max="14852" width="11.6640625" style="246" customWidth="1"/>
    <col min="14853" max="14853" width="5" style="246" customWidth="1"/>
    <col min="14854" max="14854" width="13.44140625" style="246" customWidth="1"/>
    <col min="14855" max="14855" width="10.33203125" style="246" customWidth="1"/>
    <col min="14856" max="14856" width="2.21875" style="246" customWidth="1"/>
    <col min="14857" max="14857" width="11.21875" style="246" customWidth="1"/>
    <col min="14858" max="15103" width="9" style="246"/>
    <col min="15104" max="15104" width="3" style="246" customWidth="1"/>
    <col min="15105" max="15105" width="14.88671875" style="246" bestFit="1" customWidth="1"/>
    <col min="15106" max="15106" width="16.109375" style="246" customWidth="1"/>
    <col min="15107" max="15108" width="11.6640625" style="246" customWidth="1"/>
    <col min="15109" max="15109" width="5" style="246" customWidth="1"/>
    <col min="15110" max="15110" width="13.44140625" style="246" customWidth="1"/>
    <col min="15111" max="15111" width="10.33203125" style="246" customWidth="1"/>
    <col min="15112" max="15112" width="2.21875" style="246" customWidth="1"/>
    <col min="15113" max="15113" width="11.21875" style="246" customWidth="1"/>
    <col min="15114" max="15359" width="9" style="246"/>
    <col min="15360" max="15360" width="3" style="246" customWidth="1"/>
    <col min="15361" max="15361" width="14.88671875" style="246" bestFit="1" customWidth="1"/>
    <col min="15362" max="15362" width="16.109375" style="246" customWidth="1"/>
    <col min="15363" max="15364" width="11.6640625" style="246" customWidth="1"/>
    <col min="15365" max="15365" width="5" style="246" customWidth="1"/>
    <col min="15366" max="15366" width="13.44140625" style="246" customWidth="1"/>
    <col min="15367" max="15367" width="10.33203125" style="246" customWidth="1"/>
    <col min="15368" max="15368" width="2.21875" style="246" customWidth="1"/>
    <col min="15369" max="15369" width="11.21875" style="246" customWidth="1"/>
    <col min="15370" max="15615" width="9" style="246"/>
    <col min="15616" max="15616" width="3" style="246" customWidth="1"/>
    <col min="15617" max="15617" width="14.88671875" style="246" bestFit="1" customWidth="1"/>
    <col min="15618" max="15618" width="16.109375" style="246" customWidth="1"/>
    <col min="15619" max="15620" width="11.6640625" style="246" customWidth="1"/>
    <col min="15621" max="15621" width="5" style="246" customWidth="1"/>
    <col min="15622" max="15622" width="13.44140625" style="246" customWidth="1"/>
    <col min="15623" max="15623" width="10.33203125" style="246" customWidth="1"/>
    <col min="15624" max="15624" width="2.21875" style="246" customWidth="1"/>
    <col min="15625" max="15625" width="11.21875" style="246" customWidth="1"/>
    <col min="15626" max="15871" width="9" style="246"/>
    <col min="15872" max="15872" width="3" style="246" customWidth="1"/>
    <col min="15873" max="15873" width="14.88671875" style="246" bestFit="1" customWidth="1"/>
    <col min="15874" max="15874" width="16.109375" style="246" customWidth="1"/>
    <col min="15875" max="15876" width="11.6640625" style="246" customWidth="1"/>
    <col min="15877" max="15877" width="5" style="246" customWidth="1"/>
    <col min="15878" max="15878" width="13.44140625" style="246" customWidth="1"/>
    <col min="15879" max="15879" width="10.33203125" style="246" customWidth="1"/>
    <col min="15880" max="15880" width="2.21875" style="246" customWidth="1"/>
    <col min="15881" max="15881" width="11.21875" style="246" customWidth="1"/>
    <col min="15882" max="16127" width="9" style="246"/>
    <col min="16128" max="16128" width="3" style="246" customWidth="1"/>
    <col min="16129" max="16129" width="14.88671875" style="246" bestFit="1" customWidth="1"/>
    <col min="16130" max="16130" width="16.109375" style="246" customWidth="1"/>
    <col min="16131" max="16132" width="11.6640625" style="246" customWidth="1"/>
    <col min="16133" max="16133" width="5" style="246" customWidth="1"/>
    <col min="16134" max="16134" width="13.44140625" style="246" customWidth="1"/>
    <col min="16135" max="16135" width="10.33203125" style="246" customWidth="1"/>
    <col min="16136" max="16136" width="2.21875" style="246" customWidth="1"/>
    <col min="16137" max="16137" width="11.21875" style="246" customWidth="1"/>
    <col min="16138" max="16384" width="9" style="246"/>
  </cols>
  <sheetData>
    <row r="1" spans="1:24" s="215" customFormat="1" ht="18" customHeight="1">
      <c r="A1" s="821" t="s">
        <v>692</v>
      </c>
      <c r="B1" s="821"/>
      <c r="C1" s="821"/>
      <c r="D1" s="822"/>
      <c r="E1" s="822"/>
    </row>
    <row r="2" spans="1:24" ht="18" customHeight="1">
      <c r="A2" s="842" t="s">
        <v>427</v>
      </c>
      <c r="B2" s="842"/>
      <c r="C2" s="842"/>
      <c r="D2" s="842"/>
      <c r="E2" s="842"/>
      <c r="F2" s="842"/>
      <c r="G2" s="842"/>
      <c r="H2" s="842"/>
      <c r="I2" s="842"/>
      <c r="J2" s="842"/>
      <c r="K2" s="842"/>
      <c r="L2" s="842"/>
      <c r="M2" s="842"/>
      <c r="N2" s="842"/>
      <c r="O2" s="842"/>
      <c r="P2" s="842"/>
      <c r="Q2" s="842"/>
      <c r="R2" s="842"/>
    </row>
    <row r="3" spans="1:24" ht="9.9" customHeight="1">
      <c r="A3" s="247"/>
      <c r="B3" s="247"/>
      <c r="C3" s="247"/>
      <c r="D3" s="247"/>
      <c r="E3" s="247"/>
      <c r="F3" s="247"/>
      <c r="G3" s="247"/>
      <c r="H3" s="247"/>
      <c r="I3" s="247"/>
      <c r="J3" s="247"/>
      <c r="K3" s="247"/>
      <c r="L3" s="247"/>
      <c r="M3" s="247"/>
      <c r="N3" s="247"/>
      <c r="O3" s="247"/>
      <c r="P3" s="247"/>
      <c r="Q3" s="247"/>
      <c r="R3" s="247"/>
    </row>
    <row r="4" spans="1:24" s="215" customFormat="1" ht="30" customHeight="1">
      <c r="A4" s="216"/>
      <c r="B4" s="825" t="s">
        <v>329</v>
      </c>
      <c r="C4" s="843"/>
      <c r="D4" s="827"/>
      <c r="E4" s="827"/>
      <c r="F4" s="827"/>
      <c r="G4" s="827"/>
      <c r="H4" s="827"/>
      <c r="I4" s="827"/>
      <c r="J4" s="225"/>
      <c r="K4" s="825" t="s">
        <v>428</v>
      </c>
      <c r="L4" s="825"/>
      <c r="M4" s="827"/>
      <c r="N4" s="827"/>
      <c r="O4" s="827"/>
      <c r="P4" s="827"/>
      <c r="Q4" s="827"/>
      <c r="R4" s="827"/>
    </row>
    <row r="5" spans="1:24" s="215" customFormat="1" ht="9.9" customHeight="1">
      <c r="A5" s="216"/>
      <c r="B5" s="248"/>
      <c r="C5" s="249"/>
      <c r="D5" s="250"/>
      <c r="E5" s="250"/>
      <c r="F5" s="250"/>
      <c r="G5" s="250"/>
      <c r="H5" s="250"/>
      <c r="I5" s="250"/>
      <c r="J5" s="225"/>
      <c r="K5" s="251"/>
      <c r="L5" s="251"/>
      <c r="M5" s="225"/>
      <c r="N5" s="225"/>
      <c r="O5" s="225"/>
      <c r="P5" s="225"/>
      <c r="Q5" s="225"/>
      <c r="R5" s="225"/>
    </row>
    <row r="6" spans="1:24" ht="33" customHeight="1">
      <c r="B6" s="853" t="s">
        <v>330</v>
      </c>
      <c r="C6" s="853"/>
      <c r="D6" s="854"/>
      <c r="E6" s="854"/>
      <c r="F6" s="855"/>
      <c r="G6" s="252"/>
      <c r="H6" s="252"/>
      <c r="I6" s="252"/>
      <c r="J6" s="252"/>
      <c r="K6" s="856" t="s">
        <v>429</v>
      </c>
      <c r="L6" s="856"/>
      <c r="M6" s="856"/>
      <c r="N6" s="856"/>
      <c r="O6" s="856"/>
      <c r="P6" s="856"/>
      <c r="Q6" s="856"/>
      <c r="R6" s="856"/>
    </row>
    <row r="7" spans="1:24" ht="9.9" customHeight="1"/>
    <row r="8" spans="1:24" ht="24.9" customHeight="1">
      <c r="B8" s="806" t="s">
        <v>331</v>
      </c>
      <c r="C8" s="254"/>
      <c r="D8" s="857" t="s">
        <v>333</v>
      </c>
      <c r="E8" s="858"/>
      <c r="F8" s="806" t="s">
        <v>334</v>
      </c>
      <c r="G8" s="835"/>
      <c r="H8" s="859">
        <v>269</v>
      </c>
      <c r="I8" s="859"/>
      <c r="J8" s="860"/>
      <c r="K8" s="861"/>
      <c r="L8" s="865" t="s">
        <v>430</v>
      </c>
      <c r="M8" s="866"/>
      <c r="N8" s="866"/>
      <c r="O8" s="869"/>
      <c r="P8" s="869"/>
      <c r="Q8" s="870"/>
    </row>
    <row r="9" spans="1:24" ht="24.9" customHeight="1">
      <c r="B9" s="836"/>
      <c r="C9" s="255"/>
      <c r="D9" s="873" t="s">
        <v>337</v>
      </c>
      <c r="E9" s="874"/>
      <c r="F9" s="836"/>
      <c r="G9" s="837"/>
      <c r="H9" s="862"/>
      <c r="I9" s="862"/>
      <c r="J9" s="863"/>
      <c r="K9" s="864"/>
      <c r="L9" s="867"/>
      <c r="M9" s="868"/>
      <c r="N9" s="868"/>
      <c r="O9" s="871"/>
      <c r="P9" s="871"/>
      <c r="Q9" s="872"/>
    </row>
    <row r="10" spans="1:24" ht="9.9" customHeight="1"/>
    <row r="11" spans="1:24" ht="30" customHeight="1">
      <c r="B11" s="844" t="s">
        <v>431</v>
      </c>
      <c r="C11" s="845"/>
      <c r="D11" s="846">
        <v>160</v>
      </c>
      <c r="E11" s="847"/>
      <c r="F11" s="848" t="s">
        <v>432</v>
      </c>
      <c r="G11" s="849"/>
      <c r="H11" s="850" t="s">
        <v>495</v>
      </c>
      <c r="I11" s="850"/>
      <c r="J11" s="851"/>
      <c r="K11" s="852"/>
      <c r="L11" s="848" t="s">
        <v>433</v>
      </c>
      <c r="M11" s="849"/>
      <c r="N11" s="849"/>
      <c r="O11" s="850" t="s">
        <v>787</v>
      </c>
      <c r="P11" s="850"/>
      <c r="Q11" s="852"/>
    </row>
    <row r="12" spans="1:24" ht="9.9" customHeight="1">
      <c r="B12" s="256"/>
      <c r="C12" s="256"/>
      <c r="D12" s="257"/>
      <c r="E12" s="257"/>
      <c r="F12" s="258"/>
      <c r="G12" s="258"/>
      <c r="H12" s="259"/>
      <c r="I12" s="259"/>
      <c r="J12" s="259"/>
      <c r="K12" s="259"/>
      <c r="L12" s="256"/>
      <c r="M12" s="256"/>
      <c r="N12" s="256"/>
      <c r="O12" s="260"/>
      <c r="P12" s="260"/>
      <c r="Q12" s="260"/>
    </row>
    <row r="13" spans="1:24" ht="27" customHeight="1">
      <c r="E13" s="908" t="str">
        <f>IF(H11="","",IF(AND(H11=T58,O21&lt;60%),"区分５、６の利用者が６０％を満たしていません（指定障がい者支援施設を除く）",IF(AND(H11=T58,O21&gt;=60%),"人員配置体制加算Ⅰ算定可",IF(AND(H11=T59,O21&lt;50%),"区分５、６の利用者が５０％を満たしていません（指定障がい者支援施設を除く）",IF(AND(H11=T59,O21&gt;=50%),"人員配置体制加算Ⅱ算定可",IF(H11=T60,"人員配置体制加算Ⅲ算定可",""))))))</f>
        <v>人員配置体制加算Ⅲ算定可</v>
      </c>
      <c r="F13" s="908"/>
      <c r="G13" s="908"/>
      <c r="H13" s="908"/>
      <c r="I13" s="908"/>
      <c r="J13" s="908"/>
      <c r="K13" s="908"/>
      <c r="L13" s="875" t="str">
        <f>IF(O11="あり","必要人員配置に加え配置要（４時間程度は従事する必要があります）","")</f>
        <v>必要人員配置に加え配置要（４時間程度は従事する必要があります）</v>
      </c>
      <c r="M13" s="875"/>
      <c r="N13" s="875"/>
      <c r="O13" s="875"/>
      <c r="P13" s="875"/>
      <c r="Q13" s="875"/>
      <c r="R13" s="875"/>
      <c r="S13" s="261"/>
      <c r="T13" s="261"/>
      <c r="U13" s="261"/>
    </row>
    <row r="14" spans="1:24" ht="9.9" customHeight="1"/>
    <row r="15" spans="1:24" ht="24.9" customHeight="1">
      <c r="A15" s="876" t="s">
        <v>434</v>
      </c>
      <c r="B15" s="876"/>
      <c r="C15" s="876"/>
      <c r="D15" s="876"/>
      <c r="E15" s="876"/>
      <c r="F15" s="876"/>
      <c r="G15" s="876"/>
      <c r="H15" s="876"/>
      <c r="I15" s="876"/>
      <c r="J15" s="876"/>
      <c r="K15" s="876"/>
      <c r="L15" s="876"/>
      <c r="M15" s="876"/>
      <c r="N15" s="876"/>
      <c r="O15" s="876"/>
      <c r="P15" s="876"/>
    </row>
    <row r="16" spans="1:24" ht="39.9" customHeight="1">
      <c r="B16" s="877" t="s">
        <v>435</v>
      </c>
      <c r="C16" s="878"/>
      <c r="D16" s="877" t="s">
        <v>436</v>
      </c>
      <c r="E16" s="878"/>
      <c r="F16" s="877" t="s">
        <v>437</v>
      </c>
      <c r="G16" s="881"/>
      <c r="H16" s="882" t="s">
        <v>438</v>
      </c>
      <c r="I16" s="883"/>
      <c r="J16" s="877" t="s">
        <v>439</v>
      </c>
      <c r="K16" s="884"/>
      <c r="L16" s="885"/>
      <c r="M16" s="886" t="s">
        <v>440</v>
      </c>
      <c r="N16" s="887"/>
      <c r="O16" s="892" t="s">
        <v>441</v>
      </c>
      <c r="P16" s="893"/>
      <c r="Q16" s="894"/>
      <c r="R16" s="920" t="s">
        <v>442</v>
      </c>
      <c r="T16" s="374"/>
      <c r="U16" s="215"/>
      <c r="V16" s="215"/>
      <c r="W16" s="215"/>
      <c r="X16" s="215"/>
    </row>
    <row r="17" spans="1:24" ht="20.100000000000001" customHeight="1">
      <c r="B17" s="879"/>
      <c r="C17" s="880"/>
      <c r="D17" s="922" t="s">
        <v>443</v>
      </c>
      <c r="E17" s="923"/>
      <c r="F17" s="922" t="s">
        <v>444</v>
      </c>
      <c r="G17" s="924"/>
      <c r="H17" s="925" t="s">
        <v>445</v>
      </c>
      <c r="I17" s="926"/>
      <c r="J17" s="922" t="s">
        <v>446</v>
      </c>
      <c r="K17" s="927"/>
      <c r="L17" s="928"/>
      <c r="M17" s="888"/>
      <c r="N17" s="889"/>
      <c r="O17" s="895"/>
      <c r="P17" s="896"/>
      <c r="Q17" s="897"/>
      <c r="R17" s="921"/>
      <c r="T17" s="215"/>
      <c r="U17" s="215"/>
      <c r="V17" s="215"/>
      <c r="W17" s="215"/>
      <c r="X17" s="215"/>
    </row>
    <row r="18" spans="1:24" ht="21.9" customHeight="1">
      <c r="B18" s="929" t="s">
        <v>447</v>
      </c>
      <c r="C18" s="929"/>
      <c r="D18" s="930">
        <v>0</v>
      </c>
      <c r="E18" s="931"/>
      <c r="F18" s="932">
        <f>IF(H8=0,"",D18/$F$29)</f>
        <v>0</v>
      </c>
      <c r="G18" s="933"/>
      <c r="H18" s="934"/>
      <c r="I18" s="935"/>
      <c r="J18" s="936">
        <f>IF(D11=0,"",SUM(F18,H18*0.9))</f>
        <v>0</v>
      </c>
      <c r="K18" s="937"/>
      <c r="L18" s="938"/>
      <c r="M18" s="888"/>
      <c r="N18" s="889"/>
      <c r="O18" s="895"/>
      <c r="P18" s="896"/>
      <c r="Q18" s="897"/>
      <c r="R18" s="921"/>
      <c r="T18" s="215"/>
      <c r="U18" s="215"/>
      <c r="V18" s="215"/>
      <c r="W18" s="215"/>
      <c r="X18" s="215"/>
    </row>
    <row r="19" spans="1:24" ht="21.9" customHeight="1">
      <c r="B19" s="898" t="s">
        <v>448</v>
      </c>
      <c r="C19" s="898"/>
      <c r="D19" s="899">
        <v>812</v>
      </c>
      <c r="E19" s="900"/>
      <c r="F19" s="901">
        <f>IF(H8=0,"",D19/$F$29)</f>
        <v>3.0185873605947955</v>
      </c>
      <c r="G19" s="902"/>
      <c r="H19" s="903"/>
      <c r="I19" s="904"/>
      <c r="J19" s="905">
        <f>IF(D11=0,"",SUM(F19,H19*0.9))</f>
        <v>3.0185873605947955</v>
      </c>
      <c r="K19" s="906"/>
      <c r="L19" s="907"/>
      <c r="M19" s="888"/>
      <c r="N19" s="889"/>
      <c r="O19" s="895"/>
      <c r="P19" s="896"/>
      <c r="Q19" s="897"/>
      <c r="R19" s="921"/>
      <c r="T19" s="215"/>
      <c r="U19" s="215"/>
      <c r="V19" s="215"/>
      <c r="W19" s="215"/>
      <c r="X19" s="215"/>
    </row>
    <row r="20" spans="1:24" ht="21.9" customHeight="1">
      <c r="B20" s="898" t="s">
        <v>449</v>
      </c>
      <c r="C20" s="898"/>
      <c r="D20" s="899">
        <v>2032</v>
      </c>
      <c r="E20" s="900"/>
      <c r="F20" s="901">
        <f>IF(H8=0,"",D20/$F$29)</f>
        <v>7.5539033457249074</v>
      </c>
      <c r="G20" s="902"/>
      <c r="H20" s="903"/>
      <c r="I20" s="904"/>
      <c r="J20" s="905">
        <f>IF(D11=0,"",SUM(F20,H20*0.9))</f>
        <v>7.5539033457249074</v>
      </c>
      <c r="K20" s="906"/>
      <c r="L20" s="907"/>
      <c r="M20" s="888"/>
      <c r="N20" s="889"/>
      <c r="O20" s="895"/>
      <c r="P20" s="896"/>
      <c r="Q20" s="897"/>
      <c r="R20" s="921"/>
      <c r="S20" s="909" t="str">
        <f>IF(O8=H23,"","新規・定員増の数が整合しません")</f>
        <v/>
      </c>
      <c r="T20" s="910"/>
      <c r="U20" s="910"/>
      <c r="V20" s="910"/>
      <c r="W20" s="262"/>
      <c r="X20" s="215"/>
    </row>
    <row r="21" spans="1:24" ht="21.9" customHeight="1">
      <c r="B21" s="898" t="s">
        <v>450</v>
      </c>
      <c r="C21" s="898"/>
      <c r="D21" s="899">
        <v>2557</v>
      </c>
      <c r="E21" s="900"/>
      <c r="F21" s="901">
        <f>IF(H8=0,"",D21/$F$29)</f>
        <v>9.5055762081784394</v>
      </c>
      <c r="G21" s="902"/>
      <c r="H21" s="903"/>
      <c r="I21" s="904"/>
      <c r="J21" s="905">
        <f>IF(D11=0,"",SUM(F21,H21*0.9))</f>
        <v>9.5055762081784394</v>
      </c>
      <c r="K21" s="906"/>
      <c r="L21" s="907"/>
      <c r="M21" s="888"/>
      <c r="N21" s="889"/>
      <c r="O21" s="911">
        <f>IF(D11=0,"",ROUND((J21+J22)/J23,2))</f>
        <v>0.67</v>
      </c>
      <c r="P21" s="896"/>
      <c r="Q21" s="897"/>
      <c r="R21" s="921"/>
    </row>
    <row r="22" spans="1:24" ht="21.9" customHeight="1">
      <c r="B22" s="915" t="s">
        <v>451</v>
      </c>
      <c r="C22" s="915"/>
      <c r="D22" s="916">
        <v>3248</v>
      </c>
      <c r="E22" s="917"/>
      <c r="F22" s="918">
        <f>IF(H8=0,"",D22/$F$29)</f>
        <v>12.074349442379182</v>
      </c>
      <c r="G22" s="919"/>
      <c r="H22" s="945"/>
      <c r="I22" s="946"/>
      <c r="J22" s="947">
        <f>IF(D11=0,"",SUM(F22,H22*0.9))</f>
        <v>12.074349442379182</v>
      </c>
      <c r="K22" s="948"/>
      <c r="L22" s="949"/>
      <c r="M22" s="890"/>
      <c r="N22" s="891"/>
      <c r="O22" s="912"/>
      <c r="P22" s="913"/>
      <c r="Q22" s="914"/>
      <c r="R22" s="263">
        <f>IF(D11=0,"",ROUND((J22)/J23,2))</f>
        <v>0.38</v>
      </c>
    </row>
    <row r="23" spans="1:24" ht="21.9" customHeight="1">
      <c r="B23" s="922" t="s">
        <v>140</v>
      </c>
      <c r="C23" s="950"/>
      <c r="D23" s="951">
        <f>SUM(D18:E22)</f>
        <v>8649</v>
      </c>
      <c r="E23" s="952"/>
      <c r="F23" s="953">
        <f>SUM(F18:G22)</f>
        <v>32.152416356877325</v>
      </c>
      <c r="G23" s="954"/>
      <c r="H23" s="955">
        <f>SUM(H18:I22)</f>
        <v>0</v>
      </c>
      <c r="I23" s="956"/>
      <c r="J23" s="957">
        <f>SUM(J18:L22)</f>
        <v>32.152416356877325</v>
      </c>
      <c r="K23" s="958"/>
      <c r="L23" s="959"/>
      <c r="M23" s="968">
        <f>IF(D11=0,"",ROUND((J18*2+J19*3+J20*4+J21*5+J22*6)/J23,1))</f>
        <v>5</v>
      </c>
      <c r="N23" s="969"/>
      <c r="O23" s="939" t="s">
        <v>452</v>
      </c>
      <c r="P23" s="940"/>
      <c r="Q23" s="940"/>
      <c r="R23" s="940"/>
      <c r="S23" s="910" t="str">
        <f>IF(AND(D23&gt;0,F23=0),"期間の開所日数を入力してください","")</f>
        <v/>
      </c>
      <c r="T23" s="910"/>
      <c r="U23" s="910"/>
      <c r="V23" s="910"/>
    </row>
    <row r="24" spans="1:24" ht="20.100000000000001" customHeight="1">
      <c r="D24" s="941" t="s">
        <v>453</v>
      </c>
      <c r="E24" s="941"/>
      <c r="F24" s="941"/>
      <c r="G24" s="941"/>
      <c r="H24" s="941"/>
      <c r="I24" s="941"/>
      <c r="J24" s="942" t="s">
        <v>454</v>
      </c>
      <c r="K24" s="942"/>
      <c r="L24" s="942"/>
      <c r="M24" s="943" t="s">
        <v>455</v>
      </c>
      <c r="N24" s="944"/>
      <c r="O24" s="264"/>
      <c r="P24" s="265"/>
    </row>
    <row r="25" spans="1:24" ht="9.9" customHeight="1">
      <c r="D25" s="266"/>
      <c r="E25" s="266"/>
      <c r="F25" s="266"/>
      <c r="K25" s="246"/>
      <c r="L25" s="246"/>
      <c r="Q25" s="265"/>
      <c r="R25" s="265"/>
      <c r="S25" s="267"/>
      <c r="U25" s="268"/>
    </row>
    <row r="26" spans="1:24" ht="20.100000000000001" customHeight="1">
      <c r="A26" s="876" t="s">
        <v>456</v>
      </c>
      <c r="B26" s="876"/>
      <c r="C26" s="876"/>
      <c r="D26" s="876"/>
      <c r="E26" s="876"/>
      <c r="F26" s="876"/>
      <c r="G26" s="876"/>
      <c r="H26" s="876"/>
      <c r="I26" s="876"/>
      <c r="J26" s="876"/>
      <c r="K26" s="876"/>
      <c r="L26" s="876"/>
      <c r="M26" s="876"/>
      <c r="N26" s="876"/>
      <c r="O26" s="876"/>
      <c r="P26" s="876"/>
    </row>
    <row r="27" spans="1:24" ht="30" customHeight="1">
      <c r="B27" s="960"/>
      <c r="C27" s="961"/>
      <c r="D27" s="963" t="s">
        <v>457</v>
      </c>
      <c r="E27" s="964"/>
      <c r="F27" s="963" t="s">
        <v>458</v>
      </c>
      <c r="G27" s="964"/>
      <c r="H27" s="877" t="s">
        <v>459</v>
      </c>
      <c r="I27" s="961"/>
      <c r="J27" s="965" t="s">
        <v>460</v>
      </c>
      <c r="K27" s="958"/>
      <c r="L27" s="959"/>
      <c r="M27" s="256"/>
      <c r="N27" s="256"/>
      <c r="O27" s="269"/>
    </row>
    <row r="28" spans="1:24" ht="24.9" customHeight="1">
      <c r="B28" s="962"/>
      <c r="C28" s="924"/>
      <c r="D28" s="922" t="s">
        <v>461</v>
      </c>
      <c r="E28" s="967"/>
      <c r="F28" s="922" t="s">
        <v>462</v>
      </c>
      <c r="G28" s="967"/>
      <c r="H28" s="922" t="s">
        <v>701</v>
      </c>
      <c r="I28" s="924"/>
      <c r="J28" s="966"/>
      <c r="K28" s="958"/>
      <c r="L28" s="959"/>
      <c r="M28" s="256"/>
      <c r="N28" s="256"/>
      <c r="O28" s="269"/>
    </row>
    <row r="29" spans="1:24" ht="27" customHeight="1">
      <c r="B29" s="970" t="s">
        <v>463</v>
      </c>
      <c r="C29" s="971"/>
      <c r="D29" s="886" t="s">
        <v>464</v>
      </c>
      <c r="E29" s="974"/>
      <c r="F29" s="975">
        <f>H8</f>
        <v>269</v>
      </c>
      <c r="G29" s="976"/>
      <c r="H29" s="979">
        <f>IF(J23=0,"",ROUNDUP(IF(D30=0,0,D30/F29)+H23*0.9,1))</f>
        <v>32.200000000000003</v>
      </c>
      <c r="I29" s="980"/>
      <c r="J29" s="983">
        <f>IF(H29="","",IF(M23&gt;=5,H29/3,IF(M23&gt;=4,H29/5,H29/6)))</f>
        <v>10.733333333333334</v>
      </c>
      <c r="K29" s="984"/>
      <c r="L29" s="985"/>
      <c r="M29" s="989" t="s">
        <v>465</v>
      </c>
      <c r="N29" s="990"/>
      <c r="O29" s="991"/>
      <c r="P29" s="991"/>
      <c r="Q29" s="991"/>
      <c r="R29" s="992"/>
    </row>
    <row r="30" spans="1:24" ht="20.100000000000001" customHeight="1">
      <c r="B30" s="972"/>
      <c r="C30" s="973"/>
      <c r="D30" s="994">
        <f>D23</f>
        <v>8649</v>
      </c>
      <c r="E30" s="995"/>
      <c r="F30" s="975"/>
      <c r="G30" s="976"/>
      <c r="H30" s="981"/>
      <c r="I30" s="982"/>
      <c r="J30" s="986"/>
      <c r="K30" s="987"/>
      <c r="L30" s="988"/>
      <c r="M30" s="993"/>
      <c r="N30" s="991"/>
      <c r="O30" s="991"/>
      <c r="P30" s="991"/>
      <c r="Q30" s="991"/>
      <c r="R30" s="992"/>
    </row>
    <row r="31" spans="1:24" ht="30" customHeight="1">
      <c r="B31" s="996" t="s">
        <v>466</v>
      </c>
      <c r="C31" s="997"/>
      <c r="D31" s="998"/>
      <c r="E31" s="999"/>
      <c r="F31" s="975"/>
      <c r="G31" s="976"/>
      <c r="H31" s="1000" t="str">
        <f>IF(D31=0,"",ROUNDUP(D31/F29,1))</f>
        <v/>
      </c>
      <c r="I31" s="1001"/>
      <c r="J31" s="1014" t="str">
        <f>IF(H31="","",H31/10)</f>
        <v/>
      </c>
      <c r="K31" s="1015"/>
      <c r="L31" s="1016"/>
      <c r="M31" s="989" t="s">
        <v>467</v>
      </c>
      <c r="N31" s="990"/>
      <c r="O31" s="991"/>
      <c r="P31" s="991"/>
      <c r="Q31" s="991"/>
      <c r="R31" s="992"/>
    </row>
    <row r="32" spans="1:24" ht="20.100000000000001" customHeight="1">
      <c r="B32" s="844" t="s">
        <v>140</v>
      </c>
      <c r="C32" s="1017"/>
      <c r="D32" s="1018">
        <f>SUM(D29:E31)</f>
        <v>8649</v>
      </c>
      <c r="E32" s="1019"/>
      <c r="F32" s="977"/>
      <c r="G32" s="978"/>
      <c r="H32" s="1020">
        <f>IF(J23=0,"",ROUNDUP(IF(D32=0,0,D32/F29)+H23*0.9,1))</f>
        <v>32.200000000000003</v>
      </c>
      <c r="I32" s="1021"/>
      <c r="J32" s="983">
        <f>IF(H32="","",ROUNDUP(SUM(J29:L31),1))</f>
        <v>10.799999999999999</v>
      </c>
      <c r="K32" s="984"/>
      <c r="L32" s="985"/>
    </row>
    <row r="33" spans="2:19" ht="24.9" customHeight="1">
      <c r="F33" s="270"/>
      <c r="G33" s="270"/>
      <c r="H33" s="1007" t="s">
        <v>468</v>
      </c>
      <c r="I33" s="1008"/>
      <c r="J33" s="271"/>
      <c r="K33" s="270"/>
      <c r="L33" s="270"/>
      <c r="M33" s="270"/>
      <c r="N33" s="270"/>
      <c r="O33" s="270"/>
    </row>
    <row r="34" spans="2:19" s="261" customFormat="1" ht="9.9" customHeight="1">
      <c r="B34" s="261" t="str">
        <f>IF(OR(AND(O35="Ⅳ型（３：１）",H11="Ⅷ型（５：１）"),AND(O35="Ⅳ型（３：１）",H11="Ⅹ型（６：１）")),"選択できません","")</f>
        <v/>
      </c>
      <c r="E34" s="260"/>
      <c r="R34" s="246"/>
    </row>
    <row r="35" spans="2:19" s="261" customFormat="1" ht="30" customHeight="1">
      <c r="B35" s="1009" t="s">
        <v>469</v>
      </c>
      <c r="C35" s="1009"/>
      <c r="D35" s="272" t="s">
        <v>470</v>
      </c>
      <c r="E35" s="273" t="s">
        <v>471</v>
      </c>
      <c r="F35" s="274" t="s">
        <v>362</v>
      </c>
      <c r="G35" s="275" t="s">
        <v>363</v>
      </c>
      <c r="H35" s="1004" t="s">
        <v>472</v>
      </c>
      <c r="I35" s="1006"/>
      <c r="J35" s="1010"/>
      <c r="K35" s="1011"/>
      <c r="L35" s="965" t="s">
        <v>473</v>
      </c>
      <c r="M35" s="1012"/>
      <c r="O35" s="1013" t="str">
        <f>IF(J32="","",IF(NOT(H11="なし"),H11,IF(AND(H11="なし",M23&lt;4),"Ⅹ型（６：１）以上",IF(AND(H11="なし",M23&gt;=4,M23&lt;5),"Ⅷ型（５：１）以上",IF(AND(H11="なし",M23&gt;=5),"Ⅳ型（３：１）以上","")))))</f>
        <v>Ⅲ型（２.５：１）</v>
      </c>
      <c r="P35" s="843"/>
      <c r="Q35" s="843"/>
      <c r="R35" s="843"/>
    </row>
    <row r="36" spans="2:19" s="261" customFormat="1" ht="24.9" customHeight="1">
      <c r="B36" s="1029" t="s">
        <v>365</v>
      </c>
      <c r="C36" s="1029"/>
      <c r="D36" s="375">
        <v>13</v>
      </c>
      <c r="E36" s="376"/>
      <c r="F36" s="377"/>
      <c r="G36" s="378"/>
      <c r="H36" s="1030"/>
      <c r="I36" s="1031"/>
      <c r="J36" s="1032"/>
      <c r="K36" s="1033"/>
      <c r="L36" s="1002">
        <f>IF(H11=0,"",ROUNDDOWN(H36/D$11+D36,2))</f>
        <v>13</v>
      </c>
      <c r="M36" s="1003"/>
      <c r="O36" s="1035" t="s">
        <v>474</v>
      </c>
      <c r="P36" s="1036"/>
      <c r="Q36" s="1037"/>
      <c r="R36" s="276">
        <f>IF(H11=0,"",ROUNDUP(IF(O11="あり",IF(H11=T58,H29/1.7,IF(H11=T59,H29/2,IF(H11=T60,H29/2.5,J32)))+0.5,IF(H11=T58,H29/1.7,IF(H11=T59,H29/2,IF(H11=T60,H29/2.5,J32)))),1))</f>
        <v>13.4</v>
      </c>
      <c r="S36" s="277"/>
    </row>
    <row r="37" spans="2:19" s="261" customFormat="1" ht="24.9" customHeight="1">
      <c r="B37" s="1029" t="s">
        <v>367</v>
      </c>
      <c r="C37" s="1029"/>
      <c r="D37" s="375"/>
      <c r="E37" s="376"/>
      <c r="F37" s="377">
        <v>1</v>
      </c>
      <c r="G37" s="378"/>
      <c r="H37" s="1030">
        <v>66</v>
      </c>
      <c r="I37" s="1031"/>
      <c r="J37" s="1032"/>
      <c r="K37" s="1033"/>
      <c r="L37" s="1002">
        <f>IF(H11=0,"",ROUNDDOWN(H37/D$11+D37,2))</f>
        <v>0.41</v>
      </c>
      <c r="M37" s="1003"/>
      <c r="O37" s="1004" t="s">
        <v>475</v>
      </c>
      <c r="P37" s="1005"/>
      <c r="Q37" s="1006"/>
      <c r="R37" s="278">
        <f>ROUNDDOWN(SUM(L36:M39),1)</f>
        <v>13.7</v>
      </c>
    </row>
    <row r="38" spans="2:19" s="261" customFormat="1" ht="24.9" customHeight="1">
      <c r="B38" s="1029" t="s">
        <v>476</v>
      </c>
      <c r="C38" s="1029"/>
      <c r="D38" s="375"/>
      <c r="E38" s="376"/>
      <c r="F38" s="377"/>
      <c r="G38" s="378"/>
      <c r="H38" s="1030"/>
      <c r="I38" s="1031"/>
      <c r="J38" s="1032"/>
      <c r="K38" s="1033"/>
      <c r="L38" s="1002">
        <f>IF(H11=0,"",ROUNDDOWN(H38/D$11+D38,2))</f>
        <v>0</v>
      </c>
      <c r="M38" s="1003"/>
      <c r="P38" s="1034" t="str">
        <f>IF(H11=0,"",IF(R36&lt;=R37,"（充足）","（人員不足）"))</f>
        <v>（充足）</v>
      </c>
      <c r="Q38" s="1034"/>
      <c r="R38" s="1034"/>
    </row>
    <row r="39" spans="2:19" s="261" customFormat="1" ht="24.9" customHeight="1">
      <c r="B39" s="1029" t="s">
        <v>477</v>
      </c>
      <c r="C39" s="1029"/>
      <c r="D39" s="375"/>
      <c r="E39" s="376"/>
      <c r="F39" s="377">
        <v>1</v>
      </c>
      <c r="G39" s="378"/>
      <c r="H39" s="1030">
        <v>56</v>
      </c>
      <c r="I39" s="1031"/>
      <c r="J39" s="1032"/>
      <c r="K39" s="1033"/>
      <c r="L39" s="1002">
        <f>IF(H11=0,"",ROUNDDOWN(H39/D$11+D39,2))</f>
        <v>0.35</v>
      </c>
      <c r="M39" s="1003"/>
    </row>
    <row r="40" spans="2:19" s="261" customFormat="1" ht="20.100000000000001" customHeight="1">
      <c r="B40" s="1023"/>
      <c r="C40" s="1023"/>
      <c r="L40" s="1024" t="str">
        <f>IF(O11="あり","（重度障害支援加算対象職員：最低０.５人配置）","")</f>
        <v>（重度障害支援加算対象職員：最低０.５人配置）</v>
      </c>
      <c r="M40" s="1024"/>
      <c r="N40" s="1024"/>
      <c r="O40" s="1024"/>
      <c r="P40" s="1024"/>
      <c r="Q40" s="1024"/>
      <c r="R40" s="1024"/>
    </row>
    <row r="41" spans="2:19" s="261" customFormat="1" ht="20.100000000000001" customHeight="1"/>
    <row r="42" spans="2:19" s="261" customFormat="1" ht="18" customHeight="1">
      <c r="B42" s="279" t="s">
        <v>694</v>
      </c>
      <c r="C42" s="1027" t="s">
        <v>695</v>
      </c>
      <c r="D42" s="1028"/>
      <c r="E42" s="1028"/>
      <c r="F42" s="1028"/>
      <c r="G42" s="1028"/>
      <c r="H42" s="1028"/>
      <c r="I42" s="1028"/>
      <c r="J42" s="1028"/>
      <c r="K42" s="1028"/>
      <c r="L42" s="1028"/>
      <c r="M42" s="1028"/>
      <c r="N42" s="1028"/>
      <c r="O42" s="1028"/>
      <c r="P42" s="1028"/>
      <c r="Q42" s="1028"/>
      <c r="R42" s="1028"/>
    </row>
    <row r="43" spans="2:19" s="261" customFormat="1">
      <c r="B43" s="279" t="s">
        <v>478</v>
      </c>
      <c r="C43" s="1025" t="s">
        <v>479</v>
      </c>
      <c r="D43" s="1025"/>
      <c r="E43" s="1025"/>
      <c r="F43" s="1025"/>
      <c r="G43" s="1025"/>
      <c r="H43" s="1025"/>
      <c r="I43" s="1025"/>
      <c r="J43" s="1025"/>
      <c r="K43" s="1025"/>
      <c r="L43" s="1025"/>
      <c r="M43" s="1025"/>
      <c r="N43" s="1025"/>
      <c r="O43" s="1025"/>
      <c r="P43" s="1025"/>
      <c r="Q43" s="1025"/>
      <c r="R43" s="1025"/>
    </row>
    <row r="44" spans="2:19" s="261" customFormat="1">
      <c r="B44" s="279"/>
      <c r="C44" s="1026"/>
      <c r="D44" s="1026"/>
      <c r="E44" s="1026"/>
      <c r="F44" s="1026"/>
      <c r="G44" s="1026"/>
      <c r="H44" s="1026"/>
      <c r="I44" s="1026"/>
      <c r="J44" s="1026"/>
      <c r="K44" s="1026"/>
      <c r="L44" s="1026"/>
      <c r="M44" s="1026"/>
      <c r="N44" s="1026"/>
      <c r="O44" s="1026"/>
      <c r="P44" s="1026"/>
      <c r="Q44" s="1026"/>
      <c r="R44" s="1026"/>
    </row>
    <row r="45" spans="2:19" s="261" customFormat="1">
      <c r="B45" s="279"/>
      <c r="C45" s="1026"/>
      <c r="D45" s="1026"/>
      <c r="E45" s="1026"/>
      <c r="F45" s="1026"/>
      <c r="G45" s="1026"/>
      <c r="H45" s="1026"/>
      <c r="I45" s="1026"/>
      <c r="J45" s="1026"/>
      <c r="K45" s="1026"/>
      <c r="L45" s="1026"/>
      <c r="M45" s="1026"/>
      <c r="N45" s="1026"/>
      <c r="O45" s="1026"/>
      <c r="P45" s="1026"/>
      <c r="Q45" s="1026"/>
      <c r="R45" s="1026"/>
    </row>
    <row r="46" spans="2:19" s="261" customFormat="1">
      <c r="B46" s="279" t="s">
        <v>480</v>
      </c>
      <c r="C46" s="1022" t="s">
        <v>481</v>
      </c>
      <c r="D46" s="1022"/>
      <c r="E46" s="1022"/>
      <c r="F46" s="1022"/>
      <c r="G46" s="1022"/>
      <c r="H46" s="1022"/>
      <c r="I46" s="1022"/>
      <c r="J46" s="1022"/>
      <c r="K46" s="1022"/>
      <c r="L46" s="1022"/>
      <c r="M46" s="1022"/>
      <c r="N46" s="1022"/>
      <c r="O46" s="1022"/>
      <c r="P46" s="1022"/>
      <c r="Q46" s="1022"/>
      <c r="R46" s="1022"/>
    </row>
    <row r="47" spans="2:19" s="261" customFormat="1">
      <c r="B47" s="279" t="s">
        <v>482</v>
      </c>
      <c r="C47" s="1022" t="s">
        <v>483</v>
      </c>
      <c r="D47" s="1022"/>
      <c r="E47" s="1022"/>
      <c r="F47" s="1022"/>
      <c r="G47" s="1022"/>
      <c r="H47" s="1022"/>
      <c r="I47" s="1022"/>
      <c r="J47" s="1022"/>
      <c r="K47" s="1022"/>
      <c r="L47" s="1022"/>
      <c r="M47" s="1022"/>
      <c r="N47" s="1022"/>
      <c r="O47" s="1022"/>
      <c r="P47" s="1022"/>
      <c r="Q47" s="1022"/>
      <c r="R47" s="1022"/>
    </row>
    <row r="48" spans="2:19" s="261" customFormat="1">
      <c r="B48" s="279" t="s">
        <v>484</v>
      </c>
      <c r="C48" s="1022" t="s">
        <v>485</v>
      </c>
      <c r="D48" s="1022"/>
      <c r="E48" s="1022"/>
      <c r="F48" s="1022"/>
      <c r="G48" s="1022"/>
      <c r="H48" s="1022"/>
      <c r="I48" s="1022"/>
      <c r="J48" s="1022"/>
      <c r="K48" s="1022"/>
      <c r="L48" s="1022"/>
      <c r="M48" s="1022"/>
      <c r="N48" s="1022"/>
      <c r="O48" s="1022"/>
      <c r="P48" s="1022"/>
      <c r="Q48" s="1022"/>
      <c r="R48" s="1022"/>
    </row>
    <row r="49" spans="1:20" s="261" customFormat="1">
      <c r="B49" s="279" t="s">
        <v>486</v>
      </c>
      <c r="C49" s="1022" t="s">
        <v>487</v>
      </c>
      <c r="D49" s="1022"/>
      <c r="E49" s="1022"/>
      <c r="F49" s="1022"/>
      <c r="G49" s="1022"/>
      <c r="H49" s="1022"/>
      <c r="I49" s="1022"/>
      <c r="J49" s="1022"/>
      <c r="K49" s="1022"/>
      <c r="L49" s="1022"/>
      <c r="M49" s="1022"/>
      <c r="N49" s="1022"/>
      <c r="O49" s="1022"/>
      <c r="P49" s="1022"/>
      <c r="Q49" s="1022"/>
      <c r="R49" s="1022"/>
    </row>
    <row r="50" spans="1:20" s="261" customFormat="1">
      <c r="B50" s="279" t="s">
        <v>488</v>
      </c>
      <c r="C50" s="1022" t="s">
        <v>489</v>
      </c>
      <c r="D50" s="1022"/>
      <c r="E50" s="1022"/>
      <c r="F50" s="1022"/>
      <c r="G50" s="1022"/>
      <c r="H50" s="1022"/>
      <c r="I50" s="1022"/>
      <c r="J50" s="1022"/>
      <c r="K50" s="1022"/>
      <c r="L50" s="1022"/>
      <c r="M50" s="1022"/>
      <c r="N50" s="1022"/>
      <c r="O50" s="1022"/>
      <c r="P50" s="1022"/>
      <c r="Q50" s="1022"/>
      <c r="R50" s="1022"/>
    </row>
    <row r="51" spans="1:20" s="261" customFormat="1" ht="15" customHeight="1">
      <c r="B51" s="279" t="s">
        <v>490</v>
      </c>
      <c r="C51" s="1022" t="s">
        <v>491</v>
      </c>
      <c r="D51" s="1022"/>
      <c r="E51" s="1022"/>
      <c r="F51" s="1022"/>
      <c r="G51" s="1022"/>
      <c r="H51" s="1022"/>
      <c r="I51" s="1022"/>
      <c r="J51" s="1022"/>
      <c r="K51" s="1022"/>
      <c r="L51" s="1022"/>
      <c r="M51" s="1022"/>
      <c r="N51" s="1022"/>
      <c r="O51" s="1022"/>
      <c r="P51" s="1022"/>
      <c r="Q51" s="1022"/>
      <c r="R51" s="1022"/>
    </row>
    <row r="52" spans="1:20" s="261" customFormat="1">
      <c r="A52" s="246"/>
      <c r="B52" s="246"/>
      <c r="C52" s="246"/>
      <c r="D52" s="246"/>
      <c r="E52" s="246"/>
      <c r="F52" s="246"/>
      <c r="G52" s="246"/>
      <c r="H52" s="246"/>
      <c r="I52" s="246"/>
      <c r="J52" s="246"/>
      <c r="K52" s="253"/>
      <c r="L52" s="253"/>
      <c r="M52" s="246"/>
      <c r="N52" s="246"/>
      <c r="O52" s="246"/>
      <c r="P52" s="246"/>
      <c r="Q52" s="246"/>
      <c r="R52" s="246"/>
    </row>
    <row r="53" spans="1:20" s="261" customFormat="1">
      <c r="A53" s="246"/>
      <c r="B53" s="246"/>
      <c r="C53" s="246"/>
      <c r="D53" s="246"/>
      <c r="E53" s="246"/>
      <c r="F53" s="246"/>
      <c r="G53" s="246"/>
      <c r="H53" s="246"/>
      <c r="I53" s="246"/>
      <c r="J53" s="246"/>
      <c r="K53" s="253"/>
      <c r="L53" s="253"/>
      <c r="M53" s="246"/>
      <c r="N53" s="246"/>
      <c r="O53" s="246"/>
      <c r="P53" s="246"/>
      <c r="Q53" s="246"/>
      <c r="R53" s="246"/>
    </row>
    <row r="54" spans="1:20" s="261" customFormat="1">
      <c r="A54" s="246"/>
      <c r="B54" s="246"/>
      <c r="C54" s="246"/>
      <c r="D54" s="246"/>
      <c r="E54" s="246"/>
      <c r="F54" s="246"/>
      <c r="G54" s="246"/>
      <c r="H54" s="246"/>
      <c r="I54" s="246"/>
      <c r="J54" s="246"/>
      <c r="K54" s="253"/>
      <c r="L54" s="253"/>
      <c r="M54" s="246"/>
      <c r="N54" s="246"/>
      <c r="O54" s="246"/>
      <c r="P54" s="246"/>
      <c r="Q54" s="246"/>
      <c r="R54" s="246"/>
    </row>
    <row r="55" spans="1:20" s="261" customFormat="1">
      <c r="A55" s="246"/>
      <c r="B55" s="246"/>
      <c r="C55" s="246"/>
      <c r="D55" s="246"/>
      <c r="E55" s="246"/>
      <c r="F55" s="246"/>
      <c r="G55" s="246"/>
      <c r="H55" s="246"/>
      <c r="I55" s="246"/>
      <c r="J55" s="246"/>
      <c r="K55" s="253"/>
      <c r="L55" s="253"/>
      <c r="M55" s="246"/>
      <c r="N55" s="246"/>
      <c r="O55" s="246"/>
      <c r="P55" s="246"/>
      <c r="Q55" s="246"/>
      <c r="R55" s="246"/>
    </row>
    <row r="56" spans="1:20">
      <c r="T56" s="261"/>
    </row>
    <row r="57" spans="1:20">
      <c r="T57" s="280" t="s">
        <v>492</v>
      </c>
    </row>
    <row r="58" spans="1:20">
      <c r="T58" s="246" t="s">
        <v>493</v>
      </c>
    </row>
    <row r="59" spans="1:20">
      <c r="T59" s="246" t="s">
        <v>494</v>
      </c>
    </row>
    <row r="60" spans="1:20" ht="13.5" customHeight="1">
      <c r="T60" s="246" t="s">
        <v>495</v>
      </c>
    </row>
    <row r="61" spans="1:20">
      <c r="T61" s="246" t="s">
        <v>496</v>
      </c>
    </row>
    <row r="62" spans="1:20">
      <c r="T62" s="246" t="s">
        <v>497</v>
      </c>
    </row>
    <row r="63" spans="1:20">
      <c r="T63" s="246" t="s">
        <v>498</v>
      </c>
    </row>
    <row r="64" spans="1:20">
      <c r="T64" s="261"/>
    </row>
    <row r="65" spans="20:20">
      <c r="T65" s="261" t="s">
        <v>492</v>
      </c>
    </row>
    <row r="66" spans="20:20">
      <c r="T66" s="261" t="s">
        <v>499</v>
      </c>
    </row>
    <row r="67" spans="20:20">
      <c r="T67" s="261"/>
    </row>
    <row r="68" spans="20:20">
      <c r="T68" s="261" t="s">
        <v>332</v>
      </c>
    </row>
    <row r="69" spans="20:20">
      <c r="T69" s="261" t="s">
        <v>396</v>
      </c>
    </row>
    <row r="70" spans="20:20">
      <c r="T70" s="261" t="s">
        <v>336</v>
      </c>
    </row>
    <row r="71" spans="20:20">
      <c r="T71" s="261" t="s">
        <v>397</v>
      </c>
    </row>
    <row r="72" spans="20:20">
      <c r="T72" s="261" t="s">
        <v>398</v>
      </c>
    </row>
    <row r="73" spans="20:20">
      <c r="T73" s="261" t="s">
        <v>399</v>
      </c>
    </row>
    <row r="74" spans="20:20">
      <c r="T74" s="261" t="s">
        <v>400</v>
      </c>
    </row>
    <row r="75" spans="20:20">
      <c r="T75" s="261" t="s">
        <v>401</v>
      </c>
    </row>
    <row r="76" spans="20:20">
      <c r="T76" s="261" t="s">
        <v>402</v>
      </c>
    </row>
    <row r="77" spans="20:20">
      <c r="T77" s="261" t="s">
        <v>403</v>
      </c>
    </row>
    <row r="78" spans="20:20">
      <c r="T78" s="261" t="s">
        <v>404</v>
      </c>
    </row>
    <row r="79" spans="20:20">
      <c r="T79" s="261" t="s">
        <v>405</v>
      </c>
    </row>
    <row r="80" spans="20:20">
      <c r="T80" s="261" t="s">
        <v>406</v>
      </c>
    </row>
    <row r="81" spans="20:20">
      <c r="T81" s="261" t="s">
        <v>407</v>
      </c>
    </row>
    <row r="82" spans="20:20">
      <c r="T82" s="261" t="s">
        <v>408</v>
      </c>
    </row>
    <row r="83" spans="20:20">
      <c r="T83" s="261" t="s">
        <v>409</v>
      </c>
    </row>
    <row r="84" spans="20:20">
      <c r="T84" s="261" t="s">
        <v>410</v>
      </c>
    </row>
    <row r="85" spans="20:20">
      <c r="T85" s="261" t="s">
        <v>411</v>
      </c>
    </row>
    <row r="86" spans="20:20">
      <c r="T86" s="261" t="s">
        <v>412</v>
      </c>
    </row>
    <row r="87" spans="20:20">
      <c r="T87" s="261" t="s">
        <v>413</v>
      </c>
    </row>
    <row r="88" spans="20:20">
      <c r="T88" s="261" t="s">
        <v>414</v>
      </c>
    </row>
    <row r="89" spans="20:20">
      <c r="T89" s="261" t="s">
        <v>415</v>
      </c>
    </row>
    <row r="90" spans="20:20">
      <c r="T90" s="261" t="s">
        <v>416</v>
      </c>
    </row>
    <row r="91" spans="20:20">
      <c r="T91" s="261" t="s">
        <v>417</v>
      </c>
    </row>
    <row r="92" spans="20:20">
      <c r="T92" s="261" t="s">
        <v>418</v>
      </c>
    </row>
    <row r="93" spans="20:20">
      <c r="T93" s="261" t="s">
        <v>419</v>
      </c>
    </row>
    <row r="94" spans="20:20">
      <c r="T94" s="261" t="s">
        <v>420</v>
      </c>
    </row>
    <row r="95" spans="20:20">
      <c r="T95" s="261" t="s">
        <v>421</v>
      </c>
    </row>
    <row r="96" spans="20:20">
      <c r="T96" s="261" t="s">
        <v>422</v>
      </c>
    </row>
    <row r="97" spans="20:20">
      <c r="T97" s="261" t="s">
        <v>423</v>
      </c>
    </row>
    <row r="98" spans="20:20">
      <c r="T98" s="261" t="s">
        <v>424</v>
      </c>
    </row>
    <row r="99" spans="20:20">
      <c r="T99" s="261" t="s">
        <v>425</v>
      </c>
    </row>
    <row r="100" spans="20:20">
      <c r="T100" s="261" t="s">
        <v>426</v>
      </c>
    </row>
  </sheetData>
  <protectedRanges>
    <protectedRange sqref="D36:K39" name="範囲13"/>
    <protectedRange sqref="D31:E31" name="範囲12"/>
    <protectedRange sqref="O11:Q11" name="範囲9"/>
    <protectedRange sqref="H11:K11" name="範囲8"/>
    <protectedRange sqref="D11:E11" name="範囲7"/>
    <protectedRange sqref="O8:Q9" name="範囲5"/>
    <protectedRange sqref="H8:K9" name="範囲4"/>
    <protectedRange sqref="C8:E9" name="範囲3"/>
    <protectedRange sqref="M4:R4" name="範囲2"/>
    <protectedRange sqref="D4:I4" name="範囲1"/>
    <protectedRange sqref="D6:F6" name="範囲6"/>
    <protectedRange sqref="D18:E22" name="範囲10"/>
    <protectedRange sqref="H18:I22" name="範囲11"/>
  </protectedRanges>
  <mergeCells count="130">
    <mergeCell ref="S23:V23"/>
    <mergeCell ref="C49:R49"/>
    <mergeCell ref="C50:R50"/>
    <mergeCell ref="C51:R51"/>
    <mergeCell ref="B40:C40"/>
    <mergeCell ref="L40:R40"/>
    <mergeCell ref="C43:R45"/>
    <mergeCell ref="C46:R46"/>
    <mergeCell ref="C47:R47"/>
    <mergeCell ref="C48:R48"/>
    <mergeCell ref="C42:R42"/>
    <mergeCell ref="B38:C38"/>
    <mergeCell ref="H38:K38"/>
    <mergeCell ref="L38:M38"/>
    <mergeCell ref="P38:R38"/>
    <mergeCell ref="B39:C39"/>
    <mergeCell ref="H39:K39"/>
    <mergeCell ref="L39:M39"/>
    <mergeCell ref="B36:C36"/>
    <mergeCell ref="H36:K36"/>
    <mergeCell ref="L36:M36"/>
    <mergeCell ref="O36:Q36"/>
    <mergeCell ref="B37:C37"/>
    <mergeCell ref="H37:K37"/>
    <mergeCell ref="L37:M37"/>
    <mergeCell ref="O37:Q37"/>
    <mergeCell ref="H33:I33"/>
    <mergeCell ref="B35:C35"/>
    <mergeCell ref="H35:K35"/>
    <mergeCell ref="L35:M35"/>
    <mergeCell ref="O35:R35"/>
    <mergeCell ref="J31:L31"/>
    <mergeCell ref="M31:R31"/>
    <mergeCell ref="B32:C32"/>
    <mergeCell ref="D32:E32"/>
    <mergeCell ref="H32:I32"/>
    <mergeCell ref="J32:L32"/>
    <mergeCell ref="B29:C30"/>
    <mergeCell ref="D29:E29"/>
    <mergeCell ref="F29:G32"/>
    <mergeCell ref="H29:I30"/>
    <mergeCell ref="J29:L30"/>
    <mergeCell ref="M29:R30"/>
    <mergeCell ref="D30:E30"/>
    <mergeCell ref="B31:C31"/>
    <mergeCell ref="D31:E31"/>
    <mergeCell ref="H31:I31"/>
    <mergeCell ref="B27:C28"/>
    <mergeCell ref="D27:E27"/>
    <mergeCell ref="F27:G27"/>
    <mergeCell ref="H27:I27"/>
    <mergeCell ref="J27:L28"/>
    <mergeCell ref="D28:E28"/>
    <mergeCell ref="F28:G28"/>
    <mergeCell ref="H28:I28"/>
    <mergeCell ref="M23:N23"/>
    <mergeCell ref="O23:R23"/>
    <mergeCell ref="D24:I24"/>
    <mergeCell ref="J24:L24"/>
    <mergeCell ref="M24:N24"/>
    <mergeCell ref="A26:P26"/>
    <mergeCell ref="H22:I22"/>
    <mergeCell ref="J22:L22"/>
    <mergeCell ref="B23:C23"/>
    <mergeCell ref="D23:E23"/>
    <mergeCell ref="F23:G23"/>
    <mergeCell ref="H23:I23"/>
    <mergeCell ref="J23:L23"/>
    <mergeCell ref="S20:V20"/>
    <mergeCell ref="B21:C21"/>
    <mergeCell ref="D21:E21"/>
    <mergeCell ref="F21:G21"/>
    <mergeCell ref="H21:I21"/>
    <mergeCell ref="J21:L21"/>
    <mergeCell ref="O21:Q22"/>
    <mergeCell ref="B22:C22"/>
    <mergeCell ref="D22:E22"/>
    <mergeCell ref="F22:G22"/>
    <mergeCell ref="R16:R21"/>
    <mergeCell ref="D17:E17"/>
    <mergeCell ref="F17:G17"/>
    <mergeCell ref="H17:I17"/>
    <mergeCell ref="J17:L17"/>
    <mergeCell ref="B18:C18"/>
    <mergeCell ref="D18:E18"/>
    <mergeCell ref="F18:G18"/>
    <mergeCell ref="H18:I18"/>
    <mergeCell ref="J18:L18"/>
    <mergeCell ref="L13:R13"/>
    <mergeCell ref="A15:P15"/>
    <mergeCell ref="B16:C17"/>
    <mergeCell ref="D16:E16"/>
    <mergeCell ref="F16:G16"/>
    <mergeCell ref="H16:I16"/>
    <mergeCell ref="J16:L16"/>
    <mergeCell ref="M16:N22"/>
    <mergeCell ref="O16:Q20"/>
    <mergeCell ref="B19:C19"/>
    <mergeCell ref="D19:E19"/>
    <mergeCell ref="F19:G19"/>
    <mergeCell ref="H19:I19"/>
    <mergeCell ref="J19:L19"/>
    <mergeCell ref="B20:C20"/>
    <mergeCell ref="D20:E20"/>
    <mergeCell ref="F20:G20"/>
    <mergeCell ref="H20:I20"/>
    <mergeCell ref="J20:L20"/>
    <mergeCell ref="E13:K13"/>
    <mergeCell ref="A1:E1"/>
    <mergeCell ref="A2:R2"/>
    <mergeCell ref="B4:C4"/>
    <mergeCell ref="D4:I4"/>
    <mergeCell ref="K4:L4"/>
    <mergeCell ref="M4:R4"/>
    <mergeCell ref="B11:C11"/>
    <mergeCell ref="D11:E11"/>
    <mergeCell ref="F11:G11"/>
    <mergeCell ref="H11:K11"/>
    <mergeCell ref="L11:N11"/>
    <mergeCell ref="O11:Q11"/>
    <mergeCell ref="B6:C6"/>
    <mergeCell ref="D6:F6"/>
    <mergeCell ref="K6:R6"/>
    <mergeCell ref="B8:B9"/>
    <mergeCell ref="D8:E8"/>
    <mergeCell ref="F8:G9"/>
    <mergeCell ref="H8:K9"/>
    <mergeCell ref="L8:N9"/>
    <mergeCell ref="O8:Q9"/>
    <mergeCell ref="D9:E9"/>
  </mergeCells>
  <phoneticPr fontId="6"/>
  <conditionalFormatting sqref="E13">
    <cfRule type="expression" dxfId="4" priority="2">
      <formula>$E$13="区分５、６の利用者が５０％を満たしていません（指定障がい者支援施設を除く）"</formula>
    </cfRule>
    <cfRule type="expression" dxfId="3" priority="5">
      <formula>$E$13="区分５、６の利用者が６０％を満たしていません（指定障がい者支援施設を除く）"</formula>
    </cfRule>
  </conditionalFormatting>
  <conditionalFormatting sqref="P38:R38">
    <cfRule type="expression" dxfId="2" priority="3">
      <formula>$P$38="（人員不足）"</formula>
    </cfRule>
  </conditionalFormatting>
  <dataValidations count="5">
    <dataValidation type="list" allowBlank="1" showInputMessage="1" showErrorMessage="1" sqref="C8:C9" xr:uid="{00000000-0002-0000-2500-000000000000}">
      <formula1>$T$68:$T$100</formula1>
    </dataValidation>
    <dataValidation type="list" allowBlank="1" showInputMessage="1" showErrorMessage="1" sqref="H11:K12" xr:uid="{00000000-0002-0000-2500-000001000000}">
      <formula1>$T$57:$T$60</formula1>
    </dataValidation>
    <dataValidation type="list" allowBlank="1" showInputMessage="1" showErrorMessage="1" sqref="O11:Q12" xr:uid="{00000000-0002-0000-2500-000002000000}">
      <formula1>$T$65:$T$66</formula1>
    </dataValidation>
    <dataValidation imeMode="off" allowBlank="1" showInputMessage="1" showErrorMessage="1" sqref="D11:E11 H18:I22 F29:G32 D31:E31 D12 D6:F6 H8:K9 O8:Q9 D18:E22 D36:K39" xr:uid="{00000000-0002-0000-2500-000003000000}"/>
    <dataValidation imeMode="hiragana" allowBlank="1" showInputMessage="1" showErrorMessage="1" sqref="D4:I4 M4:R4" xr:uid="{00000000-0002-0000-2500-000004000000}"/>
  </dataValidations>
  <pageMargins left="0.59055118110236227" right="0.59055118110236227" top="0.39370078740157483" bottom="0.39370078740157483" header="0.31496062992125984" footer="0.31496062992125984"/>
  <pageSetup paperSize="9" scale="99" orientation="portrait" r:id="rId1"/>
  <rowBreaks count="1" manualBreakCount="1">
    <brk id="40" max="17" man="1"/>
  </rowBreaks>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CFF"/>
  </sheetPr>
  <dimension ref="A1:F71"/>
  <sheetViews>
    <sheetView view="pageBreakPreview" zoomScale="60" zoomScaleNormal="100" workbookViewId="0"/>
  </sheetViews>
  <sheetFormatPr defaultColWidth="9" defaultRowHeight="13.2"/>
  <cols>
    <col min="1" max="1" width="2.6640625" style="283" customWidth="1"/>
    <col min="2" max="2" width="11" style="281" customWidth="1"/>
    <col min="3" max="3" width="28.33203125" style="281" customWidth="1"/>
    <col min="4" max="4" width="3.44140625" style="281" customWidth="1"/>
    <col min="5" max="5" width="11.6640625" style="281" customWidth="1"/>
    <col min="6" max="6" width="28.6640625" style="281" customWidth="1"/>
    <col min="7" max="8" width="6.109375" style="282" customWidth="1"/>
    <col min="9" max="69" width="5.6640625" style="282" customWidth="1"/>
    <col min="70" max="16384" width="9" style="282"/>
  </cols>
  <sheetData>
    <row r="1" spans="1:6">
      <c r="A1" s="281" t="s">
        <v>693</v>
      </c>
      <c r="B1" s="282"/>
    </row>
    <row r="2" spans="1:6" ht="18" customHeight="1">
      <c r="B2" s="1041" t="s">
        <v>500</v>
      </c>
      <c r="C2" s="1041"/>
      <c r="D2" s="1041"/>
      <c r="E2" s="1041"/>
      <c r="F2" s="1041"/>
    </row>
    <row r="3" spans="1:6" ht="12.9" customHeight="1"/>
    <row r="4" spans="1:6" ht="18" customHeight="1">
      <c r="B4" s="284" t="s">
        <v>271</v>
      </c>
      <c r="C4" s="285"/>
      <c r="D4" s="282"/>
      <c r="E4" s="284" t="s">
        <v>501</v>
      </c>
      <c r="F4" s="284"/>
    </row>
    <row r="5" spans="1:6" ht="15" customHeight="1">
      <c r="B5" s="286"/>
      <c r="C5" s="282"/>
      <c r="D5" s="282"/>
    </row>
    <row r="6" spans="1:6" ht="18" customHeight="1">
      <c r="B6" s="287" t="s">
        <v>502</v>
      </c>
      <c r="C6" s="287"/>
      <c r="D6" s="287"/>
      <c r="E6" s="287"/>
      <c r="F6" s="287"/>
    </row>
    <row r="7" spans="1:6" ht="15" customHeight="1"/>
    <row r="8" spans="1:6" ht="18" customHeight="1">
      <c r="A8" s="283" t="s">
        <v>503</v>
      </c>
      <c r="B8" s="288" t="s">
        <v>504</v>
      </c>
      <c r="C8" s="281" t="s">
        <v>505</v>
      </c>
    </row>
    <row r="9" spans="1:6" ht="18" customHeight="1">
      <c r="B9" s="1042" t="s">
        <v>506</v>
      </c>
      <c r="C9" s="1044"/>
      <c r="D9" s="1046" t="s">
        <v>507</v>
      </c>
      <c r="E9" s="1047"/>
      <c r="F9" s="289"/>
    </row>
    <row r="10" spans="1:6" ht="18" customHeight="1">
      <c r="B10" s="1043"/>
      <c r="C10" s="1045"/>
      <c r="D10" s="1048" t="s">
        <v>501</v>
      </c>
      <c r="E10" s="1049"/>
      <c r="F10" s="290"/>
    </row>
    <row r="11" spans="1:6">
      <c r="B11" s="1050" t="s">
        <v>508</v>
      </c>
      <c r="C11" s="1051"/>
      <c r="D11" s="1051"/>
      <c r="E11" s="1051"/>
      <c r="F11" s="1052"/>
    </row>
    <row r="12" spans="1:6" ht="18" customHeight="1">
      <c r="B12" s="1053" t="s">
        <v>686</v>
      </c>
      <c r="C12" s="1054"/>
      <c r="D12" s="1054"/>
      <c r="E12" s="1054"/>
      <c r="F12" s="1055"/>
    </row>
    <row r="13" spans="1:6" ht="18" customHeight="1">
      <c r="B13" s="1053" t="s">
        <v>685</v>
      </c>
      <c r="C13" s="1054"/>
      <c r="D13" s="1054"/>
      <c r="E13" s="1054"/>
      <c r="F13" s="1055"/>
    </row>
    <row r="14" spans="1:6" ht="18" customHeight="1">
      <c r="B14" s="1053"/>
      <c r="C14" s="1054"/>
      <c r="D14" s="1054"/>
      <c r="E14" s="1054"/>
      <c r="F14" s="1055"/>
    </row>
    <row r="15" spans="1:6" ht="18" customHeight="1">
      <c r="B15" s="1056"/>
      <c r="C15" s="1057"/>
      <c r="D15" s="1057"/>
      <c r="E15" s="1057"/>
      <c r="F15" s="1058"/>
    </row>
    <row r="16" spans="1:6" ht="18" customHeight="1">
      <c r="B16" s="1050" t="s">
        <v>510</v>
      </c>
      <c r="C16" s="1059"/>
      <c r="D16" s="1059"/>
      <c r="E16" s="1059"/>
      <c r="F16" s="1060"/>
    </row>
    <row r="17" spans="1:6" ht="18" customHeight="1">
      <c r="B17" s="1038"/>
      <c r="C17" s="1039"/>
      <c r="D17" s="1039"/>
      <c r="E17" s="1039"/>
      <c r="F17" s="1040"/>
    </row>
    <row r="18" spans="1:6" ht="18" customHeight="1">
      <c r="B18" s="1038"/>
      <c r="C18" s="1039"/>
      <c r="D18" s="1039"/>
      <c r="E18" s="1039"/>
      <c r="F18" s="1040"/>
    </row>
    <row r="19" spans="1:6" ht="18" customHeight="1">
      <c r="B19" s="1061"/>
      <c r="C19" s="1062"/>
      <c r="D19" s="1062"/>
      <c r="E19" s="1062"/>
      <c r="F19" s="1063"/>
    </row>
    <row r="20" spans="1:6" ht="15" customHeight="1"/>
    <row r="21" spans="1:6" ht="18" customHeight="1">
      <c r="A21" s="283" t="s">
        <v>503</v>
      </c>
      <c r="B21" s="288" t="s">
        <v>504</v>
      </c>
      <c r="C21" s="281" t="s">
        <v>511</v>
      </c>
      <c r="D21" s="282"/>
    </row>
    <row r="22" spans="1:6" ht="18" customHeight="1">
      <c r="B22" s="1042" t="s">
        <v>506</v>
      </c>
      <c r="C22" s="1042"/>
      <c r="D22" s="1046" t="s">
        <v>507</v>
      </c>
      <c r="E22" s="1047"/>
      <c r="F22" s="289"/>
    </row>
    <row r="23" spans="1:6" ht="18" customHeight="1">
      <c r="B23" s="1064"/>
      <c r="C23" s="1064"/>
      <c r="D23" s="1048" t="s">
        <v>501</v>
      </c>
      <c r="E23" s="1049"/>
      <c r="F23" s="290"/>
    </row>
    <row r="24" spans="1:6">
      <c r="B24" s="1050" t="s">
        <v>508</v>
      </c>
      <c r="C24" s="1051"/>
      <c r="D24" s="1051"/>
      <c r="E24" s="1051"/>
      <c r="F24" s="1052"/>
    </row>
    <row r="25" spans="1:6" ht="18" customHeight="1">
      <c r="B25" s="1053" t="s">
        <v>509</v>
      </c>
      <c r="C25" s="1054"/>
      <c r="D25" s="1054"/>
      <c r="E25" s="1054"/>
      <c r="F25" s="1055"/>
    </row>
    <row r="26" spans="1:6" ht="18" customHeight="1">
      <c r="B26" s="1053"/>
      <c r="C26" s="1054"/>
      <c r="D26" s="1054"/>
      <c r="E26" s="1054"/>
      <c r="F26" s="1055"/>
    </row>
    <row r="27" spans="1:6" ht="18" customHeight="1">
      <c r="B27" s="1053"/>
      <c r="C27" s="1054"/>
      <c r="D27" s="1054"/>
      <c r="E27" s="1054"/>
      <c r="F27" s="1055"/>
    </row>
    <row r="28" spans="1:6" ht="18" customHeight="1">
      <c r="B28" s="1056"/>
      <c r="C28" s="1057"/>
      <c r="D28" s="1057"/>
      <c r="E28" s="1057"/>
      <c r="F28" s="1058"/>
    </row>
    <row r="29" spans="1:6" ht="18" customHeight="1">
      <c r="B29" s="1050" t="s">
        <v>510</v>
      </c>
      <c r="C29" s="1059"/>
      <c r="D29" s="1059"/>
      <c r="E29" s="1059"/>
      <c r="F29" s="1060"/>
    </row>
    <row r="30" spans="1:6" ht="18" customHeight="1">
      <c r="B30" s="1038"/>
      <c r="C30" s="1039"/>
      <c r="D30" s="1039"/>
      <c r="E30" s="1039"/>
      <c r="F30" s="1040"/>
    </row>
    <row r="31" spans="1:6" ht="18" customHeight="1">
      <c r="B31" s="1038"/>
      <c r="C31" s="1039"/>
      <c r="D31" s="1039"/>
      <c r="E31" s="1039"/>
      <c r="F31" s="1040"/>
    </row>
    <row r="32" spans="1:6" ht="18" customHeight="1">
      <c r="B32" s="1061"/>
      <c r="C32" s="1062"/>
      <c r="D32" s="1062"/>
      <c r="E32" s="1062"/>
      <c r="F32" s="1063"/>
    </row>
    <row r="33" spans="1:6" ht="15" customHeight="1"/>
    <row r="34" spans="1:6" ht="18" customHeight="1">
      <c r="A34" s="283" t="s">
        <v>503</v>
      </c>
      <c r="B34" s="288" t="s">
        <v>504</v>
      </c>
      <c r="C34" s="281" t="s">
        <v>512</v>
      </c>
    </row>
    <row r="35" spans="1:6" ht="18" customHeight="1">
      <c r="B35" s="1042" t="s">
        <v>506</v>
      </c>
      <c r="C35" s="1042"/>
      <c r="D35" s="1046" t="s">
        <v>507</v>
      </c>
      <c r="E35" s="1047"/>
      <c r="F35" s="289"/>
    </row>
    <row r="36" spans="1:6" ht="18" customHeight="1">
      <c r="B36" s="1064"/>
      <c r="C36" s="1064"/>
      <c r="D36" s="1048" t="s">
        <v>501</v>
      </c>
      <c r="E36" s="1049"/>
      <c r="F36" s="290"/>
    </row>
    <row r="37" spans="1:6">
      <c r="B37" s="1050" t="s">
        <v>508</v>
      </c>
      <c r="C37" s="1051"/>
      <c r="D37" s="1051"/>
      <c r="E37" s="1051"/>
      <c r="F37" s="1052"/>
    </row>
    <row r="38" spans="1:6" ht="18" customHeight="1">
      <c r="B38" s="1053" t="s">
        <v>513</v>
      </c>
      <c r="C38" s="1054"/>
      <c r="D38" s="1054"/>
      <c r="E38" s="1054"/>
      <c r="F38" s="1055"/>
    </row>
    <row r="39" spans="1:6" ht="18" customHeight="1">
      <c r="B39" s="1053" t="s">
        <v>514</v>
      </c>
      <c r="C39" s="1054"/>
      <c r="D39" s="1054"/>
      <c r="E39" s="1054"/>
      <c r="F39" s="1055"/>
    </row>
    <row r="40" spans="1:6" ht="18" customHeight="1">
      <c r="B40" s="1053" t="s">
        <v>509</v>
      </c>
      <c r="C40" s="1054"/>
      <c r="D40" s="1054"/>
      <c r="E40" s="1054"/>
      <c r="F40" s="1055"/>
    </row>
    <row r="41" spans="1:6" ht="18" customHeight="1">
      <c r="B41" s="1056"/>
      <c r="C41" s="1057"/>
      <c r="D41" s="1057"/>
      <c r="E41" s="1057"/>
      <c r="F41" s="1058"/>
    </row>
    <row r="42" spans="1:6" ht="18" customHeight="1">
      <c r="B42" s="1050" t="s">
        <v>510</v>
      </c>
      <c r="C42" s="1059"/>
      <c r="D42" s="1059"/>
      <c r="E42" s="1059"/>
      <c r="F42" s="1060"/>
    </row>
    <row r="43" spans="1:6" ht="18" customHeight="1">
      <c r="B43" s="1038"/>
      <c r="C43" s="1039"/>
      <c r="D43" s="1039"/>
      <c r="E43" s="1039"/>
      <c r="F43" s="1040"/>
    </row>
    <row r="44" spans="1:6" ht="18" customHeight="1">
      <c r="B44" s="1038"/>
      <c r="C44" s="1039"/>
      <c r="D44" s="1039"/>
      <c r="E44" s="1039"/>
      <c r="F44" s="1040"/>
    </row>
    <row r="45" spans="1:6" ht="15" customHeight="1">
      <c r="B45" s="1061"/>
      <c r="C45" s="1062"/>
      <c r="D45" s="1062"/>
      <c r="E45" s="1062"/>
      <c r="F45" s="1063"/>
    </row>
    <row r="46" spans="1:6" ht="18" customHeight="1"/>
    <row r="47" spans="1:6" ht="18" customHeight="1">
      <c r="A47" s="283" t="s">
        <v>503</v>
      </c>
      <c r="B47" s="281" t="s">
        <v>515</v>
      </c>
    </row>
    <row r="48" spans="1:6" ht="18" customHeight="1">
      <c r="A48" s="1065"/>
      <c r="B48" s="1067" t="s">
        <v>516</v>
      </c>
      <c r="C48" s="1068"/>
      <c r="D48" s="1068"/>
      <c r="E48" s="1068"/>
      <c r="F48" s="1069"/>
    </row>
    <row r="49" spans="1:6" ht="18" customHeight="1">
      <c r="A49" s="1066"/>
      <c r="B49" s="1070"/>
      <c r="C49" s="1071"/>
      <c r="D49" s="1071"/>
      <c r="E49" s="1071"/>
      <c r="F49" s="1072"/>
    </row>
    <row r="50" spans="1:6" ht="18" customHeight="1">
      <c r="B50" s="291"/>
      <c r="C50" s="287"/>
      <c r="D50" s="287"/>
      <c r="E50" s="287"/>
      <c r="F50" s="292"/>
    </row>
    <row r="51" spans="1:6" ht="18" customHeight="1"/>
    <row r="52" spans="1:6" ht="18" customHeight="1"/>
    <row r="53" spans="1:6" ht="18" customHeight="1"/>
    <row r="54" spans="1:6" ht="18" customHeight="1"/>
    <row r="55" spans="1:6" ht="18" customHeight="1"/>
    <row r="56" spans="1:6" ht="18" customHeight="1"/>
    <row r="57" spans="1:6" ht="18" customHeight="1"/>
    <row r="58" spans="1:6" ht="18" customHeight="1"/>
    <row r="59" spans="1:6" ht="18" customHeight="1"/>
    <row r="60" spans="1:6" ht="18" customHeight="1"/>
    <row r="61" spans="1:6" ht="18" customHeight="1"/>
    <row r="62" spans="1:6" ht="18" customHeight="1"/>
    <row r="63" spans="1:6" ht="18" customHeight="1"/>
    <row r="64" spans="1:6" ht="18" customHeight="1"/>
    <row r="65" ht="18" customHeight="1"/>
    <row r="66" ht="18" customHeight="1"/>
    <row r="67" ht="18" customHeight="1"/>
    <row r="68" ht="18" customHeight="1"/>
    <row r="69" ht="18" customHeight="1"/>
    <row r="70" ht="18" customHeight="1"/>
    <row r="71" ht="18" customHeight="1"/>
  </sheetData>
  <mergeCells count="42">
    <mergeCell ref="B43:F43"/>
    <mergeCell ref="B44:F44"/>
    <mergeCell ref="B45:F45"/>
    <mergeCell ref="A48:A49"/>
    <mergeCell ref="B48:F49"/>
    <mergeCell ref="B42:F42"/>
    <mergeCell ref="B30:F30"/>
    <mergeCell ref="B31:F31"/>
    <mergeCell ref="B32:F32"/>
    <mergeCell ref="B35:B36"/>
    <mergeCell ref="C35:C36"/>
    <mergeCell ref="D35:E35"/>
    <mergeCell ref="D36:E36"/>
    <mergeCell ref="B37:F37"/>
    <mergeCell ref="B38:F38"/>
    <mergeCell ref="B39:F39"/>
    <mergeCell ref="B40:F40"/>
    <mergeCell ref="B41:F41"/>
    <mergeCell ref="B29:F29"/>
    <mergeCell ref="B18:F18"/>
    <mergeCell ref="B19:F19"/>
    <mergeCell ref="B22:B23"/>
    <mergeCell ref="C22:C23"/>
    <mergeCell ref="D22:E22"/>
    <mergeCell ref="D23:E23"/>
    <mergeCell ref="B24:F24"/>
    <mergeCell ref="B25:F25"/>
    <mergeCell ref="B26:F26"/>
    <mergeCell ref="B27:F27"/>
    <mergeCell ref="B28:F28"/>
    <mergeCell ref="B17:F17"/>
    <mergeCell ref="B2:F2"/>
    <mergeCell ref="B9:B10"/>
    <mergeCell ref="C9:C10"/>
    <mergeCell ref="D9:E9"/>
    <mergeCell ref="D10:E10"/>
    <mergeCell ref="B11:F11"/>
    <mergeCell ref="B12:F12"/>
    <mergeCell ref="B13:F13"/>
    <mergeCell ref="B14:F14"/>
    <mergeCell ref="B15:F15"/>
    <mergeCell ref="B16:F16"/>
  </mergeCells>
  <phoneticPr fontId="6"/>
  <pageMargins left="0.78740157480314965" right="0.78740157480314965" top="0.39370078740157483" bottom="0.39370078740157483" header="0" footer="0"/>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CCFF"/>
  </sheetPr>
  <dimension ref="A1:M65"/>
  <sheetViews>
    <sheetView view="pageBreakPreview" zoomScale="60" zoomScaleNormal="100" workbookViewId="0">
      <selection activeCell="H11" sqref="H11:H21"/>
    </sheetView>
  </sheetViews>
  <sheetFormatPr defaultRowHeight="13.2"/>
  <cols>
    <col min="1" max="1" width="1.6640625" customWidth="1"/>
    <col min="2" max="2" width="25.44140625" customWidth="1"/>
    <col min="3" max="3" width="8.6640625" customWidth="1"/>
    <col min="4" max="4" width="7.6640625" customWidth="1"/>
    <col min="5" max="5" width="20.44140625" customWidth="1"/>
    <col min="6" max="6" width="9" bestFit="1" customWidth="1"/>
    <col min="7" max="7" width="14" customWidth="1"/>
    <col min="8" max="8" width="10.6640625" customWidth="1"/>
    <col min="9" max="9" width="9" bestFit="1" customWidth="1"/>
    <col min="10" max="10" width="13.6640625" customWidth="1"/>
    <col min="11" max="11" width="9" bestFit="1" customWidth="1"/>
    <col min="12" max="12" width="4.6640625" customWidth="1"/>
    <col min="13" max="13" width="17.109375" customWidth="1"/>
  </cols>
  <sheetData>
    <row r="1" spans="1:11" s="282" customFormat="1">
      <c r="A1" s="281" t="s">
        <v>704</v>
      </c>
      <c r="C1" s="281"/>
      <c r="D1" s="281"/>
      <c r="E1" s="281"/>
    </row>
    <row r="2" spans="1:11">
      <c r="A2" s="1084" t="s">
        <v>703</v>
      </c>
      <c r="B2" s="1084"/>
      <c r="C2" s="1084"/>
      <c r="D2" s="1084"/>
      <c r="E2" s="1084"/>
      <c r="F2" s="1084"/>
      <c r="G2" s="1084"/>
    </row>
    <row r="3" spans="1:11">
      <c r="A3" s="1084"/>
      <c r="B3" s="1084"/>
      <c r="C3" s="1084"/>
      <c r="D3" s="1084"/>
      <c r="E3" s="1084"/>
      <c r="F3" s="1084"/>
      <c r="G3" s="1084"/>
    </row>
    <row r="4" spans="1:11">
      <c r="A4" s="221"/>
      <c r="B4" s="221"/>
      <c r="C4" s="221"/>
      <c r="D4" s="221"/>
      <c r="E4" s="221"/>
      <c r="F4" s="221"/>
      <c r="G4" s="221"/>
    </row>
    <row r="5" spans="1:11">
      <c r="A5" s="221"/>
      <c r="B5" s="221"/>
      <c r="C5" s="1077" t="s">
        <v>734</v>
      </c>
      <c r="D5" s="507"/>
      <c r="E5" s="507"/>
      <c r="F5" s="1079"/>
      <c r="G5" s="1077" t="s">
        <v>740</v>
      </c>
      <c r="H5" s="507"/>
      <c r="I5" s="507"/>
      <c r="J5" s="1079"/>
    </row>
    <row r="6" spans="1:11">
      <c r="A6" s="221"/>
      <c r="B6" s="221"/>
      <c r="C6" s="1078"/>
      <c r="D6" s="1080"/>
      <c r="E6" s="1080"/>
      <c r="F6" s="1081"/>
      <c r="G6" s="1078"/>
      <c r="H6" s="1080"/>
      <c r="I6" s="1080"/>
      <c r="J6" s="1081"/>
    </row>
    <row r="7" spans="1:11">
      <c r="A7" s="221"/>
      <c r="B7" s="221"/>
      <c r="C7" s="221"/>
      <c r="D7" s="221"/>
      <c r="E7" s="221"/>
      <c r="F7" s="221"/>
      <c r="G7" s="221"/>
    </row>
    <row r="8" spans="1:11" s="235" customFormat="1" ht="24" customHeight="1">
      <c r="B8" s="1086" t="s">
        <v>705</v>
      </c>
      <c r="C8" s="1088" t="s">
        <v>736</v>
      </c>
      <c r="D8" s="1090" t="s">
        <v>737</v>
      </c>
      <c r="E8" s="1082" t="s">
        <v>711</v>
      </c>
      <c r="F8" s="1085"/>
      <c r="G8" s="1082" t="s">
        <v>739</v>
      </c>
      <c r="H8" s="1092"/>
      <c r="I8" s="1083"/>
      <c r="J8" s="1082" t="s">
        <v>724</v>
      </c>
      <c r="K8" s="1083"/>
    </row>
    <row r="9" spans="1:11" s="235" customFormat="1" ht="20.100000000000001" customHeight="1">
      <c r="B9" s="1087"/>
      <c r="C9" s="1089"/>
      <c r="D9" s="1091"/>
      <c r="E9" s="344" t="s">
        <v>710</v>
      </c>
      <c r="F9" s="346" t="s">
        <v>709</v>
      </c>
      <c r="G9" s="344" t="s">
        <v>710</v>
      </c>
      <c r="H9" s="348" t="s">
        <v>712</v>
      </c>
      <c r="I9" s="346" t="s">
        <v>709</v>
      </c>
      <c r="J9" s="344" t="s">
        <v>710</v>
      </c>
      <c r="K9" s="346" t="s">
        <v>709</v>
      </c>
    </row>
    <row r="10" spans="1:11" s="235" customFormat="1" ht="24" customHeight="1">
      <c r="B10" s="344"/>
      <c r="C10" s="349"/>
      <c r="D10" s="350"/>
      <c r="E10" s="345"/>
      <c r="F10" s="352"/>
      <c r="G10" s="358"/>
      <c r="H10" s="360"/>
      <c r="I10" s="352"/>
      <c r="J10" s="344"/>
      <c r="K10" s="352"/>
    </row>
    <row r="11" spans="1:11" s="235" customFormat="1" ht="24" customHeight="1">
      <c r="B11" s="344"/>
      <c r="C11" s="349"/>
      <c r="D11" s="350"/>
      <c r="E11" s="345"/>
      <c r="F11" s="352"/>
      <c r="G11" s="358"/>
      <c r="H11" s="360"/>
      <c r="I11" s="352"/>
      <c r="J11" s="344"/>
      <c r="K11" s="352"/>
    </row>
    <row r="12" spans="1:11" s="235" customFormat="1" ht="24" customHeight="1">
      <c r="B12" s="344"/>
      <c r="C12" s="349"/>
      <c r="D12" s="350"/>
      <c r="E12" s="345"/>
      <c r="F12" s="352"/>
      <c r="G12" s="358"/>
      <c r="H12" s="360"/>
      <c r="I12" s="352"/>
      <c r="J12" s="344"/>
      <c r="K12" s="352"/>
    </row>
    <row r="13" spans="1:11" s="235" customFormat="1" ht="24" customHeight="1">
      <c r="B13" s="344"/>
      <c r="C13" s="349"/>
      <c r="D13" s="350"/>
      <c r="E13" s="345"/>
      <c r="F13" s="352"/>
      <c r="G13" s="358"/>
      <c r="H13" s="360"/>
      <c r="I13" s="352"/>
      <c r="J13" s="344"/>
      <c r="K13" s="352"/>
    </row>
    <row r="14" spans="1:11" s="235" customFormat="1" ht="24" customHeight="1">
      <c r="B14" s="344"/>
      <c r="C14" s="349"/>
      <c r="D14" s="350"/>
      <c r="E14" s="345"/>
      <c r="F14" s="352"/>
      <c r="G14" s="358"/>
      <c r="H14" s="360"/>
      <c r="I14" s="352"/>
      <c r="J14" s="344"/>
      <c r="K14" s="352"/>
    </row>
    <row r="15" spans="1:11" s="235" customFormat="1" ht="24" customHeight="1">
      <c r="B15" s="344"/>
      <c r="C15" s="349"/>
      <c r="D15" s="350"/>
      <c r="E15" s="345"/>
      <c r="F15" s="352"/>
      <c r="G15" s="358"/>
      <c r="H15" s="360"/>
      <c r="I15" s="352"/>
      <c r="J15" s="344"/>
      <c r="K15" s="352"/>
    </row>
    <row r="16" spans="1:11" s="235" customFormat="1" ht="24" customHeight="1">
      <c r="B16" s="344"/>
      <c r="C16" s="349"/>
      <c r="D16" s="350"/>
      <c r="E16" s="345"/>
      <c r="F16" s="352"/>
      <c r="G16" s="358"/>
      <c r="H16" s="360"/>
      <c r="I16" s="352"/>
      <c r="J16" s="344"/>
      <c r="K16" s="352"/>
    </row>
    <row r="17" spans="2:11" s="235" customFormat="1" ht="24" customHeight="1">
      <c r="B17" s="344"/>
      <c r="C17" s="349"/>
      <c r="D17" s="350"/>
      <c r="E17" s="345"/>
      <c r="F17" s="352"/>
      <c r="G17" s="358"/>
      <c r="H17" s="360"/>
      <c r="I17" s="352"/>
      <c r="J17" s="344"/>
      <c r="K17" s="352"/>
    </row>
    <row r="18" spans="2:11" s="235" customFormat="1" ht="24" customHeight="1">
      <c r="B18" s="344"/>
      <c r="C18" s="349"/>
      <c r="D18" s="350"/>
      <c r="E18" s="345"/>
      <c r="F18" s="352"/>
      <c r="G18" s="358"/>
      <c r="H18" s="360"/>
      <c r="I18" s="352"/>
      <c r="J18" s="344"/>
      <c r="K18" s="352"/>
    </row>
    <row r="19" spans="2:11" s="235" customFormat="1" ht="24" customHeight="1">
      <c r="B19" s="344"/>
      <c r="C19" s="349"/>
      <c r="D19" s="350"/>
      <c r="E19" s="345"/>
      <c r="F19" s="352"/>
      <c r="G19" s="358"/>
      <c r="H19" s="360"/>
      <c r="I19" s="352"/>
      <c r="J19" s="344"/>
      <c r="K19" s="352"/>
    </row>
    <row r="20" spans="2:11" s="235" customFormat="1" ht="24" customHeight="1">
      <c r="B20" s="344"/>
      <c r="C20" s="349"/>
      <c r="D20" s="350"/>
      <c r="E20" s="345"/>
      <c r="F20" s="352"/>
      <c r="G20" s="358"/>
      <c r="H20" s="360"/>
      <c r="I20" s="352"/>
      <c r="J20" s="344"/>
      <c r="K20" s="352"/>
    </row>
    <row r="21" spans="2:11" s="235" customFormat="1" ht="24" customHeight="1">
      <c r="B21" s="344"/>
      <c r="C21" s="349"/>
      <c r="D21" s="350"/>
      <c r="E21" s="345"/>
      <c r="F21" s="352"/>
      <c r="G21" s="358"/>
      <c r="H21" s="360"/>
      <c r="I21" s="352"/>
      <c r="J21" s="344"/>
      <c r="K21" s="352"/>
    </row>
    <row r="22" spans="2:11" s="235" customFormat="1" ht="24" customHeight="1">
      <c r="B22" s="344"/>
      <c r="C22" s="349"/>
      <c r="D22" s="350"/>
      <c r="E22" s="345"/>
      <c r="F22" s="352"/>
      <c r="G22" s="358"/>
      <c r="H22" s="360"/>
      <c r="I22" s="352"/>
      <c r="J22" s="344"/>
      <c r="K22" s="352"/>
    </row>
    <row r="23" spans="2:11" s="235" customFormat="1" ht="24" customHeight="1">
      <c r="B23" s="344"/>
      <c r="C23" s="349"/>
      <c r="D23" s="350"/>
      <c r="E23" s="345"/>
      <c r="F23" s="352"/>
      <c r="G23" s="358"/>
      <c r="H23" s="360"/>
      <c r="I23" s="352"/>
      <c r="J23" s="344"/>
      <c r="K23" s="352"/>
    </row>
    <row r="24" spans="2:11" s="235" customFormat="1" ht="24" customHeight="1">
      <c r="B24" s="351" t="s">
        <v>788</v>
      </c>
      <c r="C24" s="1093">
        <f>SUM(C10:D23)</f>
        <v>0</v>
      </c>
      <c r="D24" s="1094"/>
      <c r="E24" s="347"/>
      <c r="F24" s="353"/>
      <c r="G24" s="359"/>
      <c r="H24" s="361"/>
      <c r="I24" s="353"/>
      <c r="J24" s="351"/>
      <c r="K24" s="353"/>
    </row>
    <row r="25" spans="2:11" s="235" customFormat="1" ht="20.100000000000001" customHeight="1">
      <c r="D25" s="1073" t="s">
        <v>735</v>
      </c>
      <c r="E25" s="1074"/>
      <c r="F25" s="1074"/>
      <c r="G25" s="1075"/>
      <c r="H25" s="1075"/>
      <c r="I25" s="1075"/>
    </row>
    <row r="26" spans="2:11" s="235" customFormat="1" ht="20.100000000000001" customHeight="1">
      <c r="D26" s="1076"/>
      <c r="E26" s="1076"/>
      <c r="F26" s="1076"/>
      <c r="G26" s="462"/>
      <c r="H26" s="462"/>
      <c r="I26" s="462"/>
    </row>
    <row r="27" spans="2:11" s="235" customFormat="1" ht="20.100000000000001" customHeight="1"/>
    <row r="28" spans="2:11" s="235" customFormat="1" ht="20.100000000000001" customHeight="1"/>
    <row r="29" spans="2:11" s="235" customFormat="1" ht="20.100000000000001" customHeight="1"/>
    <row r="30" spans="2:11" s="235" customFormat="1" ht="20.100000000000001" customHeight="1"/>
    <row r="31" spans="2:11" s="235" customFormat="1" ht="20.100000000000001" customHeight="1"/>
    <row r="32" spans="2:11" s="235" customFormat="1" ht="20.100000000000001" customHeight="1"/>
    <row r="33" spans="13:13" s="235" customFormat="1" ht="20.100000000000001" customHeight="1"/>
    <row r="34" spans="13:13" s="235" customFormat="1" ht="20.100000000000001" customHeight="1"/>
    <row r="35" spans="13:13" s="235" customFormat="1" ht="20.100000000000001" customHeight="1">
      <c r="M35" s="354" t="s">
        <v>492</v>
      </c>
    </row>
    <row r="36" spans="13:13" s="235" customFormat="1" ht="20.100000000000001" customHeight="1">
      <c r="M36" s="355" t="s">
        <v>706</v>
      </c>
    </row>
    <row r="37" spans="13:13" s="235" customFormat="1" ht="20.100000000000001" customHeight="1">
      <c r="M37" s="355" t="s">
        <v>707</v>
      </c>
    </row>
    <row r="38" spans="13:13" s="235" customFormat="1" ht="20.100000000000001" customHeight="1">
      <c r="M38" s="356" t="s">
        <v>708</v>
      </c>
    </row>
    <row r="39" spans="13:13" s="235" customFormat="1" ht="20.100000000000001" customHeight="1">
      <c r="M39" s="357" t="s">
        <v>726</v>
      </c>
    </row>
    <row r="40" spans="13:13" s="235" customFormat="1" ht="20.100000000000001" customHeight="1">
      <c r="M40" s="235" t="s">
        <v>727</v>
      </c>
    </row>
    <row r="41" spans="13:13" s="235" customFormat="1" ht="20.100000000000001" customHeight="1">
      <c r="M41" s="235" t="s">
        <v>728</v>
      </c>
    </row>
    <row r="42" spans="13:13" s="235" customFormat="1" ht="20.100000000000001" customHeight="1">
      <c r="M42" s="235" t="s">
        <v>729</v>
      </c>
    </row>
    <row r="43" spans="13:13" s="235" customFormat="1" ht="20.100000000000001" customHeight="1">
      <c r="M43" s="235" t="s">
        <v>730</v>
      </c>
    </row>
    <row r="44" spans="13:13" s="235" customFormat="1" ht="20.100000000000001" customHeight="1">
      <c r="M44" s="235" t="s">
        <v>731</v>
      </c>
    </row>
    <row r="45" spans="13:13" s="235" customFormat="1" ht="20.100000000000001" customHeight="1">
      <c r="M45" s="235" t="s">
        <v>732</v>
      </c>
    </row>
    <row r="46" spans="13:13" s="235" customFormat="1" ht="20.100000000000001" customHeight="1">
      <c r="M46" s="235" t="s">
        <v>733</v>
      </c>
    </row>
    <row r="47" spans="13:13" s="235" customFormat="1" ht="20.100000000000001" customHeight="1"/>
    <row r="48" spans="13:13" s="235" customFormat="1" ht="20.100000000000001" customHeight="1"/>
    <row r="49" spans="13:13" s="235" customFormat="1" ht="20.100000000000001" customHeight="1"/>
    <row r="50" spans="13:13" s="235" customFormat="1" ht="20.100000000000001" customHeight="1">
      <c r="M50" s="235" t="s">
        <v>713</v>
      </c>
    </row>
    <row r="51" spans="13:13" s="235" customFormat="1" ht="20.100000000000001" customHeight="1">
      <c r="M51" s="235" t="s">
        <v>714</v>
      </c>
    </row>
    <row r="52" spans="13:13" s="235" customFormat="1" ht="20.100000000000001" customHeight="1">
      <c r="M52" s="235" t="s">
        <v>715</v>
      </c>
    </row>
    <row r="53" spans="13:13" s="235" customFormat="1" ht="20.100000000000001" customHeight="1">
      <c r="M53" s="235" t="s">
        <v>716</v>
      </c>
    </row>
    <row r="54" spans="13:13">
      <c r="M54" s="235" t="s">
        <v>717</v>
      </c>
    </row>
    <row r="55" spans="13:13">
      <c r="M55" s="235" t="s">
        <v>718</v>
      </c>
    </row>
    <row r="56" spans="13:13">
      <c r="M56" s="235" t="s">
        <v>719</v>
      </c>
    </row>
    <row r="57" spans="13:13">
      <c r="M57" s="235" t="s">
        <v>720</v>
      </c>
    </row>
    <row r="58" spans="13:13">
      <c r="M58" s="235" t="s">
        <v>721</v>
      </c>
    </row>
    <row r="59" spans="13:13">
      <c r="M59" s="235" t="s">
        <v>722</v>
      </c>
    </row>
    <row r="60" spans="13:13">
      <c r="M60" s="235" t="s">
        <v>723</v>
      </c>
    </row>
    <row r="61" spans="13:13">
      <c r="M61" s="235" t="s">
        <v>492</v>
      </c>
    </row>
    <row r="62" spans="13:13">
      <c r="M62" s="235" t="s">
        <v>499</v>
      </c>
    </row>
    <row r="63" spans="13:13">
      <c r="M63" s="362" t="s">
        <v>741</v>
      </c>
    </row>
    <row r="64" spans="13:13">
      <c r="M64" s="362" t="s">
        <v>738</v>
      </c>
    </row>
    <row r="65" spans="13:13">
      <c r="M65" s="362" t="s">
        <v>742</v>
      </c>
    </row>
  </sheetData>
  <mergeCells count="13">
    <mergeCell ref="D25:I26"/>
    <mergeCell ref="G5:G6"/>
    <mergeCell ref="H5:J6"/>
    <mergeCell ref="J8:K8"/>
    <mergeCell ref="A2:G3"/>
    <mergeCell ref="E8:F8"/>
    <mergeCell ref="B8:B9"/>
    <mergeCell ref="C8:C9"/>
    <mergeCell ref="D8:D9"/>
    <mergeCell ref="G8:I8"/>
    <mergeCell ref="C5:C6"/>
    <mergeCell ref="D5:F6"/>
    <mergeCell ref="C24:D24"/>
  </mergeCells>
  <phoneticPr fontId="6"/>
  <conditionalFormatting sqref="H10:H24">
    <cfRule type="expression" dxfId="1" priority="3">
      <formula>OR($G10="なし",$G10="Ⅲ")</formula>
    </cfRule>
  </conditionalFormatting>
  <conditionalFormatting sqref="J10:K24">
    <cfRule type="expression" dxfId="0" priority="1">
      <formula>OR($H$5="介護サービス包括型",$H$5="外部サービス利用型")</formula>
    </cfRule>
  </conditionalFormatting>
  <dataValidations count="6">
    <dataValidation type="list" allowBlank="1" showInputMessage="1" showErrorMessage="1" sqref="E10:E24" xr:uid="{00000000-0002-0000-2700-000000000000}">
      <formula1>$M$35:$M$38</formula1>
    </dataValidation>
    <dataValidation type="list" allowBlank="1" showInputMessage="1" showErrorMessage="1" sqref="G10:G24" xr:uid="{00000000-0002-0000-2700-000001000000}">
      <formula1>$M$39:$M$46</formula1>
    </dataValidation>
    <dataValidation type="list" allowBlank="1" showInputMessage="1" showErrorMessage="1" sqref="H10:H24" xr:uid="{00000000-0002-0000-2700-000002000000}">
      <formula1>$M$50:$M$60</formula1>
    </dataValidation>
    <dataValidation type="list" allowBlank="1" showInputMessage="1" showErrorMessage="1" sqref="J10:J18" xr:uid="{00000000-0002-0000-2700-000003000000}">
      <formula1>$M$61:$M$62</formula1>
    </dataValidation>
    <dataValidation imeMode="off" allowBlank="1" showInputMessage="1" showErrorMessage="1" sqref="K10:K24 I10:I24 F10:F24" xr:uid="{00000000-0002-0000-2700-000004000000}"/>
    <dataValidation type="list" allowBlank="1" showInputMessage="1" showErrorMessage="1" sqref="H5:J6" xr:uid="{00000000-0002-0000-2700-000005000000}">
      <formula1>$M$63:$M$65</formula1>
    </dataValidation>
  </dataValidations>
  <pageMargins left="0.51181102362204722" right="0.51181102362204722" top="0.59055118110236227" bottom="0.59055118110236227" header="0.31496062992125984" footer="0.31496062992125984"/>
  <pageSetup paperSize="9" scale="7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CFF"/>
  </sheetPr>
  <dimension ref="A1:S41"/>
  <sheetViews>
    <sheetView view="pageBreakPreview" zoomScaleNormal="100" zoomScaleSheetLayoutView="100" workbookViewId="0"/>
  </sheetViews>
  <sheetFormatPr defaultColWidth="9" defaultRowHeight="13.2"/>
  <cols>
    <col min="1" max="6" width="4.6640625" style="54" customWidth="1"/>
    <col min="7" max="7" width="6.6640625" style="54" customWidth="1"/>
    <col min="8" max="8" width="4.6640625" style="54" customWidth="1"/>
    <col min="9" max="9" width="7.6640625" style="54" customWidth="1"/>
    <col min="10" max="18" width="4.6640625" style="54" customWidth="1"/>
    <col min="19" max="16384" width="9" style="54"/>
  </cols>
  <sheetData>
    <row r="1" spans="1:19">
      <c r="A1" s="297" t="s">
        <v>539</v>
      </c>
    </row>
    <row r="2" spans="1:19">
      <c r="A2" s="1168" t="s">
        <v>540</v>
      </c>
      <c r="B2" s="1169"/>
      <c r="C2" s="1169"/>
      <c r="D2" s="1169"/>
      <c r="E2" s="1169"/>
      <c r="F2" s="1169"/>
      <c r="G2" s="1169"/>
      <c r="H2" s="1169"/>
      <c r="I2" s="1169"/>
      <c r="J2" s="1169"/>
      <c r="K2" s="1169"/>
      <c r="L2" s="1169"/>
      <c r="M2" s="1169"/>
      <c r="N2" s="1169"/>
      <c r="O2" s="1169"/>
      <c r="P2" s="1169"/>
      <c r="Q2" s="1169"/>
      <c r="R2" s="1169"/>
    </row>
    <row r="3" spans="1:19">
      <c r="A3" s="1170"/>
      <c r="B3" s="1170"/>
      <c r="C3" s="1170"/>
      <c r="D3" s="1170"/>
      <c r="E3" s="1170"/>
      <c r="F3" s="1170"/>
      <c r="G3" s="1170"/>
      <c r="H3" s="1170"/>
      <c r="I3" s="1170"/>
      <c r="J3" s="1170"/>
      <c r="K3" s="1170"/>
      <c r="L3" s="1170"/>
      <c r="M3" s="1170"/>
      <c r="N3" s="1170"/>
      <c r="O3" s="1170"/>
      <c r="P3" s="1170"/>
      <c r="Q3" s="1170"/>
      <c r="R3" s="1170"/>
    </row>
    <row r="4" spans="1:19" ht="13.8" thickBot="1">
      <c r="A4" s="1171"/>
      <c r="B4" s="1171"/>
      <c r="C4" s="1171"/>
      <c r="D4" s="1171"/>
      <c r="E4" s="1171"/>
      <c r="F4" s="1171"/>
      <c r="G4" s="1171"/>
      <c r="H4" s="1171"/>
      <c r="I4" s="1171"/>
      <c r="J4" s="1172" t="s">
        <v>518</v>
      </c>
      <c r="K4" s="1173"/>
      <c r="L4" s="294"/>
      <c r="M4" s="294"/>
      <c r="N4" s="295" t="s">
        <v>211</v>
      </c>
      <c r="O4" s="295"/>
      <c r="P4" s="295" t="s">
        <v>519</v>
      </c>
      <c r="Q4" s="295"/>
      <c r="R4" s="295" t="s">
        <v>520</v>
      </c>
    </row>
    <row r="5" spans="1:19">
      <c r="A5" s="1174" t="s">
        <v>521</v>
      </c>
      <c r="B5" s="1175"/>
      <c r="C5" s="1176"/>
      <c r="D5" s="1177"/>
      <c r="E5" s="1177"/>
      <c r="F5" s="1177"/>
      <c r="G5" s="1177"/>
      <c r="H5" s="1177"/>
      <c r="I5" s="1178"/>
      <c r="J5" s="1179" t="s">
        <v>522</v>
      </c>
      <c r="K5" s="1182" t="s">
        <v>5</v>
      </c>
      <c r="L5" s="1183"/>
      <c r="M5" s="1188" t="s">
        <v>523</v>
      </c>
      <c r="N5" s="1189"/>
      <c r="O5" s="1189"/>
      <c r="P5" s="1189"/>
      <c r="Q5" s="1189" t="s">
        <v>524</v>
      </c>
      <c r="R5" s="1161"/>
      <c r="S5" s="296"/>
    </row>
    <row r="6" spans="1:19">
      <c r="A6" s="1120" t="s">
        <v>525</v>
      </c>
      <c r="B6" s="1121"/>
      <c r="C6" s="1126" t="s">
        <v>504</v>
      </c>
      <c r="D6" s="1127"/>
      <c r="E6" s="1127"/>
      <c r="F6" s="1127"/>
      <c r="G6" s="1127"/>
      <c r="H6" s="1127"/>
      <c r="I6" s="1128"/>
      <c r="J6" s="1180"/>
      <c r="K6" s="1184"/>
      <c r="L6" s="1185"/>
      <c r="M6" s="1190"/>
      <c r="N6" s="1191"/>
      <c r="O6" s="1191"/>
      <c r="P6" s="1191"/>
      <c r="Q6" s="1191"/>
      <c r="R6" s="1163"/>
    </row>
    <row r="7" spans="1:19">
      <c r="A7" s="1195"/>
      <c r="B7" s="1196"/>
      <c r="C7" s="1197"/>
      <c r="D7" s="1198"/>
      <c r="E7" s="1198"/>
      <c r="F7" s="1198"/>
      <c r="G7" s="1198"/>
      <c r="H7" s="1198"/>
      <c r="I7" s="1199"/>
      <c r="J7" s="1181"/>
      <c r="K7" s="1186"/>
      <c r="L7" s="1187"/>
      <c r="M7" s="1192"/>
      <c r="N7" s="1193"/>
      <c r="O7" s="1193"/>
      <c r="P7" s="1193"/>
      <c r="Q7" s="1193"/>
      <c r="R7" s="1194"/>
    </row>
    <row r="8" spans="1:19">
      <c r="A8" s="1120" t="s">
        <v>526</v>
      </c>
      <c r="B8" s="1121"/>
      <c r="C8" s="1126" t="s">
        <v>504</v>
      </c>
      <c r="D8" s="1127"/>
      <c r="E8" s="1127"/>
      <c r="F8" s="1127"/>
      <c r="G8" s="1127"/>
      <c r="H8" s="1127"/>
      <c r="I8" s="1128"/>
      <c r="J8" s="1135" t="s">
        <v>527</v>
      </c>
      <c r="K8" s="1136"/>
      <c r="L8" s="1136"/>
      <c r="M8" s="1138" t="s">
        <v>528</v>
      </c>
      <c r="N8" s="1139"/>
      <c r="O8" s="1138" t="s">
        <v>529</v>
      </c>
      <c r="P8" s="1138"/>
      <c r="Q8" s="1138"/>
      <c r="R8" s="1146"/>
    </row>
    <row r="9" spans="1:19">
      <c r="A9" s="1122"/>
      <c r="B9" s="1123"/>
      <c r="C9" s="1129"/>
      <c r="D9" s="1130"/>
      <c r="E9" s="1130"/>
      <c r="F9" s="1130"/>
      <c r="G9" s="1130"/>
      <c r="H9" s="1130"/>
      <c r="I9" s="1131"/>
      <c r="J9" s="1137"/>
      <c r="K9" s="1137"/>
      <c r="L9" s="1137"/>
      <c r="M9" s="1139"/>
      <c r="N9" s="1139"/>
      <c r="O9" s="1138"/>
      <c r="P9" s="1138"/>
      <c r="Q9" s="1138"/>
      <c r="R9" s="1146"/>
    </row>
    <row r="10" spans="1:19" ht="13.8" thickBot="1">
      <c r="A10" s="1124"/>
      <c r="B10" s="1125"/>
      <c r="C10" s="1132"/>
      <c r="D10" s="1133"/>
      <c r="E10" s="1133"/>
      <c r="F10" s="1133"/>
      <c r="G10" s="1133"/>
      <c r="H10" s="1133"/>
      <c r="I10" s="1134"/>
      <c r="J10" s="1111"/>
      <c r="K10" s="1111"/>
      <c r="L10" s="1111"/>
      <c r="M10" s="1140"/>
      <c r="N10" s="1140"/>
      <c r="O10" s="1147"/>
      <c r="P10" s="1147"/>
      <c r="Q10" s="1147"/>
      <c r="R10" s="1148"/>
    </row>
    <row r="11" spans="1:19">
      <c r="A11" s="1149"/>
      <c r="B11" s="1137"/>
      <c r="C11" s="1137"/>
      <c r="D11" s="1137"/>
      <c r="E11" s="1137"/>
      <c r="F11" s="1137"/>
      <c r="G11" s="1137"/>
      <c r="H11" s="1137"/>
      <c r="I11" s="1137"/>
      <c r="J11" s="1137"/>
      <c r="K11" s="1137"/>
      <c r="L11" s="1137"/>
      <c r="M11" s="1137"/>
      <c r="N11" s="1137"/>
      <c r="O11" s="1137"/>
      <c r="P11" s="1137"/>
      <c r="Q11" s="1137"/>
      <c r="R11" s="1150"/>
    </row>
    <row r="12" spans="1:19" ht="13.8" thickBot="1">
      <c r="A12" s="1149"/>
      <c r="B12" s="1137"/>
      <c r="C12" s="1137"/>
      <c r="D12" s="1137"/>
      <c r="E12" s="1137"/>
      <c r="F12" s="1137"/>
      <c r="G12" s="1137"/>
      <c r="H12" s="1137"/>
      <c r="I12" s="1137"/>
      <c r="J12" s="1137"/>
      <c r="K12" s="1137"/>
      <c r="L12" s="1137"/>
      <c r="M12" s="1137"/>
      <c r="N12" s="1137"/>
      <c r="O12" s="1137"/>
      <c r="P12" s="1137"/>
      <c r="Q12" s="1137"/>
      <c r="R12" s="1150"/>
    </row>
    <row r="13" spans="1:19" ht="20.100000000000001" customHeight="1" thickBot="1">
      <c r="A13" s="1151" t="s">
        <v>530</v>
      </c>
      <c r="B13" s="1152"/>
      <c r="C13" s="1157"/>
      <c r="D13" s="1157"/>
      <c r="E13" s="1157"/>
      <c r="F13" s="1157"/>
      <c r="G13" s="1157"/>
      <c r="H13" s="1157"/>
      <c r="I13" s="1157"/>
      <c r="J13" s="1157"/>
      <c r="K13" s="1157"/>
      <c r="L13" s="1157"/>
      <c r="M13" s="1157"/>
      <c r="N13" s="1157"/>
      <c r="O13" s="1157"/>
      <c r="P13" s="1157"/>
      <c r="Q13" s="1157"/>
      <c r="R13" s="1157"/>
    </row>
    <row r="14" spans="1:19" ht="20.100000000000001" customHeight="1" thickBot="1">
      <c r="A14" s="1153"/>
      <c r="B14" s="1154"/>
      <c r="C14" s="1157"/>
      <c r="D14" s="1157"/>
      <c r="E14" s="1157"/>
      <c r="F14" s="1157"/>
      <c r="G14" s="1157"/>
      <c r="H14" s="1157"/>
      <c r="I14" s="1157"/>
      <c r="J14" s="1157"/>
      <c r="K14" s="1157"/>
      <c r="L14" s="1157"/>
      <c r="M14" s="1157"/>
      <c r="N14" s="1157"/>
      <c r="O14" s="1157"/>
      <c r="P14" s="1157"/>
      <c r="Q14" s="1157"/>
      <c r="R14" s="1157"/>
    </row>
    <row r="15" spans="1:19" ht="20.100000000000001" customHeight="1" thickBot="1">
      <c r="A15" s="1153"/>
      <c r="B15" s="1154"/>
      <c r="C15" s="1157"/>
      <c r="D15" s="1157"/>
      <c r="E15" s="1157"/>
      <c r="F15" s="1157"/>
      <c r="G15" s="1157"/>
      <c r="H15" s="1157"/>
      <c r="I15" s="1157"/>
      <c r="J15" s="1157"/>
      <c r="K15" s="1157"/>
      <c r="L15" s="1157"/>
      <c r="M15" s="1157"/>
      <c r="N15" s="1157"/>
      <c r="O15" s="1157"/>
      <c r="P15" s="1157"/>
      <c r="Q15" s="1157"/>
      <c r="R15" s="1157"/>
    </row>
    <row r="16" spans="1:19" ht="20.100000000000001" customHeight="1" thickBot="1">
      <c r="A16" s="1153"/>
      <c r="B16" s="1154"/>
      <c r="C16" s="1157"/>
      <c r="D16" s="1157"/>
      <c r="E16" s="1157"/>
      <c r="F16" s="1157"/>
      <c r="G16" s="1157"/>
      <c r="H16" s="1157"/>
      <c r="I16" s="1157"/>
      <c r="J16" s="1157"/>
      <c r="K16" s="1157"/>
      <c r="L16" s="1157"/>
      <c r="M16" s="1157"/>
      <c r="N16" s="1157"/>
      <c r="O16" s="1157"/>
      <c r="P16" s="1157"/>
      <c r="Q16" s="1157"/>
      <c r="R16" s="1157"/>
    </row>
    <row r="17" spans="1:18" ht="20.100000000000001" customHeight="1" thickBot="1">
      <c r="A17" s="1155"/>
      <c r="B17" s="1156"/>
      <c r="C17" s="1157"/>
      <c r="D17" s="1157"/>
      <c r="E17" s="1157"/>
      <c r="F17" s="1157"/>
      <c r="G17" s="1157"/>
      <c r="H17" s="1157"/>
      <c r="I17" s="1157"/>
      <c r="J17" s="1157"/>
      <c r="K17" s="1157"/>
      <c r="L17" s="1157"/>
      <c r="M17" s="1157"/>
      <c r="N17" s="1157"/>
      <c r="O17" s="1157"/>
      <c r="P17" s="1157"/>
      <c r="Q17" s="1157"/>
      <c r="R17" s="1157"/>
    </row>
    <row r="18" spans="1:18" ht="24.9" customHeight="1" thickBot="1">
      <c r="A18" s="1151" t="s">
        <v>531</v>
      </c>
      <c r="B18" s="1152"/>
      <c r="C18" s="1159"/>
      <c r="D18" s="1160"/>
      <c r="E18" s="1160"/>
      <c r="F18" s="1160"/>
      <c r="G18" s="1160"/>
      <c r="H18" s="1160"/>
      <c r="I18" s="1160"/>
      <c r="J18" s="1160"/>
      <c r="K18" s="1160"/>
      <c r="L18" s="1160"/>
      <c r="M18" s="1160"/>
      <c r="N18" s="1160"/>
      <c r="O18" s="1160"/>
      <c r="P18" s="1160"/>
      <c r="Q18" s="1160"/>
      <c r="R18" s="1160"/>
    </row>
    <row r="19" spans="1:18" ht="24.9" customHeight="1" thickBot="1">
      <c r="A19" s="1158"/>
      <c r="B19" s="1154"/>
      <c r="C19" s="1159"/>
      <c r="D19" s="1160"/>
      <c r="E19" s="1160"/>
      <c r="F19" s="1160"/>
      <c r="G19" s="1160"/>
      <c r="H19" s="1160"/>
      <c r="I19" s="1160"/>
      <c r="J19" s="1160"/>
      <c r="K19" s="1160"/>
      <c r="L19" s="1160"/>
      <c r="M19" s="1160"/>
      <c r="N19" s="1160"/>
      <c r="O19" s="1160"/>
      <c r="P19" s="1160"/>
      <c r="Q19" s="1160"/>
      <c r="R19" s="1160"/>
    </row>
    <row r="20" spans="1:18" ht="24.9" customHeight="1" thickBot="1">
      <c r="A20" s="1158"/>
      <c r="B20" s="1154"/>
      <c r="C20" s="1160"/>
      <c r="D20" s="1160"/>
      <c r="E20" s="1160"/>
      <c r="F20" s="1160"/>
      <c r="G20" s="1160"/>
      <c r="H20" s="1160"/>
      <c r="I20" s="1160"/>
      <c r="J20" s="1160"/>
      <c r="K20" s="1160"/>
      <c r="L20" s="1160"/>
      <c r="M20" s="1160"/>
      <c r="N20" s="1160"/>
      <c r="O20" s="1160"/>
      <c r="P20" s="1160"/>
      <c r="Q20" s="1160"/>
      <c r="R20" s="1160"/>
    </row>
    <row r="21" spans="1:18" ht="24.9" customHeight="1" thickBot="1">
      <c r="A21" s="1155"/>
      <c r="B21" s="1156"/>
      <c r="C21" s="1160"/>
      <c r="D21" s="1160"/>
      <c r="E21" s="1160"/>
      <c r="F21" s="1160"/>
      <c r="G21" s="1160"/>
      <c r="H21" s="1160"/>
      <c r="I21" s="1160"/>
      <c r="J21" s="1160"/>
      <c r="K21" s="1160"/>
      <c r="L21" s="1160"/>
      <c r="M21" s="1160"/>
      <c r="N21" s="1160"/>
      <c r="O21" s="1160"/>
      <c r="P21" s="1160"/>
      <c r="Q21" s="1160"/>
      <c r="R21" s="1160"/>
    </row>
    <row r="22" spans="1:18" ht="13.8" thickBot="1">
      <c r="A22" s="1108" t="s">
        <v>532</v>
      </c>
      <c r="B22" s="1161"/>
      <c r="C22" s="1157"/>
      <c r="D22" s="1157"/>
      <c r="E22" s="1157"/>
      <c r="F22" s="1157"/>
      <c r="G22" s="1157"/>
      <c r="H22" s="1166" t="s">
        <v>533</v>
      </c>
      <c r="I22" s="1167"/>
      <c r="J22" s="1095"/>
      <c r="K22" s="1095"/>
      <c r="L22" s="1095"/>
      <c r="M22" s="1095"/>
      <c r="N22" s="1095"/>
      <c r="O22" s="1095"/>
      <c r="P22" s="1095"/>
      <c r="Q22" s="1095"/>
      <c r="R22" s="1095"/>
    </row>
    <row r="23" spans="1:18" ht="13.8" thickBot="1">
      <c r="A23" s="1162"/>
      <c r="B23" s="1163"/>
      <c r="C23" s="1157"/>
      <c r="D23" s="1157"/>
      <c r="E23" s="1157"/>
      <c r="F23" s="1157"/>
      <c r="G23" s="1157"/>
      <c r="H23" s="1167"/>
      <c r="I23" s="1167"/>
      <c r="J23" s="1095"/>
      <c r="K23" s="1095"/>
      <c r="L23" s="1095"/>
      <c r="M23" s="1095"/>
      <c r="N23" s="1095"/>
      <c r="O23" s="1095"/>
      <c r="P23" s="1095"/>
      <c r="Q23" s="1095"/>
      <c r="R23" s="1095"/>
    </row>
    <row r="24" spans="1:18" ht="13.8" thickBot="1">
      <c r="A24" s="1164"/>
      <c r="B24" s="1165"/>
      <c r="C24" s="1157"/>
      <c r="D24" s="1157"/>
      <c r="E24" s="1157"/>
      <c r="F24" s="1157"/>
      <c r="G24" s="1157"/>
      <c r="H24" s="1167"/>
      <c r="I24" s="1167"/>
      <c r="J24" s="1095"/>
      <c r="K24" s="1095"/>
      <c r="L24" s="1095"/>
      <c r="M24" s="1095"/>
      <c r="N24" s="1095"/>
      <c r="O24" s="1095"/>
      <c r="P24" s="1095"/>
      <c r="Q24" s="1095"/>
      <c r="R24" s="1095"/>
    </row>
    <row r="25" spans="1:18" ht="5.25" customHeight="1" thickBot="1">
      <c r="A25" s="1096"/>
      <c r="B25" s="1097"/>
      <c r="C25" s="1097"/>
      <c r="D25" s="1097"/>
      <c r="E25" s="1097"/>
      <c r="F25" s="1097"/>
      <c r="G25" s="1097"/>
      <c r="H25" s="1097"/>
      <c r="I25" s="1097"/>
      <c r="J25" s="1097"/>
      <c r="K25" s="1097"/>
      <c r="L25" s="1097"/>
      <c r="M25" s="1097"/>
      <c r="N25" s="1097"/>
      <c r="O25" s="1097"/>
      <c r="P25" s="1097"/>
      <c r="Q25" s="1097"/>
      <c r="R25" s="1098"/>
    </row>
    <row r="26" spans="1:18" ht="24.9" customHeight="1">
      <c r="A26" s="1099" t="s">
        <v>534</v>
      </c>
      <c r="B26" s="1141"/>
      <c r="C26" s="1105"/>
      <c r="D26" s="1105"/>
      <c r="E26" s="1105"/>
      <c r="F26" s="1105"/>
      <c r="G26" s="1105"/>
      <c r="H26" s="1105"/>
      <c r="I26" s="1105"/>
      <c r="J26" s="1105"/>
      <c r="K26" s="1105"/>
      <c r="L26" s="1105"/>
      <c r="M26" s="1105"/>
      <c r="N26" s="1105"/>
      <c r="O26" s="1105"/>
      <c r="P26" s="1105"/>
      <c r="Q26" s="1105"/>
      <c r="R26" s="1105"/>
    </row>
    <row r="27" spans="1:18" ht="24.9" customHeight="1">
      <c r="A27" s="1142"/>
      <c r="B27" s="1143"/>
      <c r="C27" s="1106"/>
      <c r="D27" s="1106"/>
      <c r="E27" s="1106"/>
      <c r="F27" s="1106"/>
      <c r="G27" s="1106"/>
      <c r="H27" s="1106"/>
      <c r="I27" s="1106"/>
      <c r="J27" s="1106"/>
      <c r="K27" s="1106"/>
      <c r="L27" s="1106"/>
      <c r="M27" s="1106"/>
      <c r="N27" s="1106"/>
      <c r="O27" s="1106"/>
      <c r="P27" s="1106"/>
      <c r="Q27" s="1106"/>
      <c r="R27" s="1106"/>
    </row>
    <row r="28" spans="1:18" ht="24.9" customHeight="1">
      <c r="A28" s="1142"/>
      <c r="B28" s="1143"/>
      <c r="C28" s="1106"/>
      <c r="D28" s="1106"/>
      <c r="E28" s="1106"/>
      <c r="F28" s="1106"/>
      <c r="G28" s="1106"/>
      <c r="H28" s="1106"/>
      <c r="I28" s="1106"/>
      <c r="J28" s="1106"/>
      <c r="K28" s="1106"/>
      <c r="L28" s="1106"/>
      <c r="M28" s="1106"/>
      <c r="N28" s="1106"/>
      <c r="O28" s="1106"/>
      <c r="P28" s="1106"/>
      <c r="Q28" s="1106"/>
      <c r="R28" s="1106"/>
    </row>
    <row r="29" spans="1:18" ht="24.9" customHeight="1">
      <c r="A29" s="1142"/>
      <c r="B29" s="1143"/>
      <c r="C29" s="1106"/>
      <c r="D29" s="1106"/>
      <c r="E29" s="1106"/>
      <c r="F29" s="1106"/>
      <c r="G29" s="1106"/>
      <c r="H29" s="1106"/>
      <c r="I29" s="1106"/>
      <c r="J29" s="1106"/>
      <c r="K29" s="1106"/>
      <c r="L29" s="1106"/>
      <c r="M29" s="1106"/>
      <c r="N29" s="1106"/>
      <c r="O29" s="1106"/>
      <c r="P29" s="1106"/>
      <c r="Q29" s="1106"/>
      <c r="R29" s="1106"/>
    </row>
    <row r="30" spans="1:18" ht="24.9" customHeight="1">
      <c r="A30" s="1142"/>
      <c r="B30" s="1143"/>
      <c r="C30" s="1106"/>
      <c r="D30" s="1106"/>
      <c r="E30" s="1106"/>
      <c r="F30" s="1106"/>
      <c r="G30" s="1106"/>
      <c r="H30" s="1106"/>
      <c r="I30" s="1106"/>
      <c r="J30" s="1106"/>
      <c r="K30" s="1106"/>
      <c r="L30" s="1106"/>
      <c r="M30" s="1106"/>
      <c r="N30" s="1106"/>
      <c r="O30" s="1106"/>
      <c r="P30" s="1106"/>
      <c r="Q30" s="1106"/>
      <c r="R30" s="1106"/>
    </row>
    <row r="31" spans="1:18" ht="24.9" customHeight="1">
      <c r="A31" s="1142"/>
      <c r="B31" s="1143"/>
      <c r="C31" s="1106"/>
      <c r="D31" s="1106"/>
      <c r="E31" s="1106"/>
      <c r="F31" s="1106"/>
      <c r="G31" s="1106"/>
      <c r="H31" s="1106"/>
      <c r="I31" s="1106"/>
      <c r="J31" s="1106"/>
      <c r="K31" s="1106"/>
      <c r="L31" s="1106"/>
      <c r="M31" s="1106"/>
      <c r="N31" s="1106"/>
      <c r="O31" s="1106"/>
      <c r="P31" s="1106"/>
      <c r="Q31" s="1106"/>
      <c r="R31" s="1106"/>
    </row>
    <row r="32" spans="1:18" ht="24.9" customHeight="1">
      <c r="A32" s="1142"/>
      <c r="B32" s="1143"/>
      <c r="C32" s="1106"/>
      <c r="D32" s="1106"/>
      <c r="E32" s="1106"/>
      <c r="F32" s="1106"/>
      <c r="G32" s="1106"/>
      <c r="H32" s="1106"/>
      <c r="I32" s="1106"/>
      <c r="J32" s="1106"/>
      <c r="K32" s="1106"/>
      <c r="L32" s="1106"/>
      <c r="M32" s="1106"/>
      <c r="N32" s="1106"/>
      <c r="O32" s="1106"/>
      <c r="P32" s="1106"/>
      <c r="Q32" s="1106"/>
      <c r="R32" s="1106"/>
    </row>
    <row r="33" spans="1:18" ht="24.9" customHeight="1" thickBot="1">
      <c r="A33" s="1144"/>
      <c r="B33" s="1145"/>
      <c r="C33" s="1107"/>
      <c r="D33" s="1107"/>
      <c r="E33" s="1107"/>
      <c r="F33" s="1107"/>
      <c r="G33" s="1107"/>
      <c r="H33" s="1107"/>
      <c r="I33" s="1107"/>
      <c r="J33" s="1107"/>
      <c r="K33" s="1107"/>
      <c r="L33" s="1107"/>
      <c r="M33" s="1107"/>
      <c r="N33" s="1107"/>
      <c r="O33" s="1107"/>
      <c r="P33" s="1107"/>
      <c r="Q33" s="1107"/>
      <c r="R33" s="1107"/>
    </row>
    <row r="34" spans="1:18" ht="24.9" customHeight="1">
      <c r="A34" s="1099" t="s">
        <v>535</v>
      </c>
      <c r="B34" s="1100"/>
      <c r="C34" s="1105"/>
      <c r="D34" s="1105"/>
      <c r="E34" s="1105"/>
      <c r="F34" s="1105"/>
      <c r="G34" s="1105"/>
      <c r="H34" s="1105"/>
      <c r="I34" s="1105"/>
      <c r="J34" s="1105"/>
      <c r="K34" s="1105"/>
      <c r="L34" s="1105"/>
      <c r="M34" s="1105"/>
      <c r="N34" s="1105"/>
      <c r="O34" s="1105"/>
      <c r="P34" s="1105"/>
      <c r="Q34" s="1105"/>
      <c r="R34" s="1105"/>
    </row>
    <row r="35" spans="1:18" ht="24.9" customHeight="1">
      <c r="A35" s="1101"/>
      <c r="B35" s="1102"/>
      <c r="C35" s="1106"/>
      <c r="D35" s="1106"/>
      <c r="E35" s="1106"/>
      <c r="F35" s="1106"/>
      <c r="G35" s="1106"/>
      <c r="H35" s="1106"/>
      <c r="I35" s="1106"/>
      <c r="J35" s="1106"/>
      <c r="K35" s="1106"/>
      <c r="L35" s="1106"/>
      <c r="M35" s="1106"/>
      <c r="N35" s="1106"/>
      <c r="O35" s="1106"/>
      <c r="P35" s="1106"/>
      <c r="Q35" s="1106"/>
      <c r="R35" s="1106"/>
    </row>
    <row r="36" spans="1:18" ht="24.9" customHeight="1">
      <c r="A36" s="1101"/>
      <c r="B36" s="1102"/>
      <c r="C36" s="1106"/>
      <c r="D36" s="1106"/>
      <c r="E36" s="1106"/>
      <c r="F36" s="1106"/>
      <c r="G36" s="1106"/>
      <c r="H36" s="1106"/>
      <c r="I36" s="1106"/>
      <c r="J36" s="1106"/>
      <c r="K36" s="1106"/>
      <c r="L36" s="1106"/>
      <c r="M36" s="1106"/>
      <c r="N36" s="1106"/>
      <c r="O36" s="1106"/>
      <c r="P36" s="1106"/>
      <c r="Q36" s="1106"/>
      <c r="R36" s="1106"/>
    </row>
    <row r="37" spans="1:18" ht="24.9" customHeight="1">
      <c r="A37" s="1101"/>
      <c r="B37" s="1102"/>
      <c r="C37" s="1106"/>
      <c r="D37" s="1106"/>
      <c r="E37" s="1106"/>
      <c r="F37" s="1106"/>
      <c r="G37" s="1106"/>
      <c r="H37" s="1106"/>
      <c r="I37" s="1106"/>
      <c r="J37" s="1106"/>
      <c r="K37" s="1106"/>
      <c r="L37" s="1106"/>
      <c r="M37" s="1106"/>
      <c r="N37" s="1106"/>
      <c r="O37" s="1106"/>
      <c r="P37" s="1106"/>
      <c r="Q37" s="1106"/>
      <c r="R37" s="1106"/>
    </row>
    <row r="38" spans="1:18" ht="24.9" customHeight="1">
      <c r="A38" s="1101"/>
      <c r="B38" s="1102"/>
      <c r="C38" s="1106"/>
      <c r="D38" s="1106"/>
      <c r="E38" s="1106"/>
      <c r="F38" s="1106"/>
      <c r="G38" s="1106"/>
      <c r="H38" s="1106"/>
      <c r="I38" s="1106"/>
      <c r="J38" s="1106"/>
      <c r="K38" s="1106"/>
      <c r="L38" s="1106"/>
      <c r="M38" s="1106"/>
      <c r="N38" s="1106"/>
      <c r="O38" s="1106"/>
      <c r="P38" s="1106"/>
      <c r="Q38" s="1106"/>
      <c r="R38" s="1106"/>
    </row>
    <row r="39" spans="1:18" ht="24.9" customHeight="1" thickBot="1">
      <c r="A39" s="1103"/>
      <c r="B39" s="1104"/>
      <c r="C39" s="1107"/>
      <c r="D39" s="1107"/>
      <c r="E39" s="1107"/>
      <c r="F39" s="1107"/>
      <c r="G39" s="1107"/>
      <c r="H39" s="1107"/>
      <c r="I39" s="1107"/>
      <c r="J39" s="1107"/>
      <c r="K39" s="1107"/>
      <c r="L39" s="1107"/>
      <c r="M39" s="1107"/>
      <c r="N39" s="1107"/>
      <c r="O39" s="1107"/>
      <c r="P39" s="1107"/>
      <c r="Q39" s="1107"/>
      <c r="R39" s="1107"/>
    </row>
    <row r="40" spans="1:18" ht="20.100000000000001" customHeight="1">
      <c r="A40" s="1108" t="s">
        <v>536</v>
      </c>
      <c r="B40" s="1109"/>
      <c r="C40" s="1109"/>
      <c r="D40" s="1112" t="s">
        <v>537</v>
      </c>
      <c r="E40" s="1112"/>
      <c r="F40" s="1112"/>
      <c r="G40" s="1112"/>
      <c r="H40" s="1112"/>
      <c r="I40" s="1112"/>
      <c r="J40" s="1114" t="s">
        <v>538</v>
      </c>
      <c r="K40" s="1115"/>
      <c r="L40" s="1115"/>
      <c r="M40" s="1115"/>
      <c r="N40" s="1115"/>
      <c r="O40" s="1115"/>
      <c r="P40" s="1115"/>
      <c r="Q40" s="1115"/>
      <c r="R40" s="1116"/>
    </row>
    <row r="41" spans="1:18" ht="20.100000000000001" customHeight="1" thickBot="1">
      <c r="A41" s="1110"/>
      <c r="B41" s="1111"/>
      <c r="C41" s="1111"/>
      <c r="D41" s="1113"/>
      <c r="E41" s="1113"/>
      <c r="F41" s="1113"/>
      <c r="G41" s="1113"/>
      <c r="H41" s="1113"/>
      <c r="I41" s="1113"/>
      <c r="J41" s="1117"/>
      <c r="K41" s="1118"/>
      <c r="L41" s="1118"/>
      <c r="M41" s="1118"/>
      <c r="N41" s="1118"/>
      <c r="O41" s="1118"/>
      <c r="P41" s="1118"/>
      <c r="Q41" s="1118"/>
      <c r="R41" s="1119"/>
    </row>
  </sheetData>
  <mergeCells count="34">
    <mergeCell ref="A2:R3"/>
    <mergeCell ref="A4:I4"/>
    <mergeCell ref="J4:K4"/>
    <mergeCell ref="A5:B5"/>
    <mergeCell ref="C5:I5"/>
    <mergeCell ref="J5:J7"/>
    <mergeCell ref="K5:L7"/>
    <mergeCell ref="M5:P7"/>
    <mergeCell ref="Q5:R7"/>
    <mergeCell ref="A6:B7"/>
    <mergeCell ref="C6:I7"/>
    <mergeCell ref="A8:B10"/>
    <mergeCell ref="C8:I10"/>
    <mergeCell ref="J8:L10"/>
    <mergeCell ref="M8:N10"/>
    <mergeCell ref="A26:B33"/>
    <mergeCell ref="C26:R33"/>
    <mergeCell ref="Q8:R10"/>
    <mergeCell ref="A11:R12"/>
    <mergeCell ref="A13:B17"/>
    <mergeCell ref="C13:R17"/>
    <mergeCell ref="A18:B21"/>
    <mergeCell ref="C18:R21"/>
    <mergeCell ref="O8:P10"/>
    <mergeCell ref="A22:B24"/>
    <mergeCell ref="C22:G24"/>
    <mergeCell ref="H22:I24"/>
    <mergeCell ref="J22:R24"/>
    <mergeCell ref="A25:R25"/>
    <mergeCell ref="A34:B39"/>
    <mergeCell ref="C34:R39"/>
    <mergeCell ref="A40:C41"/>
    <mergeCell ref="D40:I41"/>
    <mergeCell ref="J40:R41"/>
  </mergeCells>
  <phoneticPr fontId="6"/>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CFF"/>
  </sheetPr>
  <dimension ref="A1:R58"/>
  <sheetViews>
    <sheetView view="pageBreakPreview" zoomScale="60" zoomScaleNormal="100" workbookViewId="0">
      <selection sqref="A1:R2"/>
    </sheetView>
  </sheetViews>
  <sheetFormatPr defaultColWidth="5" defaultRowHeight="13.2"/>
  <cols>
    <col min="1" max="18" width="4.6640625" style="299" customWidth="1"/>
    <col min="19" max="256" width="5" style="299"/>
    <col min="257" max="274" width="4.6640625" style="299" customWidth="1"/>
    <col min="275" max="512" width="5" style="299"/>
    <col min="513" max="530" width="4.6640625" style="299" customWidth="1"/>
    <col min="531" max="768" width="5" style="299"/>
    <col min="769" max="786" width="4.6640625" style="299" customWidth="1"/>
    <col min="787" max="1024" width="5" style="299"/>
    <col min="1025" max="1042" width="4.6640625" style="299" customWidth="1"/>
    <col min="1043" max="1280" width="5" style="299"/>
    <col min="1281" max="1298" width="4.6640625" style="299" customWidth="1"/>
    <col min="1299" max="1536" width="5" style="299"/>
    <col min="1537" max="1554" width="4.6640625" style="299" customWidth="1"/>
    <col min="1555" max="1792" width="5" style="299"/>
    <col min="1793" max="1810" width="4.6640625" style="299" customWidth="1"/>
    <col min="1811" max="2048" width="5" style="299"/>
    <col min="2049" max="2066" width="4.6640625" style="299" customWidth="1"/>
    <col min="2067" max="2304" width="5" style="299"/>
    <col min="2305" max="2322" width="4.6640625" style="299" customWidth="1"/>
    <col min="2323" max="2560" width="5" style="299"/>
    <col min="2561" max="2578" width="4.6640625" style="299" customWidth="1"/>
    <col min="2579" max="2816" width="5" style="299"/>
    <col min="2817" max="2834" width="4.6640625" style="299" customWidth="1"/>
    <col min="2835" max="3072" width="5" style="299"/>
    <col min="3073" max="3090" width="4.6640625" style="299" customWidth="1"/>
    <col min="3091" max="3328" width="5" style="299"/>
    <col min="3329" max="3346" width="4.6640625" style="299" customWidth="1"/>
    <col min="3347" max="3584" width="5" style="299"/>
    <col min="3585" max="3602" width="4.6640625" style="299" customWidth="1"/>
    <col min="3603" max="3840" width="5" style="299"/>
    <col min="3841" max="3858" width="4.6640625" style="299" customWidth="1"/>
    <col min="3859" max="4096" width="5" style="299"/>
    <col min="4097" max="4114" width="4.6640625" style="299" customWidth="1"/>
    <col min="4115" max="4352" width="5" style="299"/>
    <col min="4353" max="4370" width="4.6640625" style="299" customWidth="1"/>
    <col min="4371" max="4608" width="5" style="299"/>
    <col min="4609" max="4626" width="4.6640625" style="299" customWidth="1"/>
    <col min="4627" max="4864" width="5" style="299"/>
    <col min="4865" max="4882" width="4.6640625" style="299" customWidth="1"/>
    <col min="4883" max="5120" width="5" style="299"/>
    <col min="5121" max="5138" width="4.6640625" style="299" customWidth="1"/>
    <col min="5139" max="5376" width="5" style="299"/>
    <col min="5377" max="5394" width="4.6640625" style="299" customWidth="1"/>
    <col min="5395" max="5632" width="5" style="299"/>
    <col min="5633" max="5650" width="4.6640625" style="299" customWidth="1"/>
    <col min="5651" max="5888" width="5" style="299"/>
    <col min="5889" max="5906" width="4.6640625" style="299" customWidth="1"/>
    <col min="5907" max="6144" width="5" style="299"/>
    <col min="6145" max="6162" width="4.6640625" style="299" customWidth="1"/>
    <col min="6163" max="6400" width="5" style="299"/>
    <col min="6401" max="6418" width="4.6640625" style="299" customWidth="1"/>
    <col min="6419" max="6656" width="5" style="299"/>
    <col min="6657" max="6674" width="4.6640625" style="299" customWidth="1"/>
    <col min="6675" max="6912" width="5" style="299"/>
    <col min="6913" max="6930" width="4.6640625" style="299" customWidth="1"/>
    <col min="6931" max="7168" width="5" style="299"/>
    <col min="7169" max="7186" width="4.6640625" style="299" customWidth="1"/>
    <col min="7187" max="7424" width="5" style="299"/>
    <col min="7425" max="7442" width="4.6640625" style="299" customWidth="1"/>
    <col min="7443" max="7680" width="5" style="299"/>
    <col min="7681" max="7698" width="4.6640625" style="299" customWidth="1"/>
    <col min="7699" max="7936" width="5" style="299"/>
    <col min="7937" max="7954" width="4.6640625" style="299" customWidth="1"/>
    <col min="7955" max="8192" width="5" style="299"/>
    <col min="8193" max="8210" width="4.6640625" style="299" customWidth="1"/>
    <col min="8211" max="8448" width="5" style="299"/>
    <col min="8449" max="8466" width="4.6640625" style="299" customWidth="1"/>
    <col min="8467" max="8704" width="5" style="299"/>
    <col min="8705" max="8722" width="4.6640625" style="299" customWidth="1"/>
    <col min="8723" max="8960" width="5" style="299"/>
    <col min="8961" max="8978" width="4.6640625" style="299" customWidth="1"/>
    <col min="8979" max="9216" width="5" style="299"/>
    <col min="9217" max="9234" width="4.6640625" style="299" customWidth="1"/>
    <col min="9235" max="9472" width="5" style="299"/>
    <col min="9473" max="9490" width="4.6640625" style="299" customWidth="1"/>
    <col min="9491" max="9728" width="5" style="299"/>
    <col min="9729" max="9746" width="4.6640625" style="299" customWidth="1"/>
    <col min="9747" max="9984" width="5" style="299"/>
    <col min="9985" max="10002" width="4.6640625" style="299" customWidth="1"/>
    <col min="10003" max="10240" width="5" style="299"/>
    <col min="10241" max="10258" width="4.6640625" style="299" customWidth="1"/>
    <col min="10259" max="10496" width="5" style="299"/>
    <col min="10497" max="10514" width="4.6640625" style="299" customWidth="1"/>
    <col min="10515" max="10752" width="5" style="299"/>
    <col min="10753" max="10770" width="4.6640625" style="299" customWidth="1"/>
    <col min="10771" max="11008" width="5" style="299"/>
    <col min="11009" max="11026" width="4.6640625" style="299" customWidth="1"/>
    <col min="11027" max="11264" width="5" style="299"/>
    <col min="11265" max="11282" width="4.6640625" style="299" customWidth="1"/>
    <col min="11283" max="11520" width="5" style="299"/>
    <col min="11521" max="11538" width="4.6640625" style="299" customWidth="1"/>
    <col min="11539" max="11776" width="5" style="299"/>
    <col min="11777" max="11794" width="4.6640625" style="299" customWidth="1"/>
    <col min="11795" max="12032" width="5" style="299"/>
    <col min="12033" max="12050" width="4.6640625" style="299" customWidth="1"/>
    <col min="12051" max="12288" width="5" style="299"/>
    <col min="12289" max="12306" width="4.6640625" style="299" customWidth="1"/>
    <col min="12307" max="12544" width="5" style="299"/>
    <col min="12545" max="12562" width="4.6640625" style="299" customWidth="1"/>
    <col min="12563" max="12800" width="5" style="299"/>
    <col min="12801" max="12818" width="4.6640625" style="299" customWidth="1"/>
    <col min="12819" max="13056" width="5" style="299"/>
    <col min="13057" max="13074" width="4.6640625" style="299" customWidth="1"/>
    <col min="13075" max="13312" width="5" style="299"/>
    <col min="13313" max="13330" width="4.6640625" style="299" customWidth="1"/>
    <col min="13331" max="13568" width="5" style="299"/>
    <col min="13569" max="13586" width="4.6640625" style="299" customWidth="1"/>
    <col min="13587" max="13824" width="5" style="299"/>
    <col min="13825" max="13842" width="4.6640625" style="299" customWidth="1"/>
    <col min="13843" max="14080" width="5" style="299"/>
    <col min="14081" max="14098" width="4.6640625" style="299" customWidth="1"/>
    <col min="14099" max="14336" width="5" style="299"/>
    <col min="14337" max="14354" width="4.6640625" style="299" customWidth="1"/>
    <col min="14355" max="14592" width="5" style="299"/>
    <col min="14593" max="14610" width="4.6640625" style="299" customWidth="1"/>
    <col min="14611" max="14848" width="5" style="299"/>
    <col min="14849" max="14866" width="4.6640625" style="299" customWidth="1"/>
    <col min="14867" max="15104" width="5" style="299"/>
    <col min="15105" max="15122" width="4.6640625" style="299" customWidth="1"/>
    <col min="15123" max="15360" width="5" style="299"/>
    <col min="15361" max="15378" width="4.6640625" style="299" customWidth="1"/>
    <col min="15379" max="15616" width="5" style="299"/>
    <col min="15617" max="15634" width="4.6640625" style="299" customWidth="1"/>
    <col min="15635" max="15872" width="5" style="299"/>
    <col min="15873" max="15890" width="4.6640625" style="299" customWidth="1"/>
    <col min="15891" max="16128" width="5" style="299"/>
    <col min="16129" max="16146" width="4.6640625" style="299" customWidth="1"/>
    <col min="16147" max="16384" width="5" style="299"/>
  </cols>
  <sheetData>
    <row r="1" spans="1:18" s="302" customFormat="1">
      <c r="A1" s="1360" t="s">
        <v>541</v>
      </c>
      <c r="B1" s="1360"/>
      <c r="C1" s="1360"/>
      <c r="D1" s="1360"/>
      <c r="E1" s="1360"/>
      <c r="F1" s="1360"/>
      <c r="G1" s="1360"/>
      <c r="H1" s="1360"/>
      <c r="I1" s="1360"/>
      <c r="J1" s="1360"/>
      <c r="K1" s="1360"/>
      <c r="L1" s="1360"/>
      <c r="M1" s="1360"/>
      <c r="N1" s="1360"/>
      <c r="O1" s="1360"/>
      <c r="P1" s="1360"/>
      <c r="Q1" s="1360"/>
      <c r="R1" s="1360"/>
    </row>
    <row r="2" spans="1:18" s="302" customFormat="1">
      <c r="A2" s="1361"/>
      <c r="B2" s="1361"/>
      <c r="C2" s="1361"/>
      <c r="D2" s="1361"/>
      <c r="E2" s="1361"/>
      <c r="F2" s="1361"/>
      <c r="G2" s="1361"/>
      <c r="H2" s="1361"/>
      <c r="I2" s="1361"/>
      <c r="J2" s="1361"/>
      <c r="K2" s="1361"/>
      <c r="L2" s="1361"/>
      <c r="M2" s="1361"/>
      <c r="N2" s="1361"/>
      <c r="O2" s="1361"/>
      <c r="P2" s="1361"/>
      <c r="Q2" s="1361"/>
      <c r="R2" s="1361"/>
    </row>
    <row r="3" spans="1:18" ht="13.8" thickBot="1">
      <c r="A3" s="1362"/>
      <c r="B3" s="1362"/>
      <c r="C3" s="1362"/>
      <c r="D3" s="1362"/>
      <c r="E3" s="1362"/>
      <c r="F3" s="1362"/>
      <c r="G3" s="1362"/>
      <c r="H3" s="1362"/>
      <c r="I3" s="1362"/>
      <c r="J3" s="1363" t="s">
        <v>542</v>
      </c>
      <c r="K3" s="1364"/>
      <c r="L3" s="298"/>
      <c r="M3" s="298"/>
      <c r="N3" s="303" t="s">
        <v>211</v>
      </c>
      <c r="O3" s="303"/>
      <c r="P3" s="303" t="s">
        <v>519</v>
      </c>
      <c r="Q3" s="303"/>
      <c r="R3" s="303" t="s">
        <v>520</v>
      </c>
    </row>
    <row r="4" spans="1:18" ht="22.5" customHeight="1">
      <c r="A4" s="1365" t="s">
        <v>543</v>
      </c>
      <c r="B4" s="1366"/>
      <c r="C4" s="1367"/>
      <c r="D4" s="1368"/>
      <c r="E4" s="1368"/>
      <c r="F4" s="1368"/>
      <c r="G4" s="1368"/>
      <c r="H4" s="1368"/>
      <c r="I4" s="1369"/>
      <c r="J4" s="1370" t="s">
        <v>544</v>
      </c>
      <c r="K4" s="1371"/>
      <c r="L4" s="1371"/>
      <c r="M4" s="1371"/>
      <c r="N4" s="1371"/>
      <c r="O4" s="1371"/>
      <c r="P4" s="1371"/>
      <c r="Q4" s="1371"/>
      <c r="R4" s="1372"/>
    </row>
    <row r="5" spans="1:18">
      <c r="A5" s="1348" t="s">
        <v>545</v>
      </c>
      <c r="B5" s="1349"/>
      <c r="C5" s="1350"/>
      <c r="D5" s="1351"/>
      <c r="E5" s="1351"/>
      <c r="F5" s="1351"/>
      <c r="G5" s="1351"/>
      <c r="H5" s="1351"/>
      <c r="I5" s="1352"/>
      <c r="J5" s="1353" t="s">
        <v>546</v>
      </c>
      <c r="K5" s="1354"/>
      <c r="L5" s="1354"/>
      <c r="M5" s="1354"/>
      <c r="N5" s="1354"/>
      <c r="O5" s="1354"/>
      <c r="P5" s="1354"/>
      <c r="Q5" s="1354"/>
      <c r="R5" s="1355"/>
    </row>
    <row r="6" spans="1:18">
      <c r="A6" s="1356" t="s">
        <v>99</v>
      </c>
      <c r="B6" s="1343"/>
      <c r="C6" s="1357" t="s">
        <v>547</v>
      </c>
      <c r="D6" s="1358"/>
      <c r="E6" s="1358"/>
      <c r="F6" s="1358"/>
      <c r="G6" s="1358"/>
      <c r="H6" s="1358"/>
      <c r="I6" s="1359"/>
      <c r="J6" s="1203" t="s">
        <v>548</v>
      </c>
      <c r="K6" s="1201"/>
      <c r="L6" s="1201"/>
      <c r="M6" s="1202"/>
      <c r="N6" s="1337" t="s">
        <v>549</v>
      </c>
      <c r="O6" s="1201"/>
      <c r="P6" s="1201"/>
      <c r="Q6" s="1201"/>
      <c r="R6" s="1204"/>
    </row>
    <row r="7" spans="1:18">
      <c r="A7" s="1356"/>
      <c r="B7" s="1343"/>
      <c r="C7" s="1316"/>
      <c r="D7" s="1298"/>
      <c r="E7" s="1298"/>
      <c r="F7" s="1298"/>
      <c r="G7" s="1298"/>
      <c r="H7" s="1298"/>
      <c r="I7" s="1299"/>
      <c r="J7" s="1297"/>
      <c r="K7" s="1298"/>
      <c r="L7" s="1298"/>
      <c r="M7" s="1299"/>
      <c r="N7" s="1316"/>
      <c r="O7" s="1298"/>
      <c r="P7" s="1298"/>
      <c r="Q7" s="1298"/>
      <c r="R7" s="1328"/>
    </row>
    <row r="8" spans="1:18">
      <c r="A8" s="1344"/>
      <c r="B8" s="1345"/>
      <c r="C8" s="1300"/>
      <c r="D8" s="1301"/>
      <c r="E8" s="1301"/>
      <c r="F8" s="1301"/>
      <c r="G8" s="1301"/>
      <c r="H8" s="1301"/>
      <c r="I8" s="1302"/>
      <c r="J8" s="1300"/>
      <c r="K8" s="1301"/>
      <c r="L8" s="1301"/>
      <c r="M8" s="1302"/>
      <c r="N8" s="1300"/>
      <c r="O8" s="1301"/>
      <c r="P8" s="1301"/>
      <c r="Q8" s="1301"/>
      <c r="R8" s="1329"/>
    </row>
    <row r="9" spans="1:18">
      <c r="A9" s="1330"/>
      <c r="B9" s="1260"/>
      <c r="C9" s="1260"/>
      <c r="D9" s="1334" t="s">
        <v>288</v>
      </c>
      <c r="E9" s="1281"/>
      <c r="F9" s="1336" t="s">
        <v>550</v>
      </c>
      <c r="G9" s="1281"/>
      <c r="H9" s="1347" t="s">
        <v>551</v>
      </c>
      <c r="I9" s="1203" t="s">
        <v>278</v>
      </c>
      <c r="J9" s="1334"/>
      <c r="K9" s="1336" t="s">
        <v>552</v>
      </c>
      <c r="L9" s="1337" t="s">
        <v>553</v>
      </c>
      <c r="M9" s="1201"/>
      <c r="N9" s="1201"/>
      <c r="O9" s="1201"/>
      <c r="P9" s="1201"/>
      <c r="Q9" s="1201"/>
      <c r="R9" s="1204"/>
    </row>
    <row r="10" spans="1:18">
      <c r="A10" s="1331"/>
      <c r="B10" s="1234"/>
      <c r="C10" s="1234"/>
      <c r="D10" s="1335"/>
      <c r="E10" s="1335"/>
      <c r="F10" s="1234"/>
      <c r="G10" s="1335"/>
      <c r="H10" s="1232"/>
      <c r="I10" s="1333"/>
      <c r="J10" s="1335"/>
      <c r="K10" s="1234"/>
      <c r="L10" s="1338"/>
      <c r="M10" s="1338"/>
      <c r="N10" s="1338"/>
      <c r="O10" s="1338"/>
      <c r="P10" s="1338"/>
      <c r="Q10" s="1338"/>
      <c r="R10" s="1339"/>
    </row>
    <row r="11" spans="1:18">
      <c r="A11" s="1340" t="s">
        <v>2</v>
      </c>
      <c r="B11" s="1341"/>
      <c r="C11" s="304" t="s">
        <v>554</v>
      </c>
      <c r="D11" s="1280" t="s">
        <v>555</v>
      </c>
      <c r="E11" s="1280"/>
      <c r="F11" s="1280"/>
      <c r="G11" s="1313"/>
      <c r="H11" s="1314"/>
      <c r="I11" s="1314"/>
      <c r="J11" s="1314"/>
      <c r="K11" s="1314"/>
      <c r="L11" s="1314"/>
      <c r="M11" s="1314"/>
      <c r="N11" s="1314"/>
      <c r="O11" s="1314"/>
      <c r="P11" s="1314"/>
      <c r="Q11" s="1314"/>
      <c r="R11" s="1315"/>
    </row>
    <row r="12" spans="1:18" ht="15.75" customHeight="1">
      <c r="A12" s="1342"/>
      <c r="B12" s="1343"/>
      <c r="C12" s="1346"/>
      <c r="D12" s="1213"/>
      <c r="E12" s="1213"/>
      <c r="F12" s="1213"/>
      <c r="G12" s="1213"/>
      <c r="H12" s="1213"/>
      <c r="I12" s="1213"/>
      <c r="J12" s="1213"/>
      <c r="K12" s="1213"/>
      <c r="L12" s="1213"/>
      <c r="M12" s="1317"/>
      <c r="N12" s="1318"/>
      <c r="O12" s="1318"/>
      <c r="P12" s="1318"/>
      <c r="Q12" s="1318"/>
      <c r="R12" s="1319"/>
    </row>
    <row r="13" spans="1:18" ht="15.75" customHeight="1">
      <c r="A13" s="1342"/>
      <c r="B13" s="1343"/>
      <c r="C13" s="1346"/>
      <c r="D13" s="1213"/>
      <c r="E13" s="1213"/>
      <c r="F13" s="1213"/>
      <c r="G13" s="1213"/>
      <c r="H13" s="1213"/>
      <c r="I13" s="1213"/>
      <c r="J13" s="1213"/>
      <c r="K13" s="1213"/>
      <c r="L13" s="1213"/>
      <c r="M13" s="300" t="s">
        <v>556</v>
      </c>
      <c r="N13" s="1283" t="s">
        <v>557</v>
      </c>
      <c r="O13" s="1212"/>
      <c r="P13" s="1212"/>
      <c r="Q13" s="1212"/>
      <c r="R13" s="1224"/>
    </row>
    <row r="14" spans="1:18" ht="15.75" customHeight="1">
      <c r="A14" s="1344"/>
      <c r="B14" s="1345"/>
      <c r="C14" s="1338"/>
      <c r="D14" s="1338"/>
      <c r="E14" s="1338"/>
      <c r="F14" s="1338"/>
      <c r="G14" s="1338"/>
      <c r="H14" s="1338"/>
      <c r="I14" s="1338"/>
      <c r="J14" s="1338"/>
      <c r="K14" s="1338"/>
      <c r="L14" s="1338"/>
      <c r="M14" s="301" t="s">
        <v>558</v>
      </c>
      <c r="N14" s="1284" t="s">
        <v>557</v>
      </c>
      <c r="O14" s="1223"/>
      <c r="P14" s="1223"/>
      <c r="Q14" s="1223"/>
      <c r="R14" s="1225"/>
    </row>
    <row r="15" spans="1:18">
      <c r="A15" s="1320" t="s">
        <v>559</v>
      </c>
      <c r="B15" s="1321"/>
      <c r="C15" s="1326"/>
      <c r="D15" s="1295"/>
      <c r="E15" s="1295"/>
      <c r="F15" s="1295"/>
      <c r="G15" s="1295"/>
      <c r="H15" s="1295"/>
      <c r="I15" s="1295"/>
      <c r="J15" s="1295"/>
      <c r="K15" s="1295"/>
      <c r="L15" s="1295"/>
      <c r="M15" s="1295"/>
      <c r="N15" s="1295"/>
      <c r="O15" s="1295"/>
      <c r="P15" s="1295"/>
      <c r="Q15" s="1295"/>
      <c r="R15" s="1327"/>
    </row>
    <row r="16" spans="1:18">
      <c r="A16" s="1322"/>
      <c r="B16" s="1323"/>
      <c r="C16" s="1297"/>
      <c r="D16" s="1298"/>
      <c r="E16" s="1298"/>
      <c r="F16" s="1298"/>
      <c r="G16" s="1298"/>
      <c r="H16" s="1298"/>
      <c r="I16" s="1298"/>
      <c r="J16" s="1298"/>
      <c r="K16" s="1298"/>
      <c r="L16" s="1298"/>
      <c r="M16" s="1298"/>
      <c r="N16" s="1298"/>
      <c r="O16" s="1298"/>
      <c r="P16" s="1298"/>
      <c r="Q16" s="1298"/>
      <c r="R16" s="1328"/>
    </row>
    <row r="17" spans="1:18">
      <c r="A17" s="1324"/>
      <c r="B17" s="1325"/>
      <c r="C17" s="1300"/>
      <c r="D17" s="1301"/>
      <c r="E17" s="1301"/>
      <c r="F17" s="1301"/>
      <c r="G17" s="1301"/>
      <c r="H17" s="1301"/>
      <c r="I17" s="1301"/>
      <c r="J17" s="1301"/>
      <c r="K17" s="1301"/>
      <c r="L17" s="1301"/>
      <c r="M17" s="1301"/>
      <c r="N17" s="1301"/>
      <c r="O17" s="1301"/>
      <c r="P17" s="1301"/>
      <c r="Q17" s="1301"/>
      <c r="R17" s="1329"/>
    </row>
    <row r="18" spans="1:18">
      <c r="A18" s="1330" t="s">
        <v>560</v>
      </c>
      <c r="B18" s="1255"/>
      <c r="C18" s="1326"/>
      <c r="D18" s="1295"/>
      <c r="E18" s="1295"/>
      <c r="F18" s="1295"/>
      <c r="G18" s="1295"/>
      <c r="H18" s="1295"/>
      <c r="I18" s="1296"/>
      <c r="J18" s="1332" t="s">
        <v>561</v>
      </c>
      <c r="K18" s="1260"/>
      <c r="L18" s="1255"/>
      <c r="M18" s="1306"/>
      <c r="N18" s="1295"/>
      <c r="O18" s="1295"/>
      <c r="P18" s="1295"/>
      <c r="Q18" s="1295"/>
      <c r="R18" s="1327"/>
    </row>
    <row r="19" spans="1:18">
      <c r="A19" s="1331"/>
      <c r="B19" s="1232"/>
      <c r="C19" s="1300"/>
      <c r="D19" s="1301"/>
      <c r="E19" s="1301"/>
      <c r="F19" s="1301"/>
      <c r="G19" s="1301"/>
      <c r="H19" s="1301"/>
      <c r="I19" s="1302"/>
      <c r="J19" s="1231"/>
      <c r="K19" s="1234"/>
      <c r="L19" s="1232"/>
      <c r="M19" s="1300"/>
      <c r="N19" s="1301"/>
      <c r="O19" s="1301"/>
      <c r="P19" s="1301"/>
      <c r="Q19" s="1301"/>
      <c r="R19" s="1329"/>
    </row>
    <row r="20" spans="1:18">
      <c r="A20" s="1307" t="s">
        <v>562</v>
      </c>
      <c r="B20" s="1308"/>
      <c r="C20" s="304" t="s">
        <v>554</v>
      </c>
      <c r="D20" s="1280" t="s">
        <v>555</v>
      </c>
      <c r="E20" s="1280"/>
      <c r="F20" s="1280"/>
      <c r="G20" s="1313"/>
      <c r="H20" s="1314"/>
      <c r="I20" s="1314"/>
      <c r="J20" s="1314"/>
      <c r="K20" s="1314"/>
      <c r="L20" s="1314"/>
      <c r="M20" s="1314"/>
      <c r="N20" s="1314"/>
      <c r="O20" s="1314"/>
      <c r="P20" s="1314"/>
      <c r="Q20" s="1314"/>
      <c r="R20" s="1315"/>
    </row>
    <row r="21" spans="1:18" ht="15.75" customHeight="1">
      <c r="A21" s="1309"/>
      <c r="B21" s="1310"/>
      <c r="C21" s="1316"/>
      <c r="D21" s="1298"/>
      <c r="E21" s="1298"/>
      <c r="F21" s="1298"/>
      <c r="G21" s="1298"/>
      <c r="H21" s="1298"/>
      <c r="I21" s="1298"/>
      <c r="J21" s="1298"/>
      <c r="K21" s="1298"/>
      <c r="L21" s="1298"/>
      <c r="M21" s="1317"/>
      <c r="N21" s="1318"/>
      <c r="O21" s="1318"/>
      <c r="P21" s="1318"/>
      <c r="Q21" s="1318"/>
      <c r="R21" s="1319"/>
    </row>
    <row r="22" spans="1:18" ht="15.75" customHeight="1">
      <c r="A22" s="1309"/>
      <c r="B22" s="1310"/>
      <c r="C22" s="1316"/>
      <c r="D22" s="1298"/>
      <c r="E22" s="1298"/>
      <c r="F22" s="1298"/>
      <c r="G22" s="1298"/>
      <c r="H22" s="1298"/>
      <c r="I22" s="1298"/>
      <c r="J22" s="1298"/>
      <c r="K22" s="1298"/>
      <c r="L22" s="1298"/>
      <c r="M22" s="300" t="s">
        <v>556</v>
      </c>
      <c r="N22" s="1283" t="s">
        <v>557</v>
      </c>
      <c r="O22" s="1212"/>
      <c r="P22" s="1212"/>
      <c r="Q22" s="1212"/>
      <c r="R22" s="1224"/>
    </row>
    <row r="23" spans="1:18" ht="15.75" customHeight="1">
      <c r="A23" s="1311"/>
      <c r="B23" s="1312"/>
      <c r="C23" s="1300"/>
      <c r="D23" s="1301"/>
      <c r="E23" s="1301"/>
      <c r="F23" s="1301"/>
      <c r="G23" s="1301"/>
      <c r="H23" s="1301"/>
      <c r="I23" s="1301"/>
      <c r="J23" s="1301"/>
      <c r="K23" s="1301"/>
      <c r="L23" s="1301"/>
      <c r="M23" s="301" t="s">
        <v>558</v>
      </c>
      <c r="N23" s="1284" t="s">
        <v>557</v>
      </c>
      <c r="O23" s="1223"/>
      <c r="P23" s="1223"/>
      <c r="Q23" s="1223"/>
      <c r="R23" s="1225"/>
    </row>
    <row r="24" spans="1:18" ht="14.25" customHeight="1">
      <c r="A24" s="1285" t="s">
        <v>563</v>
      </c>
      <c r="B24" s="1286"/>
      <c r="C24" s="1291" t="s">
        <v>3</v>
      </c>
      <c r="D24" s="1294"/>
      <c r="E24" s="1295"/>
      <c r="F24" s="1295"/>
      <c r="G24" s="1296"/>
      <c r="H24" s="1303" t="s">
        <v>2</v>
      </c>
      <c r="I24" s="1306"/>
      <c r="J24" s="1295"/>
      <c r="K24" s="1295"/>
      <c r="L24" s="1295"/>
      <c r="M24" s="1280"/>
      <c r="N24" s="1281"/>
      <c r="O24" s="1281"/>
      <c r="P24" s="1281"/>
      <c r="Q24" s="1281"/>
      <c r="R24" s="1282"/>
    </row>
    <row r="25" spans="1:18" ht="14.25" customHeight="1">
      <c r="A25" s="1287"/>
      <c r="B25" s="1288"/>
      <c r="C25" s="1292"/>
      <c r="D25" s="1297"/>
      <c r="E25" s="1298"/>
      <c r="F25" s="1298"/>
      <c r="G25" s="1299"/>
      <c r="H25" s="1304"/>
      <c r="I25" s="1297"/>
      <c r="J25" s="1298"/>
      <c r="K25" s="1298"/>
      <c r="L25" s="1298"/>
      <c r="M25" s="300" t="s">
        <v>564</v>
      </c>
      <c r="N25" s="1283" t="s">
        <v>565</v>
      </c>
      <c r="O25" s="1212"/>
      <c r="P25" s="1212"/>
      <c r="Q25" s="1212"/>
      <c r="R25" s="1224"/>
    </row>
    <row r="26" spans="1:18" ht="14.25" customHeight="1">
      <c r="A26" s="1289"/>
      <c r="B26" s="1290"/>
      <c r="C26" s="1293"/>
      <c r="D26" s="1300"/>
      <c r="E26" s="1301"/>
      <c r="F26" s="1301"/>
      <c r="G26" s="1302"/>
      <c r="H26" s="1305"/>
      <c r="I26" s="1300"/>
      <c r="J26" s="1301"/>
      <c r="K26" s="1301"/>
      <c r="L26" s="1301"/>
      <c r="M26" s="301" t="s">
        <v>566</v>
      </c>
      <c r="N26" s="1284" t="s">
        <v>565</v>
      </c>
      <c r="O26" s="1223"/>
      <c r="P26" s="1223"/>
      <c r="Q26" s="1223"/>
      <c r="R26" s="1225"/>
    </row>
    <row r="27" spans="1:18">
      <c r="A27" s="1242" t="s">
        <v>567</v>
      </c>
      <c r="B27" s="1245" t="s">
        <v>568</v>
      </c>
      <c r="C27" s="1246"/>
      <c r="D27" s="1249" t="s">
        <v>86</v>
      </c>
      <c r="E27" s="1250"/>
      <c r="F27" s="1250"/>
      <c r="G27" s="1251"/>
      <c r="H27" s="1245" t="s">
        <v>569</v>
      </c>
      <c r="I27" s="1255"/>
      <c r="J27" s="1258" t="s">
        <v>570</v>
      </c>
      <c r="K27" s="1259"/>
      <c r="L27" s="1245" t="s">
        <v>571</v>
      </c>
      <c r="M27" s="1260"/>
      <c r="N27" s="1260"/>
      <c r="O27" s="1260"/>
      <c r="P27" s="1260"/>
      <c r="Q27" s="1260"/>
      <c r="R27" s="1261"/>
    </row>
    <row r="28" spans="1:18">
      <c r="A28" s="1243"/>
      <c r="B28" s="1247"/>
      <c r="C28" s="1248"/>
      <c r="D28" s="1252"/>
      <c r="E28" s="1253"/>
      <c r="F28" s="1253"/>
      <c r="G28" s="1254"/>
      <c r="H28" s="1256"/>
      <c r="I28" s="1257"/>
      <c r="J28" s="1265" t="s">
        <v>572</v>
      </c>
      <c r="K28" s="1266"/>
      <c r="L28" s="1262"/>
      <c r="M28" s="1263"/>
      <c r="N28" s="1263"/>
      <c r="O28" s="1263"/>
      <c r="P28" s="1263"/>
      <c r="Q28" s="1263"/>
      <c r="R28" s="1264"/>
    </row>
    <row r="29" spans="1:18" ht="23.25" customHeight="1">
      <c r="A29" s="1243"/>
      <c r="B29" s="1267"/>
      <c r="C29" s="1268"/>
      <c r="D29" s="1269"/>
      <c r="E29" s="1278"/>
      <c r="F29" s="1278"/>
      <c r="G29" s="1279"/>
      <c r="H29" s="1271"/>
      <c r="I29" s="1272"/>
      <c r="J29" s="1273"/>
      <c r="K29" s="1274"/>
      <c r="L29" s="1275"/>
      <c r="M29" s="1276"/>
      <c r="N29" s="1276"/>
      <c r="O29" s="1276"/>
      <c r="P29" s="1276"/>
      <c r="Q29" s="1276"/>
      <c r="R29" s="1277"/>
    </row>
    <row r="30" spans="1:18" ht="23.25" customHeight="1">
      <c r="A30" s="1243"/>
      <c r="B30" s="1267"/>
      <c r="C30" s="1268"/>
      <c r="D30" s="1269"/>
      <c r="E30" s="1270"/>
      <c r="F30" s="1270"/>
      <c r="G30" s="1268"/>
      <c r="H30" s="1271"/>
      <c r="I30" s="1272"/>
      <c r="J30" s="1273"/>
      <c r="K30" s="1274"/>
      <c r="L30" s="1275"/>
      <c r="M30" s="1276"/>
      <c r="N30" s="1276"/>
      <c r="O30" s="1276"/>
      <c r="P30" s="1276"/>
      <c r="Q30" s="1276"/>
      <c r="R30" s="1277"/>
    </row>
    <row r="31" spans="1:18" ht="23.25" customHeight="1">
      <c r="A31" s="1243"/>
      <c r="B31" s="1267"/>
      <c r="C31" s="1268"/>
      <c r="D31" s="1269"/>
      <c r="E31" s="1270"/>
      <c r="F31" s="1270"/>
      <c r="G31" s="1268"/>
      <c r="H31" s="1271"/>
      <c r="I31" s="1272"/>
      <c r="J31" s="1273"/>
      <c r="K31" s="1274"/>
      <c r="L31" s="1275"/>
      <c r="M31" s="1276"/>
      <c r="N31" s="1276"/>
      <c r="O31" s="1276"/>
      <c r="P31" s="1276"/>
      <c r="Q31" s="1276"/>
      <c r="R31" s="1277"/>
    </row>
    <row r="32" spans="1:18" ht="23.25" customHeight="1">
      <c r="A32" s="1243"/>
      <c r="B32" s="1267"/>
      <c r="C32" s="1268"/>
      <c r="D32" s="1269"/>
      <c r="E32" s="1270"/>
      <c r="F32" s="1270"/>
      <c r="G32" s="1268"/>
      <c r="H32" s="1271"/>
      <c r="I32" s="1272"/>
      <c r="J32" s="1273"/>
      <c r="K32" s="1274"/>
      <c r="L32" s="1275"/>
      <c r="M32" s="1276"/>
      <c r="N32" s="1276"/>
      <c r="O32" s="1276"/>
      <c r="P32" s="1276"/>
      <c r="Q32" s="1276"/>
      <c r="R32" s="1277"/>
    </row>
    <row r="33" spans="1:18" ht="23.25" customHeight="1">
      <c r="A33" s="1244"/>
      <c r="B33" s="1231"/>
      <c r="C33" s="1232"/>
      <c r="D33" s="1233"/>
      <c r="E33" s="1234"/>
      <c r="F33" s="1234"/>
      <c r="G33" s="1232"/>
      <c r="H33" s="1235"/>
      <c r="I33" s="1236"/>
      <c r="J33" s="1237"/>
      <c r="K33" s="1238"/>
      <c r="L33" s="1239"/>
      <c r="M33" s="1240"/>
      <c r="N33" s="1240"/>
      <c r="O33" s="1240"/>
      <c r="P33" s="1240"/>
      <c r="Q33" s="1240"/>
      <c r="R33" s="1241"/>
    </row>
    <row r="34" spans="1:18">
      <c r="A34" s="1200" t="s">
        <v>573</v>
      </c>
      <c r="B34" s="1201"/>
      <c r="C34" s="1201"/>
      <c r="D34" s="1201"/>
      <c r="E34" s="1201"/>
      <c r="F34" s="1201"/>
      <c r="G34" s="1201"/>
      <c r="H34" s="1201"/>
      <c r="I34" s="1202"/>
      <c r="J34" s="1203" t="s">
        <v>574</v>
      </c>
      <c r="K34" s="1201"/>
      <c r="L34" s="1201"/>
      <c r="M34" s="1201"/>
      <c r="N34" s="1201"/>
      <c r="O34" s="1201"/>
      <c r="P34" s="1201"/>
      <c r="Q34" s="1201"/>
      <c r="R34" s="1204"/>
    </row>
    <row r="35" spans="1:18">
      <c r="A35" s="1205"/>
      <c r="B35" s="1206"/>
      <c r="C35" s="1206"/>
      <c r="D35" s="1206"/>
      <c r="E35" s="1206"/>
      <c r="F35" s="1206"/>
      <c r="G35" s="1206"/>
      <c r="H35" s="1206"/>
      <c r="I35" s="1207"/>
      <c r="J35" s="1219"/>
      <c r="K35" s="1220"/>
      <c r="L35" s="1220"/>
      <c r="M35" s="1220"/>
      <c r="N35" s="1220"/>
      <c r="O35" s="1220"/>
      <c r="P35" s="1220"/>
      <c r="Q35" s="1220"/>
      <c r="R35" s="1221"/>
    </row>
    <row r="36" spans="1:18">
      <c r="A36" s="1208"/>
      <c r="B36" s="1206"/>
      <c r="C36" s="1206"/>
      <c r="D36" s="1206"/>
      <c r="E36" s="1206"/>
      <c r="F36" s="1206"/>
      <c r="G36" s="1206"/>
      <c r="H36" s="1206"/>
      <c r="I36" s="1207"/>
      <c r="J36" s="1222"/>
      <c r="K36" s="1220"/>
      <c r="L36" s="1220"/>
      <c r="M36" s="1220"/>
      <c r="N36" s="1220"/>
      <c r="O36" s="1220"/>
      <c r="P36" s="1220"/>
      <c r="Q36" s="1220"/>
      <c r="R36" s="1221"/>
    </row>
    <row r="37" spans="1:18">
      <c r="A37" s="1208"/>
      <c r="B37" s="1206"/>
      <c r="C37" s="1206"/>
      <c r="D37" s="1206"/>
      <c r="E37" s="1206"/>
      <c r="F37" s="1206"/>
      <c r="G37" s="1206"/>
      <c r="H37" s="1206"/>
      <c r="I37" s="1207"/>
      <c r="J37" s="1222"/>
      <c r="K37" s="1220"/>
      <c r="L37" s="1220"/>
      <c r="M37" s="1220"/>
      <c r="N37" s="1220"/>
      <c r="O37" s="1220"/>
      <c r="P37" s="1220"/>
      <c r="Q37" s="1220"/>
      <c r="R37" s="1221"/>
    </row>
    <row r="38" spans="1:18">
      <c r="A38" s="1208"/>
      <c r="B38" s="1206"/>
      <c r="C38" s="1206"/>
      <c r="D38" s="1206"/>
      <c r="E38" s="1206"/>
      <c r="F38" s="1206"/>
      <c r="G38" s="1206"/>
      <c r="H38" s="1206"/>
      <c r="I38" s="1207"/>
      <c r="J38" s="1222"/>
      <c r="K38" s="1220"/>
      <c r="L38" s="1220"/>
      <c r="M38" s="1220"/>
      <c r="N38" s="1220"/>
      <c r="O38" s="1220"/>
      <c r="P38" s="1220"/>
      <c r="Q38" s="1220"/>
      <c r="R38" s="1221"/>
    </row>
    <row r="39" spans="1:18">
      <c r="A39" s="1208"/>
      <c r="B39" s="1206"/>
      <c r="C39" s="1206"/>
      <c r="D39" s="1206"/>
      <c r="E39" s="1206"/>
      <c r="F39" s="1206"/>
      <c r="G39" s="1206"/>
      <c r="H39" s="1206"/>
      <c r="I39" s="1207"/>
      <c r="J39" s="1222"/>
      <c r="K39" s="1220"/>
      <c r="L39" s="1220"/>
      <c r="M39" s="1220"/>
      <c r="N39" s="1220"/>
      <c r="O39" s="1220"/>
      <c r="P39" s="1220"/>
      <c r="Q39" s="1220"/>
      <c r="R39" s="1221"/>
    </row>
    <row r="40" spans="1:18">
      <c r="A40" s="1208"/>
      <c r="B40" s="1206"/>
      <c r="C40" s="1206"/>
      <c r="D40" s="1206"/>
      <c r="E40" s="1206"/>
      <c r="F40" s="1206"/>
      <c r="G40" s="1206"/>
      <c r="H40" s="1206"/>
      <c r="I40" s="1207"/>
      <c r="J40" s="305"/>
      <c r="K40" s="1212" t="s">
        <v>575</v>
      </c>
      <c r="L40" s="306"/>
      <c r="M40" s="306"/>
      <c r="N40" s="1212" t="s">
        <v>576</v>
      </c>
      <c r="O40" s="306"/>
      <c r="P40" s="306"/>
      <c r="Q40" s="306"/>
      <c r="R40" s="1224" t="s">
        <v>577</v>
      </c>
    </row>
    <row r="41" spans="1:18">
      <c r="A41" s="1227"/>
      <c r="B41" s="1228"/>
      <c r="C41" s="1228"/>
      <c r="D41" s="1228"/>
      <c r="E41" s="1228"/>
      <c r="F41" s="1228"/>
      <c r="G41" s="1228"/>
      <c r="H41" s="1228"/>
      <c r="I41" s="1230"/>
      <c r="J41" s="307"/>
      <c r="K41" s="1223"/>
      <c r="L41" s="308"/>
      <c r="M41" s="308"/>
      <c r="N41" s="1223"/>
      <c r="O41" s="308"/>
      <c r="P41" s="308"/>
      <c r="Q41" s="308"/>
      <c r="R41" s="1225"/>
    </row>
    <row r="42" spans="1:18">
      <c r="A42" s="1200" t="s">
        <v>578</v>
      </c>
      <c r="B42" s="1201"/>
      <c r="C42" s="1201"/>
      <c r="D42" s="1201"/>
      <c r="E42" s="1201"/>
      <c r="F42" s="1201"/>
      <c r="G42" s="1201"/>
      <c r="H42" s="1201"/>
      <c r="I42" s="1201"/>
      <c r="J42" s="1201"/>
      <c r="K42" s="1201"/>
      <c r="L42" s="1201"/>
      <c r="M42" s="1201"/>
      <c r="N42" s="1201"/>
      <c r="O42" s="1201"/>
      <c r="P42" s="1201"/>
      <c r="Q42" s="1201"/>
      <c r="R42" s="1204"/>
    </row>
    <row r="43" spans="1:18">
      <c r="A43" s="1205"/>
      <c r="B43" s="1206"/>
      <c r="C43" s="1206"/>
      <c r="D43" s="1206"/>
      <c r="E43" s="1206"/>
      <c r="F43" s="1206"/>
      <c r="G43" s="1206"/>
      <c r="H43" s="1206"/>
      <c r="I43" s="1206"/>
      <c r="J43" s="1206"/>
      <c r="K43" s="1206"/>
      <c r="L43" s="1206"/>
      <c r="M43" s="1206"/>
      <c r="N43" s="1206"/>
      <c r="O43" s="1206"/>
      <c r="P43" s="1206"/>
      <c r="Q43" s="1206"/>
      <c r="R43" s="1226"/>
    </row>
    <row r="44" spans="1:18">
      <c r="A44" s="1208"/>
      <c r="B44" s="1206"/>
      <c r="C44" s="1206"/>
      <c r="D44" s="1206"/>
      <c r="E44" s="1206"/>
      <c r="F44" s="1206"/>
      <c r="G44" s="1206"/>
      <c r="H44" s="1206"/>
      <c r="I44" s="1206"/>
      <c r="J44" s="1206"/>
      <c r="K44" s="1206"/>
      <c r="L44" s="1206"/>
      <c r="M44" s="1206"/>
      <c r="N44" s="1206"/>
      <c r="O44" s="1206"/>
      <c r="P44" s="1206"/>
      <c r="Q44" s="1206"/>
      <c r="R44" s="1226"/>
    </row>
    <row r="45" spans="1:18">
      <c r="A45" s="1208"/>
      <c r="B45" s="1206"/>
      <c r="C45" s="1206"/>
      <c r="D45" s="1206"/>
      <c r="E45" s="1206"/>
      <c r="F45" s="1206"/>
      <c r="G45" s="1206"/>
      <c r="H45" s="1206"/>
      <c r="I45" s="1206"/>
      <c r="J45" s="1206"/>
      <c r="K45" s="1206"/>
      <c r="L45" s="1206"/>
      <c r="M45" s="1206"/>
      <c r="N45" s="1206"/>
      <c r="O45" s="1206"/>
      <c r="P45" s="1206"/>
      <c r="Q45" s="1206"/>
      <c r="R45" s="1226"/>
    </row>
    <row r="46" spans="1:18">
      <c r="A46" s="1208"/>
      <c r="B46" s="1206"/>
      <c r="C46" s="1206"/>
      <c r="D46" s="1206"/>
      <c r="E46" s="1206"/>
      <c r="F46" s="1206"/>
      <c r="G46" s="1206"/>
      <c r="H46" s="1206"/>
      <c r="I46" s="1206"/>
      <c r="J46" s="1206"/>
      <c r="K46" s="1206"/>
      <c r="L46" s="1206"/>
      <c r="M46" s="1206"/>
      <c r="N46" s="1206"/>
      <c r="O46" s="1206"/>
      <c r="P46" s="1206"/>
      <c r="Q46" s="1206"/>
      <c r="R46" s="1226"/>
    </row>
    <row r="47" spans="1:18">
      <c r="A47" s="1227"/>
      <c r="B47" s="1228"/>
      <c r="C47" s="1228"/>
      <c r="D47" s="1228"/>
      <c r="E47" s="1228"/>
      <c r="F47" s="1228"/>
      <c r="G47" s="1228"/>
      <c r="H47" s="1228"/>
      <c r="I47" s="1228"/>
      <c r="J47" s="1228"/>
      <c r="K47" s="1228"/>
      <c r="L47" s="1228"/>
      <c r="M47" s="1228"/>
      <c r="N47" s="1228"/>
      <c r="O47" s="1228"/>
      <c r="P47" s="1228"/>
      <c r="Q47" s="1228"/>
      <c r="R47" s="1229"/>
    </row>
    <row r="48" spans="1:18">
      <c r="A48" s="1200" t="s">
        <v>579</v>
      </c>
      <c r="B48" s="1201"/>
      <c r="C48" s="1201"/>
      <c r="D48" s="1201"/>
      <c r="E48" s="1201"/>
      <c r="F48" s="1201"/>
      <c r="G48" s="1201"/>
      <c r="H48" s="1201"/>
      <c r="I48" s="1202"/>
      <c r="J48" s="1203" t="s">
        <v>580</v>
      </c>
      <c r="K48" s="1201"/>
      <c r="L48" s="1201"/>
      <c r="M48" s="1201"/>
      <c r="N48" s="1201"/>
      <c r="O48" s="1201"/>
      <c r="P48" s="1201"/>
      <c r="Q48" s="1201"/>
      <c r="R48" s="1204"/>
    </row>
    <row r="49" spans="1:18">
      <c r="A49" s="1205"/>
      <c r="B49" s="1206"/>
      <c r="C49" s="1206"/>
      <c r="D49" s="1206"/>
      <c r="E49" s="1206"/>
      <c r="F49" s="1206"/>
      <c r="G49" s="1206"/>
      <c r="H49" s="1206"/>
      <c r="I49" s="1207"/>
      <c r="J49" s="309"/>
      <c r="K49" s="298" t="s">
        <v>581</v>
      </c>
      <c r="L49" s="310" t="s">
        <v>582</v>
      </c>
      <c r="M49" s="310"/>
      <c r="N49" s="310"/>
      <c r="O49" s="310"/>
      <c r="P49" s="310"/>
      <c r="Q49" s="310"/>
      <c r="R49" s="311"/>
    </row>
    <row r="50" spans="1:18">
      <c r="A50" s="1208"/>
      <c r="B50" s="1206"/>
      <c r="C50" s="1206"/>
      <c r="D50" s="1206"/>
      <c r="E50" s="1206"/>
      <c r="F50" s="1206"/>
      <c r="G50" s="1206"/>
      <c r="H50" s="1206"/>
      <c r="I50" s="1207"/>
      <c r="J50" s="309"/>
      <c r="K50" s="298" t="s">
        <v>581</v>
      </c>
      <c r="L50" s="310" t="s">
        <v>583</v>
      </c>
      <c r="M50" s="310"/>
      <c r="N50" s="310"/>
      <c r="O50" s="310"/>
      <c r="P50" s="310"/>
      <c r="Q50" s="310"/>
      <c r="R50" s="311"/>
    </row>
    <row r="51" spans="1:18">
      <c r="A51" s="1208"/>
      <c r="B51" s="1206"/>
      <c r="C51" s="1206"/>
      <c r="D51" s="1206"/>
      <c r="E51" s="1206"/>
      <c r="F51" s="1206"/>
      <c r="G51" s="1206"/>
      <c r="H51" s="1206"/>
      <c r="I51" s="1207"/>
      <c r="J51" s="309"/>
      <c r="L51" s="1212" t="s">
        <v>584</v>
      </c>
      <c r="M51" s="1213"/>
      <c r="N51" s="1213"/>
      <c r="O51" s="1213"/>
      <c r="P51" s="1213"/>
      <c r="Q51" s="1213"/>
      <c r="R51" s="1214"/>
    </row>
    <row r="52" spans="1:18" ht="18.75" customHeight="1">
      <c r="A52" s="1208"/>
      <c r="B52" s="1206"/>
      <c r="C52" s="1206"/>
      <c r="D52" s="1206"/>
      <c r="E52" s="1206"/>
      <c r="F52" s="1206"/>
      <c r="G52" s="1206"/>
      <c r="H52" s="1206"/>
      <c r="I52" s="1207"/>
      <c r="J52" s="1215" t="s">
        <v>585</v>
      </c>
      <c r="K52" s="1216"/>
      <c r="L52" s="1216"/>
      <c r="M52" s="312"/>
      <c r="N52" s="312" t="s">
        <v>211</v>
      </c>
      <c r="O52" s="312"/>
      <c r="P52" s="312" t="s">
        <v>519</v>
      </c>
      <c r="Q52" s="312"/>
      <c r="R52" s="313" t="s">
        <v>520</v>
      </c>
    </row>
    <row r="53" spans="1:18" ht="18.75" customHeight="1" thickBot="1">
      <c r="A53" s="1209"/>
      <c r="B53" s="1210"/>
      <c r="C53" s="1210"/>
      <c r="D53" s="1210"/>
      <c r="E53" s="1210"/>
      <c r="F53" s="1210"/>
      <c r="G53" s="1210"/>
      <c r="H53" s="1210"/>
      <c r="I53" s="1211"/>
      <c r="J53" s="1217" t="s">
        <v>586</v>
      </c>
      <c r="K53" s="1218"/>
      <c r="L53" s="1218"/>
      <c r="M53" s="314"/>
      <c r="N53" s="314" t="s">
        <v>211</v>
      </c>
      <c r="O53" s="314"/>
      <c r="P53" s="314" t="s">
        <v>519</v>
      </c>
      <c r="Q53" s="314"/>
      <c r="R53" s="315" t="s">
        <v>520</v>
      </c>
    </row>
    <row r="58" spans="1:18" ht="16.2">
      <c r="L58" s="316"/>
    </row>
  </sheetData>
  <mergeCells count="100">
    <mergeCell ref="A1:R2"/>
    <mergeCell ref="A3:I3"/>
    <mergeCell ref="J3:K3"/>
    <mergeCell ref="A4:B4"/>
    <mergeCell ref="C4:I4"/>
    <mergeCell ref="J4:R4"/>
    <mergeCell ref="A5:B5"/>
    <mergeCell ref="C5:I5"/>
    <mergeCell ref="J5:R5"/>
    <mergeCell ref="A6:B8"/>
    <mergeCell ref="C6:I8"/>
    <mergeCell ref="J6:M6"/>
    <mergeCell ref="N6:R6"/>
    <mergeCell ref="J7:M8"/>
    <mergeCell ref="N7:R8"/>
    <mergeCell ref="I9:I10"/>
    <mergeCell ref="J9:J10"/>
    <mergeCell ref="K9:K10"/>
    <mergeCell ref="L9:R10"/>
    <mergeCell ref="A11:B14"/>
    <mergeCell ref="D11:F11"/>
    <mergeCell ref="G11:R11"/>
    <mergeCell ref="C12:L14"/>
    <mergeCell ref="M12:R12"/>
    <mergeCell ref="N13:R13"/>
    <mergeCell ref="A9:C10"/>
    <mergeCell ref="D9:D10"/>
    <mergeCell ref="E9:E10"/>
    <mergeCell ref="F9:F10"/>
    <mergeCell ref="G9:G10"/>
    <mergeCell ref="H9:H10"/>
    <mergeCell ref="N14:R14"/>
    <mergeCell ref="A15:B17"/>
    <mergeCell ref="C15:R17"/>
    <mergeCell ref="A18:B19"/>
    <mergeCell ref="C18:I19"/>
    <mergeCell ref="J18:L19"/>
    <mergeCell ref="M18:R19"/>
    <mergeCell ref="A20:B23"/>
    <mergeCell ref="D20:F20"/>
    <mergeCell ref="G20:R20"/>
    <mergeCell ref="C21:L23"/>
    <mergeCell ref="M21:R21"/>
    <mergeCell ref="N22:R22"/>
    <mergeCell ref="N23:R23"/>
    <mergeCell ref="B29:C29"/>
    <mergeCell ref="D29:G29"/>
    <mergeCell ref="H29:I29"/>
    <mergeCell ref="M24:R24"/>
    <mergeCell ref="N25:R25"/>
    <mergeCell ref="N26:R26"/>
    <mergeCell ref="A24:B26"/>
    <mergeCell ref="C24:C26"/>
    <mergeCell ref="D24:G26"/>
    <mergeCell ref="H24:H26"/>
    <mergeCell ref="I24:L26"/>
    <mergeCell ref="B30:C30"/>
    <mergeCell ref="D30:G30"/>
    <mergeCell ref="H30:I30"/>
    <mergeCell ref="J30:K30"/>
    <mergeCell ref="L30:R30"/>
    <mergeCell ref="H32:I32"/>
    <mergeCell ref="J32:K32"/>
    <mergeCell ref="L32:R32"/>
    <mergeCell ref="J29:K29"/>
    <mergeCell ref="L29:R29"/>
    <mergeCell ref="A34:I34"/>
    <mergeCell ref="J34:R34"/>
    <mergeCell ref="A27:A33"/>
    <mergeCell ref="B27:C28"/>
    <mergeCell ref="D27:G28"/>
    <mergeCell ref="H27:I28"/>
    <mergeCell ref="J27:K27"/>
    <mergeCell ref="L27:R28"/>
    <mergeCell ref="J28:K28"/>
    <mergeCell ref="B31:C31"/>
    <mergeCell ref="D31:G31"/>
    <mergeCell ref="H31:I31"/>
    <mergeCell ref="J31:K31"/>
    <mergeCell ref="L31:R31"/>
    <mergeCell ref="B32:C32"/>
    <mergeCell ref="D32:G32"/>
    <mergeCell ref="B33:C33"/>
    <mergeCell ref="D33:G33"/>
    <mergeCell ref="H33:I33"/>
    <mergeCell ref="J33:K33"/>
    <mergeCell ref="L33:R33"/>
    <mergeCell ref="J35:R39"/>
    <mergeCell ref="K40:K41"/>
    <mergeCell ref="N40:N41"/>
    <mergeCell ref="R40:R41"/>
    <mergeCell ref="A43:R47"/>
    <mergeCell ref="A42:R42"/>
    <mergeCell ref="A35:I41"/>
    <mergeCell ref="A48:I48"/>
    <mergeCell ref="J48:R48"/>
    <mergeCell ref="A49:I53"/>
    <mergeCell ref="L51:R51"/>
    <mergeCell ref="J52:L52"/>
    <mergeCell ref="J53:L53"/>
  </mergeCells>
  <phoneticPr fontId="6"/>
  <printOptions horizontalCentered="1" verticalCentered="1"/>
  <pageMargins left="0.98425196850393704" right="0.78740157480314965" top="0.62992125984251968" bottom="0.55118110236220474" header="0.39370078740157483" footer="0.23622047244094491"/>
  <pageSetup paperSize="9" orientation="portrait" r:id="rId1"/>
  <headerFooter alignWithMargins="0">
    <oddHeader>&amp;L&amp;"ＭＳ 明朝,標準"&amp;10参考様式９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13E6-A612-4DE1-B592-14DC0A00429C}">
  <sheetPr>
    <tabColor rgb="FFFFFF00"/>
    <pageSetUpPr fitToPage="1"/>
  </sheetPr>
  <dimension ref="A1:M23"/>
  <sheetViews>
    <sheetView view="pageBreakPreview" topLeftCell="A11" zoomScale="130" zoomScaleNormal="150" zoomScaleSheetLayoutView="130" workbookViewId="0">
      <selection activeCell="C19" sqref="C19:I19"/>
    </sheetView>
  </sheetViews>
  <sheetFormatPr defaultColWidth="8.77734375" defaultRowHeight="13.2"/>
  <cols>
    <col min="1" max="1" width="6.33203125" style="1666" customWidth="1"/>
    <col min="2" max="3" width="14.77734375" style="1666" customWidth="1"/>
    <col min="4" max="5" width="12.77734375" style="1666" customWidth="1"/>
    <col min="6" max="6" width="17.77734375" style="1666" customWidth="1"/>
    <col min="7" max="12" width="5.33203125" style="1666" customWidth="1"/>
    <col min="13" max="13" width="2.44140625" style="1666" customWidth="1"/>
    <col min="14" max="16384" width="8.77734375" style="1666"/>
  </cols>
  <sheetData>
    <row r="1" spans="1:13" ht="20.100000000000001" customHeight="1">
      <c r="A1" s="1665" t="s">
        <v>805</v>
      </c>
    </row>
    <row r="2" spans="1:13" ht="20.100000000000001" customHeight="1">
      <c r="A2" s="1667" t="s">
        <v>806</v>
      </c>
      <c r="B2" s="1667"/>
      <c r="C2" s="1667"/>
      <c r="D2" s="1667"/>
      <c r="E2" s="1667"/>
      <c r="F2" s="1667"/>
      <c r="G2" s="1667"/>
      <c r="H2" s="1667"/>
      <c r="I2" s="1667"/>
      <c r="J2" s="1667"/>
      <c r="K2" s="1667"/>
      <c r="L2" s="1667"/>
      <c r="M2" s="1667"/>
    </row>
    <row r="3" spans="1:13" ht="20.100000000000001" customHeight="1">
      <c r="A3" s="1668"/>
      <c r="B3" s="1668"/>
      <c r="C3" s="1668"/>
      <c r="D3" s="1668"/>
      <c r="E3" s="1668"/>
      <c r="F3" s="1668"/>
      <c r="G3" s="1668"/>
      <c r="H3" s="1668"/>
      <c r="I3" s="1668"/>
      <c r="J3" s="1668"/>
      <c r="K3" s="1668"/>
      <c r="L3" s="1668"/>
    </row>
    <row r="4" spans="1:13" ht="20.100000000000001" customHeight="1">
      <c r="A4" s="1669"/>
      <c r="B4" s="1669"/>
      <c r="C4" s="1669"/>
      <c r="D4" s="1669"/>
      <c r="E4" s="1669"/>
      <c r="F4" s="1669"/>
      <c r="G4" s="1670"/>
      <c r="H4" s="1671" t="s">
        <v>211</v>
      </c>
      <c r="I4" s="1671"/>
      <c r="J4" s="1671" t="s">
        <v>807</v>
      </c>
      <c r="K4" s="1671"/>
      <c r="L4" s="1671" t="s">
        <v>82</v>
      </c>
    </row>
    <row r="5" spans="1:13" ht="20.100000000000001" customHeight="1">
      <c r="A5" s="1672"/>
      <c r="B5" s="1672"/>
      <c r="C5" s="1669" t="s">
        <v>808</v>
      </c>
      <c r="D5" s="1669"/>
      <c r="E5" s="1669"/>
      <c r="F5" s="1669"/>
      <c r="G5" s="1669"/>
      <c r="H5" s="1669"/>
      <c r="I5" s="1669"/>
      <c r="J5" s="1669"/>
      <c r="K5" s="1669"/>
      <c r="L5" s="1669"/>
    </row>
    <row r="6" spans="1:13" ht="20.100000000000001" customHeight="1">
      <c r="A6" s="1665"/>
      <c r="B6" s="1665"/>
      <c r="C6" s="1665"/>
      <c r="D6" s="1665"/>
      <c r="E6" s="1665"/>
      <c r="F6" s="1665"/>
      <c r="G6" s="1665"/>
      <c r="H6" s="1665"/>
      <c r="I6" s="1665"/>
      <c r="J6" s="1665"/>
      <c r="K6" s="1665"/>
      <c r="L6" s="1665"/>
    </row>
    <row r="7" spans="1:13" s="1676" customFormat="1" ht="20.100000000000001" customHeight="1">
      <c r="A7" s="1673" t="s">
        <v>809</v>
      </c>
      <c r="B7" s="1673"/>
      <c r="C7" s="1673"/>
      <c r="D7" s="1674" t="s">
        <v>810</v>
      </c>
      <c r="E7" s="1675"/>
      <c r="F7" s="1675"/>
      <c r="G7" s="1675"/>
      <c r="H7" s="1675"/>
      <c r="I7" s="1675"/>
      <c r="J7" s="1675"/>
      <c r="K7" s="1675"/>
      <c r="L7" s="1675"/>
    </row>
    <row r="8" spans="1:13" ht="20.100000000000001" customHeight="1">
      <c r="A8" s="1677"/>
      <c r="B8" s="1677"/>
      <c r="C8" s="1677"/>
      <c r="D8" s="1678"/>
      <c r="E8" s="1679"/>
      <c r="F8" s="1679"/>
      <c r="G8" s="1679"/>
      <c r="H8" s="1679"/>
      <c r="I8" s="1679"/>
      <c r="J8" s="1679"/>
      <c r="K8" s="1679"/>
      <c r="L8" s="1679"/>
    </row>
    <row r="9" spans="1:13" ht="20.100000000000001" customHeight="1">
      <c r="A9" s="1677"/>
      <c r="B9" s="1677"/>
      <c r="C9" s="1677"/>
      <c r="D9" s="1680" t="s">
        <v>811</v>
      </c>
      <c r="E9" s="1680"/>
      <c r="F9" s="1681"/>
      <c r="G9" s="1681"/>
      <c r="H9" s="1681"/>
      <c r="I9" s="1681"/>
      <c r="J9" s="1681"/>
      <c r="K9" s="1681"/>
      <c r="L9" s="1681"/>
    </row>
    <row r="10" spans="1:13" ht="20.100000000000001" customHeight="1">
      <c r="D10" s="1682"/>
      <c r="E10" s="1682"/>
      <c r="F10" s="1683"/>
      <c r="G10" s="1683"/>
      <c r="H10" s="1683"/>
      <c r="I10" s="1683"/>
      <c r="J10" s="1683"/>
      <c r="K10" s="1683"/>
      <c r="L10" s="1683"/>
    </row>
    <row r="11" spans="1:13" ht="20.100000000000001" customHeight="1">
      <c r="A11" s="1684"/>
      <c r="B11" s="1684"/>
      <c r="C11" s="1684"/>
      <c r="D11" s="1684"/>
      <c r="E11" s="1684"/>
      <c r="F11" s="1684"/>
      <c r="G11" s="1684"/>
      <c r="H11" s="1684"/>
      <c r="I11" s="1684"/>
      <c r="J11" s="1684"/>
      <c r="K11" s="1684"/>
      <c r="L11" s="1684"/>
    </row>
    <row r="12" spans="1:13" ht="20.100000000000001" customHeight="1">
      <c r="A12" s="1685"/>
      <c r="B12" s="1685"/>
      <c r="C12" s="1685"/>
      <c r="D12" s="1685"/>
      <c r="E12" s="1685"/>
      <c r="F12" s="1685"/>
      <c r="G12" s="1685"/>
      <c r="H12" s="1685"/>
      <c r="I12" s="1685"/>
      <c r="J12" s="1685"/>
      <c r="K12" s="1685"/>
      <c r="L12" s="1685"/>
    </row>
    <row r="13" spans="1:13" s="1688" customFormat="1" ht="20.100000000000001" customHeight="1">
      <c r="A13" s="1686" t="s">
        <v>812</v>
      </c>
      <c r="B13" s="1687"/>
      <c r="C13" s="1687"/>
      <c r="D13" s="1687"/>
      <c r="E13" s="1687"/>
      <c r="F13" s="1687"/>
      <c r="G13" s="1687"/>
      <c r="H13" s="1687"/>
      <c r="I13" s="1687"/>
      <c r="J13" s="1687"/>
      <c r="K13" s="1687"/>
      <c r="L13" s="1687"/>
    </row>
    <row r="14" spans="1:13" ht="20.100000000000001" customHeight="1"/>
    <row r="15" spans="1:13" ht="30" customHeight="1">
      <c r="B15" s="1689"/>
      <c r="C15" s="1690" t="s">
        <v>813</v>
      </c>
      <c r="D15" s="1691"/>
      <c r="E15" s="1691"/>
      <c r="F15" s="1691"/>
      <c r="G15" s="1691"/>
      <c r="H15" s="1691"/>
      <c r="I15" s="1692"/>
    </row>
    <row r="16" spans="1:13" ht="30" customHeight="1">
      <c r="B16" s="1689"/>
      <c r="C16" s="1693" t="s">
        <v>814</v>
      </c>
      <c r="D16" s="1693"/>
      <c r="E16" s="1693"/>
      <c r="F16" s="1693"/>
      <c r="G16" s="1693"/>
      <c r="H16" s="1693"/>
      <c r="I16" s="1693"/>
    </row>
    <row r="17" spans="2:9" ht="30" customHeight="1">
      <c r="B17" s="1689"/>
      <c r="C17" s="1693" t="s">
        <v>815</v>
      </c>
      <c r="D17" s="1693"/>
      <c r="E17" s="1693"/>
      <c r="F17" s="1693"/>
      <c r="G17" s="1693"/>
      <c r="H17" s="1693"/>
      <c r="I17" s="1693"/>
    </row>
    <row r="18" spans="2:9" ht="30" customHeight="1">
      <c r="B18" s="1689"/>
      <c r="C18" s="1693" t="s">
        <v>816</v>
      </c>
      <c r="D18" s="1693"/>
      <c r="E18" s="1693"/>
      <c r="F18" s="1693"/>
      <c r="G18" s="1693"/>
      <c r="H18" s="1693"/>
      <c r="I18" s="1693"/>
    </row>
    <row r="19" spans="2:9" s="1698" customFormat="1" ht="30" customHeight="1">
      <c r="B19" s="1694"/>
      <c r="C19" s="1695" t="s">
        <v>817</v>
      </c>
      <c r="D19" s="1696"/>
      <c r="E19" s="1696"/>
      <c r="F19" s="1696"/>
      <c r="G19" s="1696"/>
      <c r="H19" s="1696"/>
      <c r="I19" s="1697"/>
    </row>
    <row r="20" spans="2:9" s="1698" customFormat="1" ht="30" customHeight="1">
      <c r="B20" s="1694"/>
      <c r="C20" s="1695" t="s">
        <v>818</v>
      </c>
      <c r="D20" s="1696"/>
      <c r="E20" s="1696"/>
      <c r="F20" s="1696"/>
      <c r="G20" s="1696"/>
      <c r="H20" s="1696"/>
      <c r="I20" s="1697"/>
    </row>
    <row r="21" spans="2:9" s="1698" customFormat="1" ht="30" customHeight="1">
      <c r="B21" s="1694"/>
      <c r="C21" s="1699" t="s">
        <v>819</v>
      </c>
      <c r="D21" s="1699"/>
      <c r="E21" s="1699"/>
      <c r="F21" s="1699"/>
      <c r="G21" s="1699"/>
      <c r="H21" s="1699"/>
      <c r="I21" s="1699"/>
    </row>
    <row r="22" spans="2:9" s="1700" customFormat="1" ht="30" customHeight="1">
      <c r="B22" s="1700" t="s">
        <v>820</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6"/>
  <dataValidations count="1">
    <dataValidation type="list" allowBlank="1" showInputMessage="1" showErrorMessage="1" sqref="B15:B21" xr:uid="{9B688C7B-BF28-48D4-9097-FB95D3671961}">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CFF"/>
  </sheetPr>
  <dimension ref="A1:R90"/>
  <sheetViews>
    <sheetView showGridLines="0" view="pageBreakPreview" zoomScaleNormal="100" zoomScaleSheetLayoutView="100" workbookViewId="0">
      <selection sqref="A1:R2"/>
    </sheetView>
  </sheetViews>
  <sheetFormatPr defaultRowHeight="13.2"/>
  <cols>
    <col min="1" max="18" width="4.77734375" style="299" customWidth="1"/>
    <col min="19" max="256" width="9" style="299"/>
    <col min="257" max="274" width="4.6640625" style="299" customWidth="1"/>
    <col min="275" max="512" width="9" style="299"/>
    <col min="513" max="530" width="4.6640625" style="299" customWidth="1"/>
    <col min="531" max="768" width="9" style="299"/>
    <col min="769" max="786" width="4.6640625" style="299" customWidth="1"/>
    <col min="787" max="1024" width="9" style="299"/>
    <col min="1025" max="1042" width="4.6640625" style="299" customWidth="1"/>
    <col min="1043" max="1280" width="9" style="299"/>
    <col min="1281" max="1298" width="4.6640625" style="299" customWidth="1"/>
    <col min="1299" max="1536" width="9" style="299"/>
    <col min="1537" max="1554" width="4.6640625" style="299" customWidth="1"/>
    <col min="1555" max="1792" width="9" style="299"/>
    <col min="1793" max="1810" width="4.6640625" style="299" customWidth="1"/>
    <col min="1811" max="2048" width="9" style="299"/>
    <col min="2049" max="2066" width="4.6640625" style="299" customWidth="1"/>
    <col min="2067" max="2304" width="9" style="299"/>
    <col min="2305" max="2322" width="4.6640625" style="299" customWidth="1"/>
    <col min="2323" max="2560" width="9" style="299"/>
    <col min="2561" max="2578" width="4.6640625" style="299" customWidth="1"/>
    <col min="2579" max="2816" width="9" style="299"/>
    <col min="2817" max="2834" width="4.6640625" style="299" customWidth="1"/>
    <col min="2835" max="3072" width="9" style="299"/>
    <col min="3073" max="3090" width="4.6640625" style="299" customWidth="1"/>
    <col min="3091" max="3328" width="9" style="299"/>
    <col min="3329" max="3346" width="4.6640625" style="299" customWidth="1"/>
    <col min="3347" max="3584" width="9" style="299"/>
    <col min="3585" max="3602" width="4.6640625" style="299" customWidth="1"/>
    <col min="3603" max="3840" width="9" style="299"/>
    <col min="3841" max="3858" width="4.6640625" style="299" customWidth="1"/>
    <col min="3859" max="4096" width="9" style="299"/>
    <col min="4097" max="4114" width="4.6640625" style="299" customWidth="1"/>
    <col min="4115" max="4352" width="9" style="299"/>
    <col min="4353" max="4370" width="4.6640625" style="299" customWidth="1"/>
    <col min="4371" max="4608" width="9" style="299"/>
    <col min="4609" max="4626" width="4.6640625" style="299" customWidth="1"/>
    <col min="4627" max="4864" width="9" style="299"/>
    <col min="4865" max="4882" width="4.6640625" style="299" customWidth="1"/>
    <col min="4883" max="5120" width="9" style="299"/>
    <col min="5121" max="5138" width="4.6640625" style="299" customWidth="1"/>
    <col min="5139" max="5376" width="9" style="299"/>
    <col min="5377" max="5394" width="4.6640625" style="299" customWidth="1"/>
    <col min="5395" max="5632" width="9" style="299"/>
    <col min="5633" max="5650" width="4.6640625" style="299" customWidth="1"/>
    <col min="5651" max="5888" width="9" style="299"/>
    <col min="5889" max="5906" width="4.6640625" style="299" customWidth="1"/>
    <col min="5907" max="6144" width="9" style="299"/>
    <col min="6145" max="6162" width="4.6640625" style="299" customWidth="1"/>
    <col min="6163" max="6400" width="9" style="299"/>
    <col min="6401" max="6418" width="4.6640625" style="299" customWidth="1"/>
    <col min="6419" max="6656" width="9" style="299"/>
    <col min="6657" max="6674" width="4.6640625" style="299" customWidth="1"/>
    <col min="6675" max="6912" width="9" style="299"/>
    <col min="6913" max="6930" width="4.6640625" style="299" customWidth="1"/>
    <col min="6931" max="7168" width="9" style="299"/>
    <col min="7169" max="7186" width="4.6640625" style="299" customWidth="1"/>
    <col min="7187" max="7424" width="9" style="299"/>
    <col min="7425" max="7442" width="4.6640625" style="299" customWidth="1"/>
    <col min="7443" max="7680" width="9" style="299"/>
    <col min="7681" max="7698" width="4.6640625" style="299" customWidth="1"/>
    <col min="7699" max="7936" width="9" style="299"/>
    <col min="7937" max="7954" width="4.6640625" style="299" customWidth="1"/>
    <col min="7955" max="8192" width="9" style="299"/>
    <col min="8193" max="8210" width="4.6640625" style="299" customWidth="1"/>
    <col min="8211" max="8448" width="9" style="299"/>
    <col min="8449" max="8466" width="4.6640625" style="299" customWidth="1"/>
    <col min="8467" max="8704" width="9" style="299"/>
    <col min="8705" max="8722" width="4.6640625" style="299" customWidth="1"/>
    <col min="8723" max="8960" width="9" style="299"/>
    <col min="8961" max="8978" width="4.6640625" style="299" customWidth="1"/>
    <col min="8979" max="9216" width="9" style="299"/>
    <col min="9217" max="9234" width="4.6640625" style="299" customWidth="1"/>
    <col min="9235" max="9472" width="9" style="299"/>
    <col min="9473" max="9490" width="4.6640625" style="299" customWidth="1"/>
    <col min="9491" max="9728" width="9" style="299"/>
    <col min="9729" max="9746" width="4.6640625" style="299" customWidth="1"/>
    <col min="9747" max="9984" width="9" style="299"/>
    <col min="9985" max="10002" width="4.6640625" style="299" customWidth="1"/>
    <col min="10003" max="10240" width="9" style="299"/>
    <col min="10241" max="10258" width="4.6640625" style="299" customWidth="1"/>
    <col min="10259" max="10496" width="9" style="299"/>
    <col min="10497" max="10514" width="4.6640625" style="299" customWidth="1"/>
    <col min="10515" max="10752" width="9" style="299"/>
    <col min="10753" max="10770" width="4.6640625" style="299" customWidth="1"/>
    <col min="10771" max="11008" width="9" style="299"/>
    <col min="11009" max="11026" width="4.6640625" style="299" customWidth="1"/>
    <col min="11027" max="11264" width="9" style="299"/>
    <col min="11265" max="11282" width="4.6640625" style="299" customWidth="1"/>
    <col min="11283" max="11520" width="9" style="299"/>
    <col min="11521" max="11538" width="4.6640625" style="299" customWidth="1"/>
    <col min="11539" max="11776" width="9" style="299"/>
    <col min="11777" max="11794" width="4.6640625" style="299" customWidth="1"/>
    <col min="11795" max="12032" width="9" style="299"/>
    <col min="12033" max="12050" width="4.6640625" style="299" customWidth="1"/>
    <col min="12051" max="12288" width="9" style="299"/>
    <col min="12289" max="12306" width="4.6640625" style="299" customWidth="1"/>
    <col min="12307" max="12544" width="9" style="299"/>
    <col min="12545" max="12562" width="4.6640625" style="299" customWidth="1"/>
    <col min="12563" max="12800" width="9" style="299"/>
    <col min="12801" max="12818" width="4.6640625" style="299" customWidth="1"/>
    <col min="12819" max="13056" width="9" style="299"/>
    <col min="13057" max="13074" width="4.6640625" style="299" customWidth="1"/>
    <col min="13075" max="13312" width="9" style="299"/>
    <col min="13313" max="13330" width="4.6640625" style="299" customWidth="1"/>
    <col min="13331" max="13568" width="9" style="299"/>
    <col min="13569" max="13586" width="4.6640625" style="299" customWidth="1"/>
    <col min="13587" max="13824" width="9" style="299"/>
    <col min="13825" max="13842" width="4.6640625" style="299" customWidth="1"/>
    <col min="13843" max="14080" width="9" style="299"/>
    <col min="14081" max="14098" width="4.6640625" style="299" customWidth="1"/>
    <col min="14099" max="14336" width="9" style="299"/>
    <col min="14337" max="14354" width="4.6640625" style="299" customWidth="1"/>
    <col min="14355" max="14592" width="9" style="299"/>
    <col min="14593" max="14610" width="4.6640625" style="299" customWidth="1"/>
    <col min="14611" max="14848" width="9" style="299"/>
    <col min="14849" max="14866" width="4.6640625" style="299" customWidth="1"/>
    <col min="14867" max="15104" width="9" style="299"/>
    <col min="15105" max="15122" width="4.6640625" style="299" customWidth="1"/>
    <col min="15123" max="15360" width="9" style="299"/>
    <col min="15361" max="15378" width="4.6640625" style="299" customWidth="1"/>
    <col min="15379" max="15616" width="9" style="299"/>
    <col min="15617" max="15634" width="4.6640625" style="299" customWidth="1"/>
    <col min="15635" max="15872" width="9" style="299"/>
    <col min="15873" max="15890" width="4.6640625" style="299" customWidth="1"/>
    <col min="15891" max="16128" width="9" style="299"/>
    <col min="16129" max="16146" width="4.6640625" style="299" customWidth="1"/>
    <col min="16147" max="16384" width="9" style="299"/>
  </cols>
  <sheetData>
    <row r="1" spans="1:18">
      <c r="A1" s="1609" t="s">
        <v>587</v>
      </c>
      <c r="B1" s="1609"/>
      <c r="C1" s="1609"/>
      <c r="D1" s="1609"/>
      <c r="E1" s="1609"/>
      <c r="F1" s="1609"/>
      <c r="G1" s="1609"/>
      <c r="H1" s="1609"/>
      <c r="I1" s="1609"/>
      <c r="J1" s="1609"/>
      <c r="K1" s="1609"/>
      <c r="L1" s="1609"/>
      <c r="M1" s="1609"/>
      <c r="N1" s="1609"/>
      <c r="O1" s="1609"/>
      <c r="P1" s="1609"/>
      <c r="Q1" s="1609"/>
      <c r="R1" s="1609"/>
    </row>
    <row r="2" spans="1:18">
      <c r="A2" s="1609"/>
      <c r="B2" s="1609"/>
      <c r="C2" s="1609"/>
      <c r="D2" s="1609"/>
      <c r="E2" s="1609"/>
      <c r="F2" s="1609"/>
      <c r="G2" s="1609"/>
      <c r="H2" s="1609"/>
      <c r="I2" s="1609"/>
      <c r="J2" s="1609"/>
      <c r="K2" s="1609"/>
      <c r="L2" s="1609"/>
      <c r="M2" s="1609"/>
      <c r="N2" s="1609"/>
      <c r="O2" s="1609"/>
      <c r="P2" s="1609"/>
      <c r="Q2" s="1609"/>
      <c r="R2" s="1609"/>
    </row>
    <row r="3" spans="1:18" ht="6" customHeight="1" thickBot="1">
      <c r="A3" s="317"/>
      <c r="B3" s="317"/>
      <c r="C3" s="317"/>
      <c r="D3" s="317"/>
      <c r="E3" s="317"/>
      <c r="F3" s="317"/>
      <c r="G3" s="317"/>
      <c r="H3" s="317"/>
      <c r="I3" s="317"/>
      <c r="J3" s="317"/>
      <c r="K3" s="317"/>
      <c r="L3" s="317"/>
      <c r="M3" s="317"/>
      <c r="N3" s="317"/>
      <c r="O3" s="317"/>
      <c r="P3" s="317"/>
      <c r="Q3" s="317"/>
      <c r="R3" s="317"/>
    </row>
    <row r="4" spans="1:18" ht="13.5" customHeight="1">
      <c r="A4" s="1610" t="s">
        <v>517</v>
      </c>
      <c r="B4" s="1611"/>
      <c r="C4" s="1611"/>
      <c r="D4" s="1614"/>
      <c r="E4" s="1614"/>
      <c r="F4" s="1614"/>
      <c r="G4" s="1614"/>
      <c r="H4" s="1615"/>
      <c r="I4" s="317"/>
      <c r="J4" s="317"/>
      <c r="K4" s="317"/>
      <c r="L4" s="317"/>
      <c r="M4" s="317"/>
      <c r="N4" s="317"/>
      <c r="O4" s="317"/>
      <c r="P4" s="317"/>
      <c r="Q4" s="317"/>
      <c r="R4" s="317"/>
    </row>
    <row r="5" spans="1:18" ht="13.5" customHeight="1" thickBot="1">
      <c r="A5" s="1612"/>
      <c r="B5" s="1613"/>
      <c r="C5" s="1613"/>
      <c r="D5" s="1616"/>
      <c r="E5" s="1616"/>
      <c r="F5" s="1616"/>
      <c r="G5" s="1616"/>
      <c r="H5" s="1617"/>
      <c r="I5" s="317"/>
      <c r="K5" s="1618" t="s">
        <v>588</v>
      </c>
      <c r="L5" s="1618"/>
      <c r="M5" s="317"/>
      <c r="N5" s="298" t="s">
        <v>211</v>
      </c>
      <c r="O5" s="298"/>
      <c r="P5" s="298" t="s">
        <v>212</v>
      </c>
      <c r="Q5" s="298"/>
      <c r="R5" s="298" t="s">
        <v>82</v>
      </c>
    </row>
    <row r="6" spans="1:18" ht="13.5" customHeight="1">
      <c r="A6" s="1606" t="s">
        <v>545</v>
      </c>
      <c r="B6" s="1517"/>
      <c r="C6" s="1619"/>
      <c r="D6" s="1620"/>
      <c r="E6" s="1620"/>
      <c r="F6" s="1620"/>
      <c r="G6" s="1621"/>
      <c r="H6" s="318" t="s">
        <v>279</v>
      </c>
      <c r="I6" s="1622" t="s">
        <v>5</v>
      </c>
      <c r="J6" s="1622"/>
      <c r="K6" s="1622"/>
      <c r="L6" s="1622"/>
      <c r="M6" s="1622"/>
      <c r="N6" s="1622"/>
      <c r="O6" s="1622"/>
      <c r="P6" s="1622" t="s">
        <v>589</v>
      </c>
      <c r="Q6" s="1622"/>
      <c r="R6" s="1623"/>
    </row>
    <row r="7" spans="1:18" ht="13.5" customHeight="1">
      <c r="A7" s="1356" t="s">
        <v>99</v>
      </c>
      <c r="B7" s="1343"/>
      <c r="C7" s="1316" t="s">
        <v>504</v>
      </c>
      <c r="D7" s="1298"/>
      <c r="E7" s="1298"/>
      <c r="F7" s="1298"/>
      <c r="G7" s="1299"/>
      <c r="H7" s="1526"/>
      <c r="I7" s="1602" t="s">
        <v>590</v>
      </c>
      <c r="J7" s="1603"/>
      <c r="K7" s="1603"/>
      <c r="L7" s="1603"/>
      <c r="M7" s="1603"/>
      <c r="N7" s="1603"/>
      <c r="O7" s="1603"/>
      <c r="P7" s="1604"/>
      <c r="Q7" s="1604"/>
      <c r="R7" s="1605"/>
    </row>
    <row r="8" spans="1:18" ht="13.5" customHeight="1">
      <c r="A8" s="1344"/>
      <c r="B8" s="1345"/>
      <c r="C8" s="1297"/>
      <c r="D8" s="1298"/>
      <c r="E8" s="1298"/>
      <c r="F8" s="1298"/>
      <c r="G8" s="1299"/>
      <c r="H8" s="1527"/>
      <c r="I8" s="1603"/>
      <c r="J8" s="1603"/>
      <c r="K8" s="1603"/>
      <c r="L8" s="1603"/>
      <c r="M8" s="1603"/>
      <c r="N8" s="1603"/>
      <c r="O8" s="1603"/>
      <c r="P8" s="1604"/>
      <c r="Q8" s="1604"/>
      <c r="R8" s="1605"/>
    </row>
    <row r="9" spans="1:18" ht="13.5" customHeight="1">
      <c r="A9" s="1606" t="s">
        <v>545</v>
      </c>
      <c r="B9" s="1517"/>
      <c r="C9" s="1607"/>
      <c r="D9" s="1519"/>
      <c r="E9" s="1519"/>
      <c r="F9" s="1519"/>
      <c r="G9" s="1519"/>
      <c r="H9" s="1519"/>
      <c r="I9" s="1519"/>
      <c r="J9" s="1519"/>
      <c r="K9" s="1519"/>
      <c r="L9" s="1519"/>
      <c r="M9" s="1520"/>
      <c r="N9" s="1608" t="s">
        <v>591</v>
      </c>
      <c r="O9" s="1522"/>
      <c r="P9" s="1522"/>
      <c r="Q9" s="1522"/>
      <c r="R9" s="1523"/>
    </row>
    <row r="10" spans="1:18" ht="16.5" customHeight="1">
      <c r="A10" s="1356" t="s">
        <v>2</v>
      </c>
      <c r="B10" s="1343"/>
      <c r="C10" s="1594" t="s">
        <v>592</v>
      </c>
      <c r="D10" s="1213"/>
      <c r="E10" s="1213"/>
      <c r="F10" s="1213"/>
      <c r="G10" s="1554"/>
      <c r="H10" s="1554"/>
      <c r="I10" s="1554"/>
      <c r="J10" s="1554"/>
      <c r="K10" s="1554"/>
      <c r="L10" s="1554"/>
      <c r="M10" s="1595"/>
      <c r="N10" s="1596"/>
      <c r="O10" s="1260"/>
      <c r="P10" s="1260"/>
      <c r="Q10" s="1260"/>
      <c r="R10" s="1261"/>
    </row>
    <row r="11" spans="1:18" ht="16.5" customHeight="1">
      <c r="A11" s="1342"/>
      <c r="B11" s="1343"/>
      <c r="C11" s="1598"/>
      <c r="D11" s="1213"/>
      <c r="E11" s="1213"/>
      <c r="F11" s="1213"/>
      <c r="G11" s="1213"/>
      <c r="H11" s="1213"/>
      <c r="I11" s="300" t="s">
        <v>593</v>
      </c>
      <c r="J11" s="1283" t="s">
        <v>594</v>
      </c>
      <c r="K11" s="1213"/>
      <c r="L11" s="1213"/>
      <c r="M11" s="1600"/>
      <c r="N11" s="1256"/>
      <c r="O11" s="1581"/>
      <c r="P11" s="1581"/>
      <c r="Q11" s="1581"/>
      <c r="R11" s="1597"/>
    </row>
    <row r="12" spans="1:18" ht="16.5" customHeight="1">
      <c r="A12" s="1342"/>
      <c r="B12" s="1343"/>
      <c r="C12" s="1599"/>
      <c r="D12" s="1213"/>
      <c r="E12" s="1213"/>
      <c r="F12" s="1213"/>
      <c r="G12" s="1213"/>
      <c r="H12" s="1213"/>
      <c r="I12" s="300" t="s">
        <v>595</v>
      </c>
      <c r="J12" s="1283" t="s">
        <v>594</v>
      </c>
      <c r="K12" s="1213"/>
      <c r="L12" s="1213"/>
      <c r="M12" s="1600"/>
      <c r="N12" s="1256"/>
      <c r="O12" s="1581"/>
      <c r="P12" s="1581"/>
      <c r="Q12" s="1581"/>
      <c r="R12" s="1597"/>
    </row>
    <row r="13" spans="1:18" ht="16.5" customHeight="1">
      <c r="A13" s="1344"/>
      <c r="B13" s="1345"/>
      <c r="C13" s="1333"/>
      <c r="D13" s="1338"/>
      <c r="E13" s="1338"/>
      <c r="F13" s="1338"/>
      <c r="G13" s="1338"/>
      <c r="H13" s="1338"/>
      <c r="I13" s="301" t="s">
        <v>596</v>
      </c>
      <c r="J13" s="1284" t="s">
        <v>594</v>
      </c>
      <c r="K13" s="1338"/>
      <c r="L13" s="1338"/>
      <c r="M13" s="1601"/>
      <c r="N13" s="319" t="s">
        <v>593</v>
      </c>
      <c r="O13" s="1284" t="s">
        <v>594</v>
      </c>
      <c r="P13" s="1338"/>
      <c r="Q13" s="1338"/>
      <c r="R13" s="1339"/>
    </row>
    <row r="14" spans="1:18" ht="15" customHeight="1">
      <c r="A14" s="1592" t="s">
        <v>597</v>
      </c>
      <c r="B14" s="1255"/>
      <c r="C14" s="1516" t="s">
        <v>545</v>
      </c>
      <c r="D14" s="1517"/>
      <c r="E14" s="1518"/>
      <c r="F14" s="1519"/>
      <c r="G14" s="1519"/>
      <c r="H14" s="1519"/>
      <c r="I14" s="1519"/>
      <c r="J14" s="1520"/>
      <c r="K14" s="318" t="s">
        <v>598</v>
      </c>
      <c r="L14" s="1521" t="s">
        <v>192</v>
      </c>
      <c r="M14" s="1522"/>
      <c r="N14" s="1522"/>
      <c r="O14" s="1522"/>
      <c r="P14" s="1522"/>
      <c r="Q14" s="1522"/>
      <c r="R14" s="1523"/>
    </row>
    <row r="15" spans="1:18" ht="22.5" customHeight="1">
      <c r="A15" s="1593"/>
      <c r="B15" s="1257"/>
      <c r="C15" s="1524" t="s">
        <v>99</v>
      </c>
      <c r="D15" s="1343"/>
      <c r="E15" s="1316" t="s">
        <v>599</v>
      </c>
      <c r="F15" s="1298"/>
      <c r="G15" s="1298"/>
      <c r="H15" s="1298"/>
      <c r="I15" s="1298"/>
      <c r="J15" s="1299"/>
      <c r="K15" s="1526"/>
      <c r="L15" s="1306"/>
      <c r="M15" s="1295"/>
      <c r="N15" s="1295"/>
      <c r="O15" s="1295"/>
      <c r="P15" s="1295"/>
      <c r="Q15" s="1295"/>
      <c r="R15" s="1327"/>
    </row>
    <row r="16" spans="1:18" ht="15.75" customHeight="1">
      <c r="A16" s="1593"/>
      <c r="B16" s="1257"/>
      <c r="C16" s="1525"/>
      <c r="D16" s="1345"/>
      <c r="E16" s="1300"/>
      <c r="F16" s="1301"/>
      <c r="G16" s="1301"/>
      <c r="H16" s="1301"/>
      <c r="I16" s="1301"/>
      <c r="J16" s="1302"/>
      <c r="K16" s="1527"/>
      <c r="L16" s="1557"/>
      <c r="M16" s="1558"/>
      <c r="N16" s="320" t="s">
        <v>593</v>
      </c>
      <c r="O16" s="1284" t="s">
        <v>600</v>
      </c>
      <c r="P16" s="1338"/>
      <c r="Q16" s="1338"/>
      <c r="R16" s="1339"/>
    </row>
    <row r="17" spans="1:18" ht="15.75" customHeight="1">
      <c r="A17" s="1593"/>
      <c r="B17" s="1257"/>
      <c r="C17" s="1332" t="s">
        <v>601</v>
      </c>
      <c r="D17" s="1347"/>
      <c r="E17" s="1203"/>
      <c r="F17" s="1337"/>
      <c r="G17" s="1337"/>
      <c r="H17" s="1337"/>
      <c r="I17" s="1337"/>
      <c r="J17" s="1337"/>
      <c r="K17" s="1337"/>
      <c r="L17" s="1337"/>
      <c r="M17" s="1308"/>
      <c r="N17" s="1589" t="s">
        <v>593</v>
      </c>
      <c r="O17" s="1590" t="s">
        <v>602</v>
      </c>
      <c r="P17" s="1590"/>
      <c r="Q17" s="1590"/>
      <c r="R17" s="1591"/>
    </row>
    <row r="18" spans="1:18" ht="15.75" customHeight="1">
      <c r="A18" s="1331"/>
      <c r="B18" s="1232"/>
      <c r="C18" s="1235" t="s">
        <v>603</v>
      </c>
      <c r="D18" s="1236"/>
      <c r="E18" s="1587"/>
      <c r="F18" s="1588"/>
      <c r="G18" s="1588"/>
      <c r="H18" s="1588"/>
      <c r="I18" s="1588"/>
      <c r="J18" s="1588"/>
      <c r="K18" s="1588"/>
      <c r="L18" s="1588"/>
      <c r="M18" s="1312"/>
      <c r="N18" s="1557"/>
      <c r="O18" s="1558"/>
      <c r="P18" s="1558"/>
      <c r="Q18" s="1558"/>
      <c r="R18" s="1559"/>
    </row>
    <row r="19" spans="1:18" ht="18.75" customHeight="1">
      <c r="A19" s="1560" t="s">
        <v>604</v>
      </c>
      <c r="B19" s="1561"/>
      <c r="C19" s="321"/>
      <c r="D19" s="322"/>
      <c r="E19" s="322"/>
      <c r="F19" s="322"/>
      <c r="G19" s="323"/>
      <c r="H19" s="324"/>
      <c r="I19" s="1332" t="s">
        <v>559</v>
      </c>
      <c r="J19" s="1590"/>
      <c r="K19" s="1590"/>
      <c r="L19" s="1590"/>
      <c r="M19" s="1590"/>
      <c r="N19" s="1590"/>
      <c r="O19" s="1590"/>
      <c r="P19" s="1590"/>
      <c r="Q19" s="1590"/>
      <c r="R19" s="1591"/>
    </row>
    <row r="20" spans="1:18" ht="18.75" customHeight="1">
      <c r="A20" s="1551" t="s">
        <v>605</v>
      </c>
      <c r="B20" s="1552"/>
      <c r="C20" s="325"/>
      <c r="D20" s="326"/>
      <c r="E20" s="327" t="s">
        <v>606</v>
      </c>
      <c r="F20" s="326"/>
      <c r="G20" s="298"/>
      <c r="H20" s="328" t="s">
        <v>551</v>
      </c>
      <c r="I20" s="1553"/>
      <c r="J20" s="1554"/>
      <c r="K20" s="1554"/>
      <c r="L20" s="1554"/>
      <c r="M20" s="1554"/>
      <c r="N20" s="1554"/>
      <c r="O20" s="1554"/>
      <c r="P20" s="1554"/>
      <c r="Q20" s="1554"/>
      <c r="R20" s="1555"/>
    </row>
    <row r="21" spans="1:18" ht="18.75" customHeight="1">
      <c r="A21" s="1560" t="s">
        <v>607</v>
      </c>
      <c r="B21" s="1561"/>
      <c r="C21" s="1332" t="s">
        <v>608</v>
      </c>
      <c r="D21" s="1336"/>
      <c r="E21" s="1562" t="s">
        <v>609</v>
      </c>
      <c r="F21" s="1563"/>
      <c r="G21" s="1336" t="s">
        <v>610</v>
      </c>
      <c r="H21" s="1347"/>
      <c r="I21" s="1556"/>
      <c r="J21" s="1554"/>
      <c r="K21" s="1554"/>
      <c r="L21" s="1554"/>
      <c r="M21" s="1554"/>
      <c r="N21" s="1554"/>
      <c r="O21" s="1554"/>
      <c r="P21" s="1554"/>
      <c r="Q21" s="1554"/>
      <c r="R21" s="1555"/>
    </row>
    <row r="22" spans="1:18" ht="18.75" customHeight="1">
      <c r="A22" s="1344"/>
      <c r="B22" s="1345"/>
      <c r="C22" s="1557"/>
      <c r="D22" s="1558"/>
      <c r="E22" s="1564"/>
      <c r="F22" s="1565"/>
      <c r="G22" s="1558"/>
      <c r="H22" s="1566"/>
      <c r="I22" s="1557"/>
      <c r="J22" s="1558"/>
      <c r="K22" s="1558"/>
      <c r="L22" s="1558"/>
      <c r="M22" s="1558"/>
      <c r="N22" s="1558"/>
      <c r="O22" s="1558"/>
      <c r="P22" s="1558"/>
      <c r="Q22" s="1558"/>
      <c r="R22" s="1559"/>
    </row>
    <row r="23" spans="1:18" ht="18.75" customHeight="1">
      <c r="A23" s="1320" t="s">
        <v>611</v>
      </c>
      <c r="B23" s="1528"/>
      <c r="C23" s="1532"/>
      <c r="D23" s="1250"/>
      <c r="E23" s="1250"/>
      <c r="F23" s="1250"/>
      <c r="G23" s="1533"/>
      <c r="H23" s="329"/>
      <c r="I23" s="1534"/>
      <c r="J23" s="1535"/>
      <c r="K23" s="1536" t="s">
        <v>612</v>
      </c>
      <c r="L23" s="1537"/>
      <c r="M23" s="1537"/>
      <c r="N23" s="1537"/>
      <c r="O23" s="1537"/>
      <c r="P23" s="1537"/>
      <c r="Q23" s="1260"/>
      <c r="R23" s="1261"/>
    </row>
    <row r="24" spans="1:18" ht="18.75" customHeight="1">
      <c r="A24" s="1322"/>
      <c r="B24" s="1529"/>
      <c r="C24" s="1538"/>
      <c r="D24" s="1539"/>
      <c r="E24" s="1539"/>
      <c r="F24" s="1539"/>
      <c r="G24" s="1540"/>
      <c r="H24" s="330"/>
      <c r="I24" s="1541"/>
      <c r="J24" s="1542"/>
      <c r="K24" s="1543" t="s">
        <v>613</v>
      </c>
      <c r="L24" s="1270"/>
      <c r="M24" s="1544"/>
      <c r="N24" s="1545" t="s">
        <v>614</v>
      </c>
      <c r="O24" s="1270"/>
      <c r="P24" s="1268"/>
      <c r="Q24" s="1546" t="s">
        <v>615</v>
      </c>
      <c r="R24" s="1547"/>
    </row>
    <row r="25" spans="1:18" ht="18.75" customHeight="1">
      <c r="A25" s="1322"/>
      <c r="B25" s="1529"/>
      <c r="C25" s="1548"/>
      <c r="D25" s="1549"/>
      <c r="E25" s="1549"/>
      <c r="F25" s="1549"/>
      <c r="G25" s="1550"/>
      <c r="H25" s="330"/>
      <c r="I25" s="1541"/>
      <c r="J25" s="1542"/>
      <c r="K25" s="1567"/>
      <c r="L25" s="1568"/>
      <c r="M25" s="1569"/>
      <c r="N25" s="1570"/>
      <c r="O25" s="1568"/>
      <c r="P25" s="1542"/>
      <c r="Q25" s="1571" t="s">
        <v>616</v>
      </c>
      <c r="R25" s="1572"/>
    </row>
    <row r="26" spans="1:18" ht="18.75" customHeight="1">
      <c r="A26" s="1322"/>
      <c r="B26" s="1529"/>
      <c r="C26" s="1574" t="s">
        <v>617</v>
      </c>
      <c r="D26" s="1575"/>
      <c r="E26" s="1498" t="s">
        <v>618</v>
      </c>
      <c r="F26" s="1318"/>
      <c r="G26" s="1577"/>
      <c r="H26" s="331"/>
      <c r="I26" s="1578" t="s">
        <v>619</v>
      </c>
      <c r="J26" s="1579"/>
      <c r="K26" s="1580" t="s">
        <v>620</v>
      </c>
      <c r="L26" s="1581"/>
      <c r="M26" s="1582"/>
      <c r="N26" s="1583" t="s">
        <v>620</v>
      </c>
      <c r="O26" s="1581"/>
      <c r="P26" s="1257"/>
      <c r="Q26" s="1256"/>
      <c r="R26" s="1572"/>
    </row>
    <row r="27" spans="1:18" ht="18.75" customHeight="1">
      <c r="A27" s="1530"/>
      <c r="B27" s="1531"/>
      <c r="C27" s="1333"/>
      <c r="D27" s="1576"/>
      <c r="E27" s="1584" t="s">
        <v>621</v>
      </c>
      <c r="F27" s="1585"/>
      <c r="G27" s="1586"/>
      <c r="H27" s="332"/>
      <c r="I27" s="1505" t="s">
        <v>619</v>
      </c>
      <c r="J27" s="1506"/>
      <c r="K27" s="1507" t="s">
        <v>622</v>
      </c>
      <c r="L27" s="1508"/>
      <c r="M27" s="1509"/>
      <c r="N27" s="1505" t="s">
        <v>622</v>
      </c>
      <c r="O27" s="1508"/>
      <c r="P27" s="1506"/>
      <c r="Q27" s="1233"/>
      <c r="R27" s="1573"/>
    </row>
    <row r="28" spans="1:18" ht="13.5" customHeight="1">
      <c r="A28" s="1510" t="s">
        <v>623</v>
      </c>
      <c r="B28" s="1511"/>
      <c r="C28" s="1516" t="s">
        <v>624</v>
      </c>
      <c r="D28" s="1517"/>
      <c r="E28" s="1518"/>
      <c r="F28" s="1519"/>
      <c r="G28" s="1519"/>
      <c r="H28" s="1519"/>
      <c r="I28" s="1519"/>
      <c r="J28" s="1520"/>
      <c r="K28" s="318" t="s">
        <v>598</v>
      </c>
      <c r="L28" s="1521" t="s">
        <v>625</v>
      </c>
      <c r="M28" s="1522"/>
      <c r="N28" s="1522"/>
      <c r="O28" s="1522"/>
      <c r="P28" s="1522"/>
      <c r="Q28" s="1522"/>
      <c r="R28" s="1523"/>
    </row>
    <row r="29" spans="1:18" ht="13.5" customHeight="1">
      <c r="A29" s="1512"/>
      <c r="B29" s="1513"/>
      <c r="C29" s="1524" t="s">
        <v>99</v>
      </c>
      <c r="D29" s="1343"/>
      <c r="E29" s="1316" t="s">
        <v>626</v>
      </c>
      <c r="F29" s="1298"/>
      <c r="G29" s="1298"/>
      <c r="H29" s="1298"/>
      <c r="I29" s="1298"/>
      <c r="J29" s="1299"/>
      <c r="K29" s="1526"/>
      <c r="L29" s="1481"/>
      <c r="M29" s="1482"/>
      <c r="N29" s="1482"/>
      <c r="O29" s="1482"/>
      <c r="P29" s="1482"/>
      <c r="Q29" s="1482"/>
      <c r="R29" s="1483"/>
    </row>
    <row r="30" spans="1:18" ht="13.5" customHeight="1">
      <c r="A30" s="1514"/>
      <c r="B30" s="1515"/>
      <c r="C30" s="1525"/>
      <c r="D30" s="1345"/>
      <c r="E30" s="1300"/>
      <c r="F30" s="1301"/>
      <c r="G30" s="1301"/>
      <c r="H30" s="1301"/>
      <c r="I30" s="1301"/>
      <c r="J30" s="1302"/>
      <c r="K30" s="1527"/>
      <c r="L30" s="1484"/>
      <c r="M30" s="1228"/>
      <c r="N30" s="1228"/>
      <c r="O30" s="1228"/>
      <c r="P30" s="1228"/>
      <c r="Q30" s="1228"/>
      <c r="R30" s="1229"/>
    </row>
    <row r="31" spans="1:18" ht="13.5" customHeight="1">
      <c r="A31" s="1485" t="s">
        <v>627</v>
      </c>
      <c r="B31" s="1486"/>
      <c r="C31" s="1486"/>
      <c r="D31" s="1487"/>
      <c r="E31" s="1494" t="s">
        <v>628</v>
      </c>
      <c r="F31" s="1495"/>
      <c r="G31" s="1495"/>
      <c r="H31" s="1495"/>
      <c r="I31" s="1495"/>
      <c r="J31" s="1495"/>
      <c r="K31" s="1496"/>
      <c r="L31" s="1495" t="s">
        <v>629</v>
      </c>
      <c r="M31" s="1495"/>
      <c r="N31" s="1495"/>
      <c r="O31" s="1495"/>
      <c r="P31" s="1495"/>
      <c r="Q31" s="1495"/>
      <c r="R31" s="1500"/>
    </row>
    <row r="32" spans="1:18" ht="13.5" customHeight="1">
      <c r="A32" s="1488"/>
      <c r="B32" s="1489"/>
      <c r="C32" s="1489"/>
      <c r="D32" s="1490"/>
      <c r="E32" s="1497"/>
      <c r="F32" s="1498"/>
      <c r="G32" s="1498"/>
      <c r="H32" s="1498"/>
      <c r="I32" s="1498"/>
      <c r="J32" s="1498"/>
      <c r="K32" s="1499"/>
      <c r="L32" s="1498"/>
      <c r="M32" s="1498"/>
      <c r="N32" s="1498"/>
      <c r="O32" s="1498"/>
      <c r="P32" s="1498"/>
      <c r="Q32" s="1498"/>
      <c r="R32" s="1501"/>
    </row>
    <row r="33" spans="1:18" ht="13.5" customHeight="1">
      <c r="A33" s="1488"/>
      <c r="B33" s="1489"/>
      <c r="C33" s="1489"/>
      <c r="D33" s="1490"/>
      <c r="E33" s="1497" t="s">
        <v>630</v>
      </c>
      <c r="F33" s="1318"/>
      <c r="G33" s="1318"/>
      <c r="H33" s="1318"/>
      <c r="I33" s="1318"/>
      <c r="J33" s="1318"/>
      <c r="K33" s="1318"/>
      <c r="L33" s="1503" t="s">
        <v>631</v>
      </c>
      <c r="M33" s="1318"/>
      <c r="N33" s="1318"/>
      <c r="O33" s="1318"/>
      <c r="P33" s="1318"/>
      <c r="Q33" s="1318"/>
      <c r="R33" s="1319"/>
    </row>
    <row r="34" spans="1:18" ht="13.5" customHeight="1">
      <c r="A34" s="1488"/>
      <c r="B34" s="1489"/>
      <c r="C34" s="1489"/>
      <c r="D34" s="1490"/>
      <c r="E34" s="1502"/>
      <c r="F34" s="1318"/>
      <c r="G34" s="1318"/>
      <c r="H34" s="1318"/>
      <c r="I34" s="1318"/>
      <c r="J34" s="1318"/>
      <c r="K34" s="1318"/>
      <c r="L34" s="1318"/>
      <c r="M34" s="1318"/>
      <c r="N34" s="1318"/>
      <c r="O34" s="1318"/>
      <c r="P34" s="1318"/>
      <c r="Q34" s="1318"/>
      <c r="R34" s="1319"/>
    </row>
    <row r="35" spans="1:18" ht="13.5" customHeight="1">
      <c r="A35" s="1488"/>
      <c r="B35" s="1489"/>
      <c r="C35" s="1489"/>
      <c r="D35" s="1490"/>
      <c r="E35" s="1497" t="s">
        <v>632</v>
      </c>
      <c r="F35" s="1318"/>
      <c r="G35" s="1318"/>
      <c r="H35" s="1318"/>
      <c r="I35" s="1318"/>
      <c r="J35" s="1318"/>
      <c r="K35" s="333"/>
      <c r="L35" s="334"/>
      <c r="M35" s="335"/>
      <c r="N35" s="335"/>
      <c r="O35" s="335"/>
      <c r="P35" s="335"/>
      <c r="Q35" s="335"/>
      <c r="R35" s="336"/>
    </row>
    <row r="36" spans="1:18" ht="13.5" customHeight="1">
      <c r="A36" s="1491"/>
      <c r="B36" s="1492"/>
      <c r="C36" s="1492"/>
      <c r="D36" s="1493"/>
      <c r="E36" s="1504"/>
      <c r="F36" s="1335"/>
      <c r="G36" s="1335"/>
      <c r="H36" s="1335"/>
      <c r="I36" s="1335"/>
      <c r="J36" s="1335"/>
      <c r="K36" s="337"/>
      <c r="L36" s="338"/>
      <c r="M36" s="339"/>
      <c r="N36" s="339"/>
      <c r="O36" s="339"/>
      <c r="P36" s="339"/>
      <c r="Q36" s="339"/>
      <c r="R36" s="340"/>
    </row>
    <row r="37" spans="1:18" ht="28.5" customHeight="1">
      <c r="A37" s="1307" t="s">
        <v>633</v>
      </c>
      <c r="B37" s="1281"/>
      <c r="C37" s="1281"/>
      <c r="D37" s="1281"/>
      <c r="E37" s="1281"/>
      <c r="F37" s="1281"/>
      <c r="G37" s="1281"/>
      <c r="H37" s="1281"/>
      <c r="I37" s="1281"/>
      <c r="J37" s="1281"/>
      <c r="K37" s="1281"/>
      <c r="L37" s="1281"/>
      <c r="M37" s="1281"/>
      <c r="N37" s="1281"/>
      <c r="O37" s="1281"/>
      <c r="P37" s="1281"/>
      <c r="Q37" s="1281"/>
      <c r="R37" s="1282"/>
    </row>
    <row r="38" spans="1:18" ht="28.5" customHeight="1">
      <c r="A38" s="1469"/>
      <c r="B38" s="1470"/>
      <c r="C38" s="1470"/>
      <c r="D38" s="1470"/>
      <c r="E38" s="1470"/>
      <c r="F38" s="1470"/>
      <c r="G38" s="1470"/>
      <c r="H38" s="1470"/>
      <c r="I38" s="1470"/>
      <c r="J38" s="1470"/>
      <c r="K38" s="1470"/>
      <c r="L38" s="1470"/>
      <c r="M38" s="1470"/>
      <c r="N38" s="1470"/>
      <c r="O38" s="1470"/>
      <c r="P38" s="1470"/>
      <c r="Q38" s="1470"/>
      <c r="R38" s="1471"/>
    </row>
    <row r="39" spans="1:18" ht="28.5" customHeight="1">
      <c r="A39" s="1469"/>
      <c r="B39" s="1470"/>
      <c r="C39" s="1470"/>
      <c r="D39" s="1470"/>
      <c r="E39" s="1470"/>
      <c r="F39" s="1470"/>
      <c r="G39" s="1470"/>
      <c r="H39" s="1470"/>
      <c r="I39" s="1470"/>
      <c r="J39" s="1470"/>
      <c r="K39" s="1470"/>
      <c r="L39" s="1470"/>
      <c r="M39" s="1470"/>
      <c r="N39" s="1470"/>
      <c r="O39" s="1470"/>
      <c r="P39" s="1470"/>
      <c r="Q39" s="1470"/>
      <c r="R39" s="1471"/>
    </row>
    <row r="40" spans="1:18" ht="28.5" customHeight="1">
      <c r="A40" s="1469"/>
      <c r="B40" s="1470"/>
      <c r="C40" s="1470"/>
      <c r="D40" s="1470"/>
      <c r="E40" s="1470"/>
      <c r="F40" s="1470"/>
      <c r="G40" s="1470"/>
      <c r="H40" s="1470"/>
      <c r="I40" s="1470"/>
      <c r="J40" s="1470"/>
      <c r="K40" s="1470"/>
      <c r="L40" s="1470"/>
      <c r="M40" s="1470"/>
      <c r="N40" s="1470"/>
      <c r="O40" s="1470"/>
      <c r="P40" s="1470"/>
      <c r="Q40" s="1470"/>
      <c r="R40" s="1471"/>
    </row>
    <row r="41" spans="1:18" ht="28.5" customHeight="1">
      <c r="A41" s="1469"/>
      <c r="B41" s="1470"/>
      <c r="C41" s="1470"/>
      <c r="D41" s="1470"/>
      <c r="E41" s="1470"/>
      <c r="F41" s="1470"/>
      <c r="G41" s="1470"/>
      <c r="H41" s="1470"/>
      <c r="I41" s="1470"/>
      <c r="J41" s="1470"/>
      <c r="K41" s="1470"/>
      <c r="L41" s="1470"/>
      <c r="M41" s="1470"/>
      <c r="N41" s="1470"/>
      <c r="O41" s="1470"/>
      <c r="P41" s="1470"/>
      <c r="Q41" s="1470"/>
      <c r="R41" s="1471"/>
    </row>
    <row r="42" spans="1:18" ht="28.5" customHeight="1">
      <c r="A42" s="1469"/>
      <c r="B42" s="1470"/>
      <c r="C42" s="1470"/>
      <c r="D42" s="1470"/>
      <c r="E42" s="1470"/>
      <c r="F42" s="1470"/>
      <c r="G42" s="1470"/>
      <c r="H42" s="1470"/>
      <c r="I42" s="1470"/>
      <c r="J42" s="1470"/>
      <c r="K42" s="1470"/>
      <c r="L42" s="1470"/>
      <c r="M42" s="1470"/>
      <c r="N42" s="1470"/>
      <c r="O42" s="1470"/>
      <c r="P42" s="1470"/>
      <c r="Q42" s="1470"/>
      <c r="R42" s="1471"/>
    </row>
    <row r="43" spans="1:18" ht="28.5" customHeight="1">
      <c r="A43" s="1469"/>
      <c r="B43" s="1470"/>
      <c r="C43" s="1470"/>
      <c r="D43" s="1470"/>
      <c r="E43" s="1470"/>
      <c r="F43" s="1470"/>
      <c r="G43" s="1470"/>
      <c r="H43" s="1470"/>
      <c r="I43" s="1470"/>
      <c r="J43" s="1470"/>
      <c r="K43" s="1470"/>
      <c r="L43" s="1470"/>
      <c r="M43" s="1470"/>
      <c r="N43" s="1470"/>
      <c r="O43" s="1470"/>
      <c r="P43" s="1470"/>
      <c r="Q43" s="1470"/>
      <c r="R43" s="1471"/>
    </row>
    <row r="44" spans="1:18" ht="28.5" customHeight="1" thickBot="1">
      <c r="A44" s="1472"/>
      <c r="B44" s="1473"/>
      <c r="C44" s="1473"/>
      <c r="D44" s="1473"/>
      <c r="E44" s="1473"/>
      <c r="F44" s="1473"/>
      <c r="G44" s="1473"/>
      <c r="H44" s="1473"/>
      <c r="I44" s="1473"/>
      <c r="J44" s="1473"/>
      <c r="K44" s="1473"/>
      <c r="L44" s="1473"/>
      <c r="M44" s="1473"/>
      <c r="N44" s="1473"/>
      <c r="O44" s="1473"/>
      <c r="P44" s="1473"/>
      <c r="Q44" s="1473"/>
      <c r="R44" s="1474"/>
    </row>
    <row r="45" spans="1:18" s="293" customFormat="1">
      <c r="A45" s="1475" t="s">
        <v>634</v>
      </c>
      <c r="B45" s="1475"/>
      <c r="C45" s="1475"/>
      <c r="D45" s="1475"/>
      <c r="E45" s="1475"/>
      <c r="F45" s="1475"/>
      <c r="G45" s="1475"/>
      <c r="H45" s="1475"/>
      <c r="I45" s="1475"/>
      <c r="J45" s="1475"/>
      <c r="K45" s="1475"/>
      <c r="L45" s="1475"/>
      <c r="M45" s="1475"/>
      <c r="N45" s="1475"/>
      <c r="O45" s="1475"/>
      <c r="P45" s="1475"/>
      <c r="Q45" s="1475"/>
      <c r="R45" s="1475"/>
    </row>
    <row r="46" spans="1:18" s="293" customFormat="1" ht="13.8" thickBot="1">
      <c r="A46" s="1475"/>
      <c r="B46" s="1475"/>
      <c r="C46" s="1475"/>
      <c r="D46" s="1475"/>
      <c r="E46" s="1475"/>
      <c r="F46" s="1475"/>
      <c r="G46" s="1475"/>
      <c r="H46" s="1475"/>
      <c r="I46" s="1475"/>
      <c r="J46" s="1475"/>
      <c r="K46" s="1475"/>
      <c r="L46" s="1475"/>
      <c r="M46" s="1475"/>
      <c r="N46" s="1475"/>
      <c r="O46" s="1475"/>
      <c r="P46" s="1475"/>
      <c r="Q46" s="1475"/>
      <c r="R46" s="1475"/>
    </row>
    <row r="47" spans="1:18" s="293" customFormat="1">
      <c r="A47" s="1476"/>
      <c r="B47" s="1477"/>
      <c r="C47" s="1478" t="s">
        <v>635</v>
      </c>
      <c r="D47" s="1477"/>
      <c r="E47" s="1478" t="s">
        <v>625</v>
      </c>
      <c r="F47" s="1479"/>
      <c r="G47" s="1479"/>
      <c r="H47" s="1479"/>
      <c r="I47" s="1479"/>
      <c r="J47" s="1479"/>
      <c r="K47" s="1479"/>
      <c r="L47" s="1477"/>
      <c r="M47" s="1478" t="s">
        <v>571</v>
      </c>
      <c r="N47" s="1479"/>
      <c r="O47" s="1479"/>
      <c r="P47" s="1479"/>
      <c r="Q47" s="1479"/>
      <c r="R47" s="1480"/>
    </row>
    <row r="48" spans="1:18" s="293" customFormat="1">
      <c r="A48" s="1413" t="s">
        <v>636</v>
      </c>
      <c r="B48" s="1414"/>
      <c r="C48" s="1468" t="s">
        <v>637</v>
      </c>
      <c r="D48" s="1445"/>
      <c r="E48" s="1462" t="s">
        <v>638</v>
      </c>
      <c r="F48" s="1463"/>
      <c r="G48" s="1463"/>
      <c r="H48" s="1463"/>
      <c r="I48" s="1463"/>
      <c r="J48" s="1463"/>
      <c r="K48" s="1463"/>
      <c r="L48" s="1464"/>
      <c r="M48" s="1379"/>
      <c r="N48" s="1075"/>
      <c r="O48" s="1075"/>
      <c r="P48" s="1075"/>
      <c r="Q48" s="1075"/>
      <c r="R48" s="1407"/>
    </row>
    <row r="49" spans="1:18" s="293" customFormat="1">
      <c r="A49" s="1415"/>
      <c r="B49" s="1416"/>
      <c r="C49" s="1424" t="s">
        <v>639</v>
      </c>
      <c r="D49" s="1425"/>
      <c r="E49" s="1454" t="s">
        <v>638</v>
      </c>
      <c r="F49" s="1455"/>
      <c r="G49" s="1455"/>
      <c r="H49" s="1455"/>
      <c r="I49" s="1455"/>
      <c r="J49" s="1455"/>
      <c r="K49" s="1455"/>
      <c r="L49" s="1456"/>
      <c r="M49" s="1391"/>
      <c r="N49" s="1408"/>
      <c r="O49" s="1408"/>
      <c r="P49" s="1408"/>
      <c r="Q49" s="1408"/>
      <c r="R49" s="1409"/>
    </row>
    <row r="50" spans="1:18" s="293" customFormat="1">
      <c r="A50" s="1415"/>
      <c r="B50" s="1416"/>
      <c r="C50" s="1424" t="s">
        <v>640</v>
      </c>
      <c r="D50" s="1425"/>
      <c r="E50" s="1454" t="s">
        <v>638</v>
      </c>
      <c r="F50" s="1455"/>
      <c r="G50" s="1455"/>
      <c r="H50" s="1455"/>
      <c r="I50" s="1455"/>
      <c r="J50" s="1455"/>
      <c r="K50" s="1455"/>
      <c r="L50" s="1456"/>
      <c r="M50" s="1391"/>
      <c r="N50" s="1408"/>
      <c r="O50" s="1408"/>
      <c r="P50" s="1408"/>
      <c r="Q50" s="1408"/>
      <c r="R50" s="1409"/>
    </row>
    <row r="51" spans="1:18" s="293" customFormat="1">
      <c r="A51" s="1415"/>
      <c r="B51" s="1416"/>
      <c r="C51" s="1424" t="s">
        <v>641</v>
      </c>
      <c r="D51" s="1425"/>
      <c r="E51" s="1454" t="s">
        <v>638</v>
      </c>
      <c r="F51" s="1455"/>
      <c r="G51" s="1455"/>
      <c r="H51" s="1455"/>
      <c r="I51" s="1455"/>
      <c r="J51" s="1455"/>
      <c r="K51" s="1455"/>
      <c r="L51" s="1456"/>
      <c r="M51" s="1391"/>
      <c r="N51" s="1408"/>
      <c r="O51" s="1408"/>
      <c r="P51" s="1408"/>
      <c r="Q51" s="1408"/>
      <c r="R51" s="1409"/>
    </row>
    <row r="52" spans="1:18" s="293" customFormat="1" ht="26.25" customHeight="1">
      <c r="A52" s="1415"/>
      <c r="B52" s="1416"/>
      <c r="C52" s="1466" t="s">
        <v>642</v>
      </c>
      <c r="D52" s="1467"/>
      <c r="E52" s="1454"/>
      <c r="F52" s="1455"/>
      <c r="G52" s="1455"/>
      <c r="H52" s="1455"/>
      <c r="I52" s="1455"/>
      <c r="J52" s="1455"/>
      <c r="K52" s="1455"/>
      <c r="L52" s="1456"/>
      <c r="M52" s="1391"/>
      <c r="N52" s="1408"/>
      <c r="O52" s="1408"/>
      <c r="P52" s="1408"/>
      <c r="Q52" s="1408"/>
      <c r="R52" s="1409"/>
    </row>
    <row r="53" spans="1:18" s="293" customFormat="1" ht="26.25" customHeight="1">
      <c r="A53" s="1417"/>
      <c r="B53" s="1418"/>
      <c r="C53" s="1434" t="s">
        <v>294</v>
      </c>
      <c r="D53" s="1435"/>
      <c r="E53" s="1457"/>
      <c r="F53" s="1458"/>
      <c r="G53" s="1458"/>
      <c r="H53" s="1458"/>
      <c r="I53" s="1458"/>
      <c r="J53" s="1458"/>
      <c r="K53" s="1458"/>
      <c r="L53" s="1459"/>
      <c r="M53" s="1396"/>
      <c r="N53" s="1442"/>
      <c r="O53" s="1442"/>
      <c r="P53" s="1442"/>
      <c r="Q53" s="1442"/>
      <c r="R53" s="1443"/>
    </row>
    <row r="54" spans="1:18" s="293" customFormat="1">
      <c r="A54" s="1413" t="s">
        <v>643</v>
      </c>
      <c r="B54" s="1414"/>
      <c r="C54" s="1460" t="s">
        <v>644</v>
      </c>
      <c r="D54" s="1461"/>
      <c r="E54" s="1462" t="s">
        <v>645</v>
      </c>
      <c r="F54" s="1463"/>
      <c r="G54" s="1463"/>
      <c r="H54" s="1463"/>
      <c r="I54" s="1463"/>
      <c r="J54" s="1463"/>
      <c r="K54" s="1463"/>
      <c r="L54" s="1464"/>
      <c r="M54" s="1379"/>
      <c r="N54" s="1075"/>
      <c r="O54" s="1075"/>
      <c r="P54" s="1075"/>
      <c r="Q54" s="1075"/>
      <c r="R54" s="1407"/>
    </row>
    <row r="55" spans="1:18" s="293" customFormat="1">
      <c r="A55" s="1415"/>
      <c r="B55" s="1416"/>
      <c r="C55" s="1426" t="s">
        <v>646</v>
      </c>
      <c r="D55" s="1465"/>
      <c r="E55" s="1454" t="s">
        <v>645</v>
      </c>
      <c r="F55" s="1455"/>
      <c r="G55" s="1455"/>
      <c r="H55" s="1455"/>
      <c r="I55" s="1455"/>
      <c r="J55" s="1455"/>
      <c r="K55" s="1455"/>
      <c r="L55" s="1456"/>
      <c r="M55" s="1391"/>
      <c r="N55" s="1408"/>
      <c r="O55" s="1408"/>
      <c r="P55" s="1408"/>
      <c r="Q55" s="1408"/>
      <c r="R55" s="1409"/>
    </row>
    <row r="56" spans="1:18" s="293" customFormat="1">
      <c r="A56" s="1415"/>
      <c r="B56" s="1416"/>
      <c r="C56" s="1424" t="s">
        <v>647</v>
      </c>
      <c r="D56" s="1425"/>
      <c r="E56" s="1454" t="s">
        <v>645</v>
      </c>
      <c r="F56" s="1455"/>
      <c r="G56" s="1455"/>
      <c r="H56" s="1455"/>
      <c r="I56" s="1455"/>
      <c r="J56" s="1455"/>
      <c r="K56" s="1455"/>
      <c r="L56" s="1456"/>
      <c r="M56" s="1391"/>
      <c r="N56" s="1408"/>
      <c r="O56" s="1408"/>
      <c r="P56" s="1408"/>
      <c r="Q56" s="1408"/>
      <c r="R56" s="1409"/>
    </row>
    <row r="57" spans="1:18" s="293" customFormat="1">
      <c r="A57" s="1415"/>
      <c r="B57" s="1416"/>
      <c r="C57" s="1424" t="s">
        <v>648</v>
      </c>
      <c r="D57" s="1425"/>
      <c r="E57" s="1454" t="s">
        <v>645</v>
      </c>
      <c r="F57" s="1455"/>
      <c r="G57" s="1455"/>
      <c r="H57" s="1455"/>
      <c r="I57" s="1455"/>
      <c r="J57" s="1455"/>
      <c r="K57" s="1455"/>
      <c r="L57" s="1456"/>
      <c r="M57" s="1391"/>
      <c r="N57" s="1408"/>
      <c r="O57" s="1408"/>
      <c r="P57" s="1408"/>
      <c r="Q57" s="1408"/>
      <c r="R57" s="1409"/>
    </row>
    <row r="58" spans="1:18" s="293" customFormat="1">
      <c r="A58" s="1415"/>
      <c r="B58" s="1416"/>
      <c r="C58" s="1424" t="s">
        <v>649</v>
      </c>
      <c r="D58" s="1425"/>
      <c r="E58" s="1454" t="s">
        <v>645</v>
      </c>
      <c r="F58" s="1455"/>
      <c r="G58" s="1455"/>
      <c r="H58" s="1455"/>
      <c r="I58" s="1455"/>
      <c r="J58" s="1455"/>
      <c r="K58" s="1455"/>
      <c r="L58" s="1456"/>
      <c r="M58" s="1391"/>
      <c r="N58" s="1408"/>
      <c r="O58" s="1408"/>
      <c r="P58" s="1408"/>
      <c r="Q58" s="1408"/>
      <c r="R58" s="1409"/>
    </row>
    <row r="59" spans="1:18" s="293" customFormat="1">
      <c r="A59" s="1415"/>
      <c r="B59" s="1416"/>
      <c r="C59" s="1424" t="s">
        <v>650</v>
      </c>
      <c r="D59" s="1425"/>
      <c r="E59" s="1454" t="s">
        <v>645</v>
      </c>
      <c r="F59" s="1455"/>
      <c r="G59" s="1455"/>
      <c r="H59" s="1455"/>
      <c r="I59" s="1455"/>
      <c r="J59" s="1455"/>
      <c r="K59" s="1455"/>
      <c r="L59" s="1456"/>
      <c r="M59" s="1391"/>
      <c r="N59" s="1408"/>
      <c r="O59" s="1408"/>
      <c r="P59" s="1408"/>
      <c r="Q59" s="1408"/>
      <c r="R59" s="1409"/>
    </row>
    <row r="60" spans="1:18" s="293" customFormat="1">
      <c r="A60" s="1415"/>
      <c r="B60" s="1416"/>
      <c r="C60" s="1424" t="s">
        <v>651</v>
      </c>
      <c r="D60" s="1425"/>
      <c r="E60" s="1454" t="s">
        <v>652</v>
      </c>
      <c r="F60" s="1455"/>
      <c r="G60" s="1455"/>
      <c r="H60" s="1455"/>
      <c r="I60" s="1455"/>
      <c r="J60" s="1455"/>
      <c r="K60" s="1455"/>
      <c r="L60" s="1456"/>
      <c r="M60" s="1391"/>
      <c r="N60" s="1408"/>
      <c r="O60" s="1408"/>
      <c r="P60" s="1408"/>
      <c r="Q60" s="1408"/>
      <c r="R60" s="1409"/>
    </row>
    <row r="61" spans="1:18" s="293" customFormat="1">
      <c r="A61" s="1415"/>
      <c r="B61" s="1416"/>
      <c r="C61" s="1424" t="s">
        <v>653</v>
      </c>
      <c r="D61" s="1425"/>
      <c r="E61" s="1454" t="s">
        <v>652</v>
      </c>
      <c r="F61" s="1455"/>
      <c r="G61" s="1455"/>
      <c r="H61" s="1455"/>
      <c r="I61" s="1455"/>
      <c r="J61" s="1455"/>
      <c r="K61" s="1455"/>
      <c r="L61" s="1456"/>
      <c r="M61" s="1391"/>
      <c r="N61" s="1408"/>
      <c r="O61" s="1408"/>
      <c r="P61" s="1408"/>
      <c r="Q61" s="1408"/>
      <c r="R61" s="1409"/>
    </row>
    <row r="62" spans="1:18" s="293" customFormat="1">
      <c r="A62" s="1415"/>
      <c r="B62" s="1416"/>
      <c r="C62" s="1424" t="s">
        <v>654</v>
      </c>
      <c r="D62" s="1425"/>
      <c r="E62" s="1454" t="s">
        <v>652</v>
      </c>
      <c r="F62" s="1455"/>
      <c r="G62" s="1455"/>
      <c r="H62" s="1455"/>
      <c r="I62" s="1455"/>
      <c r="J62" s="1455"/>
      <c r="K62" s="1455"/>
      <c r="L62" s="1456"/>
      <c r="M62" s="1391"/>
      <c r="N62" s="1408"/>
      <c r="O62" s="1408"/>
      <c r="P62" s="1408"/>
      <c r="Q62" s="1408"/>
      <c r="R62" s="1409"/>
    </row>
    <row r="63" spans="1:18" s="293" customFormat="1">
      <c r="A63" s="1415"/>
      <c r="B63" s="1416"/>
      <c r="C63" s="1424" t="s">
        <v>655</v>
      </c>
      <c r="D63" s="1425"/>
      <c r="E63" s="1454" t="s">
        <v>652</v>
      </c>
      <c r="F63" s="1455"/>
      <c r="G63" s="1455"/>
      <c r="H63" s="1455"/>
      <c r="I63" s="1455"/>
      <c r="J63" s="1455"/>
      <c r="K63" s="1455"/>
      <c r="L63" s="1456"/>
      <c r="M63" s="1391"/>
      <c r="N63" s="1408"/>
      <c r="O63" s="1408"/>
      <c r="P63" s="1408"/>
      <c r="Q63" s="1408"/>
      <c r="R63" s="1409"/>
    </row>
    <row r="64" spans="1:18" s="293" customFormat="1">
      <c r="A64" s="1415"/>
      <c r="B64" s="1416"/>
      <c r="C64" s="1424" t="s">
        <v>656</v>
      </c>
      <c r="D64" s="1425"/>
      <c r="E64" s="1454" t="s">
        <v>652</v>
      </c>
      <c r="F64" s="1455"/>
      <c r="G64" s="1455"/>
      <c r="H64" s="1455"/>
      <c r="I64" s="1455"/>
      <c r="J64" s="1455"/>
      <c r="K64" s="1455"/>
      <c r="L64" s="1456"/>
      <c r="M64" s="1391"/>
      <c r="N64" s="1408"/>
      <c r="O64" s="1408"/>
      <c r="P64" s="1408"/>
      <c r="Q64" s="1408"/>
      <c r="R64" s="1409"/>
    </row>
    <row r="65" spans="1:18" s="293" customFormat="1" ht="27.75" customHeight="1">
      <c r="A65" s="1417"/>
      <c r="B65" s="1418"/>
      <c r="C65" s="1434" t="s">
        <v>294</v>
      </c>
      <c r="D65" s="1435"/>
      <c r="E65" s="1457"/>
      <c r="F65" s="1458"/>
      <c r="G65" s="1458"/>
      <c r="H65" s="1458"/>
      <c r="I65" s="1458"/>
      <c r="J65" s="1458"/>
      <c r="K65" s="1458"/>
      <c r="L65" s="1459"/>
      <c r="M65" s="1396"/>
      <c r="N65" s="1442"/>
      <c r="O65" s="1442"/>
      <c r="P65" s="1442"/>
      <c r="Q65" s="1442"/>
      <c r="R65" s="1443"/>
    </row>
    <row r="66" spans="1:18" s="293" customFormat="1">
      <c r="A66" s="1373" t="s">
        <v>657</v>
      </c>
      <c r="B66" s="1374"/>
      <c r="C66" s="1444" t="s">
        <v>658</v>
      </c>
      <c r="D66" s="1445"/>
      <c r="E66" s="1379"/>
      <c r="F66" s="1380"/>
      <c r="G66" s="1380"/>
      <c r="H66" s="1380"/>
      <c r="I66" s="1402"/>
      <c r="J66" s="1446" t="s">
        <v>659</v>
      </c>
      <c r="K66" s="1446"/>
      <c r="L66" s="1446"/>
      <c r="M66" s="1446"/>
      <c r="N66" s="1446"/>
      <c r="O66" s="1446"/>
      <c r="P66" s="1446"/>
      <c r="Q66" s="1446"/>
      <c r="R66" s="1447"/>
    </row>
    <row r="67" spans="1:18" s="293" customFormat="1">
      <c r="A67" s="1375"/>
      <c r="B67" s="1376"/>
      <c r="C67" s="1424" t="s">
        <v>660</v>
      </c>
      <c r="D67" s="1425"/>
      <c r="E67" s="1426" t="s">
        <v>661</v>
      </c>
      <c r="F67" s="1452"/>
      <c r="G67" s="1452"/>
      <c r="H67" s="1452"/>
      <c r="I67" s="1453"/>
      <c r="J67" s="1448"/>
      <c r="K67" s="1448"/>
      <c r="L67" s="1448"/>
      <c r="M67" s="1448"/>
      <c r="N67" s="1448"/>
      <c r="O67" s="1448"/>
      <c r="P67" s="1448"/>
      <c r="Q67" s="1448"/>
      <c r="R67" s="1449"/>
    </row>
    <row r="68" spans="1:18" s="293" customFormat="1">
      <c r="A68" s="1375"/>
      <c r="B68" s="1376"/>
      <c r="C68" s="1424" t="s">
        <v>662</v>
      </c>
      <c r="D68" s="1425"/>
      <c r="E68" s="1426" t="s">
        <v>663</v>
      </c>
      <c r="F68" s="1427"/>
      <c r="G68" s="1427"/>
      <c r="H68" s="1427"/>
      <c r="I68" s="1428"/>
      <c r="J68" s="1448"/>
      <c r="K68" s="1448"/>
      <c r="L68" s="1448"/>
      <c r="M68" s="1448"/>
      <c r="N68" s="1448"/>
      <c r="O68" s="1448"/>
      <c r="P68" s="1448"/>
      <c r="Q68" s="1448"/>
      <c r="R68" s="1449"/>
    </row>
    <row r="69" spans="1:18" s="293" customFormat="1">
      <c r="A69" s="1375"/>
      <c r="B69" s="1376"/>
      <c r="C69" s="1424" t="s">
        <v>664</v>
      </c>
      <c r="D69" s="1425"/>
      <c r="E69" s="1426" t="s">
        <v>665</v>
      </c>
      <c r="F69" s="1427"/>
      <c r="G69" s="1427"/>
      <c r="H69" s="1427"/>
      <c r="I69" s="1428"/>
      <c r="J69" s="1448"/>
      <c r="K69" s="1448"/>
      <c r="L69" s="1448"/>
      <c r="M69" s="1448"/>
      <c r="N69" s="1448"/>
      <c r="O69" s="1448"/>
      <c r="P69" s="1448"/>
      <c r="Q69" s="1448"/>
      <c r="R69" s="1449"/>
    </row>
    <row r="70" spans="1:18" s="293" customFormat="1">
      <c r="A70" s="1375"/>
      <c r="B70" s="1376"/>
      <c r="C70" s="1424" t="s">
        <v>666</v>
      </c>
      <c r="D70" s="1425"/>
      <c r="E70" s="1426" t="s">
        <v>667</v>
      </c>
      <c r="F70" s="1427"/>
      <c r="G70" s="1427"/>
      <c r="H70" s="1427"/>
      <c r="I70" s="1428"/>
      <c r="J70" s="1448"/>
      <c r="K70" s="1448"/>
      <c r="L70" s="1448"/>
      <c r="M70" s="1448"/>
      <c r="N70" s="1448"/>
      <c r="O70" s="1448"/>
      <c r="P70" s="1448"/>
      <c r="Q70" s="1448"/>
      <c r="R70" s="1449"/>
    </row>
    <row r="71" spans="1:18" s="293" customFormat="1" ht="21" customHeight="1">
      <c r="A71" s="1375"/>
      <c r="B71" s="1376"/>
      <c r="C71" s="1429" t="s">
        <v>668</v>
      </c>
      <c r="D71" s="1430"/>
      <c r="E71" s="1396"/>
      <c r="F71" s="1397"/>
      <c r="G71" s="1397"/>
      <c r="H71" s="1397"/>
      <c r="I71" s="1398"/>
      <c r="J71" s="1448"/>
      <c r="K71" s="1448"/>
      <c r="L71" s="1448"/>
      <c r="M71" s="1448"/>
      <c r="N71" s="1448"/>
      <c r="O71" s="1448"/>
      <c r="P71" s="1448"/>
      <c r="Q71" s="1448"/>
      <c r="R71" s="1449"/>
    </row>
    <row r="72" spans="1:18" s="293" customFormat="1" ht="21" customHeight="1">
      <c r="A72" s="1375"/>
      <c r="B72" s="1376"/>
      <c r="C72" s="1434" t="s">
        <v>669</v>
      </c>
      <c r="D72" s="1435"/>
      <c r="E72" s="1431"/>
      <c r="F72" s="1432"/>
      <c r="G72" s="1432"/>
      <c r="H72" s="1432"/>
      <c r="I72" s="1433"/>
      <c r="J72" s="1450"/>
      <c r="K72" s="1450"/>
      <c r="L72" s="1450"/>
      <c r="M72" s="1450"/>
      <c r="N72" s="1450"/>
      <c r="O72" s="1450"/>
      <c r="P72" s="1450"/>
      <c r="Q72" s="1450"/>
      <c r="R72" s="1451"/>
    </row>
    <row r="73" spans="1:18" s="293" customFormat="1" ht="24" customHeight="1">
      <c r="A73" s="1436" t="s">
        <v>670</v>
      </c>
      <c r="B73" s="1437"/>
      <c r="C73" s="1379"/>
      <c r="D73" s="1380"/>
      <c r="E73" s="1380"/>
      <c r="F73" s="1380"/>
      <c r="G73" s="1380"/>
      <c r="H73" s="1380"/>
      <c r="I73" s="1380"/>
      <c r="J73" s="1380"/>
      <c r="K73" s="1380"/>
      <c r="L73" s="1380"/>
      <c r="M73" s="1380"/>
      <c r="N73" s="1380"/>
      <c r="O73" s="1380"/>
      <c r="P73" s="1380"/>
      <c r="Q73" s="1380"/>
      <c r="R73" s="1381"/>
    </row>
    <row r="74" spans="1:18" s="293" customFormat="1" ht="24" customHeight="1">
      <c r="A74" s="1438"/>
      <c r="B74" s="1439"/>
      <c r="C74" s="1391"/>
      <c r="D74" s="1408"/>
      <c r="E74" s="1408"/>
      <c r="F74" s="1408"/>
      <c r="G74" s="1408"/>
      <c r="H74" s="1408"/>
      <c r="I74" s="1408"/>
      <c r="J74" s="1408"/>
      <c r="K74" s="1408"/>
      <c r="L74" s="1408"/>
      <c r="M74" s="1408"/>
      <c r="N74" s="1408"/>
      <c r="O74" s="1408"/>
      <c r="P74" s="1408"/>
      <c r="Q74" s="1408"/>
      <c r="R74" s="1409"/>
    </row>
    <row r="75" spans="1:18" s="293" customFormat="1" ht="24" customHeight="1">
      <c r="A75" s="1438"/>
      <c r="B75" s="1439"/>
      <c r="C75" s="1391"/>
      <c r="D75" s="1408"/>
      <c r="E75" s="1408"/>
      <c r="F75" s="1408"/>
      <c r="G75" s="1408"/>
      <c r="H75" s="1408"/>
      <c r="I75" s="1408"/>
      <c r="J75" s="1408"/>
      <c r="K75" s="1408"/>
      <c r="L75" s="1408"/>
      <c r="M75" s="1408"/>
      <c r="N75" s="1408"/>
      <c r="O75" s="1408"/>
      <c r="P75" s="1408"/>
      <c r="Q75" s="1408"/>
      <c r="R75" s="1409"/>
    </row>
    <row r="76" spans="1:18" s="293" customFormat="1" ht="24" customHeight="1">
      <c r="A76" s="1440"/>
      <c r="B76" s="1441"/>
      <c r="C76" s="1396"/>
      <c r="D76" s="1442"/>
      <c r="E76" s="1442"/>
      <c r="F76" s="1442"/>
      <c r="G76" s="1442"/>
      <c r="H76" s="1442"/>
      <c r="I76" s="1442"/>
      <c r="J76" s="1442"/>
      <c r="K76" s="1442"/>
      <c r="L76" s="1442"/>
      <c r="M76" s="1442"/>
      <c r="N76" s="1442"/>
      <c r="O76" s="1442"/>
      <c r="P76" s="1442"/>
      <c r="Q76" s="1442"/>
      <c r="R76" s="1443"/>
    </row>
    <row r="77" spans="1:18" s="293" customFormat="1" ht="24" customHeight="1">
      <c r="A77" s="1403" t="s">
        <v>671</v>
      </c>
      <c r="B77" s="1404"/>
      <c r="C77" s="1379"/>
      <c r="D77" s="1075"/>
      <c r="E77" s="1075"/>
      <c r="F77" s="1075"/>
      <c r="G77" s="1075"/>
      <c r="H77" s="1075"/>
      <c r="I77" s="1075"/>
      <c r="J77" s="1075"/>
      <c r="K77" s="1075"/>
      <c r="L77" s="1075"/>
      <c r="M77" s="1075"/>
      <c r="N77" s="1075"/>
      <c r="O77" s="1075"/>
      <c r="P77" s="1075"/>
      <c r="Q77" s="1075"/>
      <c r="R77" s="1407"/>
    </row>
    <row r="78" spans="1:18" s="293" customFormat="1" ht="24" customHeight="1">
      <c r="A78" s="1405"/>
      <c r="B78" s="1406"/>
      <c r="C78" s="1391"/>
      <c r="D78" s="1408"/>
      <c r="E78" s="1408"/>
      <c r="F78" s="1408"/>
      <c r="G78" s="1408"/>
      <c r="H78" s="1408"/>
      <c r="I78" s="1408"/>
      <c r="J78" s="1408"/>
      <c r="K78" s="1408"/>
      <c r="L78" s="1408"/>
      <c r="M78" s="1408"/>
      <c r="N78" s="1408"/>
      <c r="O78" s="1408"/>
      <c r="P78" s="1408"/>
      <c r="Q78" s="1408"/>
      <c r="R78" s="1409"/>
    </row>
    <row r="79" spans="1:18" s="293" customFormat="1" ht="24" customHeight="1">
      <c r="A79" s="1405"/>
      <c r="B79" s="1406"/>
      <c r="C79" s="1391"/>
      <c r="D79" s="1408"/>
      <c r="E79" s="1408"/>
      <c r="F79" s="1408"/>
      <c r="G79" s="1408"/>
      <c r="H79" s="1408"/>
      <c r="I79" s="1408"/>
      <c r="J79" s="1408"/>
      <c r="K79" s="1408"/>
      <c r="L79" s="1408"/>
      <c r="M79" s="1408"/>
      <c r="N79" s="1408"/>
      <c r="O79" s="1408"/>
      <c r="P79" s="1408"/>
      <c r="Q79" s="1408"/>
      <c r="R79" s="1409"/>
    </row>
    <row r="80" spans="1:18" s="293" customFormat="1" ht="24" customHeight="1">
      <c r="A80" s="1405"/>
      <c r="B80" s="1406"/>
      <c r="C80" s="1410"/>
      <c r="D80" s="1411"/>
      <c r="E80" s="1411"/>
      <c r="F80" s="1411"/>
      <c r="G80" s="1411"/>
      <c r="H80" s="1411"/>
      <c r="I80" s="1411"/>
      <c r="J80" s="1411"/>
      <c r="K80" s="1411"/>
      <c r="L80" s="1411"/>
      <c r="M80" s="1411"/>
      <c r="N80" s="1411"/>
      <c r="O80" s="1411"/>
      <c r="P80" s="1411"/>
      <c r="Q80" s="1411"/>
      <c r="R80" s="1412"/>
    </row>
    <row r="81" spans="1:18" s="293" customFormat="1" ht="20.25" customHeight="1">
      <c r="A81" s="1413" t="s">
        <v>672</v>
      </c>
      <c r="B81" s="1414"/>
      <c r="C81" s="1419" t="s">
        <v>86</v>
      </c>
      <c r="D81" s="1420"/>
      <c r="E81" s="1420"/>
      <c r="F81" s="1420"/>
      <c r="G81" s="1420"/>
      <c r="H81" s="1421"/>
      <c r="I81" s="1422" t="s">
        <v>568</v>
      </c>
      <c r="J81" s="1421"/>
      <c r="K81" s="1420" t="s">
        <v>673</v>
      </c>
      <c r="L81" s="1420"/>
      <c r="M81" s="1420"/>
      <c r="N81" s="1420"/>
      <c r="O81" s="1420"/>
      <c r="P81" s="1420"/>
      <c r="Q81" s="1420"/>
      <c r="R81" s="1423"/>
    </row>
    <row r="82" spans="1:18" s="293" customFormat="1" ht="18" customHeight="1">
      <c r="A82" s="1415"/>
      <c r="B82" s="1416"/>
      <c r="C82" s="1379"/>
      <c r="D82" s="1380"/>
      <c r="E82" s="1380"/>
      <c r="F82" s="1380"/>
      <c r="G82" s="1380"/>
      <c r="H82" s="1402"/>
      <c r="I82" s="1401"/>
      <c r="J82" s="1402"/>
      <c r="K82" s="1380"/>
      <c r="L82" s="1380"/>
      <c r="M82" s="1380"/>
      <c r="N82" s="1380"/>
      <c r="O82" s="1380"/>
      <c r="P82" s="1380"/>
      <c r="Q82" s="1380"/>
      <c r="R82" s="1381"/>
    </row>
    <row r="83" spans="1:18" s="293" customFormat="1" ht="18" customHeight="1">
      <c r="A83" s="1415"/>
      <c r="B83" s="1416"/>
      <c r="C83" s="1391"/>
      <c r="D83" s="1392"/>
      <c r="E83" s="1392"/>
      <c r="F83" s="1392"/>
      <c r="G83" s="1392"/>
      <c r="H83" s="1393"/>
      <c r="I83" s="1394"/>
      <c r="J83" s="1393"/>
      <c r="K83" s="1392"/>
      <c r="L83" s="1392"/>
      <c r="M83" s="1392"/>
      <c r="N83" s="1392"/>
      <c r="O83" s="1392"/>
      <c r="P83" s="1392"/>
      <c r="Q83" s="1392"/>
      <c r="R83" s="1395"/>
    </row>
    <row r="84" spans="1:18" s="293" customFormat="1" ht="18" customHeight="1">
      <c r="A84" s="1415"/>
      <c r="B84" s="1416"/>
      <c r="C84" s="1391"/>
      <c r="D84" s="1392"/>
      <c r="E84" s="1392"/>
      <c r="F84" s="1392"/>
      <c r="G84" s="1392"/>
      <c r="H84" s="1393"/>
      <c r="I84" s="1394"/>
      <c r="J84" s="1393"/>
      <c r="K84" s="1392"/>
      <c r="L84" s="1392"/>
      <c r="M84" s="1392"/>
      <c r="N84" s="1392"/>
      <c r="O84" s="1392"/>
      <c r="P84" s="1392"/>
      <c r="Q84" s="1392"/>
      <c r="R84" s="1395"/>
    </row>
    <row r="85" spans="1:18" s="293" customFormat="1" ht="18" customHeight="1">
      <c r="A85" s="1415"/>
      <c r="B85" s="1416"/>
      <c r="C85" s="1391"/>
      <c r="D85" s="1392"/>
      <c r="E85" s="1392"/>
      <c r="F85" s="1392"/>
      <c r="G85" s="1392"/>
      <c r="H85" s="1393"/>
      <c r="I85" s="1394"/>
      <c r="J85" s="1393"/>
      <c r="K85" s="1392"/>
      <c r="L85" s="1392"/>
      <c r="M85" s="1392"/>
      <c r="N85" s="1392"/>
      <c r="O85" s="1392"/>
      <c r="P85" s="1392"/>
      <c r="Q85" s="1392"/>
      <c r="R85" s="1395"/>
    </row>
    <row r="86" spans="1:18" s="293" customFormat="1" ht="18" customHeight="1">
      <c r="A86" s="1417"/>
      <c r="B86" s="1418"/>
      <c r="C86" s="1396"/>
      <c r="D86" s="1397"/>
      <c r="E86" s="1397"/>
      <c r="F86" s="1397"/>
      <c r="G86" s="1397"/>
      <c r="H86" s="1398"/>
      <c r="I86" s="1399"/>
      <c r="J86" s="1398"/>
      <c r="K86" s="1397"/>
      <c r="L86" s="1397"/>
      <c r="M86" s="1397"/>
      <c r="N86" s="1397"/>
      <c r="O86" s="1397"/>
      <c r="P86" s="1397"/>
      <c r="Q86" s="1397"/>
      <c r="R86" s="1400"/>
    </row>
    <row r="87" spans="1:18" s="293" customFormat="1" ht="13.5" customHeight="1">
      <c r="A87" s="1373" t="s">
        <v>533</v>
      </c>
      <c r="B87" s="1374"/>
      <c r="C87" s="1379"/>
      <c r="D87" s="1380"/>
      <c r="E87" s="1380"/>
      <c r="F87" s="1380"/>
      <c r="G87" s="1380"/>
      <c r="H87" s="1380"/>
      <c r="I87" s="1380"/>
      <c r="J87" s="1380"/>
      <c r="K87" s="1380"/>
      <c r="L87" s="1380"/>
      <c r="M87" s="1380"/>
      <c r="N87" s="1380"/>
      <c r="O87" s="1380"/>
      <c r="P87" s="1380"/>
      <c r="Q87" s="1380"/>
      <c r="R87" s="1381"/>
    </row>
    <row r="88" spans="1:18" s="293" customFormat="1" ht="13.5" customHeight="1">
      <c r="A88" s="1375"/>
      <c r="B88" s="1376"/>
      <c r="C88" s="1382"/>
      <c r="D88" s="1383"/>
      <c r="E88" s="1383"/>
      <c r="F88" s="1383"/>
      <c r="G88" s="1383"/>
      <c r="H88" s="1383"/>
      <c r="I88" s="1383"/>
      <c r="J88" s="1383"/>
      <c r="K88" s="1383"/>
      <c r="L88" s="1383"/>
      <c r="M88" s="1383"/>
      <c r="N88" s="1383"/>
      <c r="O88" s="1383"/>
      <c r="P88" s="1383"/>
      <c r="Q88" s="1383"/>
      <c r="R88" s="1384"/>
    </row>
    <row r="89" spans="1:18" s="293" customFormat="1" ht="13.5" customHeight="1">
      <c r="A89" s="1375"/>
      <c r="B89" s="1376"/>
      <c r="C89" s="1385"/>
      <c r="D89" s="1386"/>
      <c r="E89" s="1386"/>
      <c r="F89" s="1386"/>
      <c r="G89" s="1386"/>
      <c r="H89" s="1386"/>
      <c r="I89" s="1386"/>
      <c r="J89" s="1386"/>
      <c r="K89" s="1386"/>
      <c r="L89" s="1386"/>
      <c r="M89" s="1386"/>
      <c r="N89" s="1386"/>
      <c r="O89" s="1386"/>
      <c r="P89" s="1386"/>
      <c r="Q89" s="1386"/>
      <c r="R89" s="1387"/>
    </row>
    <row r="90" spans="1:18" s="293" customFormat="1" ht="13.5" customHeight="1" thickBot="1">
      <c r="A90" s="1377"/>
      <c r="B90" s="1378"/>
      <c r="C90" s="1388"/>
      <c r="D90" s="1389"/>
      <c r="E90" s="1389"/>
      <c r="F90" s="1389"/>
      <c r="G90" s="1389"/>
      <c r="H90" s="1389"/>
      <c r="I90" s="1389"/>
      <c r="J90" s="1389"/>
      <c r="K90" s="1389"/>
      <c r="L90" s="1389"/>
      <c r="M90" s="1389"/>
      <c r="N90" s="1389"/>
      <c r="O90" s="1389"/>
      <c r="P90" s="1389"/>
      <c r="Q90" s="1389"/>
      <c r="R90" s="1390"/>
    </row>
  </sheetData>
  <mergeCells count="201">
    <mergeCell ref="A7:B8"/>
    <mergeCell ref="C7:G8"/>
    <mergeCell ref="H7:H8"/>
    <mergeCell ref="I7:O8"/>
    <mergeCell ref="P7:R8"/>
    <mergeCell ref="A9:B9"/>
    <mergeCell ref="C9:M9"/>
    <mergeCell ref="N9:R9"/>
    <mergeCell ref="A1:R2"/>
    <mergeCell ref="A4:C5"/>
    <mergeCell ref="D4:H5"/>
    <mergeCell ref="K5:L5"/>
    <mergeCell ref="A6:B6"/>
    <mergeCell ref="C6:G6"/>
    <mergeCell ref="I6:O6"/>
    <mergeCell ref="P6:R6"/>
    <mergeCell ref="A10:B13"/>
    <mergeCell ref="C10:E10"/>
    <mergeCell ref="F10:M10"/>
    <mergeCell ref="N10:R12"/>
    <mergeCell ref="C11:H13"/>
    <mergeCell ref="J11:M11"/>
    <mergeCell ref="J12:M12"/>
    <mergeCell ref="J13:M13"/>
    <mergeCell ref="O13:R13"/>
    <mergeCell ref="C17:D17"/>
    <mergeCell ref="E17:M18"/>
    <mergeCell ref="N17:N18"/>
    <mergeCell ref="O17:R18"/>
    <mergeCell ref="C18:D18"/>
    <mergeCell ref="A19:B19"/>
    <mergeCell ref="I19:R19"/>
    <mergeCell ref="A14:B18"/>
    <mergeCell ref="C14:D14"/>
    <mergeCell ref="E14:J14"/>
    <mergeCell ref="L14:R14"/>
    <mergeCell ref="C15:D16"/>
    <mergeCell ref="E15:J16"/>
    <mergeCell ref="K15:K16"/>
    <mergeCell ref="L15:R15"/>
    <mergeCell ref="L16:M16"/>
    <mergeCell ref="O16:R16"/>
    <mergeCell ref="N24:P24"/>
    <mergeCell ref="Q24:R24"/>
    <mergeCell ref="C25:G25"/>
    <mergeCell ref="A20:B20"/>
    <mergeCell ref="I20:R22"/>
    <mergeCell ref="A21:B22"/>
    <mergeCell ref="C21:D22"/>
    <mergeCell ref="E21:F22"/>
    <mergeCell ref="G21:H22"/>
    <mergeCell ref="I25:J25"/>
    <mergeCell ref="K25:M25"/>
    <mergeCell ref="N25:P25"/>
    <mergeCell ref="Q25:R27"/>
    <mergeCell ref="C26:D27"/>
    <mergeCell ref="E26:G26"/>
    <mergeCell ref="I26:J26"/>
    <mergeCell ref="K26:M26"/>
    <mergeCell ref="N26:P26"/>
    <mergeCell ref="E27:G27"/>
    <mergeCell ref="L29:R30"/>
    <mergeCell ref="A31:D36"/>
    <mergeCell ref="E31:K32"/>
    <mergeCell ref="L31:R32"/>
    <mergeCell ref="E33:K34"/>
    <mergeCell ref="L33:R34"/>
    <mergeCell ref="E35:J36"/>
    <mergeCell ref="I27:J27"/>
    <mergeCell ref="K27:M27"/>
    <mergeCell ref="N27:P27"/>
    <mergeCell ref="A28:B30"/>
    <mergeCell ref="C28:D28"/>
    <mergeCell ref="E28:J28"/>
    <mergeCell ref="L28:R28"/>
    <mergeCell ref="C29:D30"/>
    <mergeCell ref="E29:J30"/>
    <mergeCell ref="K29:K30"/>
    <mergeCell ref="A23:B27"/>
    <mergeCell ref="C23:G23"/>
    <mergeCell ref="I23:J23"/>
    <mergeCell ref="K23:R23"/>
    <mergeCell ref="C24:G24"/>
    <mergeCell ref="I24:J24"/>
    <mergeCell ref="K24:M24"/>
    <mergeCell ref="A43:R43"/>
    <mergeCell ref="A44:R44"/>
    <mergeCell ref="A45:R46"/>
    <mergeCell ref="A47:B47"/>
    <mergeCell ref="C47:D47"/>
    <mergeCell ref="E47:L47"/>
    <mergeCell ref="M47:R47"/>
    <mergeCell ref="A37:R37"/>
    <mergeCell ref="A38:R38"/>
    <mergeCell ref="A39:R39"/>
    <mergeCell ref="A40:R40"/>
    <mergeCell ref="A41:R41"/>
    <mergeCell ref="A42:R42"/>
    <mergeCell ref="A54:B65"/>
    <mergeCell ref="C54:D54"/>
    <mergeCell ref="E54:L54"/>
    <mergeCell ref="M54:R54"/>
    <mergeCell ref="C55:D55"/>
    <mergeCell ref="E55:L55"/>
    <mergeCell ref="M55:R55"/>
    <mergeCell ref="C51:D51"/>
    <mergeCell ref="E51:L51"/>
    <mergeCell ref="M51:R51"/>
    <mergeCell ref="C52:D52"/>
    <mergeCell ref="E52:L52"/>
    <mergeCell ref="M52:R52"/>
    <mergeCell ref="A48:B53"/>
    <mergeCell ref="C48:D48"/>
    <mergeCell ref="E48:L48"/>
    <mergeCell ref="M48:R48"/>
    <mergeCell ref="C49:D49"/>
    <mergeCell ref="E49:L49"/>
    <mergeCell ref="M49:R49"/>
    <mergeCell ref="C50:D50"/>
    <mergeCell ref="E50:L50"/>
    <mergeCell ref="M50:R50"/>
    <mergeCell ref="C56:D56"/>
    <mergeCell ref="E56:L56"/>
    <mergeCell ref="M56:R56"/>
    <mergeCell ref="C57:D57"/>
    <mergeCell ref="E57:L57"/>
    <mergeCell ref="M57:R57"/>
    <mergeCell ref="C53:D53"/>
    <mergeCell ref="E53:L53"/>
    <mergeCell ref="M53:R53"/>
    <mergeCell ref="C60:D60"/>
    <mergeCell ref="E60:L60"/>
    <mergeCell ref="M60:R60"/>
    <mergeCell ref="C61:D61"/>
    <mergeCell ref="E61:L61"/>
    <mergeCell ref="M61:R61"/>
    <mergeCell ref="C58:D58"/>
    <mergeCell ref="E58:L58"/>
    <mergeCell ref="M58:R58"/>
    <mergeCell ref="C59:D59"/>
    <mergeCell ref="E59:L59"/>
    <mergeCell ref="M59:R59"/>
    <mergeCell ref="C64:D64"/>
    <mergeCell ref="E64:L64"/>
    <mergeCell ref="M64:R64"/>
    <mergeCell ref="C65:D65"/>
    <mergeCell ref="E65:L65"/>
    <mergeCell ref="M65:R65"/>
    <mergeCell ref="C62:D62"/>
    <mergeCell ref="E62:L62"/>
    <mergeCell ref="M62:R62"/>
    <mergeCell ref="C63:D63"/>
    <mergeCell ref="E63:L63"/>
    <mergeCell ref="M63:R63"/>
    <mergeCell ref="C70:D70"/>
    <mergeCell ref="E70:I70"/>
    <mergeCell ref="C71:D71"/>
    <mergeCell ref="E71:I72"/>
    <mergeCell ref="C72:D72"/>
    <mergeCell ref="A73:B76"/>
    <mergeCell ref="C73:R73"/>
    <mergeCell ref="C74:R74"/>
    <mergeCell ref="C75:R75"/>
    <mergeCell ref="C76:R76"/>
    <mergeCell ref="A66:B72"/>
    <mergeCell ref="C66:D66"/>
    <mergeCell ref="E66:I66"/>
    <mergeCell ref="J66:R72"/>
    <mergeCell ref="C67:D67"/>
    <mergeCell ref="E67:I67"/>
    <mergeCell ref="C68:D68"/>
    <mergeCell ref="E68:I68"/>
    <mergeCell ref="C69:D69"/>
    <mergeCell ref="E69:I69"/>
    <mergeCell ref="I82:J82"/>
    <mergeCell ref="K82:R82"/>
    <mergeCell ref="C83:H83"/>
    <mergeCell ref="I83:J83"/>
    <mergeCell ref="K83:R83"/>
    <mergeCell ref="C84:H84"/>
    <mergeCell ref="I84:J84"/>
    <mergeCell ref="K84:R84"/>
    <mergeCell ref="A77:B80"/>
    <mergeCell ref="C77:R77"/>
    <mergeCell ref="C78:R78"/>
    <mergeCell ref="C79:R79"/>
    <mergeCell ref="C80:R80"/>
    <mergeCell ref="A81:B86"/>
    <mergeCell ref="C81:H81"/>
    <mergeCell ref="I81:J81"/>
    <mergeCell ref="K81:R81"/>
    <mergeCell ref="C82:H82"/>
    <mergeCell ref="A87:B90"/>
    <mergeCell ref="C87:R88"/>
    <mergeCell ref="C89:R90"/>
    <mergeCell ref="C85:H85"/>
    <mergeCell ref="I85:J85"/>
    <mergeCell ref="K85:R85"/>
    <mergeCell ref="C86:H86"/>
    <mergeCell ref="I86:J86"/>
    <mergeCell ref="K86:R86"/>
  </mergeCells>
  <phoneticPr fontId="6"/>
  <printOptions horizontalCentered="1" verticalCentered="1"/>
  <pageMargins left="0.78740157480314965" right="0.78740157480314965" top="0.78740157480314965" bottom="0.62992125984251968" header="0.51181102362204722" footer="0.51181102362204722"/>
  <pageSetup paperSize="9" orientation="portrait" r:id="rId1"/>
  <headerFooter differentFirst="1" alignWithMargins="0">
    <firstHeader>&amp;L&amp;"ＭＳ Ｐ明朝,標準"&amp;10参考様式１１</firstHeader>
  </headerFooter>
  <rowBreaks count="1" manualBreakCount="1">
    <brk id="44" max="17"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I46"/>
  <sheetViews>
    <sheetView view="pageBreakPreview" zoomScale="60" zoomScaleNormal="100" workbookViewId="0">
      <selection activeCell="Q24" sqref="Q24"/>
    </sheetView>
  </sheetViews>
  <sheetFormatPr defaultColWidth="10.6640625" defaultRowHeight="15" customHeight="1"/>
  <cols>
    <col min="1" max="2" width="10.6640625" style="317" customWidth="1"/>
    <col min="3" max="3" width="20.6640625" style="317" customWidth="1"/>
    <col min="4" max="4" width="10.6640625" style="317" customWidth="1"/>
    <col min="5" max="6" width="20.6640625" style="317" customWidth="1"/>
    <col min="7" max="8" width="10.6640625" style="317" customWidth="1"/>
    <col min="9" max="9" width="15.6640625" style="317" customWidth="1"/>
    <col min="10" max="256" width="10.6640625" style="317"/>
    <col min="257" max="258" width="10.6640625" style="317" customWidth="1"/>
    <col min="259" max="259" width="20.6640625" style="317" customWidth="1"/>
    <col min="260" max="260" width="10.6640625" style="317" customWidth="1"/>
    <col min="261" max="262" width="20.6640625" style="317" customWidth="1"/>
    <col min="263" max="264" width="10.6640625" style="317" customWidth="1"/>
    <col min="265" max="265" width="15.6640625" style="317" customWidth="1"/>
    <col min="266" max="512" width="10.6640625" style="317"/>
    <col min="513" max="514" width="10.6640625" style="317" customWidth="1"/>
    <col min="515" max="515" width="20.6640625" style="317" customWidth="1"/>
    <col min="516" max="516" width="10.6640625" style="317" customWidth="1"/>
    <col min="517" max="518" width="20.6640625" style="317" customWidth="1"/>
    <col min="519" max="520" width="10.6640625" style="317" customWidth="1"/>
    <col min="521" max="521" width="15.6640625" style="317" customWidth="1"/>
    <col min="522" max="768" width="10.6640625" style="317"/>
    <col min="769" max="770" width="10.6640625" style="317" customWidth="1"/>
    <col min="771" max="771" width="20.6640625" style="317" customWidth="1"/>
    <col min="772" max="772" width="10.6640625" style="317" customWidth="1"/>
    <col min="773" max="774" width="20.6640625" style="317" customWidth="1"/>
    <col min="775" max="776" width="10.6640625" style="317" customWidth="1"/>
    <col min="777" max="777" width="15.6640625" style="317" customWidth="1"/>
    <col min="778" max="1024" width="10.6640625" style="317"/>
    <col min="1025" max="1026" width="10.6640625" style="317" customWidth="1"/>
    <col min="1027" max="1027" width="20.6640625" style="317" customWidth="1"/>
    <col min="1028" max="1028" width="10.6640625" style="317" customWidth="1"/>
    <col min="1029" max="1030" width="20.6640625" style="317" customWidth="1"/>
    <col min="1031" max="1032" width="10.6640625" style="317" customWidth="1"/>
    <col min="1033" max="1033" width="15.6640625" style="317" customWidth="1"/>
    <col min="1034" max="1280" width="10.6640625" style="317"/>
    <col min="1281" max="1282" width="10.6640625" style="317" customWidth="1"/>
    <col min="1283" max="1283" width="20.6640625" style="317" customWidth="1"/>
    <col min="1284" max="1284" width="10.6640625" style="317" customWidth="1"/>
    <col min="1285" max="1286" width="20.6640625" style="317" customWidth="1"/>
    <col min="1287" max="1288" width="10.6640625" style="317" customWidth="1"/>
    <col min="1289" max="1289" width="15.6640625" style="317" customWidth="1"/>
    <col min="1290" max="1536" width="10.6640625" style="317"/>
    <col min="1537" max="1538" width="10.6640625" style="317" customWidth="1"/>
    <col min="1539" max="1539" width="20.6640625" style="317" customWidth="1"/>
    <col min="1540" max="1540" width="10.6640625" style="317" customWidth="1"/>
    <col min="1541" max="1542" width="20.6640625" style="317" customWidth="1"/>
    <col min="1543" max="1544" width="10.6640625" style="317" customWidth="1"/>
    <col min="1545" max="1545" width="15.6640625" style="317" customWidth="1"/>
    <col min="1546" max="1792" width="10.6640625" style="317"/>
    <col min="1793" max="1794" width="10.6640625" style="317" customWidth="1"/>
    <col min="1795" max="1795" width="20.6640625" style="317" customWidth="1"/>
    <col min="1796" max="1796" width="10.6640625" style="317" customWidth="1"/>
    <col min="1797" max="1798" width="20.6640625" style="317" customWidth="1"/>
    <col min="1799" max="1800" width="10.6640625" style="317" customWidth="1"/>
    <col min="1801" max="1801" width="15.6640625" style="317" customWidth="1"/>
    <col min="1802" max="2048" width="10.6640625" style="317"/>
    <col min="2049" max="2050" width="10.6640625" style="317" customWidth="1"/>
    <col min="2051" max="2051" width="20.6640625" style="317" customWidth="1"/>
    <col min="2052" max="2052" width="10.6640625" style="317" customWidth="1"/>
    <col min="2053" max="2054" width="20.6640625" style="317" customWidth="1"/>
    <col min="2055" max="2056" width="10.6640625" style="317" customWidth="1"/>
    <col min="2057" max="2057" width="15.6640625" style="317" customWidth="1"/>
    <col min="2058" max="2304" width="10.6640625" style="317"/>
    <col min="2305" max="2306" width="10.6640625" style="317" customWidth="1"/>
    <col min="2307" max="2307" width="20.6640625" style="317" customWidth="1"/>
    <col min="2308" max="2308" width="10.6640625" style="317" customWidth="1"/>
    <col min="2309" max="2310" width="20.6640625" style="317" customWidth="1"/>
    <col min="2311" max="2312" width="10.6640625" style="317" customWidth="1"/>
    <col min="2313" max="2313" width="15.6640625" style="317" customWidth="1"/>
    <col min="2314" max="2560" width="10.6640625" style="317"/>
    <col min="2561" max="2562" width="10.6640625" style="317" customWidth="1"/>
    <col min="2563" max="2563" width="20.6640625" style="317" customWidth="1"/>
    <col min="2564" max="2564" width="10.6640625" style="317" customWidth="1"/>
    <col min="2565" max="2566" width="20.6640625" style="317" customWidth="1"/>
    <col min="2567" max="2568" width="10.6640625" style="317" customWidth="1"/>
    <col min="2569" max="2569" width="15.6640625" style="317" customWidth="1"/>
    <col min="2570" max="2816" width="10.6640625" style="317"/>
    <col min="2817" max="2818" width="10.6640625" style="317" customWidth="1"/>
    <col min="2819" max="2819" width="20.6640625" style="317" customWidth="1"/>
    <col min="2820" max="2820" width="10.6640625" style="317" customWidth="1"/>
    <col min="2821" max="2822" width="20.6640625" style="317" customWidth="1"/>
    <col min="2823" max="2824" width="10.6640625" style="317" customWidth="1"/>
    <col min="2825" max="2825" width="15.6640625" style="317" customWidth="1"/>
    <col min="2826" max="3072" width="10.6640625" style="317"/>
    <col min="3073" max="3074" width="10.6640625" style="317" customWidth="1"/>
    <col min="3075" max="3075" width="20.6640625" style="317" customWidth="1"/>
    <col min="3076" max="3076" width="10.6640625" style="317" customWidth="1"/>
    <col min="3077" max="3078" width="20.6640625" style="317" customWidth="1"/>
    <col min="3079" max="3080" width="10.6640625" style="317" customWidth="1"/>
    <col min="3081" max="3081" width="15.6640625" style="317" customWidth="1"/>
    <col min="3082" max="3328" width="10.6640625" style="317"/>
    <col min="3329" max="3330" width="10.6640625" style="317" customWidth="1"/>
    <col min="3331" max="3331" width="20.6640625" style="317" customWidth="1"/>
    <col min="3332" max="3332" width="10.6640625" style="317" customWidth="1"/>
    <col min="3333" max="3334" width="20.6640625" style="317" customWidth="1"/>
    <col min="3335" max="3336" width="10.6640625" style="317" customWidth="1"/>
    <col min="3337" max="3337" width="15.6640625" style="317" customWidth="1"/>
    <col min="3338" max="3584" width="10.6640625" style="317"/>
    <col min="3585" max="3586" width="10.6640625" style="317" customWidth="1"/>
    <col min="3587" max="3587" width="20.6640625" style="317" customWidth="1"/>
    <col min="3588" max="3588" width="10.6640625" style="317" customWidth="1"/>
    <col min="3589" max="3590" width="20.6640625" style="317" customWidth="1"/>
    <col min="3591" max="3592" width="10.6640625" style="317" customWidth="1"/>
    <col min="3593" max="3593" width="15.6640625" style="317" customWidth="1"/>
    <col min="3594" max="3840" width="10.6640625" style="317"/>
    <col min="3841" max="3842" width="10.6640625" style="317" customWidth="1"/>
    <col min="3843" max="3843" width="20.6640625" style="317" customWidth="1"/>
    <col min="3844" max="3844" width="10.6640625" style="317" customWidth="1"/>
    <col min="3845" max="3846" width="20.6640625" style="317" customWidth="1"/>
    <col min="3847" max="3848" width="10.6640625" style="317" customWidth="1"/>
    <col min="3849" max="3849" width="15.6640625" style="317" customWidth="1"/>
    <col min="3850" max="4096" width="10.6640625" style="317"/>
    <col min="4097" max="4098" width="10.6640625" style="317" customWidth="1"/>
    <col min="4099" max="4099" width="20.6640625" style="317" customWidth="1"/>
    <col min="4100" max="4100" width="10.6640625" style="317" customWidth="1"/>
    <col min="4101" max="4102" width="20.6640625" style="317" customWidth="1"/>
    <col min="4103" max="4104" width="10.6640625" style="317" customWidth="1"/>
    <col min="4105" max="4105" width="15.6640625" style="317" customWidth="1"/>
    <col min="4106" max="4352" width="10.6640625" style="317"/>
    <col min="4353" max="4354" width="10.6640625" style="317" customWidth="1"/>
    <col min="4355" max="4355" width="20.6640625" style="317" customWidth="1"/>
    <col min="4356" max="4356" width="10.6640625" style="317" customWidth="1"/>
    <col min="4357" max="4358" width="20.6640625" style="317" customWidth="1"/>
    <col min="4359" max="4360" width="10.6640625" style="317" customWidth="1"/>
    <col min="4361" max="4361" width="15.6640625" style="317" customWidth="1"/>
    <col min="4362" max="4608" width="10.6640625" style="317"/>
    <col min="4609" max="4610" width="10.6640625" style="317" customWidth="1"/>
    <col min="4611" max="4611" width="20.6640625" style="317" customWidth="1"/>
    <col min="4612" max="4612" width="10.6640625" style="317" customWidth="1"/>
    <col min="4613" max="4614" width="20.6640625" style="317" customWidth="1"/>
    <col min="4615" max="4616" width="10.6640625" style="317" customWidth="1"/>
    <col min="4617" max="4617" width="15.6640625" style="317" customWidth="1"/>
    <col min="4618" max="4864" width="10.6640625" style="317"/>
    <col min="4865" max="4866" width="10.6640625" style="317" customWidth="1"/>
    <col min="4867" max="4867" width="20.6640625" style="317" customWidth="1"/>
    <col min="4868" max="4868" width="10.6640625" style="317" customWidth="1"/>
    <col min="4869" max="4870" width="20.6640625" style="317" customWidth="1"/>
    <col min="4871" max="4872" width="10.6640625" style="317" customWidth="1"/>
    <col min="4873" max="4873" width="15.6640625" style="317" customWidth="1"/>
    <col min="4874" max="5120" width="10.6640625" style="317"/>
    <col min="5121" max="5122" width="10.6640625" style="317" customWidth="1"/>
    <col min="5123" max="5123" width="20.6640625" style="317" customWidth="1"/>
    <col min="5124" max="5124" width="10.6640625" style="317" customWidth="1"/>
    <col min="5125" max="5126" width="20.6640625" style="317" customWidth="1"/>
    <col min="5127" max="5128" width="10.6640625" style="317" customWidth="1"/>
    <col min="5129" max="5129" width="15.6640625" style="317" customWidth="1"/>
    <col min="5130" max="5376" width="10.6640625" style="317"/>
    <col min="5377" max="5378" width="10.6640625" style="317" customWidth="1"/>
    <col min="5379" max="5379" width="20.6640625" style="317" customWidth="1"/>
    <col min="5380" max="5380" width="10.6640625" style="317" customWidth="1"/>
    <col min="5381" max="5382" width="20.6640625" style="317" customWidth="1"/>
    <col min="5383" max="5384" width="10.6640625" style="317" customWidth="1"/>
    <col min="5385" max="5385" width="15.6640625" style="317" customWidth="1"/>
    <col min="5386" max="5632" width="10.6640625" style="317"/>
    <col min="5633" max="5634" width="10.6640625" style="317" customWidth="1"/>
    <col min="5635" max="5635" width="20.6640625" style="317" customWidth="1"/>
    <col min="5636" max="5636" width="10.6640625" style="317" customWidth="1"/>
    <col min="5637" max="5638" width="20.6640625" style="317" customWidth="1"/>
    <col min="5639" max="5640" width="10.6640625" style="317" customWidth="1"/>
    <col min="5641" max="5641" width="15.6640625" style="317" customWidth="1"/>
    <col min="5642" max="5888" width="10.6640625" style="317"/>
    <col min="5889" max="5890" width="10.6640625" style="317" customWidth="1"/>
    <col min="5891" max="5891" width="20.6640625" style="317" customWidth="1"/>
    <col min="5892" max="5892" width="10.6640625" style="317" customWidth="1"/>
    <col min="5893" max="5894" width="20.6640625" style="317" customWidth="1"/>
    <col min="5895" max="5896" width="10.6640625" style="317" customWidth="1"/>
    <col min="5897" max="5897" width="15.6640625" style="317" customWidth="1"/>
    <col min="5898" max="6144" width="10.6640625" style="317"/>
    <col min="6145" max="6146" width="10.6640625" style="317" customWidth="1"/>
    <col min="6147" max="6147" width="20.6640625" style="317" customWidth="1"/>
    <col min="6148" max="6148" width="10.6640625" style="317" customWidth="1"/>
    <col min="6149" max="6150" width="20.6640625" style="317" customWidth="1"/>
    <col min="6151" max="6152" width="10.6640625" style="317" customWidth="1"/>
    <col min="6153" max="6153" width="15.6640625" style="317" customWidth="1"/>
    <col min="6154" max="6400" width="10.6640625" style="317"/>
    <col min="6401" max="6402" width="10.6640625" style="317" customWidth="1"/>
    <col min="6403" max="6403" width="20.6640625" style="317" customWidth="1"/>
    <col min="6404" max="6404" width="10.6640625" style="317" customWidth="1"/>
    <col min="6405" max="6406" width="20.6640625" style="317" customWidth="1"/>
    <col min="6407" max="6408" width="10.6640625" style="317" customWidth="1"/>
    <col min="6409" max="6409" width="15.6640625" style="317" customWidth="1"/>
    <col min="6410" max="6656" width="10.6640625" style="317"/>
    <col min="6657" max="6658" width="10.6640625" style="317" customWidth="1"/>
    <col min="6659" max="6659" width="20.6640625" style="317" customWidth="1"/>
    <col min="6660" max="6660" width="10.6640625" style="317" customWidth="1"/>
    <col min="6661" max="6662" width="20.6640625" style="317" customWidth="1"/>
    <col min="6663" max="6664" width="10.6640625" style="317" customWidth="1"/>
    <col min="6665" max="6665" width="15.6640625" style="317" customWidth="1"/>
    <col min="6666" max="6912" width="10.6640625" style="317"/>
    <col min="6913" max="6914" width="10.6640625" style="317" customWidth="1"/>
    <col min="6915" max="6915" width="20.6640625" style="317" customWidth="1"/>
    <col min="6916" max="6916" width="10.6640625" style="317" customWidth="1"/>
    <col min="6917" max="6918" width="20.6640625" style="317" customWidth="1"/>
    <col min="6919" max="6920" width="10.6640625" style="317" customWidth="1"/>
    <col min="6921" max="6921" width="15.6640625" style="317" customWidth="1"/>
    <col min="6922" max="7168" width="10.6640625" style="317"/>
    <col min="7169" max="7170" width="10.6640625" style="317" customWidth="1"/>
    <col min="7171" max="7171" width="20.6640625" style="317" customWidth="1"/>
    <col min="7172" max="7172" width="10.6640625" style="317" customWidth="1"/>
    <col min="7173" max="7174" width="20.6640625" style="317" customWidth="1"/>
    <col min="7175" max="7176" width="10.6640625" style="317" customWidth="1"/>
    <col min="7177" max="7177" width="15.6640625" style="317" customWidth="1"/>
    <col min="7178" max="7424" width="10.6640625" style="317"/>
    <col min="7425" max="7426" width="10.6640625" style="317" customWidth="1"/>
    <col min="7427" max="7427" width="20.6640625" style="317" customWidth="1"/>
    <col min="7428" max="7428" width="10.6640625" style="317" customWidth="1"/>
    <col min="7429" max="7430" width="20.6640625" style="317" customWidth="1"/>
    <col min="7431" max="7432" width="10.6640625" style="317" customWidth="1"/>
    <col min="7433" max="7433" width="15.6640625" style="317" customWidth="1"/>
    <col min="7434" max="7680" width="10.6640625" style="317"/>
    <col min="7681" max="7682" width="10.6640625" style="317" customWidth="1"/>
    <col min="7683" max="7683" width="20.6640625" style="317" customWidth="1"/>
    <col min="7684" max="7684" width="10.6640625" style="317" customWidth="1"/>
    <col min="7685" max="7686" width="20.6640625" style="317" customWidth="1"/>
    <col min="7687" max="7688" width="10.6640625" style="317" customWidth="1"/>
    <col min="7689" max="7689" width="15.6640625" style="317" customWidth="1"/>
    <col min="7690" max="7936" width="10.6640625" style="317"/>
    <col min="7937" max="7938" width="10.6640625" style="317" customWidth="1"/>
    <col min="7939" max="7939" width="20.6640625" style="317" customWidth="1"/>
    <col min="7940" max="7940" width="10.6640625" style="317" customWidth="1"/>
    <col min="7941" max="7942" width="20.6640625" style="317" customWidth="1"/>
    <col min="7943" max="7944" width="10.6640625" style="317" customWidth="1"/>
    <col min="7945" max="7945" width="15.6640625" style="317" customWidth="1"/>
    <col min="7946" max="8192" width="10.6640625" style="317"/>
    <col min="8193" max="8194" width="10.6640625" style="317" customWidth="1"/>
    <col min="8195" max="8195" width="20.6640625" style="317" customWidth="1"/>
    <col min="8196" max="8196" width="10.6640625" style="317" customWidth="1"/>
    <col min="8197" max="8198" width="20.6640625" style="317" customWidth="1"/>
    <col min="8199" max="8200" width="10.6640625" style="317" customWidth="1"/>
    <col min="8201" max="8201" width="15.6640625" style="317" customWidth="1"/>
    <col min="8202" max="8448" width="10.6640625" style="317"/>
    <col min="8449" max="8450" width="10.6640625" style="317" customWidth="1"/>
    <col min="8451" max="8451" width="20.6640625" style="317" customWidth="1"/>
    <col min="8452" max="8452" width="10.6640625" style="317" customWidth="1"/>
    <col min="8453" max="8454" width="20.6640625" style="317" customWidth="1"/>
    <col min="8455" max="8456" width="10.6640625" style="317" customWidth="1"/>
    <col min="8457" max="8457" width="15.6640625" style="317" customWidth="1"/>
    <col min="8458" max="8704" width="10.6640625" style="317"/>
    <col min="8705" max="8706" width="10.6640625" style="317" customWidth="1"/>
    <col min="8707" max="8707" width="20.6640625" style="317" customWidth="1"/>
    <col min="8708" max="8708" width="10.6640625" style="317" customWidth="1"/>
    <col min="8709" max="8710" width="20.6640625" style="317" customWidth="1"/>
    <col min="8711" max="8712" width="10.6640625" style="317" customWidth="1"/>
    <col min="8713" max="8713" width="15.6640625" style="317" customWidth="1"/>
    <col min="8714" max="8960" width="10.6640625" style="317"/>
    <col min="8961" max="8962" width="10.6640625" style="317" customWidth="1"/>
    <col min="8963" max="8963" width="20.6640625" style="317" customWidth="1"/>
    <col min="8964" max="8964" width="10.6640625" style="317" customWidth="1"/>
    <col min="8965" max="8966" width="20.6640625" style="317" customWidth="1"/>
    <col min="8967" max="8968" width="10.6640625" style="317" customWidth="1"/>
    <col min="8969" max="8969" width="15.6640625" style="317" customWidth="1"/>
    <col min="8970" max="9216" width="10.6640625" style="317"/>
    <col min="9217" max="9218" width="10.6640625" style="317" customWidth="1"/>
    <col min="9219" max="9219" width="20.6640625" style="317" customWidth="1"/>
    <col min="9220" max="9220" width="10.6640625" style="317" customWidth="1"/>
    <col min="9221" max="9222" width="20.6640625" style="317" customWidth="1"/>
    <col min="9223" max="9224" width="10.6640625" style="317" customWidth="1"/>
    <col min="9225" max="9225" width="15.6640625" style="317" customWidth="1"/>
    <col min="9226" max="9472" width="10.6640625" style="317"/>
    <col min="9473" max="9474" width="10.6640625" style="317" customWidth="1"/>
    <col min="9475" max="9475" width="20.6640625" style="317" customWidth="1"/>
    <col min="9476" max="9476" width="10.6640625" style="317" customWidth="1"/>
    <col min="9477" max="9478" width="20.6640625" style="317" customWidth="1"/>
    <col min="9479" max="9480" width="10.6640625" style="317" customWidth="1"/>
    <col min="9481" max="9481" width="15.6640625" style="317" customWidth="1"/>
    <col min="9482" max="9728" width="10.6640625" style="317"/>
    <col min="9729" max="9730" width="10.6640625" style="317" customWidth="1"/>
    <col min="9731" max="9731" width="20.6640625" style="317" customWidth="1"/>
    <col min="9732" max="9732" width="10.6640625" style="317" customWidth="1"/>
    <col min="9733" max="9734" width="20.6640625" style="317" customWidth="1"/>
    <col min="9735" max="9736" width="10.6640625" style="317" customWidth="1"/>
    <col min="9737" max="9737" width="15.6640625" style="317" customWidth="1"/>
    <col min="9738" max="9984" width="10.6640625" style="317"/>
    <col min="9985" max="9986" width="10.6640625" style="317" customWidth="1"/>
    <col min="9987" max="9987" width="20.6640625" style="317" customWidth="1"/>
    <col min="9988" max="9988" width="10.6640625" style="317" customWidth="1"/>
    <col min="9989" max="9990" width="20.6640625" style="317" customWidth="1"/>
    <col min="9991" max="9992" width="10.6640625" style="317" customWidth="1"/>
    <col min="9993" max="9993" width="15.6640625" style="317" customWidth="1"/>
    <col min="9994" max="10240" width="10.6640625" style="317"/>
    <col min="10241" max="10242" width="10.6640625" style="317" customWidth="1"/>
    <col min="10243" max="10243" width="20.6640625" style="317" customWidth="1"/>
    <col min="10244" max="10244" width="10.6640625" style="317" customWidth="1"/>
    <col min="10245" max="10246" width="20.6640625" style="317" customWidth="1"/>
    <col min="10247" max="10248" width="10.6640625" style="317" customWidth="1"/>
    <col min="10249" max="10249" width="15.6640625" style="317" customWidth="1"/>
    <col min="10250" max="10496" width="10.6640625" style="317"/>
    <col min="10497" max="10498" width="10.6640625" style="317" customWidth="1"/>
    <col min="10499" max="10499" width="20.6640625" style="317" customWidth="1"/>
    <col min="10500" max="10500" width="10.6640625" style="317" customWidth="1"/>
    <col min="10501" max="10502" width="20.6640625" style="317" customWidth="1"/>
    <col min="10503" max="10504" width="10.6640625" style="317" customWidth="1"/>
    <col min="10505" max="10505" width="15.6640625" style="317" customWidth="1"/>
    <col min="10506" max="10752" width="10.6640625" style="317"/>
    <col min="10753" max="10754" width="10.6640625" style="317" customWidth="1"/>
    <col min="10755" max="10755" width="20.6640625" style="317" customWidth="1"/>
    <col min="10756" max="10756" width="10.6640625" style="317" customWidth="1"/>
    <col min="10757" max="10758" width="20.6640625" style="317" customWidth="1"/>
    <col min="10759" max="10760" width="10.6640625" style="317" customWidth="1"/>
    <col min="10761" max="10761" width="15.6640625" style="317" customWidth="1"/>
    <col min="10762" max="11008" width="10.6640625" style="317"/>
    <col min="11009" max="11010" width="10.6640625" style="317" customWidth="1"/>
    <col min="11011" max="11011" width="20.6640625" style="317" customWidth="1"/>
    <col min="11012" max="11012" width="10.6640625" style="317" customWidth="1"/>
    <col min="11013" max="11014" width="20.6640625" style="317" customWidth="1"/>
    <col min="11015" max="11016" width="10.6640625" style="317" customWidth="1"/>
    <col min="11017" max="11017" width="15.6640625" style="317" customWidth="1"/>
    <col min="11018" max="11264" width="10.6640625" style="317"/>
    <col min="11265" max="11266" width="10.6640625" style="317" customWidth="1"/>
    <col min="11267" max="11267" width="20.6640625" style="317" customWidth="1"/>
    <col min="11268" max="11268" width="10.6640625" style="317" customWidth="1"/>
    <col min="11269" max="11270" width="20.6640625" style="317" customWidth="1"/>
    <col min="11271" max="11272" width="10.6640625" style="317" customWidth="1"/>
    <col min="11273" max="11273" width="15.6640625" style="317" customWidth="1"/>
    <col min="11274" max="11520" width="10.6640625" style="317"/>
    <col min="11521" max="11522" width="10.6640625" style="317" customWidth="1"/>
    <col min="11523" max="11523" width="20.6640625" style="317" customWidth="1"/>
    <col min="11524" max="11524" width="10.6640625" style="317" customWidth="1"/>
    <col min="11525" max="11526" width="20.6640625" style="317" customWidth="1"/>
    <col min="11527" max="11528" width="10.6640625" style="317" customWidth="1"/>
    <col min="11529" max="11529" width="15.6640625" style="317" customWidth="1"/>
    <col min="11530" max="11776" width="10.6640625" style="317"/>
    <col min="11777" max="11778" width="10.6640625" style="317" customWidth="1"/>
    <col min="11779" max="11779" width="20.6640625" style="317" customWidth="1"/>
    <col min="11780" max="11780" width="10.6640625" style="317" customWidth="1"/>
    <col min="11781" max="11782" width="20.6640625" style="317" customWidth="1"/>
    <col min="11783" max="11784" width="10.6640625" style="317" customWidth="1"/>
    <col min="11785" max="11785" width="15.6640625" style="317" customWidth="1"/>
    <col min="11786" max="12032" width="10.6640625" style="317"/>
    <col min="12033" max="12034" width="10.6640625" style="317" customWidth="1"/>
    <col min="12035" max="12035" width="20.6640625" style="317" customWidth="1"/>
    <col min="12036" max="12036" width="10.6640625" style="317" customWidth="1"/>
    <col min="12037" max="12038" width="20.6640625" style="317" customWidth="1"/>
    <col min="12039" max="12040" width="10.6640625" style="317" customWidth="1"/>
    <col min="12041" max="12041" width="15.6640625" style="317" customWidth="1"/>
    <col min="12042" max="12288" width="10.6640625" style="317"/>
    <col min="12289" max="12290" width="10.6640625" style="317" customWidth="1"/>
    <col min="12291" max="12291" width="20.6640625" style="317" customWidth="1"/>
    <col min="12292" max="12292" width="10.6640625" style="317" customWidth="1"/>
    <col min="12293" max="12294" width="20.6640625" style="317" customWidth="1"/>
    <col min="12295" max="12296" width="10.6640625" style="317" customWidth="1"/>
    <col min="12297" max="12297" width="15.6640625" style="317" customWidth="1"/>
    <col min="12298" max="12544" width="10.6640625" style="317"/>
    <col min="12545" max="12546" width="10.6640625" style="317" customWidth="1"/>
    <col min="12547" max="12547" width="20.6640625" style="317" customWidth="1"/>
    <col min="12548" max="12548" width="10.6640625" style="317" customWidth="1"/>
    <col min="12549" max="12550" width="20.6640625" style="317" customWidth="1"/>
    <col min="12551" max="12552" width="10.6640625" style="317" customWidth="1"/>
    <col min="12553" max="12553" width="15.6640625" style="317" customWidth="1"/>
    <col min="12554" max="12800" width="10.6640625" style="317"/>
    <col min="12801" max="12802" width="10.6640625" style="317" customWidth="1"/>
    <col min="12803" max="12803" width="20.6640625" style="317" customWidth="1"/>
    <col min="12804" max="12804" width="10.6640625" style="317" customWidth="1"/>
    <col min="12805" max="12806" width="20.6640625" style="317" customWidth="1"/>
    <col min="12807" max="12808" width="10.6640625" style="317" customWidth="1"/>
    <col min="12809" max="12809" width="15.6640625" style="317" customWidth="1"/>
    <col min="12810" max="13056" width="10.6640625" style="317"/>
    <col min="13057" max="13058" width="10.6640625" style="317" customWidth="1"/>
    <col min="13059" max="13059" width="20.6640625" style="317" customWidth="1"/>
    <col min="13060" max="13060" width="10.6640625" style="317" customWidth="1"/>
    <col min="13061" max="13062" width="20.6640625" style="317" customWidth="1"/>
    <col min="13063" max="13064" width="10.6640625" style="317" customWidth="1"/>
    <col min="13065" max="13065" width="15.6640625" style="317" customWidth="1"/>
    <col min="13066" max="13312" width="10.6640625" style="317"/>
    <col min="13313" max="13314" width="10.6640625" style="317" customWidth="1"/>
    <col min="13315" max="13315" width="20.6640625" style="317" customWidth="1"/>
    <col min="13316" max="13316" width="10.6640625" style="317" customWidth="1"/>
    <col min="13317" max="13318" width="20.6640625" style="317" customWidth="1"/>
    <col min="13319" max="13320" width="10.6640625" style="317" customWidth="1"/>
    <col min="13321" max="13321" width="15.6640625" style="317" customWidth="1"/>
    <col min="13322" max="13568" width="10.6640625" style="317"/>
    <col min="13569" max="13570" width="10.6640625" style="317" customWidth="1"/>
    <col min="13571" max="13571" width="20.6640625" style="317" customWidth="1"/>
    <col min="13572" max="13572" width="10.6640625" style="317" customWidth="1"/>
    <col min="13573" max="13574" width="20.6640625" style="317" customWidth="1"/>
    <col min="13575" max="13576" width="10.6640625" style="317" customWidth="1"/>
    <col min="13577" max="13577" width="15.6640625" style="317" customWidth="1"/>
    <col min="13578" max="13824" width="10.6640625" style="317"/>
    <col min="13825" max="13826" width="10.6640625" style="317" customWidth="1"/>
    <col min="13827" max="13827" width="20.6640625" style="317" customWidth="1"/>
    <col min="13828" max="13828" width="10.6640625" style="317" customWidth="1"/>
    <col min="13829" max="13830" width="20.6640625" style="317" customWidth="1"/>
    <col min="13831" max="13832" width="10.6640625" style="317" customWidth="1"/>
    <col min="13833" max="13833" width="15.6640625" style="317" customWidth="1"/>
    <col min="13834" max="14080" width="10.6640625" style="317"/>
    <col min="14081" max="14082" width="10.6640625" style="317" customWidth="1"/>
    <col min="14083" max="14083" width="20.6640625" style="317" customWidth="1"/>
    <col min="14084" max="14084" width="10.6640625" style="317" customWidth="1"/>
    <col min="14085" max="14086" width="20.6640625" style="317" customWidth="1"/>
    <col min="14087" max="14088" width="10.6640625" style="317" customWidth="1"/>
    <col min="14089" max="14089" width="15.6640625" style="317" customWidth="1"/>
    <col min="14090" max="14336" width="10.6640625" style="317"/>
    <col min="14337" max="14338" width="10.6640625" style="317" customWidth="1"/>
    <col min="14339" max="14339" width="20.6640625" style="317" customWidth="1"/>
    <col min="14340" max="14340" width="10.6640625" style="317" customWidth="1"/>
    <col min="14341" max="14342" width="20.6640625" style="317" customWidth="1"/>
    <col min="14343" max="14344" width="10.6640625" style="317" customWidth="1"/>
    <col min="14345" max="14345" width="15.6640625" style="317" customWidth="1"/>
    <col min="14346" max="14592" width="10.6640625" style="317"/>
    <col min="14593" max="14594" width="10.6640625" style="317" customWidth="1"/>
    <col min="14595" max="14595" width="20.6640625" style="317" customWidth="1"/>
    <col min="14596" max="14596" width="10.6640625" style="317" customWidth="1"/>
    <col min="14597" max="14598" width="20.6640625" style="317" customWidth="1"/>
    <col min="14599" max="14600" width="10.6640625" style="317" customWidth="1"/>
    <col min="14601" max="14601" width="15.6640625" style="317" customWidth="1"/>
    <col min="14602" max="14848" width="10.6640625" style="317"/>
    <col min="14849" max="14850" width="10.6640625" style="317" customWidth="1"/>
    <col min="14851" max="14851" width="20.6640625" style="317" customWidth="1"/>
    <col min="14852" max="14852" width="10.6640625" style="317" customWidth="1"/>
    <col min="14853" max="14854" width="20.6640625" style="317" customWidth="1"/>
    <col min="14855" max="14856" width="10.6640625" style="317" customWidth="1"/>
    <col min="14857" max="14857" width="15.6640625" style="317" customWidth="1"/>
    <col min="14858" max="15104" width="10.6640625" style="317"/>
    <col min="15105" max="15106" width="10.6640625" style="317" customWidth="1"/>
    <col min="15107" max="15107" width="20.6640625" style="317" customWidth="1"/>
    <col min="15108" max="15108" width="10.6640625" style="317" customWidth="1"/>
    <col min="15109" max="15110" width="20.6640625" style="317" customWidth="1"/>
    <col min="15111" max="15112" width="10.6640625" style="317" customWidth="1"/>
    <col min="15113" max="15113" width="15.6640625" style="317" customWidth="1"/>
    <col min="15114" max="15360" width="10.6640625" style="317"/>
    <col min="15361" max="15362" width="10.6640625" style="317" customWidth="1"/>
    <col min="15363" max="15363" width="20.6640625" style="317" customWidth="1"/>
    <col min="15364" max="15364" width="10.6640625" style="317" customWidth="1"/>
    <col min="15365" max="15366" width="20.6640625" style="317" customWidth="1"/>
    <col min="15367" max="15368" width="10.6640625" style="317" customWidth="1"/>
    <col min="15369" max="15369" width="15.6640625" style="317" customWidth="1"/>
    <col min="15370" max="15616" width="10.6640625" style="317"/>
    <col min="15617" max="15618" width="10.6640625" style="317" customWidth="1"/>
    <col min="15619" max="15619" width="20.6640625" style="317" customWidth="1"/>
    <col min="15620" max="15620" width="10.6640625" style="317" customWidth="1"/>
    <col min="15621" max="15622" width="20.6640625" style="317" customWidth="1"/>
    <col min="15623" max="15624" width="10.6640625" style="317" customWidth="1"/>
    <col min="15625" max="15625" width="15.6640625" style="317" customWidth="1"/>
    <col min="15626" max="15872" width="10.6640625" style="317"/>
    <col min="15873" max="15874" width="10.6640625" style="317" customWidth="1"/>
    <col min="15875" max="15875" width="20.6640625" style="317" customWidth="1"/>
    <col min="15876" max="15876" width="10.6640625" style="317" customWidth="1"/>
    <col min="15877" max="15878" width="20.6640625" style="317" customWidth="1"/>
    <col min="15879" max="15880" width="10.6640625" style="317" customWidth="1"/>
    <col min="15881" max="15881" width="15.6640625" style="317" customWidth="1"/>
    <col min="15882" max="16128" width="10.6640625" style="317"/>
    <col min="16129" max="16130" width="10.6640625" style="317" customWidth="1"/>
    <col min="16131" max="16131" width="20.6640625" style="317" customWidth="1"/>
    <col min="16132" max="16132" width="10.6640625" style="317" customWidth="1"/>
    <col min="16133" max="16134" width="20.6640625" style="317" customWidth="1"/>
    <col min="16135" max="16136" width="10.6640625" style="317" customWidth="1"/>
    <col min="16137" max="16137" width="15.6640625" style="317" customWidth="1"/>
    <col min="16138" max="16384" width="10.6640625" style="317"/>
  </cols>
  <sheetData>
    <row r="1" spans="1:9" ht="30" customHeight="1">
      <c r="B1" s="1624" t="s">
        <v>743</v>
      </c>
      <c r="C1" s="1625"/>
      <c r="D1" s="1625"/>
      <c r="E1" s="1625"/>
      <c r="F1" s="1625"/>
      <c r="G1" s="1625"/>
      <c r="H1" s="1626"/>
      <c r="I1" s="363"/>
    </row>
    <row r="2" spans="1:9" ht="15" customHeight="1">
      <c r="A2" s="363"/>
      <c r="B2" s="363"/>
      <c r="C2" s="363"/>
      <c r="D2" s="363"/>
      <c r="E2" s="363"/>
      <c r="F2" s="363"/>
      <c r="G2" s="363"/>
      <c r="H2" s="363"/>
      <c r="I2" s="363"/>
    </row>
    <row r="3" spans="1:9" ht="15" customHeight="1">
      <c r="A3" s="364" t="s">
        <v>744</v>
      </c>
      <c r="B3" s="364"/>
      <c r="C3" s="364"/>
      <c r="D3" s="364"/>
      <c r="E3" s="364"/>
      <c r="F3" s="364"/>
      <c r="G3" s="364"/>
      <c r="H3" s="364"/>
      <c r="I3" s="364"/>
    </row>
    <row r="4" spans="1:9" ht="15" customHeight="1">
      <c r="A4" s="364"/>
      <c r="B4" s="364"/>
      <c r="C4" s="364"/>
      <c r="D4" s="364"/>
      <c r="E4" s="364"/>
      <c r="F4" s="364"/>
      <c r="G4" s="364"/>
      <c r="H4" s="364"/>
      <c r="I4" s="365" t="s">
        <v>745</v>
      </c>
    </row>
    <row r="5" spans="1:9" ht="15" customHeight="1">
      <c r="A5" s="364" t="s">
        <v>746</v>
      </c>
      <c r="B5" s="364"/>
      <c r="C5" s="364"/>
      <c r="D5" s="364"/>
      <c r="E5" s="364"/>
      <c r="F5" s="364"/>
      <c r="G5" s="364"/>
      <c r="H5" s="364"/>
      <c r="I5" s="364"/>
    </row>
    <row r="6" spans="1:9" ht="15" customHeight="1">
      <c r="A6" s="364"/>
      <c r="B6" s="364"/>
      <c r="C6" s="364"/>
      <c r="D6" s="364"/>
      <c r="E6" s="364"/>
      <c r="F6" s="364"/>
      <c r="G6" s="364"/>
      <c r="H6" s="364"/>
      <c r="I6" s="364"/>
    </row>
    <row r="7" spans="1:9" ht="15" customHeight="1">
      <c r="A7" s="363"/>
      <c r="B7" s="363"/>
      <c r="C7" s="363"/>
      <c r="D7" s="363"/>
      <c r="E7" s="363"/>
      <c r="F7" s="363"/>
      <c r="G7" s="363"/>
      <c r="H7" s="363"/>
      <c r="I7" s="363"/>
    </row>
    <row r="8" spans="1:9" ht="15" customHeight="1">
      <c r="A8" s="364"/>
      <c r="B8" s="364"/>
      <c r="D8" s="364" t="s">
        <v>747</v>
      </c>
      <c r="E8" s="364"/>
      <c r="F8" s="364"/>
      <c r="G8" s="364"/>
      <c r="H8" s="364"/>
      <c r="I8" s="364"/>
    </row>
    <row r="9" spans="1:9" ht="15" customHeight="1">
      <c r="A9" s="364"/>
      <c r="B9" s="364"/>
      <c r="D9" s="364" t="s">
        <v>748</v>
      </c>
      <c r="E9" s="364"/>
      <c r="F9" s="364" t="s">
        <v>749</v>
      </c>
      <c r="G9" s="364"/>
      <c r="H9" s="364"/>
      <c r="I9" s="364"/>
    </row>
    <row r="10" spans="1:9" ht="15" customHeight="1">
      <c r="A10" s="364"/>
      <c r="B10" s="364"/>
      <c r="D10" s="364" t="s">
        <v>750</v>
      </c>
      <c r="E10" s="364"/>
      <c r="F10" s="364"/>
      <c r="G10" s="364"/>
      <c r="H10" s="364"/>
      <c r="I10" s="364"/>
    </row>
    <row r="11" spans="1:9" ht="15" customHeight="1">
      <c r="A11" s="363"/>
      <c r="B11" s="363"/>
      <c r="C11" s="363"/>
      <c r="D11" s="363"/>
      <c r="E11" s="363"/>
      <c r="F11" s="363"/>
      <c r="G11" s="363"/>
      <c r="H11" s="363"/>
      <c r="I11" s="363"/>
    </row>
    <row r="12" spans="1:9" ht="30" customHeight="1">
      <c r="A12" s="364" t="s">
        <v>751</v>
      </c>
      <c r="B12" s="364"/>
      <c r="C12" s="364"/>
      <c r="D12" s="364"/>
      <c r="E12" s="364"/>
      <c r="F12" s="364"/>
      <c r="G12" s="364"/>
      <c r="H12" s="364"/>
      <c r="I12" s="364"/>
    </row>
    <row r="13" spans="1:9" ht="30" customHeight="1">
      <c r="A13" s="1627" t="s">
        <v>684</v>
      </c>
      <c r="B13" s="1628"/>
      <c r="C13" s="366" t="s">
        <v>683</v>
      </c>
      <c r="D13" s="366" t="s">
        <v>80</v>
      </c>
      <c r="E13" s="366" t="s">
        <v>752</v>
      </c>
      <c r="F13" s="366" t="s">
        <v>85</v>
      </c>
      <c r="G13" s="366" t="s">
        <v>753</v>
      </c>
      <c r="H13" s="366" t="s">
        <v>549</v>
      </c>
      <c r="I13" s="366" t="s">
        <v>680</v>
      </c>
    </row>
    <row r="14" spans="1:9" ht="45" customHeight="1">
      <c r="A14" s="1629"/>
      <c r="B14" s="1630"/>
      <c r="C14" s="367"/>
      <c r="D14" s="367"/>
      <c r="E14" s="367"/>
      <c r="F14" s="368"/>
      <c r="G14" s="367"/>
      <c r="H14" s="367"/>
      <c r="I14" s="367"/>
    </row>
    <row r="15" spans="1:9" ht="45" customHeight="1">
      <c r="A15" s="1629"/>
      <c r="B15" s="1630"/>
      <c r="C15" s="367"/>
      <c r="D15" s="367"/>
      <c r="E15" s="367"/>
      <c r="F15" s="368"/>
      <c r="G15" s="367"/>
      <c r="H15" s="367"/>
      <c r="I15" s="367"/>
    </row>
    <row r="16" spans="1:9" ht="15" customHeight="1">
      <c r="A16" s="364"/>
      <c r="B16" s="364"/>
      <c r="C16" s="364"/>
      <c r="D16" s="364"/>
      <c r="E16" s="364"/>
      <c r="F16" s="364"/>
      <c r="G16" s="364"/>
      <c r="H16" s="364"/>
      <c r="I16" s="364"/>
    </row>
    <row r="17" spans="1:9" ht="30" customHeight="1">
      <c r="A17" s="364" t="s">
        <v>754</v>
      </c>
      <c r="B17" s="364"/>
      <c r="C17" s="364" t="s">
        <v>755</v>
      </c>
      <c r="D17" s="364"/>
      <c r="E17" s="364"/>
      <c r="F17" s="364"/>
      <c r="G17" s="364"/>
      <c r="H17" s="364"/>
      <c r="I17" s="364"/>
    </row>
    <row r="18" spans="1:9" ht="30" customHeight="1">
      <c r="A18" s="369" t="s">
        <v>756</v>
      </c>
      <c r="B18" s="370"/>
      <c r="C18" s="370" t="s">
        <v>755</v>
      </c>
      <c r="D18" s="370"/>
      <c r="E18" s="370"/>
      <c r="F18" s="370"/>
      <c r="G18" s="370"/>
      <c r="H18" s="370"/>
      <c r="I18" s="371"/>
    </row>
    <row r="19" spans="1:9" ht="15" customHeight="1">
      <c r="A19" s="372"/>
      <c r="B19" s="1627" t="s">
        <v>757</v>
      </c>
      <c r="C19" s="1631"/>
      <c r="D19" s="1628"/>
      <c r="E19" s="1627" t="s">
        <v>758</v>
      </c>
      <c r="F19" s="1628"/>
      <c r="G19" s="1627" t="s">
        <v>759</v>
      </c>
      <c r="H19" s="1631"/>
      <c r="I19" s="1628"/>
    </row>
    <row r="20" spans="1:9" ht="75" customHeight="1">
      <c r="A20" s="373"/>
      <c r="B20" s="1629"/>
      <c r="C20" s="1632"/>
      <c r="D20" s="1630"/>
      <c r="E20" s="1629"/>
      <c r="F20" s="1630"/>
      <c r="G20" s="1629"/>
      <c r="H20" s="1632"/>
      <c r="I20" s="1630"/>
    </row>
    <row r="21" spans="1:9" ht="30" customHeight="1">
      <c r="A21" s="369" t="s">
        <v>760</v>
      </c>
      <c r="B21" s="370"/>
      <c r="C21" s="370" t="s">
        <v>755</v>
      </c>
      <c r="D21" s="370"/>
      <c r="E21" s="370"/>
      <c r="F21" s="370"/>
      <c r="G21" s="370"/>
      <c r="H21" s="370"/>
      <c r="I21" s="371"/>
    </row>
    <row r="22" spans="1:9" ht="15" customHeight="1">
      <c r="A22" s="372"/>
      <c r="B22" s="1627" t="s">
        <v>757</v>
      </c>
      <c r="C22" s="1631"/>
      <c r="D22" s="1628"/>
      <c r="E22" s="1627" t="s">
        <v>758</v>
      </c>
      <c r="F22" s="1628"/>
      <c r="G22" s="1627" t="s">
        <v>759</v>
      </c>
      <c r="H22" s="1631"/>
      <c r="I22" s="1628"/>
    </row>
    <row r="23" spans="1:9" ht="75" customHeight="1">
      <c r="A23" s="373"/>
      <c r="B23" s="1629"/>
      <c r="C23" s="1632"/>
      <c r="D23" s="1630"/>
      <c r="E23" s="1629"/>
      <c r="F23" s="1630"/>
      <c r="G23" s="1629"/>
      <c r="H23" s="1632"/>
      <c r="I23" s="1630"/>
    </row>
    <row r="24" spans="1:9" ht="15" customHeight="1">
      <c r="A24" s="364"/>
      <c r="B24" s="364"/>
      <c r="C24" s="364"/>
      <c r="D24" s="364"/>
      <c r="E24" s="364"/>
      <c r="F24" s="364"/>
      <c r="G24" s="364"/>
      <c r="H24" s="364"/>
      <c r="I24" s="364"/>
    </row>
    <row r="25" spans="1:9" ht="30" customHeight="1">
      <c r="A25" s="364" t="s">
        <v>761</v>
      </c>
      <c r="B25" s="364"/>
      <c r="C25" s="364" t="s">
        <v>755</v>
      </c>
      <c r="D25" s="364"/>
      <c r="E25" s="364"/>
      <c r="F25" s="364"/>
      <c r="G25" s="364"/>
      <c r="H25" s="364"/>
      <c r="I25" s="364"/>
    </row>
    <row r="26" spans="1:9" ht="30" customHeight="1">
      <c r="A26" s="369" t="s">
        <v>762</v>
      </c>
      <c r="B26" s="370"/>
      <c r="C26" s="370" t="s">
        <v>755</v>
      </c>
      <c r="D26" s="370"/>
      <c r="E26" s="370"/>
      <c r="F26" s="370"/>
      <c r="G26" s="370"/>
      <c r="H26" s="370"/>
      <c r="I26" s="371"/>
    </row>
    <row r="27" spans="1:9" ht="15" customHeight="1">
      <c r="A27" s="372"/>
      <c r="B27" s="1627" t="s">
        <v>757</v>
      </c>
      <c r="C27" s="1631"/>
      <c r="D27" s="1628"/>
      <c r="E27" s="1627" t="s">
        <v>758</v>
      </c>
      <c r="F27" s="1628"/>
      <c r="G27" s="1627" t="s">
        <v>759</v>
      </c>
      <c r="H27" s="1631"/>
      <c r="I27" s="1628"/>
    </row>
    <row r="28" spans="1:9" ht="75" customHeight="1">
      <c r="A28" s="373"/>
      <c r="B28" s="1629"/>
      <c r="C28" s="1632"/>
      <c r="D28" s="1630"/>
      <c r="E28" s="1629"/>
      <c r="F28" s="1630"/>
      <c r="G28" s="1629"/>
      <c r="H28" s="1632"/>
      <c r="I28" s="1630"/>
    </row>
    <row r="29" spans="1:9" ht="30" customHeight="1">
      <c r="A29" s="369" t="s">
        <v>763</v>
      </c>
      <c r="B29" s="370"/>
      <c r="C29" s="370" t="s">
        <v>755</v>
      </c>
      <c r="D29" s="370"/>
      <c r="E29" s="370"/>
      <c r="F29" s="370"/>
      <c r="G29" s="370"/>
      <c r="H29" s="370"/>
      <c r="I29" s="371"/>
    </row>
    <row r="30" spans="1:9" ht="15" customHeight="1">
      <c r="A30" s="372"/>
      <c r="B30" s="1627" t="s">
        <v>757</v>
      </c>
      <c r="C30" s="1631"/>
      <c r="D30" s="1628"/>
      <c r="E30" s="1627" t="s">
        <v>758</v>
      </c>
      <c r="F30" s="1628"/>
      <c r="G30" s="1627" t="s">
        <v>759</v>
      </c>
      <c r="H30" s="1631"/>
      <c r="I30" s="1628"/>
    </row>
    <row r="31" spans="1:9" ht="75" customHeight="1">
      <c r="A31" s="373"/>
      <c r="B31" s="1629"/>
      <c r="C31" s="1632"/>
      <c r="D31" s="1630"/>
      <c r="E31" s="1629"/>
      <c r="F31" s="1630"/>
      <c r="G31" s="1629"/>
      <c r="H31" s="1632"/>
      <c r="I31" s="1630"/>
    </row>
    <row r="32" spans="1:9" ht="15" customHeight="1">
      <c r="A32" s="364"/>
      <c r="B32" s="364"/>
      <c r="C32" s="363"/>
      <c r="D32" s="363"/>
      <c r="E32" s="363"/>
      <c r="F32" s="363"/>
      <c r="G32" s="363"/>
      <c r="H32" s="363"/>
      <c r="I32" s="363"/>
    </row>
    <row r="33" spans="1:9" ht="30" customHeight="1">
      <c r="A33" s="364" t="s">
        <v>764</v>
      </c>
      <c r="B33" s="364"/>
      <c r="C33" s="364" t="s">
        <v>755</v>
      </c>
      <c r="D33" s="364"/>
      <c r="E33" s="364"/>
      <c r="F33" s="364"/>
      <c r="G33" s="364"/>
      <c r="H33" s="364"/>
      <c r="I33" s="364"/>
    </row>
    <row r="34" spans="1:9" ht="90" customHeight="1">
      <c r="A34" s="1629"/>
      <c r="B34" s="1632"/>
      <c r="C34" s="1632"/>
      <c r="D34" s="1632"/>
      <c r="E34" s="1632"/>
      <c r="F34" s="1632"/>
      <c r="G34" s="1632"/>
      <c r="H34" s="1632"/>
      <c r="I34" s="1630"/>
    </row>
    <row r="35" spans="1:9" ht="15" customHeight="1">
      <c r="A35" s="364"/>
      <c r="B35" s="364"/>
      <c r="C35" s="364"/>
      <c r="D35" s="364"/>
      <c r="E35" s="364"/>
      <c r="F35" s="364"/>
      <c r="G35" s="364"/>
      <c r="H35" s="363"/>
      <c r="I35" s="363"/>
    </row>
    <row r="36" spans="1:9" ht="30" customHeight="1">
      <c r="A36" s="364" t="s">
        <v>765</v>
      </c>
      <c r="B36" s="364"/>
      <c r="C36" s="364"/>
      <c r="D36" s="364"/>
      <c r="E36" s="364"/>
      <c r="F36" s="364"/>
      <c r="G36" s="364"/>
      <c r="H36" s="364"/>
      <c r="I36" s="364"/>
    </row>
    <row r="37" spans="1:9" ht="60" customHeight="1">
      <c r="A37" s="1629"/>
      <c r="B37" s="1633"/>
      <c r="C37" s="1633"/>
      <c r="D37" s="1633"/>
      <c r="E37" s="1633"/>
      <c r="F37" s="1633"/>
      <c r="G37" s="1633"/>
      <c r="H37" s="1633"/>
      <c r="I37" s="1634"/>
    </row>
    <row r="38" spans="1:9" ht="15" customHeight="1">
      <c r="A38" s="364"/>
      <c r="B38" s="364"/>
      <c r="C38" s="364"/>
      <c r="D38" s="364"/>
      <c r="E38" s="364"/>
      <c r="F38" s="364"/>
      <c r="G38" s="364"/>
      <c r="H38" s="364"/>
      <c r="I38" s="364"/>
    </row>
    <row r="39" spans="1:9" ht="15" customHeight="1">
      <c r="A39" s="363" t="s">
        <v>766</v>
      </c>
      <c r="B39" s="363"/>
      <c r="C39" s="364"/>
      <c r="D39" s="364"/>
      <c r="E39" s="364"/>
      <c r="F39" s="364"/>
      <c r="G39" s="364"/>
      <c r="H39" s="364"/>
      <c r="I39" s="364"/>
    </row>
    <row r="40" spans="1:9" ht="15" customHeight="1">
      <c r="A40" s="363" t="s">
        <v>767</v>
      </c>
      <c r="B40" s="363"/>
      <c r="C40" s="364"/>
      <c r="D40" s="364"/>
      <c r="E40" s="364"/>
      <c r="F40" s="364"/>
      <c r="G40" s="364"/>
      <c r="H40" s="364"/>
      <c r="I40" s="364"/>
    </row>
    <row r="41" spans="1:9" ht="15" customHeight="1">
      <c r="A41" s="363" t="s">
        <v>768</v>
      </c>
      <c r="B41" s="363"/>
      <c r="C41" s="364"/>
      <c r="D41" s="364"/>
      <c r="E41" s="364"/>
      <c r="F41" s="364"/>
      <c r="G41" s="364"/>
      <c r="H41" s="364"/>
      <c r="I41" s="364"/>
    </row>
    <row r="42" spans="1:9" ht="15" customHeight="1">
      <c r="A42" s="363" t="s">
        <v>769</v>
      </c>
      <c r="B42" s="363"/>
      <c r="C42" s="364"/>
      <c r="D42" s="364"/>
      <c r="E42" s="364"/>
      <c r="F42" s="364"/>
      <c r="G42" s="364"/>
      <c r="H42" s="364"/>
      <c r="I42" s="364"/>
    </row>
    <row r="43" spans="1:9" ht="15" customHeight="1">
      <c r="A43" s="363" t="s">
        <v>770</v>
      </c>
      <c r="B43" s="363"/>
      <c r="C43" s="364"/>
      <c r="D43" s="364"/>
      <c r="E43" s="364"/>
      <c r="F43" s="364"/>
      <c r="G43" s="364"/>
      <c r="H43" s="364"/>
      <c r="I43" s="364"/>
    </row>
    <row r="44" spans="1:9" ht="15" customHeight="1">
      <c r="A44" s="363" t="s">
        <v>771</v>
      </c>
      <c r="B44" s="363"/>
      <c r="C44" s="364"/>
      <c r="D44" s="364"/>
      <c r="E44" s="364"/>
      <c r="F44" s="364"/>
      <c r="G44" s="364"/>
      <c r="H44" s="364"/>
      <c r="I44" s="364"/>
    </row>
    <row r="45" spans="1:9" ht="15" customHeight="1">
      <c r="A45" s="363" t="s">
        <v>772</v>
      </c>
      <c r="B45" s="363"/>
      <c r="C45" s="363"/>
      <c r="D45" s="363"/>
      <c r="E45" s="363"/>
      <c r="F45" s="363"/>
      <c r="G45" s="363"/>
      <c r="H45" s="363"/>
      <c r="I45" s="363"/>
    </row>
    <row r="46" spans="1:9" ht="15" customHeight="1">
      <c r="A46" s="363" t="s">
        <v>773</v>
      </c>
      <c r="B46" s="363"/>
      <c r="C46" s="363"/>
      <c r="D46" s="363"/>
      <c r="E46" s="363"/>
      <c r="F46" s="363"/>
      <c r="G46" s="363"/>
      <c r="H46" s="363"/>
      <c r="I46" s="363"/>
    </row>
  </sheetData>
  <mergeCells count="30">
    <mergeCell ref="B31:D31"/>
    <mergeCell ref="E31:F31"/>
    <mergeCell ref="G31:I31"/>
    <mergeCell ref="A34:I34"/>
    <mergeCell ref="A37:I37"/>
    <mergeCell ref="B28:D28"/>
    <mergeCell ref="E28:F28"/>
    <mergeCell ref="G28:I28"/>
    <mergeCell ref="B30:D30"/>
    <mergeCell ref="E30:F30"/>
    <mergeCell ref="G30:I30"/>
    <mergeCell ref="B23:D23"/>
    <mergeCell ref="E23:F23"/>
    <mergeCell ref="G23:I23"/>
    <mergeCell ref="B27:D27"/>
    <mergeCell ref="E27:F27"/>
    <mergeCell ref="G27:I27"/>
    <mergeCell ref="B20:D20"/>
    <mergeCell ref="E20:F20"/>
    <mergeCell ref="G20:I20"/>
    <mergeCell ref="B22:D22"/>
    <mergeCell ref="E22:F22"/>
    <mergeCell ref="G22:I22"/>
    <mergeCell ref="B1:H1"/>
    <mergeCell ref="A13:B13"/>
    <mergeCell ref="A14:B14"/>
    <mergeCell ref="A15:B15"/>
    <mergeCell ref="B19:D19"/>
    <mergeCell ref="E19:F19"/>
    <mergeCell ref="G19:I19"/>
  </mergeCells>
  <phoneticPr fontId="6"/>
  <printOptions horizontalCentered="1" verticalCentered="1"/>
  <pageMargins left="1.1811023622047245" right="1.1811023622047245" top="1.1811023622047245" bottom="1.1811023622047245" header="0.51181102362204722" footer="0.51181102362204722"/>
  <pageSetup paperSize="9" scale="56" orientation="portrait" r:id="rId1"/>
  <headerFooter alignWithMargins="0">
    <oddHeader>&amp;L参考様式１８</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4A610-4B2D-4E01-8BFF-6C26B5D83711}">
  <sheetPr>
    <tabColor rgb="FFFFFF00"/>
    <pageSetUpPr fitToPage="1"/>
  </sheetPr>
  <dimension ref="B1:C18"/>
  <sheetViews>
    <sheetView showGridLines="0" view="pageBreakPreview" zoomScale="120" zoomScaleNormal="150" zoomScaleSheetLayoutView="120" workbookViewId="0">
      <selection activeCell="N12" sqref="N12"/>
    </sheetView>
  </sheetViews>
  <sheetFormatPr defaultColWidth="9.33203125" defaultRowHeight="13.2"/>
  <cols>
    <col min="1" max="1" width="1" style="1705" customWidth="1"/>
    <col min="2" max="2" width="7.77734375" style="1705" customWidth="1"/>
    <col min="3" max="3" width="110.77734375" style="1706" customWidth="1"/>
    <col min="4" max="4" width="1" style="1705" customWidth="1"/>
    <col min="5" max="10" width="9.33203125" style="1705"/>
    <col min="11" max="11" width="8.6640625" style="1705" customWidth="1"/>
    <col min="12" max="16384" width="9.33203125" style="1705"/>
  </cols>
  <sheetData>
    <row r="1" spans="2:3" s="1703" customFormat="1">
      <c r="B1" s="1701" t="s">
        <v>821</v>
      </c>
      <c r="C1" s="1702"/>
    </row>
    <row r="2" spans="2:3" s="1703" customFormat="1">
      <c r="C2" s="1704" t="s">
        <v>822</v>
      </c>
    </row>
    <row r="3" spans="2:3" ht="6" customHeight="1"/>
    <row r="4" spans="2:3">
      <c r="B4" s="1707" t="s">
        <v>823</v>
      </c>
      <c r="C4" s="1708" t="s">
        <v>824</v>
      </c>
    </row>
    <row r="5" spans="2:3">
      <c r="B5" s="1707" t="s">
        <v>825</v>
      </c>
      <c r="C5" s="1708" t="s">
        <v>826</v>
      </c>
    </row>
    <row r="6" spans="2:3" ht="19.2">
      <c r="B6" s="1707" t="s">
        <v>827</v>
      </c>
      <c r="C6" s="1708" t="s">
        <v>828</v>
      </c>
    </row>
    <row r="7" spans="2:3">
      <c r="B7" s="1707" t="s">
        <v>829</v>
      </c>
      <c r="C7" s="1708" t="s">
        <v>830</v>
      </c>
    </row>
    <row r="8" spans="2:3" ht="19.2">
      <c r="B8" s="1707" t="s">
        <v>831</v>
      </c>
      <c r="C8" s="1708" t="s">
        <v>832</v>
      </c>
    </row>
    <row r="9" spans="2:3">
      <c r="B9" s="1707" t="s">
        <v>833</v>
      </c>
      <c r="C9" s="1708" t="s">
        <v>834</v>
      </c>
    </row>
    <row r="10" spans="2:3" ht="110.1" customHeight="1">
      <c r="B10" s="1707" t="s">
        <v>835</v>
      </c>
      <c r="C10" s="1708" t="s">
        <v>836</v>
      </c>
    </row>
    <row r="11" spans="2:3" ht="110.1" customHeight="1">
      <c r="B11" s="1707" t="s">
        <v>837</v>
      </c>
      <c r="C11" s="1708" t="s">
        <v>838</v>
      </c>
    </row>
    <row r="12" spans="2:3" ht="28.8">
      <c r="B12" s="1707" t="s">
        <v>839</v>
      </c>
      <c r="C12" s="1708" t="s">
        <v>840</v>
      </c>
    </row>
    <row r="13" spans="2:3" ht="48">
      <c r="B13" s="1707" t="s">
        <v>841</v>
      </c>
      <c r="C13" s="1708" t="s">
        <v>842</v>
      </c>
    </row>
    <row r="14" spans="2:3" ht="28.8">
      <c r="B14" s="1707" t="s">
        <v>843</v>
      </c>
      <c r="C14" s="1708" t="s">
        <v>844</v>
      </c>
    </row>
    <row r="15" spans="2:3">
      <c r="B15" s="1707" t="s">
        <v>845</v>
      </c>
      <c r="C15" s="1708" t="s">
        <v>846</v>
      </c>
    </row>
    <row r="16" spans="2:3">
      <c r="B16" s="1707" t="s">
        <v>847</v>
      </c>
      <c r="C16" s="1708" t="s">
        <v>848</v>
      </c>
    </row>
    <row r="17" spans="2:3">
      <c r="B17" s="1707" t="s">
        <v>849</v>
      </c>
      <c r="C17" s="1708" t="s">
        <v>850</v>
      </c>
    </row>
    <row r="18" spans="2:3">
      <c r="B18" s="1709" t="s">
        <v>851</v>
      </c>
      <c r="C18" s="1702"/>
    </row>
  </sheetData>
  <phoneticPr fontId="6"/>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49C7F-86B8-46F1-B1B4-97F70B481305}">
  <sheetPr>
    <tabColor rgb="FFFFFF00"/>
    <pageSetUpPr fitToPage="1"/>
  </sheetPr>
  <dimension ref="B1:C16"/>
  <sheetViews>
    <sheetView showGridLines="0" view="pageBreakPreview" topLeftCell="A10" zoomScale="110" zoomScaleNormal="150" zoomScaleSheetLayoutView="110" workbookViewId="0">
      <selection activeCell="N12" sqref="N12"/>
    </sheetView>
  </sheetViews>
  <sheetFormatPr defaultColWidth="9.33203125" defaultRowHeight="13.2"/>
  <cols>
    <col min="1" max="1" width="1" style="1705" customWidth="1"/>
    <col min="2" max="2" width="7.77734375" style="1705" customWidth="1"/>
    <col min="3" max="3" width="110.77734375" style="1705" customWidth="1"/>
    <col min="4" max="4" width="1" style="1705" customWidth="1"/>
    <col min="5" max="10" width="9.33203125" style="1705"/>
    <col min="11" max="11" width="8.6640625" style="1705" customWidth="1"/>
    <col min="12" max="16384" width="9.33203125" style="1705"/>
  </cols>
  <sheetData>
    <row r="1" spans="2:3">
      <c r="B1" s="1701" t="s">
        <v>852</v>
      </c>
      <c r="C1" s="1703"/>
    </row>
    <row r="2" spans="2:3" ht="26.4">
      <c r="B2" s="1703"/>
      <c r="C2" s="1704" t="s">
        <v>853</v>
      </c>
    </row>
    <row r="3" spans="2:3" ht="6" customHeight="1"/>
    <row r="4" spans="2:3">
      <c r="B4" s="1707" t="s">
        <v>823</v>
      </c>
      <c r="C4" s="1708" t="s">
        <v>824</v>
      </c>
    </row>
    <row r="5" spans="2:3">
      <c r="B5" s="1707" t="s">
        <v>825</v>
      </c>
      <c r="C5" s="1708" t="s">
        <v>854</v>
      </c>
    </row>
    <row r="6" spans="2:3" ht="19.2">
      <c r="B6" s="1707" t="s">
        <v>827</v>
      </c>
      <c r="C6" s="1708" t="s">
        <v>855</v>
      </c>
    </row>
    <row r="7" spans="2:3">
      <c r="B7" s="1707" t="s">
        <v>829</v>
      </c>
      <c r="C7" s="1708" t="s">
        <v>830</v>
      </c>
    </row>
    <row r="8" spans="2:3" ht="19.2">
      <c r="B8" s="1707" t="s">
        <v>831</v>
      </c>
      <c r="C8" s="1708" t="s">
        <v>832</v>
      </c>
    </row>
    <row r="9" spans="2:3">
      <c r="B9" s="1707" t="s">
        <v>833</v>
      </c>
      <c r="C9" s="1708" t="s">
        <v>834</v>
      </c>
    </row>
    <row r="10" spans="2:3" ht="105" customHeight="1">
      <c r="B10" s="1707" t="s">
        <v>835</v>
      </c>
      <c r="C10" s="1708" t="s">
        <v>856</v>
      </c>
    </row>
    <row r="11" spans="2:3" ht="28.8">
      <c r="B11" s="1707" t="s">
        <v>839</v>
      </c>
      <c r="C11" s="1708" t="s">
        <v>857</v>
      </c>
    </row>
    <row r="12" spans="2:3" ht="48">
      <c r="B12" s="1707" t="s">
        <v>841</v>
      </c>
      <c r="C12" s="1708" t="s">
        <v>858</v>
      </c>
    </row>
    <row r="13" spans="2:3" ht="38.4">
      <c r="B13" s="1707" t="s">
        <v>843</v>
      </c>
      <c r="C13" s="1708" t="s">
        <v>859</v>
      </c>
    </row>
    <row r="14" spans="2:3">
      <c r="B14" s="1707" t="s">
        <v>845</v>
      </c>
      <c r="C14" s="1708" t="s">
        <v>846</v>
      </c>
    </row>
    <row r="15" spans="2:3">
      <c r="B15" s="1707" t="s">
        <v>847</v>
      </c>
      <c r="C15" s="1708" t="s">
        <v>848</v>
      </c>
    </row>
    <row r="16" spans="2:3">
      <c r="B16" s="1707" t="s">
        <v>849</v>
      </c>
      <c r="C16" s="1708" t="s">
        <v>850</v>
      </c>
    </row>
  </sheetData>
  <phoneticPr fontId="6"/>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FF4B9-31AD-4FAF-8F26-03497CAE2511}">
  <sheetPr>
    <tabColor rgb="FFFFFF00"/>
    <pageSetUpPr fitToPage="1"/>
  </sheetPr>
  <dimension ref="B1:C15"/>
  <sheetViews>
    <sheetView showGridLines="0" view="pageBreakPreview" zoomScale="110" zoomScaleNormal="150" zoomScaleSheetLayoutView="110" workbookViewId="0">
      <selection activeCell="N12" sqref="N12"/>
    </sheetView>
  </sheetViews>
  <sheetFormatPr defaultColWidth="9.33203125" defaultRowHeight="13.2"/>
  <cols>
    <col min="1" max="1" width="1" style="1705" customWidth="1"/>
    <col min="2" max="2" width="7.77734375" style="1705" customWidth="1"/>
    <col min="3" max="3" width="110.77734375" style="1706" customWidth="1"/>
    <col min="4" max="4" width="1" style="1705" customWidth="1"/>
    <col min="5" max="10" width="9.33203125" style="1705"/>
    <col min="11" max="11" width="8.6640625" style="1705" customWidth="1"/>
    <col min="12" max="16384" width="9.33203125" style="1705"/>
  </cols>
  <sheetData>
    <row r="1" spans="2:3">
      <c r="B1" s="1701" t="s">
        <v>860</v>
      </c>
      <c r="C1" s="1703"/>
    </row>
    <row r="2" spans="2:3" ht="26.4">
      <c r="B2" s="1703"/>
      <c r="C2" s="1704" t="s">
        <v>861</v>
      </c>
    </row>
    <row r="3" spans="2:3" ht="6" customHeight="1"/>
    <row r="4" spans="2:3" s="1703" customFormat="1">
      <c r="B4" s="1707" t="s">
        <v>823</v>
      </c>
      <c r="C4" s="1708" t="s">
        <v>862</v>
      </c>
    </row>
    <row r="5" spans="2:3" s="1703" customFormat="1" ht="19.2">
      <c r="B5" s="1707" t="s">
        <v>825</v>
      </c>
      <c r="C5" s="1708" t="s">
        <v>863</v>
      </c>
    </row>
    <row r="6" spans="2:3" s="1703" customFormat="1" ht="19.2">
      <c r="B6" s="1707" t="s">
        <v>827</v>
      </c>
      <c r="C6" s="1708" t="s">
        <v>864</v>
      </c>
    </row>
    <row r="7" spans="2:3" s="1703" customFormat="1" ht="19.2">
      <c r="B7" s="1707" t="s">
        <v>831</v>
      </c>
      <c r="C7" s="1708" t="s">
        <v>832</v>
      </c>
    </row>
    <row r="8" spans="2:3" s="1703" customFormat="1">
      <c r="B8" s="1707" t="s">
        <v>833</v>
      </c>
      <c r="C8" s="1708" t="s">
        <v>834</v>
      </c>
    </row>
    <row r="9" spans="2:3" s="1703" customFormat="1" ht="76.8">
      <c r="B9" s="1707" t="s">
        <v>835</v>
      </c>
      <c r="C9" s="1708" t="s">
        <v>865</v>
      </c>
    </row>
    <row r="10" spans="2:3" s="1703" customFormat="1" ht="76.8">
      <c r="B10" s="1707" t="s">
        <v>837</v>
      </c>
      <c r="C10" s="1708" t="s">
        <v>866</v>
      </c>
    </row>
    <row r="11" spans="2:3" s="1703" customFormat="1" ht="28.8">
      <c r="B11" s="1707" t="s">
        <v>839</v>
      </c>
      <c r="C11" s="1708" t="s">
        <v>840</v>
      </c>
    </row>
    <row r="12" spans="2:3" s="1703" customFormat="1" ht="48">
      <c r="B12" s="1707" t="s">
        <v>841</v>
      </c>
      <c r="C12" s="1708" t="s">
        <v>842</v>
      </c>
    </row>
    <row r="13" spans="2:3" s="1703" customFormat="1">
      <c r="B13" s="1707" t="s">
        <v>845</v>
      </c>
      <c r="C13" s="1708" t="s">
        <v>867</v>
      </c>
    </row>
    <row r="14" spans="2:3" s="1703" customFormat="1">
      <c r="B14" s="1707" t="s">
        <v>847</v>
      </c>
      <c r="C14" s="1708" t="s">
        <v>868</v>
      </c>
    </row>
    <row r="15" spans="2:3">
      <c r="B15" s="1710"/>
    </row>
  </sheetData>
  <phoneticPr fontId="6"/>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4B682-45C6-4508-A858-8DECB8827864}">
  <sheetPr>
    <tabColor rgb="FFFFFF00"/>
    <pageSetUpPr fitToPage="1"/>
  </sheetPr>
  <dimension ref="B1:C15"/>
  <sheetViews>
    <sheetView showGridLines="0" view="pageBreakPreview" topLeftCell="A9" zoomScale="110" zoomScaleNormal="150" zoomScaleSheetLayoutView="110" workbookViewId="0">
      <selection activeCell="N12" sqref="N12"/>
    </sheetView>
  </sheetViews>
  <sheetFormatPr defaultColWidth="9.33203125" defaultRowHeight="13.2"/>
  <cols>
    <col min="1" max="1" width="1" style="1705" customWidth="1"/>
    <col min="2" max="2" width="7.77734375" style="1705" customWidth="1"/>
    <col min="3" max="3" width="110.77734375" style="1706" customWidth="1"/>
    <col min="4" max="4" width="1" style="1705" customWidth="1"/>
    <col min="5" max="10" width="9.33203125" style="1705"/>
    <col min="11" max="11" width="8.6640625" style="1705" customWidth="1"/>
    <col min="12" max="16384" width="9.33203125" style="1705"/>
  </cols>
  <sheetData>
    <row r="1" spans="2:3" s="1703" customFormat="1">
      <c r="B1" s="1701" t="s">
        <v>869</v>
      </c>
    </row>
    <row r="2" spans="2:3" s="1703" customFormat="1" ht="26.4">
      <c r="C2" s="1704" t="s">
        <v>870</v>
      </c>
    </row>
    <row r="3" spans="2:3" ht="6" customHeight="1"/>
    <row r="4" spans="2:3" s="1703" customFormat="1">
      <c r="B4" s="1707" t="s">
        <v>823</v>
      </c>
      <c r="C4" s="1708" t="s">
        <v>862</v>
      </c>
    </row>
    <row r="5" spans="2:3" s="1703" customFormat="1" ht="19.2">
      <c r="B5" s="1707" t="s">
        <v>825</v>
      </c>
      <c r="C5" s="1708" t="s">
        <v>871</v>
      </c>
    </row>
    <row r="6" spans="2:3" s="1703" customFormat="1" ht="19.2">
      <c r="B6" s="1707" t="s">
        <v>827</v>
      </c>
      <c r="C6" s="1708" t="s">
        <v>872</v>
      </c>
    </row>
    <row r="7" spans="2:3" s="1703" customFormat="1" ht="19.2">
      <c r="B7" s="1707" t="s">
        <v>831</v>
      </c>
      <c r="C7" s="1708" t="s">
        <v>832</v>
      </c>
    </row>
    <row r="8" spans="2:3" s="1703" customFormat="1">
      <c r="B8" s="1707" t="s">
        <v>833</v>
      </c>
      <c r="C8" s="1708" t="s">
        <v>834</v>
      </c>
    </row>
    <row r="9" spans="2:3" s="1703" customFormat="1" ht="76.8">
      <c r="B9" s="1707" t="s">
        <v>835</v>
      </c>
      <c r="C9" s="1708" t="s">
        <v>873</v>
      </c>
    </row>
    <row r="10" spans="2:3" s="1703" customFormat="1" ht="76.8">
      <c r="B10" s="1707" t="s">
        <v>837</v>
      </c>
      <c r="C10" s="1708" t="s">
        <v>874</v>
      </c>
    </row>
    <row r="11" spans="2:3" s="1703" customFormat="1" ht="28.8">
      <c r="B11" s="1707" t="s">
        <v>839</v>
      </c>
      <c r="C11" s="1708" t="s">
        <v>840</v>
      </c>
    </row>
    <row r="12" spans="2:3" s="1703" customFormat="1" ht="48">
      <c r="B12" s="1707" t="s">
        <v>841</v>
      </c>
      <c r="C12" s="1708" t="s">
        <v>875</v>
      </c>
    </row>
    <row r="13" spans="2:3" s="1703" customFormat="1">
      <c r="B13" s="1707" t="s">
        <v>845</v>
      </c>
      <c r="C13" s="1708" t="s">
        <v>867</v>
      </c>
    </row>
    <row r="14" spans="2:3" s="1703" customFormat="1">
      <c r="B14" s="1707" t="s">
        <v>847</v>
      </c>
      <c r="C14" s="1708" t="s">
        <v>876</v>
      </c>
    </row>
    <row r="15" spans="2:3">
      <c r="B15" s="1710"/>
    </row>
  </sheetData>
  <phoneticPr fontId="6"/>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FF"/>
  </sheetPr>
  <dimension ref="A1:AC35"/>
  <sheetViews>
    <sheetView view="pageBreakPreview" zoomScale="60" zoomScaleNormal="100" workbookViewId="0">
      <selection activeCell="BA35" sqref="BA35"/>
    </sheetView>
  </sheetViews>
  <sheetFormatPr defaultRowHeight="15.9" customHeight="1"/>
  <cols>
    <col min="1" max="27" width="4.6640625" style="12" customWidth="1"/>
    <col min="28" max="29" width="3.109375" style="12" customWidth="1"/>
    <col min="30" max="256" width="9" style="12"/>
    <col min="257" max="283" width="4.6640625" style="12" customWidth="1"/>
    <col min="284" max="285" width="3.109375" style="12" customWidth="1"/>
    <col min="286" max="512" width="9" style="12"/>
    <col min="513" max="539" width="4.6640625" style="12" customWidth="1"/>
    <col min="540" max="541" width="3.109375" style="12" customWidth="1"/>
    <col min="542" max="768" width="9" style="12"/>
    <col min="769" max="795" width="4.6640625" style="12" customWidth="1"/>
    <col min="796" max="797" width="3.109375" style="12" customWidth="1"/>
    <col min="798" max="1024" width="9" style="12"/>
    <col min="1025" max="1051" width="4.6640625" style="12" customWidth="1"/>
    <col min="1052" max="1053" width="3.109375" style="12" customWidth="1"/>
    <col min="1054" max="1280" width="9" style="12"/>
    <col min="1281" max="1307" width="4.6640625" style="12" customWidth="1"/>
    <col min="1308" max="1309" width="3.109375" style="12" customWidth="1"/>
    <col min="1310" max="1536" width="9" style="12"/>
    <col min="1537" max="1563" width="4.6640625" style="12" customWidth="1"/>
    <col min="1564" max="1565" width="3.109375" style="12" customWidth="1"/>
    <col min="1566" max="1792" width="9" style="12"/>
    <col min="1793" max="1819" width="4.6640625" style="12" customWidth="1"/>
    <col min="1820" max="1821" width="3.109375" style="12" customWidth="1"/>
    <col min="1822" max="2048" width="9" style="12"/>
    <col min="2049" max="2075" width="4.6640625" style="12" customWidth="1"/>
    <col min="2076" max="2077" width="3.109375" style="12" customWidth="1"/>
    <col min="2078" max="2304" width="9" style="12"/>
    <col min="2305" max="2331" width="4.6640625" style="12" customWidth="1"/>
    <col min="2332" max="2333" width="3.109375" style="12" customWidth="1"/>
    <col min="2334" max="2560" width="9" style="12"/>
    <col min="2561" max="2587" width="4.6640625" style="12" customWidth="1"/>
    <col min="2588" max="2589" width="3.109375" style="12" customWidth="1"/>
    <col min="2590" max="2816" width="9" style="12"/>
    <col min="2817" max="2843" width="4.6640625" style="12" customWidth="1"/>
    <col min="2844" max="2845" width="3.109375" style="12" customWidth="1"/>
    <col min="2846" max="3072" width="9" style="12"/>
    <col min="3073" max="3099" width="4.6640625" style="12" customWidth="1"/>
    <col min="3100" max="3101" width="3.109375" style="12" customWidth="1"/>
    <col min="3102" max="3328" width="9" style="12"/>
    <col min="3329" max="3355" width="4.6640625" style="12" customWidth="1"/>
    <col min="3356" max="3357" width="3.109375" style="12" customWidth="1"/>
    <col min="3358" max="3584" width="9" style="12"/>
    <col min="3585" max="3611" width="4.6640625" style="12" customWidth="1"/>
    <col min="3612" max="3613" width="3.109375" style="12" customWidth="1"/>
    <col min="3614" max="3840" width="9" style="12"/>
    <col min="3841" max="3867" width="4.6640625" style="12" customWidth="1"/>
    <col min="3868" max="3869" width="3.109375" style="12" customWidth="1"/>
    <col min="3870" max="4096" width="9" style="12"/>
    <col min="4097" max="4123" width="4.6640625" style="12" customWidth="1"/>
    <col min="4124" max="4125" width="3.109375" style="12" customWidth="1"/>
    <col min="4126" max="4352" width="9" style="12"/>
    <col min="4353" max="4379" width="4.6640625" style="12" customWidth="1"/>
    <col min="4380" max="4381" width="3.109375" style="12" customWidth="1"/>
    <col min="4382" max="4608" width="9" style="12"/>
    <col min="4609" max="4635" width="4.6640625" style="12" customWidth="1"/>
    <col min="4636" max="4637" width="3.109375" style="12" customWidth="1"/>
    <col min="4638" max="4864" width="9" style="12"/>
    <col min="4865" max="4891" width="4.6640625" style="12" customWidth="1"/>
    <col min="4892" max="4893" width="3.109375" style="12" customWidth="1"/>
    <col min="4894" max="5120" width="9" style="12"/>
    <col min="5121" max="5147" width="4.6640625" style="12" customWidth="1"/>
    <col min="5148" max="5149" width="3.109375" style="12" customWidth="1"/>
    <col min="5150" max="5376" width="9" style="12"/>
    <col min="5377" max="5403" width="4.6640625" style="12" customWidth="1"/>
    <col min="5404" max="5405" width="3.109375" style="12" customWidth="1"/>
    <col min="5406" max="5632" width="9" style="12"/>
    <col min="5633" max="5659" width="4.6640625" style="12" customWidth="1"/>
    <col min="5660" max="5661" width="3.109375" style="12" customWidth="1"/>
    <col min="5662" max="5888" width="9" style="12"/>
    <col min="5889" max="5915" width="4.6640625" style="12" customWidth="1"/>
    <col min="5916" max="5917" width="3.109375" style="12" customWidth="1"/>
    <col min="5918" max="6144" width="9" style="12"/>
    <col min="6145" max="6171" width="4.6640625" style="12" customWidth="1"/>
    <col min="6172" max="6173" width="3.109375" style="12" customWidth="1"/>
    <col min="6174" max="6400" width="9" style="12"/>
    <col min="6401" max="6427" width="4.6640625" style="12" customWidth="1"/>
    <col min="6428" max="6429" width="3.109375" style="12" customWidth="1"/>
    <col min="6430" max="6656" width="9" style="12"/>
    <col min="6657" max="6683" width="4.6640625" style="12" customWidth="1"/>
    <col min="6684" max="6685" width="3.109375" style="12" customWidth="1"/>
    <col min="6686" max="6912" width="9" style="12"/>
    <col min="6913" max="6939" width="4.6640625" style="12" customWidth="1"/>
    <col min="6940" max="6941" width="3.109375" style="12" customWidth="1"/>
    <col min="6942" max="7168" width="9" style="12"/>
    <col min="7169" max="7195" width="4.6640625" style="12" customWidth="1"/>
    <col min="7196" max="7197" width="3.109375" style="12" customWidth="1"/>
    <col min="7198" max="7424" width="9" style="12"/>
    <col min="7425" max="7451" width="4.6640625" style="12" customWidth="1"/>
    <col min="7452" max="7453" width="3.109375" style="12" customWidth="1"/>
    <col min="7454" max="7680" width="9" style="12"/>
    <col min="7681" max="7707" width="4.6640625" style="12" customWidth="1"/>
    <col min="7708" max="7709" width="3.109375" style="12" customWidth="1"/>
    <col min="7710" max="7936" width="9" style="12"/>
    <col min="7937" max="7963" width="4.6640625" style="12" customWidth="1"/>
    <col min="7964" max="7965" width="3.109375" style="12" customWidth="1"/>
    <col min="7966" max="8192" width="9" style="12"/>
    <col min="8193" max="8219" width="4.6640625" style="12" customWidth="1"/>
    <col min="8220" max="8221" width="3.109375" style="12" customWidth="1"/>
    <col min="8222" max="8448" width="9" style="12"/>
    <col min="8449" max="8475" width="4.6640625" style="12" customWidth="1"/>
    <col min="8476" max="8477" width="3.109375" style="12" customWidth="1"/>
    <col min="8478" max="8704" width="9" style="12"/>
    <col min="8705" max="8731" width="4.6640625" style="12" customWidth="1"/>
    <col min="8732" max="8733" width="3.109375" style="12" customWidth="1"/>
    <col min="8734" max="8960" width="9" style="12"/>
    <col min="8961" max="8987" width="4.6640625" style="12" customWidth="1"/>
    <col min="8988" max="8989" width="3.109375" style="12" customWidth="1"/>
    <col min="8990" max="9216" width="9" style="12"/>
    <col min="9217" max="9243" width="4.6640625" style="12" customWidth="1"/>
    <col min="9244" max="9245" width="3.109375" style="12" customWidth="1"/>
    <col min="9246" max="9472" width="9" style="12"/>
    <col min="9473" max="9499" width="4.6640625" style="12" customWidth="1"/>
    <col min="9500" max="9501" width="3.109375" style="12" customWidth="1"/>
    <col min="9502" max="9728" width="9" style="12"/>
    <col min="9729" max="9755" width="4.6640625" style="12" customWidth="1"/>
    <col min="9756" max="9757" width="3.109375" style="12" customWidth="1"/>
    <col min="9758" max="9984" width="9" style="12"/>
    <col min="9985" max="10011" width="4.6640625" style="12" customWidth="1"/>
    <col min="10012" max="10013" width="3.109375" style="12" customWidth="1"/>
    <col min="10014" max="10240" width="9" style="12"/>
    <col min="10241" max="10267" width="4.6640625" style="12" customWidth="1"/>
    <col min="10268" max="10269" width="3.109375" style="12" customWidth="1"/>
    <col min="10270" max="10496" width="9" style="12"/>
    <col min="10497" max="10523" width="4.6640625" style="12" customWidth="1"/>
    <col min="10524" max="10525" width="3.109375" style="12" customWidth="1"/>
    <col min="10526" max="10752" width="9" style="12"/>
    <col min="10753" max="10779" width="4.6640625" style="12" customWidth="1"/>
    <col min="10780" max="10781" width="3.109375" style="12" customWidth="1"/>
    <col min="10782" max="11008" width="9" style="12"/>
    <col min="11009" max="11035" width="4.6640625" style="12" customWidth="1"/>
    <col min="11036" max="11037" width="3.109375" style="12" customWidth="1"/>
    <col min="11038" max="11264" width="9" style="12"/>
    <col min="11265" max="11291" width="4.6640625" style="12" customWidth="1"/>
    <col min="11292" max="11293" width="3.109375" style="12" customWidth="1"/>
    <col min="11294" max="11520" width="9" style="12"/>
    <col min="11521" max="11547" width="4.6640625" style="12" customWidth="1"/>
    <col min="11548" max="11549" width="3.109375" style="12" customWidth="1"/>
    <col min="11550" max="11776" width="9" style="12"/>
    <col min="11777" max="11803" width="4.6640625" style="12" customWidth="1"/>
    <col min="11804" max="11805" width="3.109375" style="12" customWidth="1"/>
    <col min="11806" max="12032" width="9" style="12"/>
    <col min="12033" max="12059" width="4.6640625" style="12" customWidth="1"/>
    <col min="12060" max="12061" width="3.109375" style="12" customWidth="1"/>
    <col min="12062" max="12288" width="9" style="12"/>
    <col min="12289" max="12315" width="4.6640625" style="12" customWidth="1"/>
    <col min="12316" max="12317" width="3.109375" style="12" customWidth="1"/>
    <col min="12318" max="12544" width="9" style="12"/>
    <col min="12545" max="12571" width="4.6640625" style="12" customWidth="1"/>
    <col min="12572" max="12573" width="3.109375" style="12" customWidth="1"/>
    <col min="12574" max="12800" width="9" style="12"/>
    <col min="12801" max="12827" width="4.6640625" style="12" customWidth="1"/>
    <col min="12828" max="12829" width="3.109375" style="12" customWidth="1"/>
    <col min="12830" max="13056" width="9" style="12"/>
    <col min="13057" max="13083" width="4.6640625" style="12" customWidth="1"/>
    <col min="13084" max="13085" width="3.109375" style="12" customWidth="1"/>
    <col min="13086" max="13312" width="9" style="12"/>
    <col min="13313" max="13339" width="4.6640625" style="12" customWidth="1"/>
    <col min="13340" max="13341" width="3.109375" style="12" customWidth="1"/>
    <col min="13342" max="13568" width="9" style="12"/>
    <col min="13569" max="13595" width="4.6640625" style="12" customWidth="1"/>
    <col min="13596" max="13597" width="3.109375" style="12" customWidth="1"/>
    <col min="13598" max="13824" width="9" style="12"/>
    <col min="13825" max="13851" width="4.6640625" style="12" customWidth="1"/>
    <col min="13852" max="13853" width="3.109375" style="12" customWidth="1"/>
    <col min="13854" max="14080" width="9" style="12"/>
    <col min="14081" max="14107" width="4.6640625" style="12" customWidth="1"/>
    <col min="14108" max="14109" width="3.109375" style="12" customWidth="1"/>
    <col min="14110" max="14336" width="9" style="12"/>
    <col min="14337" max="14363" width="4.6640625" style="12" customWidth="1"/>
    <col min="14364" max="14365" width="3.109375" style="12" customWidth="1"/>
    <col min="14366" max="14592" width="9" style="12"/>
    <col min="14593" max="14619" width="4.6640625" style="12" customWidth="1"/>
    <col min="14620" max="14621" width="3.109375" style="12" customWidth="1"/>
    <col min="14622" max="14848" width="9" style="12"/>
    <col min="14849" max="14875" width="4.6640625" style="12" customWidth="1"/>
    <col min="14876" max="14877" width="3.109375" style="12" customWidth="1"/>
    <col min="14878" max="15104" width="9" style="12"/>
    <col min="15105" max="15131" width="4.6640625" style="12" customWidth="1"/>
    <col min="15132" max="15133" width="3.109375" style="12" customWidth="1"/>
    <col min="15134" max="15360" width="9" style="12"/>
    <col min="15361" max="15387" width="4.6640625" style="12" customWidth="1"/>
    <col min="15388" max="15389" width="3.109375" style="12" customWidth="1"/>
    <col min="15390" max="15616" width="9" style="12"/>
    <col min="15617" max="15643" width="4.6640625" style="12" customWidth="1"/>
    <col min="15644" max="15645" width="3.109375" style="12" customWidth="1"/>
    <col min="15646" max="15872" width="9" style="12"/>
    <col min="15873" max="15899" width="4.6640625" style="12" customWidth="1"/>
    <col min="15900" max="15901" width="3.109375" style="12" customWidth="1"/>
    <col min="15902" max="16128" width="9" style="12"/>
    <col min="16129" max="16155" width="4.6640625" style="12" customWidth="1"/>
    <col min="16156" max="16157" width="3.109375" style="12" customWidth="1"/>
    <col min="16158" max="16384" width="9" style="12"/>
  </cols>
  <sheetData>
    <row r="1" spans="1:29" ht="15.75" customHeight="1">
      <c r="A1" s="11" t="s">
        <v>17</v>
      </c>
    </row>
    <row r="2" spans="1:29" ht="9.9" customHeight="1"/>
    <row r="3" spans="1:29" ht="15.9" customHeight="1">
      <c r="B3" s="11" t="s">
        <v>18</v>
      </c>
    </row>
    <row r="4" spans="1:29" ht="9.9" customHeight="1"/>
    <row r="5" spans="1:29" ht="15.9" customHeight="1">
      <c r="B5" s="393" t="s">
        <v>4</v>
      </c>
      <c r="C5" s="394"/>
      <c r="D5" s="394"/>
      <c r="E5" s="395"/>
      <c r="F5" s="396"/>
      <c r="G5" s="397"/>
      <c r="H5" s="397"/>
      <c r="I5" s="397"/>
      <c r="J5" s="397"/>
      <c r="K5" s="397"/>
      <c r="L5" s="397"/>
      <c r="M5" s="397"/>
      <c r="N5" s="397"/>
      <c r="O5" s="398"/>
    </row>
    <row r="6" spans="1:29" ht="9.9" customHeight="1"/>
    <row r="7" spans="1:29" ht="15.75" customHeight="1">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5"/>
    </row>
    <row r="8" spans="1:29" ht="15.75" customHeight="1">
      <c r="A8" s="16"/>
      <c r="AC8" s="17"/>
    </row>
    <row r="9" spans="1:29" ht="15.75" customHeight="1">
      <c r="A9" s="16"/>
      <c r="AC9" s="17"/>
    </row>
    <row r="10" spans="1:29" ht="15.75" customHeight="1">
      <c r="A10" s="16"/>
      <c r="AC10" s="17"/>
    </row>
    <row r="11" spans="1:29" ht="15.75" customHeight="1">
      <c r="A11" s="16"/>
      <c r="AC11" s="17"/>
    </row>
    <row r="12" spans="1:29" ht="15.75" customHeight="1">
      <c r="A12" s="16"/>
      <c r="AC12" s="17"/>
    </row>
    <row r="13" spans="1:29" ht="15.75" customHeight="1">
      <c r="A13" s="16"/>
      <c r="AC13" s="17"/>
    </row>
    <row r="14" spans="1:29" ht="15.75" customHeight="1">
      <c r="A14" s="16"/>
      <c r="AC14" s="17"/>
    </row>
    <row r="15" spans="1:29" ht="15.75" customHeight="1">
      <c r="A15" s="16"/>
      <c r="AC15" s="17"/>
    </row>
    <row r="16" spans="1:29" ht="15.75" customHeight="1">
      <c r="A16" s="16"/>
      <c r="AC16" s="17"/>
    </row>
    <row r="17" spans="1:29" ht="15.75" customHeight="1">
      <c r="A17" s="16"/>
      <c r="AC17" s="17"/>
    </row>
    <row r="18" spans="1:29" ht="15.75" customHeight="1">
      <c r="A18" s="16"/>
      <c r="AC18" s="17"/>
    </row>
    <row r="19" spans="1:29" ht="15.75" customHeight="1">
      <c r="A19" s="16"/>
      <c r="AC19" s="17"/>
    </row>
    <row r="20" spans="1:29" ht="15.75" customHeight="1">
      <c r="A20" s="16"/>
      <c r="AC20" s="17"/>
    </row>
    <row r="21" spans="1:29" ht="15.75" customHeight="1">
      <c r="A21" s="16"/>
      <c r="AC21" s="17"/>
    </row>
    <row r="22" spans="1:29" ht="15.75" customHeight="1">
      <c r="A22" s="16"/>
      <c r="AC22" s="17"/>
    </row>
    <row r="23" spans="1:29" ht="15.75" customHeight="1">
      <c r="A23" s="16"/>
      <c r="AC23" s="17"/>
    </row>
    <row r="24" spans="1:29" ht="15.75" customHeight="1">
      <c r="A24" s="16"/>
      <c r="AC24" s="17"/>
    </row>
    <row r="25" spans="1:29" ht="15.75" customHeight="1">
      <c r="A25" s="16"/>
      <c r="AC25" s="17"/>
    </row>
    <row r="26" spans="1:29" ht="15.75" customHeight="1">
      <c r="A26" s="16"/>
      <c r="AC26" s="17"/>
    </row>
    <row r="27" spans="1:29" ht="15.75" customHeight="1">
      <c r="A27" s="16"/>
      <c r="AC27" s="17"/>
    </row>
    <row r="28" spans="1:29" ht="15.75" customHeight="1">
      <c r="A28" s="16"/>
      <c r="AC28" s="17"/>
    </row>
    <row r="29" spans="1:29" ht="15.75" customHeight="1">
      <c r="A29" s="16"/>
      <c r="AC29" s="17"/>
    </row>
    <row r="30" spans="1:29" ht="15.75" customHeight="1">
      <c r="A30" s="16"/>
      <c r="AC30" s="17"/>
    </row>
    <row r="31" spans="1:29" ht="15.75" customHeight="1">
      <c r="A31" s="16"/>
      <c r="AC31" s="17"/>
    </row>
    <row r="32" spans="1:29" ht="15.75" customHeight="1">
      <c r="A32" s="16"/>
      <c r="AC32" s="17"/>
    </row>
    <row r="33" spans="1:29" ht="15.75" customHeight="1">
      <c r="A33" s="18"/>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20"/>
    </row>
    <row r="34" spans="1:29" ht="15.75" customHeight="1">
      <c r="A34" s="21" t="s">
        <v>19</v>
      </c>
    </row>
    <row r="35" spans="1:29" ht="15.75" customHeight="1">
      <c r="A35" s="21" t="s">
        <v>20</v>
      </c>
    </row>
  </sheetData>
  <mergeCells count="2">
    <mergeCell ref="B5:E5"/>
    <mergeCell ref="F5:O5"/>
  </mergeCells>
  <phoneticPr fontId="6"/>
  <pageMargins left="0.70866141732283472" right="0.70866141732283472" top="0.74803149606299213" bottom="0.74803149606299213" header="0.31496062992125984" footer="0.31496062992125984"/>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FF"/>
  </sheetPr>
  <dimension ref="A1:C48"/>
  <sheetViews>
    <sheetView view="pageBreakPreview" zoomScale="60" zoomScaleNormal="100" workbookViewId="0">
      <selection activeCell="G5" sqref="G5"/>
    </sheetView>
  </sheetViews>
  <sheetFormatPr defaultRowHeight="13.2"/>
  <cols>
    <col min="1" max="1" width="19" style="2" customWidth="1"/>
    <col min="2" max="2" width="52.21875" style="2" customWidth="1"/>
    <col min="3" max="3" width="12" style="2" customWidth="1"/>
    <col min="4" max="256" width="9" style="2"/>
    <col min="257" max="257" width="19" style="2" customWidth="1"/>
    <col min="258" max="258" width="44" style="2" customWidth="1"/>
    <col min="259" max="259" width="12" style="2" customWidth="1"/>
    <col min="260" max="512" width="9" style="2"/>
    <col min="513" max="513" width="19" style="2" customWidth="1"/>
    <col min="514" max="514" width="44" style="2" customWidth="1"/>
    <col min="515" max="515" width="12" style="2" customWidth="1"/>
    <col min="516" max="768" width="9" style="2"/>
    <col min="769" max="769" width="19" style="2" customWidth="1"/>
    <col min="770" max="770" width="44" style="2" customWidth="1"/>
    <col min="771" max="771" width="12" style="2" customWidth="1"/>
    <col min="772" max="1024" width="9" style="2"/>
    <col min="1025" max="1025" width="19" style="2" customWidth="1"/>
    <col min="1026" max="1026" width="44" style="2" customWidth="1"/>
    <col min="1027" max="1027" width="12" style="2" customWidth="1"/>
    <col min="1028" max="1280" width="9" style="2"/>
    <col min="1281" max="1281" width="19" style="2" customWidth="1"/>
    <col min="1282" max="1282" width="44" style="2" customWidth="1"/>
    <col min="1283" max="1283" width="12" style="2" customWidth="1"/>
    <col min="1284" max="1536" width="9" style="2"/>
    <col min="1537" max="1537" width="19" style="2" customWidth="1"/>
    <col min="1538" max="1538" width="44" style="2" customWidth="1"/>
    <col min="1539" max="1539" width="12" style="2" customWidth="1"/>
    <col min="1540" max="1792" width="9" style="2"/>
    <col min="1793" max="1793" width="19" style="2" customWidth="1"/>
    <col min="1794" max="1794" width="44" style="2" customWidth="1"/>
    <col min="1795" max="1795" width="12" style="2" customWidth="1"/>
    <col min="1796" max="2048" width="9" style="2"/>
    <col min="2049" max="2049" width="19" style="2" customWidth="1"/>
    <col min="2050" max="2050" width="44" style="2" customWidth="1"/>
    <col min="2051" max="2051" width="12" style="2" customWidth="1"/>
    <col min="2052" max="2304" width="9" style="2"/>
    <col min="2305" max="2305" width="19" style="2" customWidth="1"/>
    <col min="2306" max="2306" width="44" style="2" customWidth="1"/>
    <col min="2307" max="2307" width="12" style="2" customWidth="1"/>
    <col min="2308" max="2560" width="9" style="2"/>
    <col min="2561" max="2561" width="19" style="2" customWidth="1"/>
    <col min="2562" max="2562" width="44" style="2" customWidth="1"/>
    <col min="2563" max="2563" width="12" style="2" customWidth="1"/>
    <col min="2564" max="2816" width="9" style="2"/>
    <col min="2817" max="2817" width="19" style="2" customWidth="1"/>
    <col min="2818" max="2818" width="44" style="2" customWidth="1"/>
    <col min="2819" max="2819" width="12" style="2" customWidth="1"/>
    <col min="2820" max="3072" width="9" style="2"/>
    <col min="3073" max="3073" width="19" style="2" customWidth="1"/>
    <col min="3074" max="3074" width="44" style="2" customWidth="1"/>
    <col min="3075" max="3075" width="12" style="2" customWidth="1"/>
    <col min="3076" max="3328" width="9" style="2"/>
    <col min="3329" max="3329" width="19" style="2" customWidth="1"/>
    <col min="3330" max="3330" width="44" style="2" customWidth="1"/>
    <col min="3331" max="3331" width="12" style="2" customWidth="1"/>
    <col min="3332" max="3584" width="9" style="2"/>
    <col min="3585" max="3585" width="19" style="2" customWidth="1"/>
    <col min="3586" max="3586" width="44" style="2" customWidth="1"/>
    <col min="3587" max="3587" width="12" style="2" customWidth="1"/>
    <col min="3588" max="3840" width="9" style="2"/>
    <col min="3841" max="3841" width="19" style="2" customWidth="1"/>
    <col min="3842" max="3842" width="44" style="2" customWidth="1"/>
    <col min="3843" max="3843" width="12" style="2" customWidth="1"/>
    <col min="3844" max="4096" width="9" style="2"/>
    <col min="4097" max="4097" width="19" style="2" customWidth="1"/>
    <col min="4098" max="4098" width="44" style="2" customWidth="1"/>
    <col min="4099" max="4099" width="12" style="2" customWidth="1"/>
    <col min="4100" max="4352" width="9" style="2"/>
    <col min="4353" max="4353" width="19" style="2" customWidth="1"/>
    <col min="4354" max="4354" width="44" style="2" customWidth="1"/>
    <col min="4355" max="4355" width="12" style="2" customWidth="1"/>
    <col min="4356" max="4608" width="9" style="2"/>
    <col min="4609" max="4609" width="19" style="2" customWidth="1"/>
    <col min="4610" max="4610" width="44" style="2" customWidth="1"/>
    <col min="4611" max="4611" width="12" style="2" customWidth="1"/>
    <col min="4612" max="4864" width="9" style="2"/>
    <col min="4865" max="4865" width="19" style="2" customWidth="1"/>
    <col min="4866" max="4866" width="44" style="2" customWidth="1"/>
    <col min="4867" max="4867" width="12" style="2" customWidth="1"/>
    <col min="4868" max="5120" width="9" style="2"/>
    <col min="5121" max="5121" width="19" style="2" customWidth="1"/>
    <col min="5122" max="5122" width="44" style="2" customWidth="1"/>
    <col min="5123" max="5123" width="12" style="2" customWidth="1"/>
    <col min="5124" max="5376" width="9" style="2"/>
    <col min="5377" max="5377" width="19" style="2" customWidth="1"/>
    <col min="5378" max="5378" width="44" style="2" customWidth="1"/>
    <col min="5379" max="5379" width="12" style="2" customWidth="1"/>
    <col min="5380" max="5632" width="9" style="2"/>
    <col min="5633" max="5633" width="19" style="2" customWidth="1"/>
    <col min="5634" max="5634" width="44" style="2" customWidth="1"/>
    <col min="5635" max="5635" width="12" style="2" customWidth="1"/>
    <col min="5636" max="5888" width="9" style="2"/>
    <col min="5889" max="5889" width="19" style="2" customWidth="1"/>
    <col min="5890" max="5890" width="44" style="2" customWidth="1"/>
    <col min="5891" max="5891" width="12" style="2" customWidth="1"/>
    <col min="5892" max="6144" width="9" style="2"/>
    <col min="6145" max="6145" width="19" style="2" customWidth="1"/>
    <col min="6146" max="6146" width="44" style="2" customWidth="1"/>
    <col min="6147" max="6147" width="12" style="2" customWidth="1"/>
    <col min="6148" max="6400" width="9" style="2"/>
    <col min="6401" max="6401" width="19" style="2" customWidth="1"/>
    <col min="6402" max="6402" width="44" style="2" customWidth="1"/>
    <col min="6403" max="6403" width="12" style="2" customWidth="1"/>
    <col min="6404" max="6656" width="9" style="2"/>
    <col min="6657" max="6657" width="19" style="2" customWidth="1"/>
    <col min="6658" max="6658" width="44" style="2" customWidth="1"/>
    <col min="6659" max="6659" width="12" style="2" customWidth="1"/>
    <col min="6660" max="6912" width="9" style="2"/>
    <col min="6913" max="6913" width="19" style="2" customWidth="1"/>
    <col min="6914" max="6914" width="44" style="2" customWidth="1"/>
    <col min="6915" max="6915" width="12" style="2" customWidth="1"/>
    <col min="6916" max="7168" width="9" style="2"/>
    <col min="7169" max="7169" width="19" style="2" customWidth="1"/>
    <col min="7170" max="7170" width="44" style="2" customWidth="1"/>
    <col min="7171" max="7171" width="12" style="2" customWidth="1"/>
    <col min="7172" max="7424" width="9" style="2"/>
    <col min="7425" max="7425" width="19" style="2" customWidth="1"/>
    <col min="7426" max="7426" width="44" style="2" customWidth="1"/>
    <col min="7427" max="7427" width="12" style="2" customWidth="1"/>
    <col min="7428" max="7680" width="9" style="2"/>
    <col min="7681" max="7681" width="19" style="2" customWidth="1"/>
    <col min="7682" max="7682" width="44" style="2" customWidth="1"/>
    <col min="7683" max="7683" width="12" style="2" customWidth="1"/>
    <col min="7684" max="7936" width="9" style="2"/>
    <col min="7937" max="7937" width="19" style="2" customWidth="1"/>
    <col min="7938" max="7938" width="44" style="2" customWidth="1"/>
    <col min="7939" max="7939" width="12" style="2" customWidth="1"/>
    <col min="7940" max="8192" width="9" style="2"/>
    <col min="8193" max="8193" width="19" style="2" customWidth="1"/>
    <col min="8194" max="8194" width="44" style="2" customWidth="1"/>
    <col min="8195" max="8195" width="12" style="2" customWidth="1"/>
    <col min="8196" max="8448" width="9" style="2"/>
    <col min="8449" max="8449" width="19" style="2" customWidth="1"/>
    <col min="8450" max="8450" width="44" style="2" customWidth="1"/>
    <col min="8451" max="8451" width="12" style="2" customWidth="1"/>
    <col min="8452" max="8704" width="9" style="2"/>
    <col min="8705" max="8705" width="19" style="2" customWidth="1"/>
    <col min="8706" max="8706" width="44" style="2" customWidth="1"/>
    <col min="8707" max="8707" width="12" style="2" customWidth="1"/>
    <col min="8708" max="8960" width="9" style="2"/>
    <col min="8961" max="8961" width="19" style="2" customWidth="1"/>
    <col min="8962" max="8962" width="44" style="2" customWidth="1"/>
    <col min="8963" max="8963" width="12" style="2" customWidth="1"/>
    <col min="8964" max="9216" width="9" style="2"/>
    <col min="9217" max="9217" width="19" style="2" customWidth="1"/>
    <col min="9218" max="9218" width="44" style="2" customWidth="1"/>
    <col min="9219" max="9219" width="12" style="2" customWidth="1"/>
    <col min="9220" max="9472" width="9" style="2"/>
    <col min="9473" max="9473" width="19" style="2" customWidth="1"/>
    <col min="9474" max="9474" width="44" style="2" customWidth="1"/>
    <col min="9475" max="9475" width="12" style="2" customWidth="1"/>
    <col min="9476" max="9728" width="9" style="2"/>
    <col min="9729" max="9729" width="19" style="2" customWidth="1"/>
    <col min="9730" max="9730" width="44" style="2" customWidth="1"/>
    <col min="9731" max="9731" width="12" style="2" customWidth="1"/>
    <col min="9732" max="9984" width="9" style="2"/>
    <col min="9985" max="9985" width="19" style="2" customWidth="1"/>
    <col min="9986" max="9986" width="44" style="2" customWidth="1"/>
    <col min="9987" max="9987" width="12" style="2" customWidth="1"/>
    <col min="9988" max="10240" width="9" style="2"/>
    <col min="10241" max="10241" width="19" style="2" customWidth="1"/>
    <col min="10242" max="10242" width="44" style="2" customWidth="1"/>
    <col min="10243" max="10243" width="12" style="2" customWidth="1"/>
    <col min="10244" max="10496" width="9" style="2"/>
    <col min="10497" max="10497" width="19" style="2" customWidth="1"/>
    <col min="10498" max="10498" width="44" style="2" customWidth="1"/>
    <col min="10499" max="10499" width="12" style="2" customWidth="1"/>
    <col min="10500" max="10752" width="9" style="2"/>
    <col min="10753" max="10753" width="19" style="2" customWidth="1"/>
    <col min="10754" max="10754" width="44" style="2" customWidth="1"/>
    <col min="10755" max="10755" width="12" style="2" customWidth="1"/>
    <col min="10756" max="11008" width="9" style="2"/>
    <col min="11009" max="11009" width="19" style="2" customWidth="1"/>
    <col min="11010" max="11010" width="44" style="2" customWidth="1"/>
    <col min="11011" max="11011" width="12" style="2" customWidth="1"/>
    <col min="11012" max="11264" width="9" style="2"/>
    <col min="11265" max="11265" width="19" style="2" customWidth="1"/>
    <col min="11266" max="11266" width="44" style="2" customWidth="1"/>
    <col min="11267" max="11267" width="12" style="2" customWidth="1"/>
    <col min="11268" max="11520" width="9" style="2"/>
    <col min="11521" max="11521" width="19" style="2" customWidth="1"/>
    <col min="11522" max="11522" width="44" style="2" customWidth="1"/>
    <col min="11523" max="11523" width="12" style="2" customWidth="1"/>
    <col min="11524" max="11776" width="9" style="2"/>
    <col min="11777" max="11777" width="19" style="2" customWidth="1"/>
    <col min="11778" max="11778" width="44" style="2" customWidth="1"/>
    <col min="11779" max="11779" width="12" style="2" customWidth="1"/>
    <col min="11780" max="12032" width="9" style="2"/>
    <col min="12033" max="12033" width="19" style="2" customWidth="1"/>
    <col min="12034" max="12034" width="44" style="2" customWidth="1"/>
    <col min="12035" max="12035" width="12" style="2" customWidth="1"/>
    <col min="12036" max="12288" width="9" style="2"/>
    <col min="12289" max="12289" width="19" style="2" customWidth="1"/>
    <col min="12290" max="12290" width="44" style="2" customWidth="1"/>
    <col min="12291" max="12291" width="12" style="2" customWidth="1"/>
    <col min="12292" max="12544" width="9" style="2"/>
    <col min="12545" max="12545" width="19" style="2" customWidth="1"/>
    <col min="12546" max="12546" width="44" style="2" customWidth="1"/>
    <col min="12547" max="12547" width="12" style="2" customWidth="1"/>
    <col min="12548" max="12800" width="9" style="2"/>
    <col min="12801" max="12801" width="19" style="2" customWidth="1"/>
    <col min="12802" max="12802" width="44" style="2" customWidth="1"/>
    <col min="12803" max="12803" width="12" style="2" customWidth="1"/>
    <col min="12804" max="13056" width="9" style="2"/>
    <col min="13057" max="13057" width="19" style="2" customWidth="1"/>
    <col min="13058" max="13058" width="44" style="2" customWidth="1"/>
    <col min="13059" max="13059" width="12" style="2" customWidth="1"/>
    <col min="13060" max="13312" width="9" style="2"/>
    <col min="13313" max="13313" width="19" style="2" customWidth="1"/>
    <col min="13314" max="13314" width="44" style="2" customWidth="1"/>
    <col min="13315" max="13315" width="12" style="2" customWidth="1"/>
    <col min="13316" max="13568" width="9" style="2"/>
    <col min="13569" max="13569" width="19" style="2" customWidth="1"/>
    <col min="13570" max="13570" width="44" style="2" customWidth="1"/>
    <col min="13571" max="13571" width="12" style="2" customWidth="1"/>
    <col min="13572" max="13824" width="9" style="2"/>
    <col min="13825" max="13825" width="19" style="2" customWidth="1"/>
    <col min="13826" max="13826" width="44" style="2" customWidth="1"/>
    <col min="13827" max="13827" width="12" style="2" customWidth="1"/>
    <col min="13828" max="14080" width="9" style="2"/>
    <col min="14081" max="14081" width="19" style="2" customWidth="1"/>
    <col min="14082" max="14082" width="44" style="2" customWidth="1"/>
    <col min="14083" max="14083" width="12" style="2" customWidth="1"/>
    <col min="14084" max="14336" width="9" style="2"/>
    <col min="14337" max="14337" width="19" style="2" customWidth="1"/>
    <col min="14338" max="14338" width="44" style="2" customWidth="1"/>
    <col min="14339" max="14339" width="12" style="2" customWidth="1"/>
    <col min="14340" max="14592" width="9" style="2"/>
    <col min="14593" max="14593" width="19" style="2" customWidth="1"/>
    <col min="14594" max="14594" width="44" style="2" customWidth="1"/>
    <col min="14595" max="14595" width="12" style="2" customWidth="1"/>
    <col min="14596" max="14848" width="9" style="2"/>
    <col min="14849" max="14849" width="19" style="2" customWidth="1"/>
    <col min="14850" max="14850" width="44" style="2" customWidth="1"/>
    <col min="14851" max="14851" width="12" style="2" customWidth="1"/>
    <col min="14852" max="15104" width="9" style="2"/>
    <col min="15105" max="15105" width="19" style="2" customWidth="1"/>
    <col min="15106" max="15106" width="44" style="2" customWidth="1"/>
    <col min="15107" max="15107" width="12" style="2" customWidth="1"/>
    <col min="15108" max="15360" width="9" style="2"/>
    <col min="15361" max="15361" width="19" style="2" customWidth="1"/>
    <col min="15362" max="15362" width="44" style="2" customWidth="1"/>
    <col min="15363" max="15363" width="12" style="2" customWidth="1"/>
    <col min="15364" max="15616" width="9" style="2"/>
    <col min="15617" max="15617" width="19" style="2" customWidth="1"/>
    <col min="15618" max="15618" width="44" style="2" customWidth="1"/>
    <col min="15619" max="15619" width="12" style="2" customWidth="1"/>
    <col min="15620" max="15872" width="9" style="2"/>
    <col min="15873" max="15873" width="19" style="2" customWidth="1"/>
    <col min="15874" max="15874" width="44" style="2" customWidth="1"/>
    <col min="15875" max="15875" width="12" style="2" customWidth="1"/>
    <col min="15876" max="16128" width="9" style="2"/>
    <col min="16129" max="16129" width="19" style="2" customWidth="1"/>
    <col min="16130" max="16130" width="44" style="2" customWidth="1"/>
    <col min="16131" max="16131" width="12" style="2" customWidth="1"/>
    <col min="16132" max="16384" width="9" style="2"/>
  </cols>
  <sheetData>
    <row r="1" spans="1:3" ht="16.2">
      <c r="A1" s="22" t="s">
        <v>21</v>
      </c>
    </row>
    <row r="3" spans="1:3" ht="16.2">
      <c r="A3" s="1" t="s">
        <v>22</v>
      </c>
    </row>
    <row r="4" spans="1:3">
      <c r="A4" s="399" t="s">
        <v>23</v>
      </c>
      <c r="B4" s="399"/>
      <c r="C4" s="399"/>
    </row>
    <row r="5" spans="1:3" ht="13.8" thickBot="1">
      <c r="A5" s="399" t="s">
        <v>24</v>
      </c>
      <c r="B5" s="399"/>
      <c r="C5" s="399"/>
    </row>
    <row r="6" spans="1:3" s="26" customFormat="1">
      <c r="A6" s="23" t="s">
        <v>25</v>
      </c>
      <c r="B6" s="24" t="s">
        <v>26</v>
      </c>
      <c r="C6" s="25" t="s">
        <v>27</v>
      </c>
    </row>
    <row r="7" spans="1:3" ht="26.4">
      <c r="A7" s="27" t="s">
        <v>28</v>
      </c>
      <c r="B7" s="28"/>
      <c r="C7" s="400"/>
    </row>
    <row r="8" spans="1:3">
      <c r="A8" s="6"/>
      <c r="B8" s="28"/>
      <c r="C8" s="401"/>
    </row>
    <row r="9" spans="1:3">
      <c r="A9" s="6"/>
      <c r="B9" s="28"/>
      <c r="C9" s="401"/>
    </row>
    <row r="10" spans="1:3">
      <c r="A10" s="6"/>
      <c r="B10" s="28"/>
      <c r="C10" s="401"/>
    </row>
    <row r="11" spans="1:3">
      <c r="A11" s="6"/>
      <c r="B11" s="28"/>
      <c r="C11" s="401"/>
    </row>
    <row r="12" spans="1:3">
      <c r="A12" s="6"/>
      <c r="B12" s="28"/>
      <c r="C12" s="401"/>
    </row>
    <row r="13" spans="1:3">
      <c r="A13" s="6"/>
      <c r="B13" s="28"/>
      <c r="C13" s="401"/>
    </row>
    <row r="14" spans="1:3">
      <c r="A14" s="6"/>
      <c r="B14" s="28"/>
      <c r="C14" s="401"/>
    </row>
    <row r="15" spans="1:3">
      <c r="A15" s="6"/>
      <c r="B15" s="28"/>
      <c r="C15" s="401"/>
    </row>
    <row r="16" spans="1:3">
      <c r="A16" s="6" t="s">
        <v>29</v>
      </c>
      <c r="B16" s="28"/>
      <c r="C16" s="401"/>
    </row>
    <row r="17" spans="1:3">
      <c r="A17" s="6"/>
      <c r="B17" s="28"/>
      <c r="C17" s="401"/>
    </row>
    <row r="18" spans="1:3">
      <c r="A18" s="6"/>
      <c r="B18" s="28"/>
      <c r="C18" s="401"/>
    </row>
    <row r="19" spans="1:3">
      <c r="A19" s="6"/>
      <c r="B19" s="28"/>
      <c r="C19" s="401"/>
    </row>
    <row r="20" spans="1:3">
      <c r="A20" s="6"/>
      <c r="B20" s="28"/>
      <c r="C20" s="401"/>
    </row>
    <row r="21" spans="1:3">
      <c r="A21" s="6"/>
      <c r="B21" s="28"/>
      <c r="C21" s="401"/>
    </row>
    <row r="22" spans="1:3">
      <c r="A22" s="6"/>
      <c r="B22" s="28"/>
      <c r="C22" s="401"/>
    </row>
    <row r="23" spans="1:3">
      <c r="A23" s="6"/>
      <c r="B23" s="28"/>
      <c r="C23" s="401"/>
    </row>
    <row r="24" spans="1:3">
      <c r="A24" s="29"/>
      <c r="B24" s="30"/>
      <c r="C24" s="401"/>
    </row>
    <row r="25" spans="1:3">
      <c r="A25" s="31" t="s">
        <v>30</v>
      </c>
      <c r="B25" s="32" t="s">
        <v>31</v>
      </c>
      <c r="C25" s="401"/>
    </row>
    <row r="26" spans="1:3">
      <c r="A26" s="33"/>
      <c r="B26" s="34"/>
      <c r="C26" s="401"/>
    </row>
    <row r="27" spans="1:3">
      <c r="A27" s="6"/>
      <c r="B27" s="28"/>
      <c r="C27" s="401"/>
    </row>
    <row r="28" spans="1:3">
      <c r="A28" s="6"/>
      <c r="B28" s="28"/>
      <c r="C28" s="401"/>
    </row>
    <row r="29" spans="1:3">
      <c r="A29" s="6"/>
      <c r="B29" s="28"/>
      <c r="C29" s="401"/>
    </row>
    <row r="30" spans="1:3">
      <c r="A30" s="6"/>
      <c r="B30" s="28"/>
      <c r="C30" s="401"/>
    </row>
    <row r="31" spans="1:3">
      <c r="A31" s="6"/>
      <c r="B31" s="28"/>
      <c r="C31" s="401"/>
    </row>
    <row r="32" spans="1:3">
      <c r="A32" s="6"/>
      <c r="B32" s="28"/>
      <c r="C32" s="401"/>
    </row>
    <row r="33" spans="1:3">
      <c r="A33" s="6"/>
      <c r="B33" s="28"/>
      <c r="C33" s="401"/>
    </row>
    <row r="34" spans="1:3">
      <c r="A34" s="6"/>
      <c r="B34" s="28"/>
      <c r="C34" s="401"/>
    </row>
    <row r="35" spans="1:3">
      <c r="A35" s="6"/>
      <c r="B35" s="28"/>
      <c r="C35" s="401"/>
    </row>
    <row r="36" spans="1:3">
      <c r="A36" s="6"/>
      <c r="B36" s="28"/>
      <c r="C36" s="401"/>
    </row>
    <row r="37" spans="1:3">
      <c r="A37" s="6"/>
      <c r="B37" s="28"/>
      <c r="C37" s="401"/>
    </row>
    <row r="38" spans="1:3">
      <c r="A38" s="6"/>
      <c r="B38" s="28"/>
      <c r="C38" s="401"/>
    </row>
    <row r="39" spans="1:3">
      <c r="A39" s="6"/>
      <c r="B39" s="28"/>
      <c r="C39" s="401"/>
    </row>
    <row r="40" spans="1:3">
      <c r="A40" s="6"/>
      <c r="B40" s="28"/>
      <c r="C40" s="401"/>
    </row>
    <row r="41" spans="1:3">
      <c r="A41" s="6"/>
      <c r="B41" s="28"/>
      <c r="C41" s="401"/>
    </row>
    <row r="42" spans="1:3">
      <c r="A42" s="6"/>
      <c r="B42" s="28"/>
      <c r="C42" s="401"/>
    </row>
    <row r="43" spans="1:3" ht="13.8" thickBot="1">
      <c r="A43" s="7"/>
      <c r="B43" s="35"/>
      <c r="C43" s="402"/>
    </row>
    <row r="44" spans="1:3" s="36" customFormat="1" ht="10.8">
      <c r="A44" s="36" t="s">
        <v>32</v>
      </c>
    </row>
    <row r="45" spans="1:3" s="36" customFormat="1" ht="10.8">
      <c r="A45" s="36" t="s">
        <v>33</v>
      </c>
    </row>
    <row r="46" spans="1:3" s="36" customFormat="1" ht="10.8">
      <c r="A46" s="36" t="s">
        <v>34</v>
      </c>
    </row>
    <row r="47" spans="1:3" s="36" customFormat="1" ht="10.8">
      <c r="A47" s="36" t="s">
        <v>35</v>
      </c>
    </row>
    <row r="48" spans="1:3">
      <c r="A48" s="2" t="s">
        <v>36</v>
      </c>
    </row>
  </sheetData>
  <mergeCells count="3">
    <mergeCell ref="A4:C4"/>
    <mergeCell ref="A5:C5"/>
    <mergeCell ref="C7:C43"/>
  </mergeCells>
  <phoneticPr fontId="6"/>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29</vt:i4>
      </vt:variant>
    </vt:vector>
  </HeadingPairs>
  <TitlesOfParts>
    <vt:vector size="60" baseType="lpstr">
      <vt:lpstr>（標準様式１）主たる障害特定理由</vt:lpstr>
      <vt:lpstr>（標準様式２）苦情解決措置の概要</vt:lpstr>
      <vt:lpstr>標準様式３（誓約書）</vt:lpstr>
      <vt:lpstr>別紙①</vt:lpstr>
      <vt:lpstr>別紙②</vt:lpstr>
      <vt:lpstr>別紙③</vt:lpstr>
      <vt:lpstr>別紙④ </vt:lpstr>
      <vt:lpstr>添付様式１</vt:lpstr>
      <vt:lpstr>添付様式２</vt:lpstr>
      <vt:lpstr>添付様式２－２</vt:lpstr>
      <vt:lpstr>添付様式３</vt:lpstr>
      <vt:lpstr>添付様式８</vt:lpstr>
      <vt:lpstr>添付様式８－２</vt:lpstr>
      <vt:lpstr>添付様式８（別紙）</vt:lpstr>
      <vt:lpstr>添付様式９</vt:lpstr>
      <vt:lpstr>添付様式10</vt:lpstr>
      <vt:lpstr>添付様式11</vt:lpstr>
      <vt:lpstr>添付様式12</vt:lpstr>
      <vt:lpstr>添付様式13</vt:lpstr>
      <vt:lpstr>添付様式14</vt:lpstr>
      <vt:lpstr>添付様式15</vt:lpstr>
      <vt:lpstr>添付様式16</vt:lpstr>
      <vt:lpstr>添付様式17</vt:lpstr>
      <vt:lpstr>添付様式18</vt:lpstr>
      <vt:lpstr>添付様式19</vt:lpstr>
      <vt:lpstr>添付様式20</vt:lpstr>
      <vt:lpstr>添付様式21</vt:lpstr>
      <vt:lpstr>参考様式２</vt:lpstr>
      <vt:lpstr>参考様式9</vt:lpstr>
      <vt:lpstr>参考様式11</vt:lpstr>
      <vt:lpstr>参考様式17</vt:lpstr>
      <vt:lpstr>参考様式11!Print_Area</vt:lpstr>
      <vt:lpstr>参考様式17!Print_Area</vt:lpstr>
      <vt:lpstr>参考様式２!Print_Area</vt:lpstr>
      <vt:lpstr>参考様式9!Print_Area</vt:lpstr>
      <vt:lpstr>添付様式１!Print_Area</vt:lpstr>
      <vt:lpstr>添付様式10!Print_Area</vt:lpstr>
      <vt:lpstr>添付様式11!Print_Area</vt:lpstr>
      <vt:lpstr>添付様式12!Print_Area</vt:lpstr>
      <vt:lpstr>添付様式13!Print_Area</vt:lpstr>
      <vt:lpstr>添付様式14!Print_Area</vt:lpstr>
      <vt:lpstr>添付様式15!Print_Area</vt:lpstr>
      <vt:lpstr>添付様式16!Print_Area</vt:lpstr>
      <vt:lpstr>添付様式17!Print_Area</vt:lpstr>
      <vt:lpstr>添付様式18!Print_Area</vt:lpstr>
      <vt:lpstr>添付様式19!Print_Area</vt:lpstr>
      <vt:lpstr>添付様式２!Print_Area</vt:lpstr>
      <vt:lpstr>添付様式20!Print_Area</vt:lpstr>
      <vt:lpstr>添付様式21!Print_Area</vt:lpstr>
      <vt:lpstr>'添付様式２－２'!Print_Area</vt:lpstr>
      <vt:lpstr>添付様式３!Print_Area</vt:lpstr>
      <vt:lpstr>添付様式８!Print_Area</vt:lpstr>
      <vt:lpstr>'添付様式８（別紙）'!Print_Area</vt:lpstr>
      <vt:lpstr>'添付様式８－２'!Print_Area</vt:lpstr>
      <vt:lpstr>添付様式９!Print_Area</vt:lpstr>
      <vt:lpstr>'標準様式３（誓約書）'!Print_Area</vt:lpstr>
      <vt:lpstr>別紙①!Print_Area</vt:lpstr>
      <vt:lpstr>別紙②!Print_Area</vt:lpstr>
      <vt:lpstr>別紙③!Print_Area</vt:lpstr>
      <vt:lpstr>'別紙④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恵穂</dc:creator>
  <cp:lastModifiedBy>山本　太郎</cp:lastModifiedBy>
  <cp:lastPrinted>2023-06-01T06:14:18Z</cp:lastPrinted>
  <dcterms:created xsi:type="dcterms:W3CDTF">2022-04-05T04:01:23Z</dcterms:created>
  <dcterms:modified xsi:type="dcterms:W3CDTF">2026-04-09T06:58:59Z</dcterms:modified>
</cp:coreProperties>
</file>