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T:\森林再生係（Ｈ２０年度～）\R8\P_県民参加の森林づくり\2_森林づくり活動公募事業\P201_森林づくり活動公募事業広報\★R9募集\07_県HPへの公表\"/>
    </mc:Choice>
  </mc:AlternateContent>
  <xr:revisionPtr revIDLastSave="0" documentId="13_ncr:1_{D1529F31-E88F-4FFF-8035-5D5F1B7CB280}" xr6:coauthVersionLast="47" xr6:coauthVersionMax="47" xr10:uidLastSave="{00000000-0000-0000-0000-000000000000}"/>
  <bookViews>
    <workbookView xWindow="21300" yWindow="-5955" windowWidth="28110" windowHeight="16440" xr2:uid="{00000000-000D-0000-FFFF-FFFF00000000}"/>
  </bookViews>
  <sheets>
    <sheet name="企画書" sheetId="3" r:id="rId1"/>
    <sheet name="別紙1-1" sheetId="6" r:id="rId2"/>
    <sheet name="別紙1-2" sheetId="7" r:id="rId3"/>
    <sheet name="別紙1-3" sheetId="2" r:id="rId4"/>
    <sheet name="別紙1-4" sheetId="9" r:id="rId5"/>
    <sheet name="別紙1-5" sheetId="10" r:id="rId6"/>
    <sheet name="別紙1-6" sheetId="12" r:id="rId7"/>
    <sheet name="交付申請書" sheetId="17" r:id="rId8"/>
    <sheet name="実績報告書" sheetId="25" r:id="rId9"/>
    <sheet name="別紙3-1" sheetId="23" r:id="rId10"/>
    <sheet name="別紙3-2" sheetId="26" r:id="rId11"/>
    <sheet name="別紙３-3" sheetId="27" r:id="rId12"/>
    <sheet name="別紙３-4" sheetId="28" r:id="rId13"/>
    <sheet name="概算払請求書" sheetId="18" r:id="rId14"/>
    <sheet name="別紙2-1" sheetId="14" r:id="rId15"/>
    <sheet name="別紙2-2" sheetId="19" r:id="rId16"/>
    <sheet name="別紙2-3" sheetId="21" r:id="rId17"/>
    <sheet name="別紙2-4" sheetId="22"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2" i="23" l="1"/>
  <c r="C12" i="23"/>
  <c r="U3" i="23"/>
  <c r="O3" i="23"/>
  <c r="I3" i="23"/>
  <c r="C3" i="23"/>
  <c r="F35" i="9"/>
  <c r="F34" i="9"/>
  <c r="F30" i="9"/>
  <c r="F26" i="9"/>
  <c r="F22" i="9"/>
  <c r="F14" i="9"/>
  <c r="F10" i="9"/>
  <c r="AA12" i="3"/>
  <c r="AA11" i="17" s="1"/>
  <c r="Y9" i="25" s="1"/>
  <c r="V13" i="14"/>
  <c r="C13" i="14"/>
  <c r="AA10" i="14"/>
  <c r="W11" i="14"/>
  <c r="W10" i="14"/>
  <c r="T11" i="14"/>
  <c r="T10" i="14"/>
  <c r="O8" i="14"/>
  <c r="O9" i="14"/>
  <c r="O10" i="14"/>
  <c r="O11" i="14"/>
  <c r="O7" i="14"/>
  <c r="C8" i="14"/>
  <c r="C9" i="14"/>
  <c r="C10" i="14"/>
  <c r="C11" i="14"/>
  <c r="C7" i="14"/>
  <c r="O6" i="14"/>
  <c r="C6" i="14"/>
  <c r="B5" i="14"/>
  <c r="B4" i="14"/>
  <c r="R27" i="18"/>
  <c r="R31" i="18" s="1"/>
  <c r="AC27" i="18"/>
  <c r="V31" i="18"/>
  <c r="O31" i="18"/>
  <c r="K31" i="18"/>
  <c r="H31" i="18"/>
  <c r="C9" i="27"/>
  <c r="A15" i="25"/>
  <c r="AA8" i="17"/>
  <c r="Y5" i="18" s="1"/>
  <c r="AA4" i="10"/>
  <c r="L4" i="10"/>
  <c r="F21" i="9"/>
  <c r="G35" i="9"/>
  <c r="B5" i="21" s="1"/>
  <c r="AA10" i="3"/>
  <c r="H6" i="10" s="1"/>
  <c r="AA14" i="17"/>
  <c r="Y11" i="18" s="1"/>
  <c r="AA13" i="17"/>
  <c r="Y10" i="18" s="1"/>
  <c r="AA12" i="17"/>
  <c r="Y9" i="18" s="1"/>
  <c r="AA10" i="17"/>
  <c r="Y7" i="18" s="1"/>
  <c r="F4" i="9"/>
  <c r="B5" i="27" l="1"/>
  <c r="D5" i="27" s="1"/>
  <c r="D6" i="2"/>
  <c r="V13" i="6" s="1"/>
  <c r="V12" i="14" s="1"/>
  <c r="Y8" i="25"/>
  <c r="Y12" i="25"/>
  <c r="Y11" i="25"/>
  <c r="Y10" i="25"/>
  <c r="Y8" i="18"/>
  <c r="Y6" i="25"/>
  <c r="Y27" i="18"/>
  <c r="G3" i="10"/>
  <c r="AA9" i="17"/>
  <c r="L26" i="26"/>
  <c r="I29" i="28"/>
  <c r="F28" i="28"/>
  <c r="F25" i="28"/>
  <c r="H22" i="28"/>
  <c r="H29" i="28" s="1"/>
  <c r="F22" i="28"/>
  <c r="F19" i="28"/>
  <c r="F12" i="28"/>
  <c r="F8" i="28"/>
  <c r="C19" i="27"/>
  <c r="B8" i="27"/>
  <c r="D8" i="27" s="1"/>
  <c r="B7" i="27"/>
  <c r="D7" i="27" s="1"/>
  <c r="B6" i="27"/>
  <c r="D6" i="27" s="1"/>
  <c r="N26" i="17" l="1"/>
  <c r="D10" i="2"/>
  <c r="Y6" i="18"/>
  <c r="Y7" i="25"/>
  <c r="D9" i="27"/>
  <c r="B9" i="27"/>
  <c r="F29" i="28"/>
  <c r="AA10" i="23"/>
  <c r="W11" i="23"/>
  <c r="W10" i="23"/>
  <c r="T11" i="23"/>
  <c r="T10" i="23"/>
  <c r="O9" i="23"/>
  <c r="O10" i="23"/>
  <c r="O11" i="23"/>
  <c r="O8" i="23"/>
  <c r="O7" i="23"/>
  <c r="C9" i="23"/>
  <c r="C10" i="23"/>
  <c r="C11" i="23"/>
  <c r="C8" i="23"/>
  <c r="C7" i="23"/>
  <c r="O6" i="23"/>
  <c r="C6" i="23"/>
  <c r="B5" i="23"/>
  <c r="B4" i="23"/>
  <c r="Q17" i="25"/>
  <c r="I28" i="22"/>
  <c r="I19" i="22"/>
  <c r="L29" i="22"/>
  <c r="K20" i="22"/>
  <c r="K22" i="22" s="1"/>
  <c r="K21" i="22"/>
  <c r="K23" i="22"/>
  <c r="K25" i="22" s="1"/>
  <c r="K24" i="22"/>
  <c r="K26" i="22"/>
  <c r="K28" i="22" s="1"/>
  <c r="K27" i="22"/>
  <c r="K6" i="22"/>
  <c r="K7" i="22"/>
  <c r="K9" i="22"/>
  <c r="K10" i="22"/>
  <c r="K11" i="22"/>
  <c r="K12" i="22" s="1"/>
  <c r="K13" i="22"/>
  <c r="K19" i="22" s="1"/>
  <c r="K14" i="22"/>
  <c r="K15" i="22"/>
  <c r="K16" i="22"/>
  <c r="K17" i="22"/>
  <c r="K18" i="22"/>
  <c r="K5" i="22"/>
  <c r="K8" i="22" s="1"/>
  <c r="I25" i="22"/>
  <c r="J22" i="22"/>
  <c r="J29" i="22" s="1"/>
  <c r="I22" i="22"/>
  <c r="I12" i="22"/>
  <c r="I8" i="22"/>
  <c r="F28" i="22"/>
  <c r="F25" i="22"/>
  <c r="F22" i="22"/>
  <c r="F12" i="22"/>
  <c r="F19" i="22"/>
  <c r="F8" i="22"/>
  <c r="G22" i="22"/>
  <c r="G29" i="22" s="1"/>
  <c r="C19" i="21"/>
  <c r="D19" i="21"/>
  <c r="C9" i="21"/>
  <c r="D9" i="21"/>
  <c r="B6" i="21"/>
  <c r="E6" i="21" s="1"/>
  <c r="B7" i="21"/>
  <c r="E7" i="21" s="1"/>
  <c r="B8" i="21"/>
  <c r="E8" i="21" s="1"/>
  <c r="E5" i="21"/>
  <c r="E9" i="21" s="1"/>
  <c r="Q16" i="18"/>
  <c r="A14" i="18"/>
  <c r="AC31" i="18"/>
  <c r="AF28" i="18"/>
  <c r="AF27" i="18"/>
  <c r="A18" i="17"/>
  <c r="A16" i="17"/>
  <c r="A20" i="3"/>
  <c r="A18" i="3"/>
  <c r="F33" i="9"/>
  <c r="D20" i="2" s="1"/>
  <c r="F31" i="9"/>
  <c r="F29" i="9"/>
  <c r="F27" i="9"/>
  <c r="F25" i="9"/>
  <c r="F23" i="9"/>
  <c r="F16" i="9"/>
  <c r="F17" i="9"/>
  <c r="F18" i="9"/>
  <c r="F19" i="9"/>
  <c r="F15" i="9"/>
  <c r="F13" i="9"/>
  <c r="F12" i="9"/>
  <c r="F11" i="9"/>
  <c r="F6" i="9"/>
  <c r="F8" i="9"/>
  <c r="N24" i="17" l="1"/>
  <c r="E27" i="18" s="1"/>
  <c r="E31" i="18" s="1"/>
  <c r="C13" i="6"/>
  <c r="C12" i="14" s="1"/>
  <c r="D16" i="2"/>
  <c r="B14" i="27" s="1"/>
  <c r="D14" i="27" s="1"/>
  <c r="D17" i="2"/>
  <c r="B15" i="27" s="1"/>
  <c r="D15" i="27" s="1"/>
  <c r="D18" i="2"/>
  <c r="B16" i="27" s="1"/>
  <c r="D16" i="27" s="1"/>
  <c r="B14" i="21"/>
  <c r="E14" i="21" s="1"/>
  <c r="B15" i="21"/>
  <c r="E15" i="21" s="1"/>
  <c r="B18" i="27"/>
  <c r="D18" i="27" s="1"/>
  <c r="B18" i="21"/>
  <c r="E18" i="21" s="1"/>
  <c r="D15" i="2"/>
  <c r="D19" i="2"/>
  <c r="B17" i="21" s="1"/>
  <c r="E17" i="21" s="1"/>
  <c r="B9" i="21"/>
  <c r="K29" i="22"/>
  <c r="I29" i="22"/>
  <c r="F29" i="22"/>
  <c r="Y31" i="18"/>
  <c r="B16" i="21" l="1"/>
  <c r="E16" i="21" s="1"/>
  <c r="B17" i="27"/>
  <c r="B13" i="27"/>
  <c r="D13" i="27" s="1"/>
  <c r="B13" i="21"/>
  <c r="E13" i="21" s="1"/>
  <c r="E19" i="21" s="1"/>
  <c r="D21" i="2"/>
  <c r="D17" i="27"/>
  <c r="B19" i="21" l="1"/>
  <c r="B19" i="27"/>
  <c r="D19" i="27"/>
</calcChain>
</file>

<file path=xl/sharedStrings.xml><?xml version="1.0" encoding="utf-8"?>
<sst xmlns="http://schemas.openxmlformats.org/spreadsheetml/2006/main" count="939" uniqueCount="363">
  <si>
    <t>別紙１－３</t>
    <rPh sb="0" eb="2">
      <t>ベッシ</t>
    </rPh>
    <phoneticPr fontId="1"/>
  </si>
  <si>
    <t>収支予算書</t>
    <rPh sb="0" eb="2">
      <t>シュウシ</t>
    </rPh>
    <rPh sb="2" eb="5">
      <t>ヨサンショ</t>
    </rPh>
    <phoneticPr fontId="1"/>
  </si>
  <si>
    <t>１　収入</t>
    <rPh sb="2" eb="4">
      <t>シュウニュウ</t>
    </rPh>
    <phoneticPr fontId="1"/>
  </si>
  <si>
    <t>区分</t>
    <rPh sb="0" eb="2">
      <t>クブン</t>
    </rPh>
    <phoneticPr fontId="1"/>
  </si>
  <si>
    <t>予算額（円）</t>
    <rPh sb="0" eb="3">
      <t>ヨサンガク</t>
    </rPh>
    <rPh sb="4" eb="5">
      <t>エン</t>
    </rPh>
    <phoneticPr fontId="1"/>
  </si>
  <si>
    <t>備考</t>
    <rPh sb="0" eb="2">
      <t>ビコウ</t>
    </rPh>
    <phoneticPr fontId="1"/>
  </si>
  <si>
    <t>補助金</t>
    <rPh sb="0" eb="3">
      <t>ホジョキン</t>
    </rPh>
    <phoneticPr fontId="1"/>
  </si>
  <si>
    <t>自己負担額</t>
    <rPh sb="0" eb="2">
      <t>ジコ</t>
    </rPh>
    <rPh sb="2" eb="5">
      <t>フタンガク</t>
    </rPh>
    <phoneticPr fontId="1"/>
  </si>
  <si>
    <t>参加費</t>
    <rPh sb="0" eb="3">
      <t>サンカヒ</t>
    </rPh>
    <phoneticPr fontId="1"/>
  </si>
  <si>
    <t>その他</t>
    <rPh sb="2" eb="3">
      <t>タ</t>
    </rPh>
    <phoneticPr fontId="1"/>
  </si>
  <si>
    <t>２　支出</t>
    <rPh sb="2" eb="4">
      <t>シシュツ</t>
    </rPh>
    <phoneticPr fontId="1"/>
  </si>
  <si>
    <t>報償費</t>
    <rPh sb="0" eb="3">
      <t>ホウショウヒ</t>
    </rPh>
    <phoneticPr fontId="1"/>
  </si>
  <si>
    <t>旅費</t>
    <rPh sb="0" eb="2">
      <t>リョヒ</t>
    </rPh>
    <phoneticPr fontId="1"/>
  </si>
  <si>
    <t>需用費</t>
    <rPh sb="0" eb="3">
      <t>ジュヨウヒ</t>
    </rPh>
    <phoneticPr fontId="1"/>
  </si>
  <si>
    <t>役務費</t>
    <rPh sb="0" eb="3">
      <t>エキムヒ</t>
    </rPh>
    <phoneticPr fontId="1"/>
  </si>
  <si>
    <t>使用料及び賃借料</t>
    <rPh sb="0" eb="3">
      <t>シヨウリョウ</t>
    </rPh>
    <rPh sb="3" eb="4">
      <t>オヨ</t>
    </rPh>
    <rPh sb="5" eb="8">
      <t>チンシャクリョウ</t>
    </rPh>
    <phoneticPr fontId="1"/>
  </si>
  <si>
    <t>（注）区分毎の合計を記載すること。</t>
    <phoneticPr fontId="1"/>
  </si>
  <si>
    <t>合　計</t>
    <rPh sb="0" eb="1">
      <t>ゴウ</t>
    </rPh>
    <rPh sb="2" eb="3">
      <t>ケイ</t>
    </rPh>
    <phoneticPr fontId="1"/>
  </si>
  <si>
    <t>様式第１号</t>
    <rPh sb="0" eb="2">
      <t>ヨウシキ</t>
    </rPh>
    <rPh sb="2" eb="3">
      <t>ダイ</t>
    </rPh>
    <rPh sb="4" eb="5">
      <t>ゴウ</t>
    </rPh>
    <phoneticPr fontId="1"/>
  </si>
  <si>
    <t>令和</t>
    <rPh sb="0" eb="2">
      <t>レイワ</t>
    </rPh>
    <phoneticPr fontId="1"/>
  </si>
  <si>
    <t>日</t>
    <rPh sb="0" eb="1">
      <t>ニチ</t>
    </rPh>
    <phoneticPr fontId="1"/>
  </si>
  <si>
    <t>月</t>
    <rPh sb="0" eb="1">
      <t>ガツ</t>
    </rPh>
    <phoneticPr fontId="1"/>
  </si>
  <si>
    <t>年</t>
    <rPh sb="0" eb="1">
      <t>ネン</t>
    </rPh>
    <phoneticPr fontId="1"/>
  </si>
  <si>
    <t>福岡県知事　　　　　殿</t>
    <rPh sb="0" eb="3">
      <t>フクオカケン</t>
    </rPh>
    <rPh sb="3" eb="5">
      <t>チジ</t>
    </rPh>
    <rPh sb="10" eb="11">
      <t>ドノ</t>
    </rPh>
    <phoneticPr fontId="1"/>
  </si>
  <si>
    <t>（公益財団法人福岡県水源の森基金理事長　経由）</t>
    <rPh sb="1" eb="3">
      <t>コウエキ</t>
    </rPh>
    <rPh sb="3" eb="5">
      <t>ザイダン</t>
    </rPh>
    <rPh sb="5" eb="7">
      <t>ホウジン</t>
    </rPh>
    <rPh sb="7" eb="10">
      <t>フクオカケン</t>
    </rPh>
    <rPh sb="10" eb="12">
      <t>スイゲン</t>
    </rPh>
    <rPh sb="13" eb="14">
      <t>モリ</t>
    </rPh>
    <rPh sb="14" eb="16">
      <t>キキン</t>
    </rPh>
    <rPh sb="16" eb="19">
      <t>リジチョウ</t>
    </rPh>
    <rPh sb="20" eb="22">
      <t>ケイユ</t>
    </rPh>
    <phoneticPr fontId="1"/>
  </si>
  <si>
    <t>団体等の名称</t>
    <rPh sb="0" eb="2">
      <t>ダンタイ</t>
    </rPh>
    <rPh sb="2" eb="3">
      <t>トウ</t>
    </rPh>
    <rPh sb="4" eb="6">
      <t>メイショウ</t>
    </rPh>
    <phoneticPr fontId="1"/>
  </si>
  <si>
    <t>代表者役職</t>
    <rPh sb="0" eb="3">
      <t>ダイヒョウシャ</t>
    </rPh>
    <rPh sb="3" eb="5">
      <t>ヤクショク</t>
    </rPh>
    <phoneticPr fontId="1"/>
  </si>
  <si>
    <t>（フリガナ）</t>
    <phoneticPr fontId="1"/>
  </si>
  <si>
    <t>代表者名</t>
    <rPh sb="0" eb="3">
      <t>ダイヒョウシャ</t>
    </rPh>
    <rPh sb="3" eb="4">
      <t>メイ</t>
    </rPh>
    <phoneticPr fontId="1"/>
  </si>
  <si>
    <t>所在地</t>
    <rPh sb="0" eb="3">
      <t>ショザイチ</t>
    </rPh>
    <phoneticPr fontId="1"/>
  </si>
  <si>
    <t>団体所在地</t>
    <rPh sb="0" eb="2">
      <t>ダンタイ</t>
    </rPh>
    <rPh sb="2" eb="5">
      <t>ショザイチ</t>
    </rPh>
    <phoneticPr fontId="1"/>
  </si>
  <si>
    <t>活動名称</t>
    <rPh sb="0" eb="2">
      <t>カツドウ</t>
    </rPh>
    <rPh sb="2" eb="4">
      <t>メイショウ</t>
    </rPh>
    <phoneticPr fontId="1"/>
  </si>
  <si>
    <t>公募事業実施要領第３の既定に基づき、関係書類を添えて応募します。</t>
    <rPh sb="0" eb="2">
      <t>コウボ</t>
    </rPh>
    <rPh sb="2" eb="4">
      <t>ジギョウ</t>
    </rPh>
    <rPh sb="4" eb="6">
      <t>ジッシ</t>
    </rPh>
    <rPh sb="6" eb="8">
      <t>ヨウリョウ</t>
    </rPh>
    <rPh sb="8" eb="9">
      <t>ダイ</t>
    </rPh>
    <rPh sb="11" eb="13">
      <t>キテイ</t>
    </rPh>
    <rPh sb="14" eb="15">
      <t>モト</t>
    </rPh>
    <rPh sb="18" eb="20">
      <t>カンケイ</t>
    </rPh>
    <rPh sb="20" eb="22">
      <t>ショルイ</t>
    </rPh>
    <rPh sb="23" eb="24">
      <t>ソ</t>
    </rPh>
    <rPh sb="26" eb="28">
      <t>オウボ</t>
    </rPh>
    <phoneticPr fontId="1"/>
  </si>
  <si>
    <t>記</t>
    <rPh sb="0" eb="1">
      <t>シルシ</t>
    </rPh>
    <phoneticPr fontId="1"/>
  </si>
  <si>
    <t>１　関係書類</t>
    <rPh sb="2" eb="4">
      <t>カンケイ</t>
    </rPh>
    <rPh sb="4" eb="6">
      <t>ショルイ</t>
    </rPh>
    <phoneticPr fontId="1"/>
  </si>
  <si>
    <t>（１）事業計画書</t>
    <rPh sb="3" eb="5">
      <t>ジギョウ</t>
    </rPh>
    <rPh sb="5" eb="8">
      <t>ケイカクショ</t>
    </rPh>
    <phoneticPr fontId="1"/>
  </si>
  <si>
    <t>別紙１－１のとおり</t>
    <rPh sb="0" eb="2">
      <t>ベッシ</t>
    </rPh>
    <phoneticPr fontId="1"/>
  </si>
  <si>
    <t>（２）活動計画書</t>
    <rPh sb="3" eb="5">
      <t>カツドウ</t>
    </rPh>
    <rPh sb="5" eb="8">
      <t>ケイカクショ</t>
    </rPh>
    <phoneticPr fontId="1"/>
  </si>
  <si>
    <t>別紙１－２のとおり</t>
    <rPh sb="0" eb="2">
      <t>ベッシ</t>
    </rPh>
    <phoneticPr fontId="1"/>
  </si>
  <si>
    <t>（３）収支予算書</t>
    <rPh sb="3" eb="5">
      <t>シュウシ</t>
    </rPh>
    <rPh sb="5" eb="8">
      <t>ヨサンショ</t>
    </rPh>
    <phoneticPr fontId="1"/>
  </si>
  <si>
    <t>別紙１－３のとおり</t>
    <rPh sb="0" eb="2">
      <t>ベッシ</t>
    </rPh>
    <phoneticPr fontId="1"/>
  </si>
  <si>
    <t>（４）支出明細書</t>
    <rPh sb="3" eb="5">
      <t>シシュツ</t>
    </rPh>
    <rPh sb="5" eb="8">
      <t>メイサイショ</t>
    </rPh>
    <phoneticPr fontId="1"/>
  </si>
  <si>
    <t>別紙１－４のとおり</t>
    <rPh sb="0" eb="2">
      <t>ベッシ</t>
    </rPh>
    <phoneticPr fontId="1"/>
  </si>
  <si>
    <t>別紙１－５のとおり</t>
    <rPh sb="0" eb="2">
      <t>ベッシ</t>
    </rPh>
    <phoneticPr fontId="1"/>
  </si>
  <si>
    <t>（５）団体調書</t>
    <rPh sb="3" eb="5">
      <t>ダンタイ</t>
    </rPh>
    <rPh sb="5" eb="7">
      <t>チョウショ</t>
    </rPh>
    <phoneticPr fontId="1"/>
  </si>
  <si>
    <t>（６）役員名簿</t>
    <rPh sb="3" eb="5">
      <t>ヤクイン</t>
    </rPh>
    <rPh sb="5" eb="7">
      <t>メイボ</t>
    </rPh>
    <phoneticPr fontId="1"/>
  </si>
  <si>
    <t>別紙１－６のとおり</t>
    <rPh sb="0" eb="2">
      <t>ベッシ</t>
    </rPh>
    <phoneticPr fontId="1"/>
  </si>
  <si>
    <t>（７）その他関係書類</t>
    <rPh sb="5" eb="6">
      <t>タ</t>
    </rPh>
    <rPh sb="6" eb="8">
      <t>カンケイ</t>
    </rPh>
    <rPh sb="8" eb="10">
      <t>ショルイ</t>
    </rPh>
    <phoneticPr fontId="1"/>
  </si>
  <si>
    <t>別紙１－１</t>
    <rPh sb="0" eb="2">
      <t>ベッシ</t>
    </rPh>
    <phoneticPr fontId="1"/>
  </si>
  <si>
    <t>事業計画書（総括）</t>
    <rPh sb="0" eb="2">
      <t>ジギョウ</t>
    </rPh>
    <rPh sb="2" eb="5">
      <t>ケイカクショ</t>
    </rPh>
    <rPh sb="6" eb="8">
      <t>ソウカツ</t>
    </rPh>
    <phoneticPr fontId="1"/>
  </si>
  <si>
    <t>応募区分</t>
    <rPh sb="0" eb="2">
      <t>オウボ</t>
    </rPh>
    <rPh sb="2" eb="4">
      <t>クブン</t>
    </rPh>
    <phoneticPr fontId="1"/>
  </si>
  <si>
    <t>活動目的</t>
    <rPh sb="0" eb="2">
      <t>カツドウ</t>
    </rPh>
    <rPh sb="2" eb="4">
      <t>モクテキ</t>
    </rPh>
    <phoneticPr fontId="1"/>
  </si>
  <si>
    <t>事業区分</t>
    <rPh sb="0" eb="2">
      <t>ジギョウ</t>
    </rPh>
    <rPh sb="2" eb="4">
      <t>クブン</t>
    </rPh>
    <phoneticPr fontId="1"/>
  </si>
  <si>
    <t>安全確保</t>
    <rPh sb="0" eb="2">
      <t>アンゼン</t>
    </rPh>
    <rPh sb="2" eb="4">
      <t>カクホ</t>
    </rPh>
    <phoneticPr fontId="1"/>
  </si>
  <si>
    <t>自己ＰＲ欄</t>
    <rPh sb="0" eb="2">
      <t>ジコ</t>
    </rPh>
    <rPh sb="4" eb="5">
      <t>ラン</t>
    </rPh>
    <phoneticPr fontId="1"/>
  </si>
  <si>
    <t>（注）具体的な活動については、異なる活動ごとに活動計画書（別紙１－２）を作成すること。</t>
    <rPh sb="1" eb="2">
      <t>チュウ</t>
    </rPh>
    <rPh sb="3" eb="6">
      <t>グタイテキ</t>
    </rPh>
    <rPh sb="7" eb="9">
      <t>カツドウ</t>
    </rPh>
    <rPh sb="15" eb="16">
      <t>コト</t>
    </rPh>
    <rPh sb="18" eb="20">
      <t>カツドウ</t>
    </rPh>
    <rPh sb="23" eb="25">
      <t>カツドウ</t>
    </rPh>
    <rPh sb="25" eb="28">
      <t>ケイカクショ</t>
    </rPh>
    <rPh sb="29" eb="31">
      <t>ベッシ</t>
    </rPh>
    <rPh sb="36" eb="38">
      <t>サクセイ</t>
    </rPh>
    <phoneticPr fontId="1"/>
  </si>
  <si>
    <t>（注）実績参加者総数が予定参加者総数を下回った場合、補助金額が減額になることがある。</t>
    <rPh sb="1" eb="2">
      <t>チュウ</t>
    </rPh>
    <rPh sb="3" eb="5">
      <t>ジッセキ</t>
    </rPh>
    <rPh sb="5" eb="8">
      <t>サンカシャ</t>
    </rPh>
    <rPh sb="8" eb="10">
      <t>ソウスウ</t>
    </rPh>
    <rPh sb="11" eb="13">
      <t>ヨテイ</t>
    </rPh>
    <rPh sb="13" eb="16">
      <t>サンカシャ</t>
    </rPh>
    <rPh sb="16" eb="18">
      <t>ソウスウ</t>
    </rPh>
    <rPh sb="19" eb="21">
      <t>シタマワ</t>
    </rPh>
    <rPh sb="23" eb="25">
      <t>バアイ</t>
    </rPh>
    <rPh sb="26" eb="28">
      <t>ホジョ</t>
    </rPh>
    <rPh sb="28" eb="30">
      <t>キンガク</t>
    </rPh>
    <rPh sb="31" eb="33">
      <t>ゲンガク</t>
    </rPh>
    <phoneticPr fontId="1"/>
  </si>
  <si>
    <t>□</t>
    <phoneticPr fontId="1"/>
  </si>
  <si>
    <t>ＳＴＥＰ１</t>
    <phoneticPr fontId="1"/>
  </si>
  <si>
    <t>ＳＴＥＰ２</t>
    <phoneticPr fontId="1"/>
  </si>
  <si>
    <t>ＳＴＥＰ３</t>
    <phoneticPr fontId="1"/>
  </si>
  <si>
    <t>ＳＴＥＰ４</t>
    <phoneticPr fontId="1"/>
  </si>
  <si>
    <t>森林の整備・保全</t>
    <rPh sb="0" eb="2">
      <t>シンリン</t>
    </rPh>
    <rPh sb="3" eb="5">
      <t>セイビ</t>
    </rPh>
    <rPh sb="6" eb="8">
      <t>ホゼン</t>
    </rPh>
    <phoneticPr fontId="1"/>
  </si>
  <si>
    <t>森林・林業の普及</t>
    <rPh sb="0" eb="2">
      <t>シンリン</t>
    </rPh>
    <rPh sb="3" eb="5">
      <t>リンギョウ</t>
    </rPh>
    <rPh sb="6" eb="8">
      <t>フキュウ</t>
    </rPh>
    <phoneticPr fontId="1"/>
  </si>
  <si>
    <t>※どちらの活動も行う場合、実施日数の多い方を選択すること</t>
    <rPh sb="5" eb="7">
      <t>カツドウ</t>
    </rPh>
    <rPh sb="8" eb="9">
      <t>オコナ</t>
    </rPh>
    <rPh sb="10" eb="12">
      <t>バアイ</t>
    </rPh>
    <rPh sb="13" eb="15">
      <t>ジッシ</t>
    </rPh>
    <rPh sb="15" eb="17">
      <t>ニッスウ</t>
    </rPh>
    <rPh sb="18" eb="19">
      <t>オオ</t>
    </rPh>
    <rPh sb="20" eb="21">
      <t>ホウ</t>
    </rPh>
    <rPh sb="22" eb="24">
      <t>センタク</t>
    </rPh>
    <phoneticPr fontId="1"/>
  </si>
  <si>
    <t>里山林の整備・保全</t>
    <rPh sb="0" eb="2">
      <t>サトヤマ</t>
    </rPh>
    <rPh sb="2" eb="3">
      <t>リン</t>
    </rPh>
    <rPh sb="4" eb="6">
      <t>セイビ</t>
    </rPh>
    <rPh sb="7" eb="9">
      <t>ホゼン</t>
    </rPh>
    <phoneticPr fontId="1"/>
  </si>
  <si>
    <t>森林環境教育</t>
    <rPh sb="0" eb="6">
      <t>シンリンカンキョウキョウイク</t>
    </rPh>
    <phoneticPr fontId="1"/>
  </si>
  <si>
    <t>松林の整備・保全</t>
    <rPh sb="0" eb="1">
      <t>マツ</t>
    </rPh>
    <rPh sb="1" eb="2">
      <t>リン</t>
    </rPh>
    <rPh sb="3" eb="5">
      <t>セイビ</t>
    </rPh>
    <rPh sb="6" eb="8">
      <t>ホゼン</t>
    </rPh>
    <phoneticPr fontId="1"/>
  </si>
  <si>
    <t>竹林の整備・保全</t>
    <rPh sb="0" eb="2">
      <t>チクリン</t>
    </rPh>
    <rPh sb="3" eb="5">
      <t>セイビ</t>
    </rPh>
    <rPh sb="6" eb="8">
      <t>ホゼン</t>
    </rPh>
    <phoneticPr fontId="1"/>
  </si>
  <si>
    <t>スギ・ヒノキ林の整備・保全（</t>
    <rPh sb="6" eb="7">
      <t>リン</t>
    </rPh>
    <rPh sb="8" eb="10">
      <t>セイビ</t>
    </rPh>
    <rPh sb="11" eb="13">
      <t>ホゼン</t>
    </rPh>
    <phoneticPr fontId="1"/>
  </si>
  <si>
    <t>その他森林の整備・保全</t>
    <rPh sb="2" eb="3">
      <t>タ</t>
    </rPh>
    <rPh sb="3" eb="5">
      <t>シンリン</t>
    </rPh>
    <rPh sb="6" eb="8">
      <t>セイビ</t>
    </rPh>
    <rPh sb="9" eb="11">
      <t>ホゼン</t>
    </rPh>
    <phoneticPr fontId="1"/>
  </si>
  <si>
    <t>（</t>
    <phoneticPr fontId="1"/>
  </si>
  <si>
    <t>下草刈り</t>
    <rPh sb="0" eb="2">
      <t>シタクサ</t>
    </rPh>
    <rPh sb="2" eb="3">
      <t>ガ</t>
    </rPh>
    <phoneticPr fontId="1"/>
  </si>
  <si>
    <t>植栽</t>
    <rPh sb="0" eb="2">
      <t>ショクサイ</t>
    </rPh>
    <phoneticPr fontId="1"/>
  </si>
  <si>
    <t>除間伐</t>
    <rPh sb="0" eb="1">
      <t>ジョ</t>
    </rPh>
    <rPh sb="1" eb="3">
      <t>カンバツ</t>
    </rPh>
    <phoneticPr fontId="1"/>
  </si>
  <si>
    <t>木育</t>
    <rPh sb="0" eb="1">
      <t>モク</t>
    </rPh>
    <rPh sb="1" eb="2">
      <t>イク</t>
    </rPh>
    <phoneticPr fontId="1"/>
  </si>
  <si>
    <t>シンポジウム、発表会等屋内活動</t>
    <rPh sb="7" eb="10">
      <t>ハッピョウカイ</t>
    </rPh>
    <rPh sb="10" eb="11">
      <t>トウ</t>
    </rPh>
    <rPh sb="11" eb="13">
      <t>オクナイ</t>
    </rPh>
    <rPh sb="13" eb="15">
      <t>カツドウ</t>
    </rPh>
    <phoneticPr fontId="1"/>
  </si>
  <si>
    <t>）</t>
    <phoneticPr fontId="1"/>
  </si>
  <si>
    <t>枝打ち）</t>
    <rPh sb="0" eb="2">
      <t>エダウ</t>
    </rPh>
    <phoneticPr fontId="1"/>
  </si>
  <si>
    <t>)</t>
    <phoneticPr fontId="1"/>
  </si>
  <si>
    <t>活動に係る
総額</t>
    <rPh sb="0" eb="2">
      <t>カツドウ</t>
    </rPh>
    <rPh sb="3" eb="4">
      <t>カカ</t>
    </rPh>
    <rPh sb="6" eb="8">
      <t>ソウガク</t>
    </rPh>
    <phoneticPr fontId="1"/>
  </si>
  <si>
    <t>活動内容
(複数回答可）</t>
    <rPh sb="0" eb="2">
      <t>カツドウ</t>
    </rPh>
    <rPh sb="2" eb="4">
      <t>ナイヨウ</t>
    </rPh>
    <rPh sb="6" eb="8">
      <t>フクスウ</t>
    </rPh>
    <rPh sb="8" eb="10">
      <t>カイトウ</t>
    </rPh>
    <rPh sb="10" eb="11">
      <t>カ</t>
    </rPh>
    <phoneticPr fontId="1"/>
  </si>
  <si>
    <t>左の内、
補助金額</t>
    <rPh sb="0" eb="1">
      <t>ヒダリ</t>
    </rPh>
    <rPh sb="2" eb="3">
      <t>ウチ</t>
    </rPh>
    <rPh sb="5" eb="7">
      <t>ホジョ</t>
    </rPh>
    <rPh sb="7" eb="9">
      <t>キンガク</t>
    </rPh>
    <phoneticPr fontId="1"/>
  </si>
  <si>
    <t>活動予定
回数</t>
    <rPh sb="0" eb="2">
      <t>カツドウ</t>
    </rPh>
    <rPh sb="2" eb="4">
      <t>ヨテイ</t>
    </rPh>
    <rPh sb="5" eb="7">
      <t>カイスウ</t>
    </rPh>
    <phoneticPr fontId="1"/>
  </si>
  <si>
    <t>予定参加者
総数</t>
    <rPh sb="0" eb="2">
      <t>ヨテイ</t>
    </rPh>
    <rPh sb="2" eb="5">
      <t>サンカシャ</t>
    </rPh>
    <rPh sb="6" eb="8">
      <t>ソウスウ</t>
    </rPh>
    <phoneticPr fontId="1"/>
  </si>
  <si>
    <t>活動に係る
補助金等の
受領予定</t>
    <rPh sb="0" eb="2">
      <t>カツドウ</t>
    </rPh>
    <rPh sb="3" eb="4">
      <t>カカ</t>
    </rPh>
    <rPh sb="6" eb="9">
      <t>ホジョキン</t>
    </rPh>
    <rPh sb="9" eb="10">
      <t>トウ</t>
    </rPh>
    <rPh sb="12" eb="14">
      <t>ジュリョウ</t>
    </rPh>
    <rPh sb="14" eb="16">
      <t>ヨテイ</t>
    </rPh>
    <phoneticPr fontId="1"/>
  </si>
  <si>
    <t>他の公的な補助金や交付金等を受けている、又は受ける予定はあるか？</t>
    <rPh sb="0" eb="1">
      <t>ホカ</t>
    </rPh>
    <rPh sb="2" eb="4">
      <t>コウテキ</t>
    </rPh>
    <rPh sb="5" eb="8">
      <t>ホジョキン</t>
    </rPh>
    <rPh sb="9" eb="12">
      <t>コウフキン</t>
    </rPh>
    <rPh sb="12" eb="13">
      <t>トウ</t>
    </rPh>
    <rPh sb="14" eb="15">
      <t>ウ</t>
    </rPh>
    <rPh sb="20" eb="21">
      <t>マタ</t>
    </rPh>
    <rPh sb="22" eb="23">
      <t>ウ</t>
    </rPh>
    <rPh sb="25" eb="27">
      <t>ヨテイ</t>
    </rPh>
    <phoneticPr fontId="1"/>
  </si>
  <si>
    <t>受けていない、受ける予定が無い</t>
    <rPh sb="0" eb="1">
      <t>ウ</t>
    </rPh>
    <rPh sb="7" eb="8">
      <t>ウ</t>
    </rPh>
    <rPh sb="10" eb="12">
      <t>ヨテイ</t>
    </rPh>
    <rPh sb="13" eb="14">
      <t>ナ</t>
    </rPh>
    <phoneticPr fontId="1"/>
  </si>
  <si>
    <t>受けている、受ける予定　→（補助金等名称：</t>
    <rPh sb="0" eb="1">
      <t>ウ</t>
    </rPh>
    <rPh sb="6" eb="7">
      <t>ウ</t>
    </rPh>
    <rPh sb="9" eb="11">
      <t>ヨテイ</t>
    </rPh>
    <rPh sb="14" eb="17">
      <t>ホジョキン</t>
    </rPh>
    <rPh sb="17" eb="18">
      <t>トウ</t>
    </rPh>
    <rPh sb="18" eb="20">
      <t>メイショウ</t>
    </rPh>
    <phoneticPr fontId="1"/>
  </si>
  <si>
    <t>福岡県森林づくり活動安全講習会　受講の予定：</t>
    <rPh sb="0" eb="3">
      <t>フクオカケン</t>
    </rPh>
    <rPh sb="3" eb="5">
      <t>モリ</t>
    </rPh>
    <rPh sb="8" eb="10">
      <t>カツドウ</t>
    </rPh>
    <rPh sb="10" eb="12">
      <t>アンゼン</t>
    </rPh>
    <rPh sb="12" eb="15">
      <t>コウシュウカイ</t>
    </rPh>
    <rPh sb="16" eb="18">
      <t>ジュコウ</t>
    </rPh>
    <rPh sb="19" eb="21">
      <t>ヨテイ</t>
    </rPh>
    <phoneticPr fontId="1"/>
  </si>
  <si>
    <t>有</t>
    <rPh sb="0" eb="1">
      <t>ユウ</t>
    </rPh>
    <phoneticPr fontId="1"/>
  </si>
  <si>
    <t>基礎講座（座学）、</t>
    <rPh sb="0" eb="2">
      <t>キソ</t>
    </rPh>
    <rPh sb="2" eb="4">
      <t>コウザ</t>
    </rPh>
    <rPh sb="5" eb="7">
      <t>ザガク</t>
    </rPh>
    <phoneticPr fontId="1"/>
  </si>
  <si>
    <t>専門講座（実技））</t>
    <rPh sb="0" eb="2">
      <t>センモン</t>
    </rPh>
    <rPh sb="2" eb="4">
      <t>コウザ</t>
    </rPh>
    <rPh sb="5" eb="7">
      <t>ジツギ</t>
    </rPh>
    <phoneticPr fontId="1"/>
  </si>
  <si>
    <t>無</t>
    <rPh sb="0" eb="1">
      <t>ム</t>
    </rPh>
    <phoneticPr fontId="1"/>
  </si>
  <si>
    <t>円</t>
    <rPh sb="0" eb="1">
      <t>エン</t>
    </rPh>
    <phoneticPr fontId="1"/>
  </si>
  <si>
    <t>人</t>
    <rPh sb="0" eb="1">
      <t>ニン</t>
    </rPh>
    <phoneticPr fontId="1"/>
  </si>
  <si>
    <t>（うち県内：</t>
    <rPh sb="3" eb="5">
      <t>ケンナイ</t>
    </rPh>
    <phoneticPr fontId="1"/>
  </si>
  <si>
    <t>回</t>
    <rPh sb="0" eb="1">
      <t>カイ</t>
    </rPh>
    <phoneticPr fontId="1"/>
  </si>
  <si>
    <t>別紙１－２</t>
    <rPh sb="0" eb="2">
      <t>ベッシ</t>
    </rPh>
    <phoneticPr fontId="1"/>
  </si>
  <si>
    <t>活動計画書（個別）</t>
    <rPh sb="0" eb="2">
      <t>カツドウ</t>
    </rPh>
    <rPh sb="2" eb="5">
      <t>ケイカクショ</t>
    </rPh>
    <rPh sb="6" eb="8">
      <t>コベツ</t>
    </rPh>
    <phoneticPr fontId="1"/>
  </si>
  <si>
    <t>個別名称の
活動</t>
    <rPh sb="0" eb="2">
      <t>コベツ</t>
    </rPh>
    <rPh sb="2" eb="4">
      <t>メイショウ</t>
    </rPh>
    <rPh sb="6" eb="8">
      <t>カツドウ</t>
    </rPh>
    <phoneticPr fontId="1"/>
  </si>
  <si>
    <t>具体的な
活動内容</t>
    <rPh sb="0" eb="3">
      <t>グタイテキ</t>
    </rPh>
    <rPh sb="5" eb="7">
      <t>カツドウ</t>
    </rPh>
    <rPh sb="7" eb="9">
      <t>ナイヨウ</t>
    </rPh>
    <phoneticPr fontId="1"/>
  </si>
  <si>
    <t>実施年月日</t>
    <rPh sb="0" eb="2">
      <t>ジッシ</t>
    </rPh>
    <rPh sb="2" eb="5">
      <t>ネンガッピ</t>
    </rPh>
    <phoneticPr fontId="1"/>
  </si>
  <si>
    <t>回のうち</t>
    <rPh sb="0" eb="1">
      <t>カイ</t>
    </rPh>
    <phoneticPr fontId="1"/>
  </si>
  <si>
    <t>回目の活動）</t>
    <rPh sb="0" eb="1">
      <t>カイ</t>
    </rPh>
    <rPh sb="1" eb="2">
      <t>メ</t>
    </rPh>
    <rPh sb="3" eb="5">
      <t>カツドウ</t>
    </rPh>
    <phoneticPr fontId="1"/>
  </si>
  <si>
    <t>予備日</t>
    <rPh sb="0" eb="3">
      <t>ヨビビ</t>
    </rPh>
    <phoneticPr fontId="1"/>
  </si>
  <si>
    <t>活動場所</t>
    <rPh sb="0" eb="2">
      <t>カツドウ</t>
    </rPh>
    <rPh sb="2" eb="4">
      <t>バショ</t>
    </rPh>
    <phoneticPr fontId="1"/>
  </si>
  <si>
    <t>住所</t>
    <rPh sb="0" eb="2">
      <t>ジュウショ</t>
    </rPh>
    <phoneticPr fontId="1"/>
  </si>
  <si>
    <t>現地の
状況</t>
    <rPh sb="0" eb="2">
      <t>ゲンチ</t>
    </rPh>
    <rPh sb="4" eb="6">
      <t>ジョウキョウ</t>
    </rPh>
    <phoneticPr fontId="1"/>
  </si>
  <si>
    <t xml:space="preserve"> （通称：</t>
    <rPh sb="2" eb="4">
      <t>ツウショウ</t>
    </rPh>
    <phoneticPr fontId="1"/>
  </si>
  <si>
    <t xml:space="preserve"> （現地の下見：</t>
    <rPh sb="2" eb="4">
      <t>ゲンチ</t>
    </rPh>
    <rPh sb="5" eb="7">
      <t>シタミ</t>
    </rPh>
    <phoneticPr fontId="1"/>
  </si>
  <si>
    <t>済み・</t>
    <rPh sb="0" eb="1">
      <t>ス</t>
    </rPh>
    <phoneticPr fontId="1"/>
  </si>
  <si>
    <t>今後予定）</t>
    <rPh sb="0" eb="2">
      <t>コンゴ</t>
    </rPh>
    <rPh sb="2" eb="4">
      <t>ヨテイ</t>
    </rPh>
    <phoneticPr fontId="1"/>
  </si>
  <si>
    <t>参加者募集
の方法</t>
    <rPh sb="0" eb="3">
      <t>サンカシャ</t>
    </rPh>
    <rPh sb="3" eb="5">
      <t>ボシュウ</t>
    </rPh>
    <rPh sb="7" eb="9">
      <t>ホウホウ</t>
    </rPh>
    <phoneticPr fontId="1"/>
  </si>
  <si>
    <t>で配布、</t>
    <rPh sb="1" eb="3">
      <t>ハイフ</t>
    </rPh>
    <phoneticPr fontId="1"/>
  </si>
  <si>
    <t>に掲示）</t>
    <rPh sb="1" eb="3">
      <t>ケイジ</t>
    </rPh>
    <phoneticPr fontId="1"/>
  </si>
  <si>
    <t>広報誌、</t>
    <rPh sb="0" eb="3">
      <t>コウホウシ</t>
    </rPh>
    <phoneticPr fontId="1"/>
  </si>
  <si>
    <t>月号で掲載）</t>
    <rPh sb="0" eb="1">
      <t>ガツ</t>
    </rPh>
    <rPh sb="1" eb="2">
      <t>ゴウ</t>
    </rPh>
    <rPh sb="3" eb="5">
      <t>ケイサイ</t>
    </rPh>
    <phoneticPr fontId="1"/>
  </si>
  <si>
    <t>ホームページ等</t>
    <rPh sb="6" eb="7">
      <t>トウ</t>
    </rPh>
    <phoneticPr fontId="1"/>
  </si>
  <si>
    <t>予定
参加者数</t>
    <rPh sb="0" eb="2">
      <t>ヨテイ</t>
    </rPh>
    <rPh sb="3" eb="6">
      <t>サンカシャ</t>
    </rPh>
    <rPh sb="6" eb="7">
      <t>スウ</t>
    </rPh>
    <phoneticPr fontId="1"/>
  </si>
  <si>
    <t>（予定参加者数のうち、一般募集による参加者数：</t>
    <rPh sb="1" eb="3">
      <t>ヨテイ</t>
    </rPh>
    <rPh sb="3" eb="6">
      <t>サンカシャ</t>
    </rPh>
    <rPh sb="6" eb="7">
      <t>スウ</t>
    </rPh>
    <rPh sb="11" eb="13">
      <t>イッパン</t>
    </rPh>
    <rPh sb="13" eb="15">
      <t>ボシュウ</t>
    </rPh>
    <rPh sb="18" eb="21">
      <t>サンカシャ</t>
    </rPh>
    <rPh sb="21" eb="22">
      <t>スウ</t>
    </rPh>
    <phoneticPr fontId="1"/>
  </si>
  <si>
    <t>（予定参加者数のうち、企業等連携相手からの参加者数：</t>
    <rPh sb="1" eb="3">
      <t>ヨテイ</t>
    </rPh>
    <rPh sb="3" eb="6">
      <t>サンカシャ</t>
    </rPh>
    <rPh sb="6" eb="7">
      <t>スウ</t>
    </rPh>
    <rPh sb="11" eb="13">
      <t>キギョウ</t>
    </rPh>
    <rPh sb="13" eb="14">
      <t>トウ</t>
    </rPh>
    <rPh sb="14" eb="16">
      <t>レンケイ</t>
    </rPh>
    <rPh sb="16" eb="18">
      <t>アイテ</t>
    </rPh>
    <rPh sb="21" eb="24">
      <t>サンカシャ</t>
    </rPh>
    <rPh sb="24" eb="25">
      <t>スウ</t>
    </rPh>
    <phoneticPr fontId="1"/>
  </si>
  <si>
    <t>（予定参加者数のうち、団体関係者の参加者数：</t>
    <rPh sb="1" eb="3">
      <t>ヨテイ</t>
    </rPh>
    <rPh sb="3" eb="6">
      <t>サンカシャ</t>
    </rPh>
    <rPh sb="6" eb="7">
      <t>スウ</t>
    </rPh>
    <rPh sb="11" eb="13">
      <t>ダンタイ</t>
    </rPh>
    <rPh sb="13" eb="16">
      <t>カンケイシャ</t>
    </rPh>
    <rPh sb="17" eb="20">
      <t>サンカシャ</t>
    </rPh>
    <rPh sb="20" eb="21">
      <t>スウ</t>
    </rPh>
    <phoneticPr fontId="1"/>
  </si>
  <si>
    <t>人）</t>
    <rPh sb="0" eb="1">
      <t>ニン</t>
    </rPh>
    <phoneticPr fontId="1"/>
  </si>
  <si>
    <t>当日の
スケジュール</t>
    <rPh sb="0" eb="2">
      <t>トウジツ</t>
    </rPh>
    <phoneticPr fontId="1"/>
  </si>
  <si>
    <t>詳　細</t>
    <rPh sb="0" eb="1">
      <t>ショウ</t>
    </rPh>
    <rPh sb="2" eb="3">
      <t>ホソ</t>
    </rPh>
    <phoneticPr fontId="1"/>
  </si>
  <si>
    <t>概　要</t>
    <rPh sb="0" eb="1">
      <t>ガイ</t>
    </rPh>
    <rPh sb="2" eb="3">
      <t>ヨウ</t>
    </rPh>
    <phoneticPr fontId="1"/>
  </si>
  <si>
    <t>時　間</t>
    <rPh sb="0" eb="1">
      <t>トキ</t>
    </rPh>
    <rPh sb="2" eb="3">
      <t>アイダ</t>
    </rPh>
    <phoneticPr fontId="1"/>
  </si>
  <si>
    <t>保険の加入：</t>
    <rPh sb="0" eb="2">
      <t>ホケン</t>
    </rPh>
    <rPh sb="3" eb="5">
      <t>カニュウ</t>
    </rPh>
    <phoneticPr fontId="1"/>
  </si>
  <si>
    <t>不要（理由：</t>
    <rPh sb="0" eb="2">
      <t>フヨウ</t>
    </rPh>
    <rPh sb="3" eb="5">
      <t>リユウ</t>
    </rPh>
    <phoneticPr fontId="1"/>
  </si>
  <si>
    <t>ヘルメット：</t>
    <phoneticPr fontId="1"/>
  </si>
  <si>
    <t>使用</t>
    <rPh sb="0" eb="2">
      <t>シヨウ</t>
    </rPh>
    <phoneticPr fontId="1"/>
  </si>
  <si>
    <t>救急箱の設置：</t>
    <rPh sb="0" eb="3">
      <t>キュウキュウバコ</t>
    </rPh>
    <rPh sb="4" eb="6">
      <t>セッチ</t>
    </rPh>
    <phoneticPr fontId="1"/>
  </si>
  <si>
    <t>緊急時の連絡体制：</t>
    <rPh sb="0" eb="3">
      <t>キンキュウジ</t>
    </rPh>
    <rPh sb="4" eb="6">
      <t>レンラク</t>
    </rPh>
    <rPh sb="6" eb="8">
      <t>タイセイ</t>
    </rPh>
    <phoneticPr fontId="1"/>
  </si>
  <si>
    <t>その他安全への配慮：</t>
    <rPh sb="2" eb="3">
      <t>タ</t>
    </rPh>
    <rPh sb="3" eb="5">
      <t>アンゼン</t>
    </rPh>
    <rPh sb="7" eb="9">
      <t>ハイリョ</t>
    </rPh>
    <phoneticPr fontId="1"/>
  </si>
  <si>
    <t>使用用具</t>
    <rPh sb="0" eb="2">
      <t>シヨウ</t>
    </rPh>
    <rPh sb="2" eb="4">
      <t>ヨウグ</t>
    </rPh>
    <phoneticPr fontId="1"/>
  </si>
  <si>
    <t>鎌（かま）</t>
    <rPh sb="0" eb="1">
      <t>カマ</t>
    </rPh>
    <phoneticPr fontId="1"/>
  </si>
  <si>
    <t>刈払機</t>
    <rPh sb="0" eb="1">
      <t>カリ</t>
    </rPh>
    <rPh sb="1" eb="2">
      <t>ハラ</t>
    </rPh>
    <rPh sb="2" eb="3">
      <t>キ</t>
    </rPh>
    <phoneticPr fontId="1"/>
  </si>
  <si>
    <t>鉈（なた）</t>
    <rPh sb="0" eb="1">
      <t>ナタ</t>
    </rPh>
    <phoneticPr fontId="1"/>
  </si>
  <si>
    <t>チェーンソー</t>
    <phoneticPr fontId="1"/>
  </si>
  <si>
    <t>鋸（のこ）</t>
    <rPh sb="0" eb="1">
      <t>ノコ</t>
    </rPh>
    <phoneticPr fontId="1"/>
  </si>
  <si>
    <t>破砕機（ﾁｯﾊﾟｰ）</t>
    <rPh sb="0" eb="3">
      <t>ハサイキ</t>
    </rPh>
    <phoneticPr fontId="1"/>
  </si>
  <si>
    <t>（注）本様式は、異なる活動ごとに作成すること。</t>
    <rPh sb="1" eb="2">
      <t>チュウ</t>
    </rPh>
    <rPh sb="3" eb="4">
      <t>ホン</t>
    </rPh>
    <rPh sb="4" eb="6">
      <t>ヨウシキ</t>
    </rPh>
    <rPh sb="8" eb="9">
      <t>コト</t>
    </rPh>
    <rPh sb="11" eb="13">
      <t>カツドウ</t>
    </rPh>
    <rPh sb="16" eb="18">
      <t>サクセイ</t>
    </rPh>
    <phoneticPr fontId="1"/>
  </si>
  <si>
    <t>広報誌等(</t>
    <rPh sb="0" eb="3">
      <t>コウホウシ</t>
    </rPh>
    <rPh sb="3" eb="4">
      <t>トウ</t>
    </rPh>
    <phoneticPr fontId="1"/>
  </si>
  <si>
    <t>ポスター、チラシ(</t>
    <phoneticPr fontId="1"/>
  </si>
  <si>
    <t>その他(</t>
    <rPh sb="2" eb="3">
      <t>タ</t>
    </rPh>
    <phoneticPr fontId="1"/>
  </si>
  <si>
    <t>　　　なお、区分毎の内訳については、別途支出明細書（別紙１－４）を作成すること。</t>
    <phoneticPr fontId="1"/>
  </si>
  <si>
    <t>別紙１－４</t>
    <rPh sb="0" eb="2">
      <t>ベッシ</t>
    </rPh>
    <phoneticPr fontId="1"/>
  </si>
  <si>
    <t>支出明細書</t>
    <rPh sb="0" eb="2">
      <t>シシュツ</t>
    </rPh>
    <rPh sb="2" eb="5">
      <t>メイサイショ</t>
    </rPh>
    <phoneticPr fontId="1"/>
  </si>
  <si>
    <t>内容</t>
    <rPh sb="0" eb="2">
      <t>ナイヨウ</t>
    </rPh>
    <phoneticPr fontId="1"/>
  </si>
  <si>
    <t>数量</t>
    <rPh sb="0" eb="2">
      <t>スウリョウ</t>
    </rPh>
    <phoneticPr fontId="1"/>
  </si>
  <si>
    <t>講師謝金</t>
    <rPh sb="0" eb="2">
      <t>コウシ</t>
    </rPh>
    <rPh sb="2" eb="4">
      <t>シャキン</t>
    </rPh>
    <phoneticPr fontId="1"/>
  </si>
  <si>
    <t>資格等　：</t>
    <rPh sb="0" eb="2">
      <t>シカク</t>
    </rPh>
    <rPh sb="2" eb="3">
      <t>トウ</t>
    </rPh>
    <phoneticPr fontId="1"/>
  </si>
  <si>
    <t>実働時間：</t>
  </si>
  <si>
    <t>時間／日</t>
    <rPh sb="0" eb="2">
      <t>ジカン</t>
    </rPh>
    <rPh sb="3" eb="4">
      <t>ニチ</t>
    </rPh>
    <phoneticPr fontId="1"/>
  </si>
  <si>
    <t>補助金上限額の50％以内</t>
    <rPh sb="0" eb="3">
      <t>ホジョキン</t>
    </rPh>
    <rPh sb="3" eb="6">
      <t>ジョウゲンガク</t>
    </rPh>
    <rPh sb="10" eb="12">
      <t>イナイ</t>
    </rPh>
    <phoneticPr fontId="1"/>
  </si>
  <si>
    <t>講師旅費</t>
    <rPh sb="0" eb="2">
      <t>コウシ</t>
    </rPh>
    <rPh sb="2" eb="4">
      <t>リョヒ</t>
    </rPh>
    <phoneticPr fontId="1"/>
  </si>
  <si>
    <t>単価
（円）</t>
    <rPh sb="0" eb="2">
      <t>タンカ</t>
    </rPh>
    <rPh sb="4" eb="5">
      <t>エン</t>
    </rPh>
    <phoneticPr fontId="1"/>
  </si>
  <si>
    <t>金額
（円）</t>
    <rPh sb="0" eb="2">
      <t>キンガク</t>
    </rPh>
    <rPh sb="4" eb="5">
      <t>エン</t>
    </rPh>
    <phoneticPr fontId="1"/>
  </si>
  <si>
    <t>補助金上限額の10％以内</t>
    <rPh sb="0" eb="3">
      <t>ホジョキン</t>
    </rPh>
    <rPh sb="3" eb="6">
      <t>ジョウゲンガク</t>
    </rPh>
    <rPh sb="10" eb="12">
      <t>イナイ</t>
    </rPh>
    <phoneticPr fontId="1"/>
  </si>
  <si>
    <t>消耗品費</t>
    <rPh sb="0" eb="2">
      <t>ショウモウ</t>
    </rPh>
    <rPh sb="2" eb="3">
      <t>ヒン</t>
    </rPh>
    <rPh sb="3" eb="4">
      <t>ヒ</t>
    </rPh>
    <phoneticPr fontId="1"/>
  </si>
  <si>
    <t>燃料代</t>
    <rPh sb="0" eb="2">
      <t>ネンリョウ</t>
    </rPh>
    <rPh sb="2" eb="3">
      <t>ダイ</t>
    </rPh>
    <phoneticPr fontId="1"/>
  </si>
  <si>
    <t>印刷製本費</t>
    <rPh sb="0" eb="2">
      <t>インサツ</t>
    </rPh>
    <rPh sb="2" eb="4">
      <t>セイホン</t>
    </rPh>
    <rPh sb="4" eb="5">
      <t>ヒ</t>
    </rPh>
    <phoneticPr fontId="1"/>
  </si>
  <si>
    <t>修繕費</t>
    <rPh sb="0" eb="3">
      <t>シュウゼンヒ</t>
    </rPh>
    <phoneticPr fontId="1"/>
  </si>
  <si>
    <t>資材購入費</t>
    <rPh sb="0" eb="2">
      <t>シザイ</t>
    </rPh>
    <rPh sb="2" eb="4">
      <t>コウニュウ</t>
    </rPh>
    <rPh sb="4" eb="5">
      <t>ヒ</t>
    </rPh>
    <phoneticPr fontId="1"/>
  </si>
  <si>
    <t>補助金上限額の100％以内</t>
    <rPh sb="0" eb="3">
      <t>ホジョキン</t>
    </rPh>
    <rPh sb="3" eb="6">
      <t>ジョウゲンガク</t>
    </rPh>
    <rPh sb="11" eb="13">
      <t>イナイ</t>
    </rPh>
    <phoneticPr fontId="1"/>
  </si>
  <si>
    <t>補助金上限額の30％以内</t>
    <rPh sb="0" eb="3">
      <t>ホジョキン</t>
    </rPh>
    <rPh sb="3" eb="6">
      <t>ジョウゲンガク</t>
    </rPh>
    <rPh sb="10" eb="12">
      <t>イナイ</t>
    </rPh>
    <phoneticPr fontId="1"/>
  </si>
  <si>
    <t>使用料
及び
賃借料</t>
    <rPh sb="0" eb="3">
      <t>シヨウリョウ</t>
    </rPh>
    <rPh sb="4" eb="5">
      <t>オヨ</t>
    </rPh>
    <rPh sb="7" eb="10">
      <t>チンシャクリョウ</t>
    </rPh>
    <phoneticPr fontId="1"/>
  </si>
  <si>
    <t>補助金上限額の60％以内</t>
    <rPh sb="0" eb="3">
      <t>ホジョキン</t>
    </rPh>
    <rPh sb="3" eb="6">
      <t>ジョウゲンガク</t>
    </rPh>
    <rPh sb="10" eb="12">
      <t>イナイ</t>
    </rPh>
    <phoneticPr fontId="1"/>
  </si>
  <si>
    <t>合計</t>
    <rPh sb="0" eb="2">
      <t>ゴウケイ</t>
    </rPh>
    <phoneticPr fontId="1"/>
  </si>
  <si>
    <t>（注）備考欄には、経費の具体的な内容を記載すること。</t>
    <rPh sb="1" eb="2">
      <t>チュウ</t>
    </rPh>
    <rPh sb="3" eb="5">
      <t>ビコウ</t>
    </rPh>
    <rPh sb="5" eb="6">
      <t>ラン</t>
    </rPh>
    <rPh sb="9" eb="11">
      <t>ケイヒ</t>
    </rPh>
    <rPh sb="12" eb="15">
      <t>グタイテキ</t>
    </rPh>
    <rPh sb="16" eb="18">
      <t>ナイヨウ</t>
    </rPh>
    <rPh sb="19" eb="21">
      <t>キサイ</t>
    </rPh>
    <phoneticPr fontId="1"/>
  </si>
  <si>
    <t>（注）原則課税事業者の場合は税抜の金額で作成すること。</t>
    <rPh sb="1" eb="2">
      <t>チュウ</t>
    </rPh>
    <rPh sb="3" eb="5">
      <t>ゲンソク</t>
    </rPh>
    <rPh sb="5" eb="7">
      <t>カゼイ</t>
    </rPh>
    <rPh sb="7" eb="9">
      <t>ジギョウ</t>
    </rPh>
    <rPh sb="9" eb="10">
      <t>シャ</t>
    </rPh>
    <rPh sb="11" eb="13">
      <t>バアイ</t>
    </rPh>
    <rPh sb="14" eb="16">
      <t>ゼイヌキ</t>
    </rPh>
    <rPh sb="17" eb="19">
      <t>キンガク</t>
    </rPh>
    <rPh sb="20" eb="22">
      <t>サクセイ</t>
    </rPh>
    <phoneticPr fontId="1"/>
  </si>
  <si>
    <t>（注）必要に応じて、行を追加して作成すること。</t>
    <rPh sb="1" eb="2">
      <t>チュウ</t>
    </rPh>
    <rPh sb="3" eb="5">
      <t>ヒツヨウ</t>
    </rPh>
    <rPh sb="6" eb="7">
      <t>オウ</t>
    </rPh>
    <rPh sb="10" eb="11">
      <t>ギョウ</t>
    </rPh>
    <rPh sb="12" eb="14">
      <t>ツイカ</t>
    </rPh>
    <rPh sb="16" eb="18">
      <t>サクセイ</t>
    </rPh>
    <phoneticPr fontId="1"/>
  </si>
  <si>
    <t xml:space="preserve">小計 </t>
    <rPh sb="0" eb="2">
      <t>ショウケイ</t>
    </rPh>
    <phoneticPr fontId="1"/>
  </si>
  <si>
    <t>別紙１－５</t>
    <rPh sb="0" eb="2">
      <t>ベッシ</t>
    </rPh>
    <phoneticPr fontId="1"/>
  </si>
  <si>
    <t>団体調書</t>
    <rPh sb="0" eb="2">
      <t>ダンタイ</t>
    </rPh>
    <rPh sb="2" eb="4">
      <t>チョウショ</t>
    </rPh>
    <phoneticPr fontId="1"/>
  </si>
  <si>
    <t>書類送付先</t>
    <rPh sb="0" eb="2">
      <t>ショルイ</t>
    </rPh>
    <rPh sb="2" eb="5">
      <t>ソウフサキ</t>
    </rPh>
    <phoneticPr fontId="1"/>
  </si>
  <si>
    <t>担当者名</t>
    <rPh sb="0" eb="3">
      <t>タントウシャ</t>
    </rPh>
    <rPh sb="3" eb="4">
      <t>メイ</t>
    </rPh>
    <phoneticPr fontId="1"/>
  </si>
  <si>
    <t>団体等
の名称</t>
    <rPh sb="0" eb="2">
      <t>ダンタイ</t>
    </rPh>
    <rPh sb="2" eb="3">
      <t>トウ</t>
    </rPh>
    <rPh sb="5" eb="7">
      <t>メイショウ</t>
    </rPh>
    <phoneticPr fontId="1"/>
  </si>
  <si>
    <t>[設立年月：</t>
    <rPh sb="1" eb="3">
      <t>セツリツ</t>
    </rPh>
    <rPh sb="3" eb="5">
      <t>ネンゲツ</t>
    </rPh>
    <phoneticPr fontId="1"/>
  </si>
  <si>
    <t>月]</t>
    <rPh sb="0" eb="1">
      <t>ツキ</t>
    </rPh>
    <phoneticPr fontId="1"/>
  </si>
  <si>
    <t>役職</t>
    <rPh sb="0" eb="2">
      <t>ヤクショク</t>
    </rPh>
    <phoneticPr fontId="1"/>
  </si>
  <si>
    <t>氏名</t>
    <rPh sb="0" eb="2">
      <t>シメイ</t>
    </rPh>
    <phoneticPr fontId="1"/>
  </si>
  <si>
    <t>〒</t>
    <phoneticPr fontId="1"/>
  </si>
  <si>
    <t>－</t>
    <phoneticPr fontId="1"/>
  </si>
  <si>
    <t>団体連絡先</t>
    <rPh sb="0" eb="2">
      <t>ダンタイ</t>
    </rPh>
    <rPh sb="2" eb="5">
      <t>レンラクサキ</t>
    </rPh>
    <phoneticPr fontId="1"/>
  </si>
  <si>
    <t>(電話)</t>
    <rPh sb="1" eb="3">
      <t>デンワ</t>
    </rPh>
    <phoneticPr fontId="1"/>
  </si>
  <si>
    <t>(E-mail)</t>
    <phoneticPr fontId="1"/>
  </si>
  <si>
    <t>(FAX)</t>
    <phoneticPr fontId="1"/>
  </si>
  <si>
    <t>(ﾎｰﾑﾍﾟｰｼﾞ)</t>
    <phoneticPr fontId="1"/>
  </si>
  <si>
    <t>・</t>
    <phoneticPr fontId="1"/>
  </si>
  <si>
    <t>その他（宛名：</t>
    <rPh sb="2" eb="3">
      <t>タ</t>
    </rPh>
    <rPh sb="4" eb="6">
      <t>アテナ</t>
    </rPh>
    <phoneticPr fontId="1"/>
  </si>
  <si>
    <t>団体代表者宛・</t>
    <rPh sb="0" eb="2">
      <t>ダンタイ</t>
    </rPh>
    <rPh sb="2" eb="5">
      <t>ダイヒョウシャ</t>
    </rPh>
    <rPh sb="5" eb="6">
      <t>アテ</t>
    </rPh>
    <phoneticPr fontId="1"/>
  </si>
  <si>
    <t>下記担当者宛・</t>
    <rPh sb="0" eb="2">
      <t>カキ</t>
    </rPh>
    <rPh sb="2" eb="5">
      <t>タントウシャ</t>
    </rPh>
    <rPh sb="5" eb="6">
      <t>アテ</t>
    </rPh>
    <phoneticPr fontId="1"/>
  </si>
  <si>
    <t>担当者
連絡先</t>
    <rPh sb="0" eb="3">
      <t>タントウシャ</t>
    </rPh>
    <rPh sb="4" eb="7">
      <t>レンラクサキ</t>
    </rPh>
    <phoneticPr fontId="1"/>
  </si>
  <si>
    <t>設立目的</t>
    <rPh sb="0" eb="2">
      <t>セツリツ</t>
    </rPh>
    <rPh sb="2" eb="4">
      <t>モクテキ</t>
    </rPh>
    <phoneticPr fontId="1"/>
  </si>
  <si>
    <t>団体の
構成員数</t>
    <rPh sb="0" eb="2">
      <t>ダンタイ</t>
    </rPh>
    <rPh sb="4" eb="7">
      <t>コウセイイン</t>
    </rPh>
    <rPh sb="7" eb="8">
      <t>スウ</t>
    </rPh>
    <phoneticPr fontId="1"/>
  </si>
  <si>
    <t>財政状況</t>
    <rPh sb="0" eb="2">
      <t>ザイセイ</t>
    </rPh>
    <rPh sb="2" eb="4">
      <t>ジョウキョウ</t>
    </rPh>
    <phoneticPr fontId="1"/>
  </si>
  <si>
    <t>消費税の取り扱いに係る団体区分：</t>
    <rPh sb="0" eb="3">
      <t>ショウヒゼイ</t>
    </rPh>
    <rPh sb="4" eb="5">
      <t>ト</t>
    </rPh>
    <rPh sb="6" eb="7">
      <t>アツカ</t>
    </rPh>
    <rPh sb="9" eb="10">
      <t>カカ</t>
    </rPh>
    <rPh sb="11" eb="13">
      <t>ダンタイ</t>
    </rPh>
    <rPh sb="13" eb="15">
      <t>クブン</t>
    </rPh>
    <phoneticPr fontId="1"/>
  </si>
  <si>
    <t>免税事業者・</t>
    <rPh sb="0" eb="2">
      <t>メンゼイ</t>
    </rPh>
    <rPh sb="2" eb="5">
      <t>ジギョウシャ</t>
    </rPh>
    <phoneticPr fontId="1"/>
  </si>
  <si>
    <t>簡易課税事業者・</t>
    <rPh sb="0" eb="2">
      <t>カンイ</t>
    </rPh>
    <rPh sb="2" eb="4">
      <t>カゼイ</t>
    </rPh>
    <rPh sb="4" eb="6">
      <t>ジギョウ</t>
    </rPh>
    <rPh sb="6" eb="7">
      <t>シャ</t>
    </rPh>
    <phoneticPr fontId="1"/>
  </si>
  <si>
    <t>原則課税事業者</t>
    <rPh sb="0" eb="2">
      <t>ゲンソク</t>
    </rPh>
    <rPh sb="2" eb="4">
      <t>カゼイ</t>
    </rPh>
    <rPh sb="4" eb="6">
      <t>ジギョウ</t>
    </rPh>
    <rPh sb="6" eb="7">
      <t>シャ</t>
    </rPh>
    <phoneticPr fontId="1"/>
  </si>
  <si>
    <t>会費徴収の有無：</t>
    <rPh sb="0" eb="2">
      <t>カイヒ</t>
    </rPh>
    <rPh sb="2" eb="4">
      <t>チョウシュウ</t>
    </rPh>
    <rPh sb="5" eb="7">
      <t>ウム</t>
    </rPh>
    <phoneticPr fontId="1"/>
  </si>
  <si>
    <t>有（</t>
    <rPh sb="0" eb="1">
      <t>ユウ</t>
    </rPh>
    <phoneticPr fontId="1"/>
  </si>
  <si>
    <t>円／年）</t>
    <rPh sb="0" eb="1">
      <t>エン</t>
    </rPh>
    <rPh sb="2" eb="3">
      <t>ネン</t>
    </rPh>
    <phoneticPr fontId="1"/>
  </si>
  <si>
    <t>活動実績</t>
    <rPh sb="0" eb="2">
      <t>カツドウ</t>
    </rPh>
    <rPh sb="2" eb="4">
      <t>ジッセキ</t>
    </rPh>
    <phoneticPr fontId="1"/>
  </si>
  <si>
    <t>安全講習</t>
    <rPh sb="0" eb="2">
      <t>アンゼン</t>
    </rPh>
    <rPh sb="2" eb="4">
      <t>コウシュウ</t>
    </rPh>
    <phoneticPr fontId="1"/>
  </si>
  <si>
    <t>過去に、福岡県森林づくり活動安全講習会の受講</t>
    <rPh sb="0" eb="2">
      <t>カコ</t>
    </rPh>
    <rPh sb="4" eb="7">
      <t>フクオカケン</t>
    </rPh>
    <rPh sb="7" eb="9">
      <t>モリ</t>
    </rPh>
    <rPh sb="12" eb="14">
      <t>カツドウ</t>
    </rPh>
    <rPh sb="14" eb="16">
      <t>アンゼン</t>
    </rPh>
    <rPh sb="16" eb="19">
      <t>コウシュウカイ</t>
    </rPh>
    <rPh sb="20" eb="22">
      <t>ジュコウ</t>
    </rPh>
    <phoneticPr fontId="1"/>
  </si>
  <si>
    <t>回）・</t>
    <rPh sb="0" eb="1">
      <t>カイ</t>
    </rPh>
    <phoneticPr fontId="1"/>
  </si>
  <si>
    <t>企業等との
連携の有無</t>
    <rPh sb="0" eb="2">
      <t>キギョウ</t>
    </rPh>
    <rPh sb="2" eb="3">
      <t>トウ</t>
    </rPh>
    <rPh sb="6" eb="8">
      <t>レンケイ</t>
    </rPh>
    <rPh sb="9" eb="11">
      <t>ウム</t>
    </rPh>
    <phoneticPr fontId="1"/>
  </si>
  <si>
    <t>連携</t>
    <rPh sb="0" eb="2">
      <t>レンケイ</t>
    </rPh>
    <phoneticPr fontId="1"/>
  </si>
  <si>
    <t>有・</t>
    <rPh sb="0" eb="1">
      <t>ユウ</t>
    </rPh>
    <phoneticPr fontId="1"/>
  </si>
  <si>
    <t>※連携有の場合、以降記入</t>
    <rPh sb="1" eb="3">
      <t>レンケイ</t>
    </rPh>
    <rPh sb="3" eb="4">
      <t>ア</t>
    </rPh>
    <rPh sb="5" eb="7">
      <t>バアイ</t>
    </rPh>
    <rPh sb="8" eb="10">
      <t>イコウ</t>
    </rPh>
    <rPh sb="10" eb="12">
      <t>キニュウ</t>
    </rPh>
    <phoneticPr fontId="1"/>
  </si>
  <si>
    <t>連携団体名：</t>
    <rPh sb="0" eb="2">
      <t>レンケイ</t>
    </rPh>
    <rPh sb="2" eb="4">
      <t>ダンタイ</t>
    </rPh>
    <rPh sb="4" eb="5">
      <t>メイ</t>
    </rPh>
    <phoneticPr fontId="1"/>
  </si>
  <si>
    <t>連携団体の会員数：</t>
    <rPh sb="0" eb="2">
      <t>レンケイ</t>
    </rPh>
    <rPh sb="2" eb="4">
      <t>ダンタイ</t>
    </rPh>
    <rPh sb="5" eb="8">
      <t>カイインスウ</t>
    </rPh>
    <phoneticPr fontId="1"/>
  </si>
  <si>
    <t>具体的な連携内容：</t>
    <rPh sb="0" eb="3">
      <t>グタイテキ</t>
    </rPh>
    <rPh sb="4" eb="6">
      <t>レンケイ</t>
    </rPh>
    <rPh sb="6" eb="8">
      <t>ナイヨウ</t>
    </rPh>
    <phoneticPr fontId="1"/>
  </si>
  <si>
    <t>連携団体と協定を結んでいる</t>
    <rPh sb="0" eb="2">
      <t>レンケイ</t>
    </rPh>
    <rPh sb="2" eb="4">
      <t>ダンタイ</t>
    </rPh>
    <rPh sb="5" eb="7">
      <t>キョウテイ</t>
    </rPh>
    <rPh sb="8" eb="9">
      <t>ムス</t>
    </rPh>
    <phoneticPr fontId="1"/>
  </si>
  <si>
    <t>団体役員に連携団体の代表者が含まれている</t>
    <rPh sb="0" eb="2">
      <t>ダンタイ</t>
    </rPh>
    <rPh sb="2" eb="4">
      <t>ヤクイン</t>
    </rPh>
    <rPh sb="5" eb="7">
      <t>レンケイ</t>
    </rPh>
    <rPh sb="7" eb="9">
      <t>ダンタイ</t>
    </rPh>
    <rPh sb="10" eb="13">
      <t>ダイヒョウシャ</t>
    </rPh>
    <rPh sb="14" eb="15">
      <t>フク</t>
    </rPh>
    <phoneticPr fontId="1"/>
  </si>
  <si>
    <t>３年以上同じ連携団体と活動を行ったことが確認できる</t>
    <rPh sb="1" eb="4">
      <t>ネンイジョウ</t>
    </rPh>
    <rPh sb="4" eb="5">
      <t>オナ</t>
    </rPh>
    <rPh sb="6" eb="8">
      <t>レンケイ</t>
    </rPh>
    <rPh sb="8" eb="10">
      <t>ダンタイ</t>
    </rPh>
    <rPh sb="11" eb="13">
      <t>カツドウ</t>
    </rPh>
    <rPh sb="14" eb="15">
      <t>オコナ</t>
    </rPh>
    <rPh sb="20" eb="22">
      <t>カクニン</t>
    </rPh>
    <phoneticPr fontId="1"/>
  </si>
  <si>
    <t>　当団体は福岡県森林づくり活動公募事業実施要領及び募集要領に定める応募資格を満たしていることに</t>
    <rPh sb="1" eb="2">
      <t>トウ</t>
    </rPh>
    <rPh sb="2" eb="4">
      <t>ダンタイ</t>
    </rPh>
    <rPh sb="5" eb="8">
      <t>フクオカケン</t>
    </rPh>
    <rPh sb="8" eb="10">
      <t>モリ</t>
    </rPh>
    <rPh sb="13" eb="15">
      <t>カツドウ</t>
    </rPh>
    <rPh sb="15" eb="17">
      <t>コウボ</t>
    </rPh>
    <rPh sb="17" eb="19">
      <t>ジギョウ</t>
    </rPh>
    <rPh sb="19" eb="21">
      <t>ジッシ</t>
    </rPh>
    <rPh sb="21" eb="23">
      <t>ヨウリョウ</t>
    </rPh>
    <rPh sb="23" eb="24">
      <t>オヨ</t>
    </rPh>
    <rPh sb="25" eb="27">
      <t>ボシュウ</t>
    </rPh>
    <rPh sb="27" eb="29">
      <t>ヨウリョウ</t>
    </rPh>
    <rPh sb="30" eb="31">
      <t>サダ</t>
    </rPh>
    <rPh sb="33" eb="35">
      <t>オウボ</t>
    </rPh>
    <rPh sb="35" eb="37">
      <t>シカク</t>
    </rPh>
    <rPh sb="38" eb="39">
      <t>ミ</t>
    </rPh>
    <phoneticPr fontId="1"/>
  </si>
  <si>
    <t>相違ありません。</t>
    <phoneticPr fontId="1"/>
  </si>
  <si>
    <t>　なお、上記の「団体所在地」・「団体連絡先」の情報について、福岡県ホームページ上で公開すること</t>
    <rPh sb="4" eb="6">
      <t>ジョウキ</t>
    </rPh>
    <rPh sb="8" eb="10">
      <t>ダンタイ</t>
    </rPh>
    <rPh sb="10" eb="13">
      <t>ショザイチ</t>
    </rPh>
    <rPh sb="16" eb="18">
      <t>ダンタイ</t>
    </rPh>
    <rPh sb="18" eb="21">
      <t>レンラクサキ</t>
    </rPh>
    <rPh sb="23" eb="25">
      <t>ジョウホウ</t>
    </rPh>
    <rPh sb="30" eb="33">
      <t>フクオカケン</t>
    </rPh>
    <rPh sb="39" eb="40">
      <t>ジョウ</t>
    </rPh>
    <rPh sb="41" eb="43">
      <t>コウカイ</t>
    </rPh>
    <phoneticPr fontId="1"/>
  </si>
  <si>
    <t>を</t>
    <phoneticPr fontId="1"/>
  </si>
  <si>
    <t>承諾します。</t>
    <rPh sb="0" eb="2">
      <t>ショウダク</t>
    </rPh>
    <phoneticPr fontId="1"/>
  </si>
  <si>
    <t>承諾しません。）</t>
    <rPh sb="0" eb="2">
      <t>ショウダク</t>
    </rPh>
    <phoneticPr fontId="1"/>
  </si>
  <si>
    <t>別紙１－６</t>
    <rPh sb="0" eb="2">
      <t>ベッシ</t>
    </rPh>
    <phoneticPr fontId="1"/>
  </si>
  <si>
    <t>役員名簿</t>
    <rPh sb="0" eb="2">
      <t>ヤクイン</t>
    </rPh>
    <rPh sb="2" eb="4">
      <t>メイボ</t>
    </rPh>
    <phoneticPr fontId="1"/>
  </si>
  <si>
    <t>役　　職</t>
    <rPh sb="0" eb="1">
      <t>ヤク</t>
    </rPh>
    <rPh sb="3" eb="4">
      <t>ショク</t>
    </rPh>
    <phoneticPr fontId="1"/>
  </si>
  <si>
    <t>氏　　　名</t>
    <rPh sb="0" eb="1">
      <t>シ</t>
    </rPh>
    <rPh sb="4" eb="5">
      <t>メイ</t>
    </rPh>
    <phoneticPr fontId="1"/>
  </si>
  <si>
    <t>（記入例）
代表者</t>
    <rPh sb="1" eb="3">
      <t>キニュウ</t>
    </rPh>
    <rPh sb="3" eb="4">
      <t>レイ</t>
    </rPh>
    <rPh sb="6" eb="9">
      <t>ダイヒョウシャ</t>
    </rPh>
    <phoneticPr fontId="1"/>
  </si>
  <si>
    <t>ﾌｸｵｶ ﾀﾛｳ</t>
    <phoneticPr fontId="1"/>
  </si>
  <si>
    <t>福岡　太郎</t>
    <rPh sb="0" eb="2">
      <t>フクオカ</t>
    </rPh>
    <rPh sb="3" eb="5">
      <t>タロウ</t>
    </rPh>
    <phoneticPr fontId="1"/>
  </si>
  <si>
    <t>男</t>
    <rPh sb="0" eb="1">
      <t>オトコ</t>
    </rPh>
    <phoneticPr fontId="1"/>
  </si>
  <si>
    <r>
      <t xml:space="preserve">生年月日
</t>
    </r>
    <r>
      <rPr>
        <sz val="4"/>
        <color theme="1"/>
        <rFont val="BIZ UD明朝 Medium"/>
        <family val="1"/>
        <charset val="128"/>
      </rPr>
      <t xml:space="preserve">
</t>
    </r>
    <r>
      <rPr>
        <sz val="10"/>
        <color theme="1"/>
        <rFont val="BIZ UD明朝 Medium"/>
        <family val="1"/>
        <charset val="128"/>
      </rPr>
      <t>（T:大正、S:昭和、H:平成）</t>
    </r>
    <rPh sb="0" eb="2">
      <t>セイネン</t>
    </rPh>
    <rPh sb="2" eb="4">
      <t>ガッピ</t>
    </rPh>
    <rPh sb="9" eb="11">
      <t>タイショウ</t>
    </rPh>
    <rPh sb="14" eb="16">
      <t>ショウワ</t>
    </rPh>
    <rPh sb="19" eb="21">
      <t>ヘイセイ</t>
    </rPh>
    <phoneticPr fontId="1"/>
  </si>
  <si>
    <r>
      <t xml:space="preserve">性別
</t>
    </r>
    <r>
      <rPr>
        <sz val="4"/>
        <color theme="1"/>
        <rFont val="BIZ UD明朝 Medium"/>
        <family val="1"/>
        <charset val="128"/>
      </rPr>
      <t xml:space="preserve">
</t>
    </r>
    <r>
      <rPr>
        <sz val="10"/>
        <color theme="1"/>
        <rFont val="BIZ UD明朝 Medium"/>
        <family val="1"/>
        <charset val="128"/>
      </rPr>
      <t>（男　女）</t>
    </r>
    <rPh sb="0" eb="2">
      <t>セイベツ</t>
    </rPh>
    <rPh sb="5" eb="6">
      <t>オトコ</t>
    </rPh>
    <rPh sb="7" eb="8">
      <t>オンナ</t>
    </rPh>
    <phoneticPr fontId="1"/>
  </si>
  <si>
    <r>
      <t xml:space="preserve">氏名のカナ
</t>
    </r>
    <r>
      <rPr>
        <sz val="4"/>
        <color theme="1"/>
        <rFont val="BIZ UD明朝 Medium"/>
        <family val="1"/>
        <charset val="128"/>
      </rPr>
      <t xml:space="preserve">
</t>
    </r>
    <r>
      <rPr>
        <sz val="10"/>
        <color theme="1"/>
        <rFont val="BIZ UD明朝 Medium"/>
        <family val="1"/>
        <charset val="128"/>
      </rPr>
      <t>（半角ｶﾀｶﾅ）</t>
    </r>
    <rPh sb="0" eb="2">
      <t>シメイ</t>
    </rPh>
    <rPh sb="8" eb="10">
      <t>ハンカク</t>
    </rPh>
    <phoneticPr fontId="1"/>
  </si>
  <si>
    <t>記載された役員名簿について、福岡県が福岡県警察本部に照会することについて、異議ありません。</t>
    <rPh sb="0" eb="2">
      <t>キサイ</t>
    </rPh>
    <rPh sb="5" eb="7">
      <t>ヤクイン</t>
    </rPh>
    <rPh sb="7" eb="9">
      <t>メイボ</t>
    </rPh>
    <rPh sb="14" eb="17">
      <t>フクオカケン</t>
    </rPh>
    <rPh sb="18" eb="21">
      <t>フクオカケン</t>
    </rPh>
    <rPh sb="21" eb="23">
      <t>ケイサツ</t>
    </rPh>
    <rPh sb="23" eb="25">
      <t>ホンブ</t>
    </rPh>
    <rPh sb="26" eb="28">
      <t>ショウカイ</t>
    </rPh>
    <rPh sb="37" eb="39">
      <t>イギ</t>
    </rPh>
    <phoneticPr fontId="1"/>
  </si>
  <si>
    <t>虚偽の記載等が判明した場合は、採択の取消並びに補助金の返還申請等がなされても異存ありません。</t>
    <rPh sb="0" eb="2">
      <t>キョギ</t>
    </rPh>
    <rPh sb="3" eb="5">
      <t>キサイ</t>
    </rPh>
    <rPh sb="5" eb="6">
      <t>トウ</t>
    </rPh>
    <rPh sb="7" eb="9">
      <t>ハンメイ</t>
    </rPh>
    <rPh sb="11" eb="13">
      <t>バアイ</t>
    </rPh>
    <rPh sb="15" eb="17">
      <t>サイタク</t>
    </rPh>
    <rPh sb="18" eb="20">
      <t>トリケシ</t>
    </rPh>
    <rPh sb="20" eb="21">
      <t>ナラ</t>
    </rPh>
    <rPh sb="23" eb="26">
      <t>ホジョキン</t>
    </rPh>
    <rPh sb="27" eb="29">
      <t>ヘンカン</t>
    </rPh>
    <rPh sb="29" eb="31">
      <t>シンセイ</t>
    </rPh>
    <rPh sb="31" eb="32">
      <t>ナド</t>
    </rPh>
    <rPh sb="38" eb="40">
      <t>イゾン</t>
    </rPh>
    <phoneticPr fontId="1"/>
  </si>
  <si>
    <t>様式第１号（第６条関係）</t>
    <rPh sb="0" eb="2">
      <t>ヨウシキ</t>
    </rPh>
    <rPh sb="2" eb="3">
      <t>ダイ</t>
    </rPh>
    <rPh sb="4" eb="5">
      <t>ゴウ</t>
    </rPh>
    <rPh sb="6" eb="7">
      <t>ダイ</t>
    </rPh>
    <rPh sb="8" eb="9">
      <t>ジョウ</t>
    </rPh>
    <rPh sb="9" eb="11">
      <t>カンケイ</t>
    </rPh>
    <phoneticPr fontId="1"/>
  </si>
  <si>
    <t>交付されるよう、福岡県県民参加の森林づくり推進事業補助金等交付要綱第６条の規定に基づき、</t>
    <rPh sb="0" eb="2">
      <t>コウフ</t>
    </rPh>
    <rPh sb="8" eb="11">
      <t>フクオカケン</t>
    </rPh>
    <rPh sb="11" eb="13">
      <t>ケンミン</t>
    </rPh>
    <rPh sb="13" eb="15">
      <t>サンカ</t>
    </rPh>
    <rPh sb="16" eb="18">
      <t>モリ</t>
    </rPh>
    <rPh sb="21" eb="34">
      <t>スイシンジギョウホジョキントウコウフヨウコウダイ</t>
    </rPh>
    <rPh sb="35" eb="36">
      <t>ジョウ</t>
    </rPh>
    <rPh sb="37" eb="39">
      <t>キテイ</t>
    </rPh>
    <rPh sb="40" eb="41">
      <t>モト</t>
    </rPh>
    <phoneticPr fontId="1"/>
  </si>
  <si>
    <t>関係書類を添えて申請します。</t>
  </si>
  <si>
    <t>１　補助対象経費</t>
    <rPh sb="2" eb="4">
      <t>ホジョ</t>
    </rPh>
    <rPh sb="4" eb="6">
      <t>タイショウ</t>
    </rPh>
    <rPh sb="6" eb="8">
      <t>ケイヒ</t>
    </rPh>
    <phoneticPr fontId="1"/>
  </si>
  <si>
    <t>金</t>
    <rPh sb="0" eb="1">
      <t>キン</t>
    </rPh>
    <phoneticPr fontId="1"/>
  </si>
  <si>
    <t>２　補助金の額</t>
    <rPh sb="2" eb="5">
      <t>ホジョキン</t>
    </rPh>
    <rPh sb="6" eb="7">
      <t>ガク</t>
    </rPh>
    <phoneticPr fontId="1"/>
  </si>
  <si>
    <t>３　関係書類</t>
    <rPh sb="2" eb="4">
      <t>カンケイ</t>
    </rPh>
    <rPh sb="4" eb="6">
      <t>ショルイ</t>
    </rPh>
    <phoneticPr fontId="1"/>
  </si>
  <si>
    <t>（２）収支予算書</t>
    <rPh sb="3" eb="5">
      <t>シュウシ</t>
    </rPh>
    <rPh sb="5" eb="8">
      <t>ヨサンショ</t>
    </rPh>
    <phoneticPr fontId="1"/>
  </si>
  <si>
    <t>（３）その他関係書類</t>
    <rPh sb="5" eb="6">
      <t>タ</t>
    </rPh>
    <rPh sb="6" eb="8">
      <t>カンケイ</t>
    </rPh>
    <rPh sb="8" eb="10">
      <t>ショルイ</t>
    </rPh>
    <phoneticPr fontId="1"/>
  </si>
  <si>
    <t>活動計画書</t>
    <rPh sb="0" eb="2">
      <t>カツドウ</t>
    </rPh>
    <rPh sb="2" eb="5">
      <t>ケイカクショ</t>
    </rPh>
    <phoneticPr fontId="1"/>
  </si>
  <si>
    <t>・団体調書</t>
    <rPh sb="1" eb="3">
      <t>ダンタイ</t>
    </rPh>
    <rPh sb="3" eb="5">
      <t>チョウショ</t>
    </rPh>
    <phoneticPr fontId="1"/>
  </si>
  <si>
    <t>４　事業完了予定年月日</t>
    <rPh sb="2" eb="4">
      <t>ジギョウ</t>
    </rPh>
    <rPh sb="4" eb="6">
      <t>カンリョウ</t>
    </rPh>
    <rPh sb="6" eb="8">
      <t>ヨテイ</t>
    </rPh>
    <rPh sb="8" eb="11">
      <t>ネンガッピ</t>
    </rPh>
    <phoneticPr fontId="1"/>
  </si>
  <si>
    <t>別紙２－１</t>
    <rPh sb="0" eb="2">
      <t>ベッシ</t>
    </rPh>
    <phoneticPr fontId="1"/>
  </si>
  <si>
    <t>概算払請求に係る事業成績書（総括）</t>
    <rPh sb="0" eb="2">
      <t>ガイサン</t>
    </rPh>
    <rPh sb="2" eb="3">
      <t>バラ</t>
    </rPh>
    <rPh sb="3" eb="5">
      <t>セイキュウ</t>
    </rPh>
    <rPh sb="6" eb="7">
      <t>カカ</t>
    </rPh>
    <rPh sb="8" eb="10">
      <t>ジギョウ</t>
    </rPh>
    <rPh sb="10" eb="13">
      <t>セイセキショ</t>
    </rPh>
    <rPh sb="14" eb="16">
      <t>ソウカツ</t>
    </rPh>
    <phoneticPr fontId="1"/>
  </si>
  <si>
    <t>活動内容
(複数選択可）</t>
    <rPh sb="0" eb="2">
      <t>カツドウ</t>
    </rPh>
    <rPh sb="2" eb="4">
      <t>ナイヨウ</t>
    </rPh>
    <rPh sb="6" eb="8">
      <t>フクスウ</t>
    </rPh>
    <rPh sb="8" eb="10">
      <t>センタク</t>
    </rPh>
    <rPh sb="10" eb="11">
      <t>カ</t>
    </rPh>
    <phoneticPr fontId="1"/>
  </si>
  <si>
    <t>その他（</t>
    <rPh sb="2" eb="3">
      <t>タ</t>
    </rPh>
    <phoneticPr fontId="1"/>
  </si>
  <si>
    <t>参加者総数</t>
    <rPh sb="0" eb="3">
      <t>サンカシャ</t>
    </rPh>
    <rPh sb="3" eb="5">
      <t>ソウスウ</t>
    </rPh>
    <phoneticPr fontId="1"/>
  </si>
  <si>
    <t>活動回数</t>
    <rPh sb="0" eb="2">
      <t>カツドウ</t>
    </rPh>
    <rPh sb="2" eb="4">
      <t>カイスウ</t>
    </rPh>
    <phoneticPr fontId="1"/>
  </si>
  <si>
    <t>（注）具体的な活動実績については、異なる活動ごとに活動実績報告書（別紙２－２）を作成すること。</t>
    <rPh sb="1" eb="2">
      <t>チュウ</t>
    </rPh>
    <rPh sb="3" eb="6">
      <t>グタイテキ</t>
    </rPh>
    <rPh sb="7" eb="9">
      <t>カツドウ</t>
    </rPh>
    <rPh sb="9" eb="11">
      <t>ジッセキ</t>
    </rPh>
    <rPh sb="17" eb="18">
      <t>コト</t>
    </rPh>
    <rPh sb="20" eb="22">
      <t>カツドウ</t>
    </rPh>
    <rPh sb="25" eb="27">
      <t>カツドウ</t>
    </rPh>
    <rPh sb="27" eb="29">
      <t>ジッセキ</t>
    </rPh>
    <rPh sb="29" eb="31">
      <t>ホウコク</t>
    </rPh>
    <rPh sb="33" eb="35">
      <t>ベッシ</t>
    </rPh>
    <rPh sb="40" eb="42">
      <t>サクセイ</t>
    </rPh>
    <phoneticPr fontId="1"/>
  </si>
  <si>
    <t>様式第５号（第１０条関係）</t>
    <rPh sb="0" eb="2">
      <t>ヨウシキ</t>
    </rPh>
    <rPh sb="2" eb="3">
      <t>ダイ</t>
    </rPh>
    <rPh sb="4" eb="5">
      <t>ゴウ</t>
    </rPh>
    <rPh sb="6" eb="7">
      <t>ダイ</t>
    </rPh>
    <rPh sb="9" eb="10">
      <t>ジョウ</t>
    </rPh>
    <rPh sb="10" eb="12">
      <t>カンケイ</t>
    </rPh>
    <phoneticPr fontId="1"/>
  </si>
  <si>
    <t>日付</t>
    <rPh sb="0" eb="1">
      <t>ニチ</t>
    </rPh>
    <rPh sb="1" eb="2">
      <t>ヅケ</t>
    </rPh>
    <phoneticPr fontId="1"/>
  </si>
  <si>
    <t>林振第</t>
    <rPh sb="0" eb="1">
      <t>リン</t>
    </rPh>
    <rPh sb="1" eb="2">
      <t>シン</t>
    </rPh>
    <rPh sb="2" eb="3">
      <t>ダイ</t>
    </rPh>
    <phoneticPr fontId="1"/>
  </si>
  <si>
    <t>円を概算払によって交付されたく請求します。</t>
    <rPh sb="0" eb="1">
      <t>エン</t>
    </rPh>
    <rPh sb="2" eb="4">
      <t>ガイサン</t>
    </rPh>
    <rPh sb="4" eb="5">
      <t>バラ</t>
    </rPh>
    <rPh sb="9" eb="11">
      <t>コウフ</t>
    </rPh>
    <rPh sb="15" eb="17">
      <t>セイキュウ</t>
    </rPh>
    <phoneticPr fontId="1"/>
  </si>
  <si>
    <t>１　概算払請求額</t>
    <rPh sb="2" eb="4">
      <t>ガイサン</t>
    </rPh>
    <rPh sb="4" eb="5">
      <t>ハラ</t>
    </rPh>
    <rPh sb="5" eb="7">
      <t>セイキュウ</t>
    </rPh>
    <rPh sb="7" eb="8">
      <t>ガク</t>
    </rPh>
    <phoneticPr fontId="1"/>
  </si>
  <si>
    <t>事業名</t>
    <rPh sb="0" eb="2">
      <t>ジギョウ</t>
    </rPh>
    <rPh sb="2" eb="3">
      <t>メイ</t>
    </rPh>
    <phoneticPr fontId="1"/>
  </si>
  <si>
    <t>事業費</t>
    <rPh sb="0" eb="3">
      <t>ジギョウヒ</t>
    </rPh>
    <phoneticPr fontId="1"/>
  </si>
  <si>
    <t>既受領額</t>
    <rPh sb="0" eb="1">
      <t>キ</t>
    </rPh>
    <rPh sb="1" eb="3">
      <t>ジュリョウ</t>
    </rPh>
    <rPh sb="3" eb="4">
      <t>ガク</t>
    </rPh>
    <phoneticPr fontId="1"/>
  </si>
  <si>
    <t>金額</t>
    <rPh sb="0" eb="2">
      <t>キンガク</t>
    </rPh>
    <phoneticPr fontId="1"/>
  </si>
  <si>
    <t>出来高</t>
    <rPh sb="0" eb="3">
      <t>デキダカ</t>
    </rPh>
    <phoneticPr fontId="1"/>
  </si>
  <si>
    <t>今回請求額</t>
    <rPh sb="0" eb="2">
      <t>コンカイ</t>
    </rPh>
    <rPh sb="2" eb="4">
      <t>セイキュウ</t>
    </rPh>
    <rPh sb="4" eb="5">
      <t>ガク</t>
    </rPh>
    <phoneticPr fontId="1"/>
  </si>
  <si>
    <t>未受領額</t>
    <rPh sb="0" eb="3">
      <t>ミジュリョウ</t>
    </rPh>
    <rPh sb="3" eb="4">
      <t>ガク</t>
    </rPh>
    <phoneticPr fontId="1"/>
  </si>
  <si>
    <t>交　付
決定額
(A)</t>
    <rPh sb="0" eb="1">
      <t>コウ</t>
    </rPh>
    <rPh sb="2" eb="3">
      <t>ヅケ</t>
    </rPh>
    <rPh sb="4" eb="6">
      <t>ケッテイ</t>
    </rPh>
    <rPh sb="6" eb="7">
      <t>ガク</t>
    </rPh>
    <phoneticPr fontId="1"/>
  </si>
  <si>
    <t>福岡県森林づくり活動公募事業</t>
    <rPh sb="0" eb="3">
      <t>フクオカケン</t>
    </rPh>
    <rPh sb="4" eb="6">
      <t>モリ</t>
    </rPh>
    <rPh sb="9" eb="11">
      <t>カツドウ</t>
    </rPh>
    <rPh sb="11" eb="13">
      <t>コウボジギョウ</t>
    </rPh>
    <phoneticPr fontId="1"/>
  </si>
  <si>
    <t>事業
完了
予定
年月日</t>
    <rPh sb="0" eb="2">
      <t>ジギョウ</t>
    </rPh>
    <rPh sb="3" eb="5">
      <t>カンリョウ</t>
    </rPh>
    <rPh sb="6" eb="8">
      <t>ヨテイ</t>
    </rPh>
    <rPh sb="9" eb="12">
      <t>ネンガッピ</t>
    </rPh>
    <phoneticPr fontId="1"/>
  </si>
  <si>
    <t>％</t>
    <phoneticPr fontId="1"/>
  </si>
  <si>
    <t>２　概算払を必要とする理由</t>
    <rPh sb="2" eb="4">
      <t>ガイサン</t>
    </rPh>
    <rPh sb="4" eb="5">
      <t>ハラ</t>
    </rPh>
    <rPh sb="6" eb="8">
      <t>ヒツヨウ</t>
    </rPh>
    <rPh sb="11" eb="13">
      <t>リユウ</t>
    </rPh>
    <phoneticPr fontId="1"/>
  </si>
  <si>
    <t>３　添付書類</t>
    <rPh sb="2" eb="4">
      <t>テンプ</t>
    </rPh>
    <rPh sb="4" eb="6">
      <t>ショルイ</t>
    </rPh>
    <phoneticPr fontId="1"/>
  </si>
  <si>
    <t>・概算払請求に係る事業成績書</t>
    <rPh sb="1" eb="3">
      <t>ガイサン</t>
    </rPh>
    <rPh sb="3" eb="4">
      <t>バラ</t>
    </rPh>
    <rPh sb="4" eb="6">
      <t>セイキュウ</t>
    </rPh>
    <rPh sb="7" eb="8">
      <t>カカ</t>
    </rPh>
    <rPh sb="9" eb="11">
      <t>ジギョウ</t>
    </rPh>
    <rPh sb="11" eb="14">
      <t>セイセキショ</t>
    </rPh>
    <phoneticPr fontId="1"/>
  </si>
  <si>
    <t>・概算払請求に係る活動実績報告書</t>
    <rPh sb="1" eb="3">
      <t>ガイサン</t>
    </rPh>
    <rPh sb="3" eb="4">
      <t>バラ</t>
    </rPh>
    <rPh sb="4" eb="6">
      <t>セイキュウ</t>
    </rPh>
    <rPh sb="7" eb="8">
      <t>カカ</t>
    </rPh>
    <rPh sb="9" eb="11">
      <t>カツドウ</t>
    </rPh>
    <rPh sb="11" eb="13">
      <t>ジッセキ</t>
    </rPh>
    <rPh sb="13" eb="16">
      <t>ホウコクショ</t>
    </rPh>
    <phoneticPr fontId="1"/>
  </si>
  <si>
    <t>・概算払請求に係る収支計画書</t>
    <rPh sb="1" eb="3">
      <t>ガイサン</t>
    </rPh>
    <rPh sb="3" eb="4">
      <t>バラ</t>
    </rPh>
    <rPh sb="4" eb="6">
      <t>セイキュウ</t>
    </rPh>
    <rPh sb="7" eb="8">
      <t>カカ</t>
    </rPh>
    <rPh sb="9" eb="11">
      <t>シュウシ</t>
    </rPh>
    <rPh sb="11" eb="14">
      <t>ケイカクショ</t>
    </rPh>
    <phoneticPr fontId="1"/>
  </si>
  <si>
    <t>・概算払請求に係る支出明細書</t>
    <rPh sb="1" eb="3">
      <t>ガイサン</t>
    </rPh>
    <rPh sb="3" eb="4">
      <t>バラ</t>
    </rPh>
    <rPh sb="4" eb="6">
      <t>セイキュウ</t>
    </rPh>
    <rPh sb="7" eb="8">
      <t>カカ</t>
    </rPh>
    <rPh sb="9" eb="11">
      <t>シシュツ</t>
    </rPh>
    <rPh sb="11" eb="14">
      <t>メイサイショ</t>
    </rPh>
    <phoneticPr fontId="1"/>
  </si>
  <si>
    <t>別紙２－１のとおり</t>
    <rPh sb="0" eb="2">
      <t>ベッシ</t>
    </rPh>
    <phoneticPr fontId="1"/>
  </si>
  <si>
    <t>別紙２－２のとおり</t>
    <rPh sb="0" eb="2">
      <t>ベッシ</t>
    </rPh>
    <phoneticPr fontId="1"/>
  </si>
  <si>
    <t>別紙２－３のとおり</t>
    <rPh sb="0" eb="2">
      <t>ベッシ</t>
    </rPh>
    <phoneticPr fontId="1"/>
  </si>
  <si>
    <t>別紙２－４のとおり</t>
    <rPh sb="0" eb="2">
      <t>ベッシ</t>
    </rPh>
    <phoneticPr fontId="1"/>
  </si>
  <si>
    <t>づくり活動公募事業について、福岡県県民参加の森林づくり推進事業補助金等交付要綱第１０条第１</t>
    <rPh sb="3" eb="5">
      <t>カツドウ</t>
    </rPh>
    <rPh sb="5" eb="7">
      <t>コウボ</t>
    </rPh>
    <rPh sb="7" eb="9">
      <t>ジギョウ</t>
    </rPh>
    <rPh sb="14" eb="17">
      <t>フクオカケン</t>
    </rPh>
    <rPh sb="17" eb="19">
      <t>ケンミン</t>
    </rPh>
    <rPh sb="19" eb="21">
      <t>サンカ</t>
    </rPh>
    <rPh sb="22" eb="24">
      <t>モリ</t>
    </rPh>
    <rPh sb="27" eb="29">
      <t>スイシン</t>
    </rPh>
    <rPh sb="29" eb="31">
      <t>ジギョウ</t>
    </rPh>
    <rPh sb="31" eb="34">
      <t>ホジョキン</t>
    </rPh>
    <rPh sb="34" eb="35">
      <t>トウ</t>
    </rPh>
    <rPh sb="35" eb="37">
      <t>コウフ</t>
    </rPh>
    <rPh sb="37" eb="39">
      <t>ヨウコウ</t>
    </rPh>
    <rPh sb="39" eb="40">
      <t>ダイ</t>
    </rPh>
    <rPh sb="42" eb="43">
      <t>ジョウ</t>
    </rPh>
    <rPh sb="43" eb="44">
      <t>ダイ</t>
    </rPh>
    <phoneticPr fontId="1"/>
  </si>
  <si>
    <t>項の規定に基づき、下記により金</t>
    <rPh sb="0" eb="1">
      <t>コウ</t>
    </rPh>
    <rPh sb="2" eb="4">
      <t>キテイ</t>
    </rPh>
    <rPh sb="5" eb="6">
      <t>モト</t>
    </rPh>
    <rPh sb="9" eb="11">
      <t>カキ</t>
    </rPh>
    <rPh sb="14" eb="15">
      <t>キン</t>
    </rPh>
    <phoneticPr fontId="1"/>
  </si>
  <si>
    <t>概算払請求に係る活動実績報告書（個別）</t>
    <rPh sb="0" eb="2">
      <t>ガイサン</t>
    </rPh>
    <rPh sb="2" eb="3">
      <t>バラ</t>
    </rPh>
    <rPh sb="3" eb="5">
      <t>セイキュウ</t>
    </rPh>
    <rPh sb="6" eb="7">
      <t>カカ</t>
    </rPh>
    <rPh sb="8" eb="10">
      <t>カツドウ</t>
    </rPh>
    <rPh sb="10" eb="12">
      <t>ジッセキ</t>
    </rPh>
    <rPh sb="12" eb="15">
      <t>ホウコクショ</t>
    </rPh>
    <rPh sb="16" eb="18">
      <t>コベツ</t>
    </rPh>
    <phoneticPr fontId="1"/>
  </si>
  <si>
    <t>参加者数</t>
    <rPh sb="0" eb="3">
      <t>サンカシャ</t>
    </rPh>
    <rPh sb="3" eb="4">
      <t>スウ</t>
    </rPh>
    <phoneticPr fontId="1"/>
  </si>
  <si>
    <t>事故・怪我
等の状況</t>
    <rPh sb="0" eb="2">
      <t>ジコ</t>
    </rPh>
    <rPh sb="3" eb="5">
      <t>ケガ</t>
    </rPh>
    <rPh sb="6" eb="7">
      <t>トウ</t>
    </rPh>
    <rPh sb="8" eb="10">
      <t>ジョウキョウ</t>
    </rPh>
    <phoneticPr fontId="1"/>
  </si>
  <si>
    <t>なし</t>
    <phoneticPr fontId="1"/>
  </si>
  <si>
    <t>あり</t>
    <phoneticPr fontId="1"/>
  </si>
  <si>
    <t>（注）異なる活動ごとに作成すること。</t>
    <rPh sb="1" eb="2">
      <t>チュウ</t>
    </rPh>
    <rPh sb="3" eb="4">
      <t>コト</t>
    </rPh>
    <rPh sb="6" eb="8">
      <t>カツドウ</t>
    </rPh>
    <rPh sb="11" eb="13">
      <t>サクセイ</t>
    </rPh>
    <phoneticPr fontId="1"/>
  </si>
  <si>
    <t>参加者の
感想</t>
    <rPh sb="0" eb="3">
      <t>サンカシャ</t>
    </rPh>
    <rPh sb="5" eb="7">
      <t>カンソウ</t>
    </rPh>
    <phoneticPr fontId="1"/>
  </si>
  <si>
    <t>概算払請求に係る収支計画書</t>
    <rPh sb="0" eb="2">
      <t>ガイサン</t>
    </rPh>
    <rPh sb="2" eb="3">
      <t>バラ</t>
    </rPh>
    <rPh sb="3" eb="5">
      <t>セイキュウ</t>
    </rPh>
    <rPh sb="6" eb="7">
      <t>カカ</t>
    </rPh>
    <rPh sb="8" eb="10">
      <t>シュウシ</t>
    </rPh>
    <rPh sb="10" eb="13">
      <t>ケイカクショ</t>
    </rPh>
    <phoneticPr fontId="1"/>
  </si>
  <si>
    <t>別紙２－３</t>
    <rPh sb="0" eb="2">
      <t>ベッシ</t>
    </rPh>
    <phoneticPr fontId="1"/>
  </si>
  <si>
    <t>別紙２－２</t>
    <rPh sb="0" eb="2">
      <t>ベッシ</t>
    </rPh>
    <phoneticPr fontId="1"/>
  </si>
  <si>
    <t>予算額
（円）</t>
    <rPh sb="0" eb="3">
      <t>ヨサンガク</t>
    </rPh>
    <rPh sb="5" eb="6">
      <t>エン</t>
    </rPh>
    <phoneticPr fontId="1"/>
  </si>
  <si>
    <t>収入済額
（円）</t>
    <rPh sb="0" eb="2">
      <t>シュウニュウ</t>
    </rPh>
    <rPh sb="2" eb="3">
      <t>ズ</t>
    </rPh>
    <rPh sb="3" eb="4">
      <t>ガク</t>
    </rPh>
    <rPh sb="6" eb="7">
      <t>エン</t>
    </rPh>
    <phoneticPr fontId="1"/>
  </si>
  <si>
    <t>今回収入計画（円）</t>
    <rPh sb="0" eb="2">
      <t>コンカイ</t>
    </rPh>
    <rPh sb="2" eb="4">
      <t>シュウニュウ</t>
    </rPh>
    <rPh sb="4" eb="6">
      <t>ケイカク</t>
    </rPh>
    <rPh sb="7" eb="8">
      <t>エン</t>
    </rPh>
    <phoneticPr fontId="1"/>
  </si>
  <si>
    <t>今後収入見込額（円）</t>
    <rPh sb="0" eb="2">
      <t>コンゴ</t>
    </rPh>
    <rPh sb="2" eb="4">
      <t>シュウニュウ</t>
    </rPh>
    <rPh sb="4" eb="6">
      <t>ミコ</t>
    </rPh>
    <rPh sb="6" eb="7">
      <t>ガク</t>
    </rPh>
    <rPh sb="8" eb="9">
      <t>エン</t>
    </rPh>
    <phoneticPr fontId="1"/>
  </si>
  <si>
    <t>自己負担金</t>
    <rPh sb="0" eb="2">
      <t>ジコ</t>
    </rPh>
    <rPh sb="2" eb="4">
      <t>フタン</t>
    </rPh>
    <rPh sb="4" eb="5">
      <t>キン</t>
    </rPh>
    <phoneticPr fontId="1"/>
  </si>
  <si>
    <t>参加費</t>
    <rPh sb="0" eb="2">
      <t>サンカ</t>
    </rPh>
    <rPh sb="2" eb="3">
      <t>ヒ</t>
    </rPh>
    <phoneticPr fontId="1"/>
  </si>
  <si>
    <t>使用料
及び賃借料</t>
    <rPh sb="0" eb="3">
      <t>シヨウリョウ</t>
    </rPh>
    <rPh sb="4" eb="5">
      <t>オヨ</t>
    </rPh>
    <rPh sb="6" eb="9">
      <t>チンシャクリョウ</t>
    </rPh>
    <phoneticPr fontId="1"/>
  </si>
  <si>
    <t>支出済額
（円）</t>
    <rPh sb="0" eb="2">
      <t>シシュツ</t>
    </rPh>
    <rPh sb="2" eb="3">
      <t>スミ</t>
    </rPh>
    <rPh sb="3" eb="4">
      <t>ガク</t>
    </rPh>
    <rPh sb="6" eb="7">
      <t>エン</t>
    </rPh>
    <phoneticPr fontId="1"/>
  </si>
  <si>
    <t>今回支出額
（円）</t>
    <rPh sb="0" eb="2">
      <t>コンカイ</t>
    </rPh>
    <rPh sb="2" eb="4">
      <t>シシュツ</t>
    </rPh>
    <rPh sb="4" eb="5">
      <t>ガク</t>
    </rPh>
    <rPh sb="7" eb="8">
      <t>エン</t>
    </rPh>
    <phoneticPr fontId="1"/>
  </si>
  <si>
    <t>今後支出見込額（円）</t>
    <rPh sb="0" eb="2">
      <t>コンゴ</t>
    </rPh>
    <rPh sb="2" eb="4">
      <t>シシュツ</t>
    </rPh>
    <rPh sb="4" eb="6">
      <t>ミコ</t>
    </rPh>
    <rPh sb="6" eb="7">
      <t>ガク</t>
    </rPh>
    <rPh sb="8" eb="9">
      <t>エン</t>
    </rPh>
    <phoneticPr fontId="1"/>
  </si>
  <si>
    <t>　　（注）別紙１－３の予算額と対比させ、作成すること。</t>
    <rPh sb="3" eb="4">
      <t>チュウ</t>
    </rPh>
    <rPh sb="5" eb="7">
      <t>ベッシ</t>
    </rPh>
    <rPh sb="11" eb="14">
      <t>ヨサンガク</t>
    </rPh>
    <rPh sb="15" eb="17">
      <t>タイヒ</t>
    </rPh>
    <rPh sb="20" eb="22">
      <t>サクセイ</t>
    </rPh>
    <phoneticPr fontId="1"/>
  </si>
  <si>
    <t>　　　　　なお、区分毎の内訳については、別途概算払請求に係る支出明細書（別紙２－４）を作成</t>
    <rPh sb="8" eb="10">
      <t>クブン</t>
    </rPh>
    <rPh sb="10" eb="11">
      <t>ゴト</t>
    </rPh>
    <rPh sb="12" eb="14">
      <t>ウチワケ</t>
    </rPh>
    <rPh sb="20" eb="22">
      <t>ベット</t>
    </rPh>
    <rPh sb="22" eb="24">
      <t>ガイサン</t>
    </rPh>
    <rPh sb="24" eb="25">
      <t>バラ</t>
    </rPh>
    <rPh sb="25" eb="27">
      <t>セイキュウ</t>
    </rPh>
    <rPh sb="28" eb="29">
      <t>カカ</t>
    </rPh>
    <rPh sb="30" eb="32">
      <t>シシュツ</t>
    </rPh>
    <rPh sb="32" eb="35">
      <t>メイサイショ</t>
    </rPh>
    <rPh sb="36" eb="38">
      <t>ベッシ</t>
    </rPh>
    <rPh sb="43" eb="45">
      <t>サクセイ</t>
    </rPh>
    <phoneticPr fontId="1"/>
  </si>
  <si>
    <t>　　　　　すること。</t>
    <phoneticPr fontId="1"/>
  </si>
  <si>
    <t>別紙２－４</t>
    <rPh sb="0" eb="2">
      <t>ベッシ</t>
    </rPh>
    <phoneticPr fontId="1"/>
  </si>
  <si>
    <t>予算額</t>
    <rPh sb="0" eb="3">
      <t>ヨサンガク</t>
    </rPh>
    <phoneticPr fontId="1"/>
  </si>
  <si>
    <t>支出済内容</t>
    <rPh sb="0" eb="2">
      <t>シシュツ</t>
    </rPh>
    <rPh sb="2" eb="3">
      <t>ズ</t>
    </rPh>
    <rPh sb="3" eb="5">
      <t>ナイヨウ</t>
    </rPh>
    <phoneticPr fontId="1"/>
  </si>
  <si>
    <t>今回支出内容</t>
    <rPh sb="0" eb="2">
      <t>コンカイ</t>
    </rPh>
    <rPh sb="2" eb="4">
      <t>シシュツ</t>
    </rPh>
    <rPh sb="4" eb="6">
      <t>ナイヨウ</t>
    </rPh>
    <phoneticPr fontId="1"/>
  </si>
  <si>
    <t>概算払請求に係る支出明細書</t>
    <rPh sb="0" eb="2">
      <t>ガイサン</t>
    </rPh>
    <rPh sb="2" eb="3">
      <t>バライ</t>
    </rPh>
    <rPh sb="3" eb="5">
      <t>セイキュウ</t>
    </rPh>
    <rPh sb="6" eb="7">
      <t>カカ</t>
    </rPh>
    <rPh sb="8" eb="10">
      <t>シシュツ</t>
    </rPh>
    <rPh sb="10" eb="13">
      <t>メイサイショ</t>
    </rPh>
    <phoneticPr fontId="1"/>
  </si>
  <si>
    <t>（注）備考欄には具体的な内容を記載すること。</t>
    <rPh sb="1" eb="2">
      <t>チュウ</t>
    </rPh>
    <rPh sb="3" eb="5">
      <t>ビコウ</t>
    </rPh>
    <rPh sb="5" eb="6">
      <t>ラン</t>
    </rPh>
    <rPh sb="8" eb="11">
      <t>グタイテキ</t>
    </rPh>
    <rPh sb="12" eb="14">
      <t>ナイヨウ</t>
    </rPh>
    <rPh sb="15" eb="17">
      <t>キサイ</t>
    </rPh>
    <phoneticPr fontId="1"/>
  </si>
  <si>
    <t>事業成績書（総括）</t>
    <rPh sb="0" eb="2">
      <t>ジギョウ</t>
    </rPh>
    <rPh sb="2" eb="5">
      <t>セイセキショ</t>
    </rPh>
    <rPh sb="6" eb="8">
      <t>ソウカツ</t>
    </rPh>
    <phoneticPr fontId="1"/>
  </si>
  <si>
    <t>づくり活動公募事業を下記のとおり実施したので、福岡県県民参加の森林づくり推進事業補助金等交</t>
    <rPh sb="3" eb="5">
      <t>カツドウ</t>
    </rPh>
    <rPh sb="5" eb="7">
      <t>コウボ</t>
    </rPh>
    <rPh sb="7" eb="9">
      <t>ジギョウ</t>
    </rPh>
    <rPh sb="10" eb="12">
      <t>カキ</t>
    </rPh>
    <rPh sb="16" eb="18">
      <t>ジッシ</t>
    </rPh>
    <rPh sb="23" eb="26">
      <t>フクオカケン</t>
    </rPh>
    <rPh sb="26" eb="28">
      <t>ケンミン</t>
    </rPh>
    <rPh sb="28" eb="30">
      <t>サンカ</t>
    </rPh>
    <rPh sb="31" eb="33">
      <t>モリ</t>
    </rPh>
    <rPh sb="36" eb="38">
      <t>スイシン</t>
    </rPh>
    <rPh sb="38" eb="40">
      <t>ジギョウ</t>
    </rPh>
    <rPh sb="40" eb="43">
      <t>ホジョキン</t>
    </rPh>
    <rPh sb="43" eb="44">
      <t>トウ</t>
    </rPh>
    <rPh sb="44" eb="45">
      <t>コウ</t>
    </rPh>
    <phoneticPr fontId="1"/>
  </si>
  <si>
    <t>付要綱第１２条第１項の規定に基づき、関係書類を添えてその実績を報告します。</t>
    <rPh sb="9" eb="10">
      <t>コウ</t>
    </rPh>
    <rPh sb="11" eb="13">
      <t>キテイ</t>
    </rPh>
    <rPh sb="14" eb="15">
      <t>モト</t>
    </rPh>
    <rPh sb="18" eb="20">
      <t>カンケイ</t>
    </rPh>
    <rPh sb="20" eb="22">
      <t>ショルイ</t>
    </rPh>
    <rPh sb="23" eb="24">
      <t>ソ</t>
    </rPh>
    <rPh sb="28" eb="30">
      <t>ジッセキ</t>
    </rPh>
    <rPh sb="31" eb="33">
      <t>ホウコク</t>
    </rPh>
    <phoneticPr fontId="1"/>
  </si>
  <si>
    <t>１　事業成績書</t>
    <rPh sb="2" eb="4">
      <t>ジギョウ</t>
    </rPh>
    <rPh sb="4" eb="7">
      <t>セイセキショ</t>
    </rPh>
    <phoneticPr fontId="1"/>
  </si>
  <si>
    <t>２　収支予算書</t>
    <rPh sb="2" eb="4">
      <t>シュウシ</t>
    </rPh>
    <rPh sb="4" eb="7">
      <t>ヨサンショ</t>
    </rPh>
    <phoneticPr fontId="1"/>
  </si>
  <si>
    <t>３　事業完了年月日</t>
    <rPh sb="2" eb="4">
      <t>ジギョウ</t>
    </rPh>
    <rPh sb="4" eb="6">
      <t>カンリョウ</t>
    </rPh>
    <rPh sb="6" eb="9">
      <t>ネンガッピ</t>
    </rPh>
    <phoneticPr fontId="1"/>
  </si>
  <si>
    <t>４　その他関係書類</t>
    <rPh sb="4" eb="5">
      <t>ホカ</t>
    </rPh>
    <rPh sb="5" eb="7">
      <t>カンケイ</t>
    </rPh>
    <rPh sb="7" eb="9">
      <t>ショルイ</t>
    </rPh>
    <phoneticPr fontId="1"/>
  </si>
  <si>
    <t>別紙３－１のとおり</t>
    <rPh sb="0" eb="2">
      <t>ベッシ</t>
    </rPh>
    <phoneticPr fontId="1"/>
  </si>
  <si>
    <t>別紙３－３のとおり</t>
    <rPh sb="0" eb="2">
      <t>ベッシ</t>
    </rPh>
    <phoneticPr fontId="1"/>
  </si>
  <si>
    <t>・活動実績報告書</t>
    <rPh sb="1" eb="3">
      <t>カツドウ</t>
    </rPh>
    <rPh sb="3" eb="5">
      <t>ジッセキ</t>
    </rPh>
    <rPh sb="5" eb="8">
      <t>ホウコクショ</t>
    </rPh>
    <phoneticPr fontId="1"/>
  </si>
  <si>
    <t>別紙３－２のとおり</t>
    <rPh sb="0" eb="2">
      <t>ベッシ</t>
    </rPh>
    <phoneticPr fontId="1"/>
  </si>
  <si>
    <t>・支出明細書</t>
    <rPh sb="1" eb="3">
      <t>シシュツ</t>
    </rPh>
    <rPh sb="3" eb="6">
      <t>メイサイショ</t>
    </rPh>
    <phoneticPr fontId="1"/>
  </si>
  <si>
    <t>別紙３－４のとおり</t>
    <rPh sb="0" eb="2">
      <t>ベッシ</t>
    </rPh>
    <phoneticPr fontId="1"/>
  </si>
  <si>
    <t>・支出領収書</t>
    <rPh sb="1" eb="3">
      <t>シシュツ</t>
    </rPh>
    <rPh sb="3" eb="6">
      <t>リョウシュウショ</t>
    </rPh>
    <phoneticPr fontId="1"/>
  </si>
  <si>
    <t>・活動状況写真</t>
    <rPh sb="1" eb="3">
      <t>カツドウ</t>
    </rPh>
    <rPh sb="3" eb="5">
      <t>ジョウキョウ</t>
    </rPh>
    <rPh sb="5" eb="7">
      <t>シャシン</t>
    </rPh>
    <phoneticPr fontId="1"/>
  </si>
  <si>
    <t>・購入した物品の写真</t>
    <rPh sb="1" eb="3">
      <t>コウニュウ</t>
    </rPh>
    <rPh sb="5" eb="7">
      <t>ブッピン</t>
    </rPh>
    <rPh sb="8" eb="10">
      <t>シャシン</t>
    </rPh>
    <phoneticPr fontId="1"/>
  </si>
  <si>
    <t>・参加者アンケートのとりまとめ表</t>
    <rPh sb="1" eb="4">
      <t>サンカシャ</t>
    </rPh>
    <rPh sb="15" eb="16">
      <t>ヒョウ</t>
    </rPh>
    <phoneticPr fontId="1"/>
  </si>
  <si>
    <t>・実施団体自己評価</t>
    <rPh sb="1" eb="3">
      <t>ジッシ</t>
    </rPh>
    <rPh sb="3" eb="5">
      <t>ダンタイ</t>
    </rPh>
    <rPh sb="5" eb="7">
      <t>ジコ</t>
    </rPh>
    <rPh sb="7" eb="9">
      <t>ヒョウカ</t>
    </rPh>
    <phoneticPr fontId="1"/>
  </si>
  <si>
    <t>今年度、受講した福岡県森林づくり活動安全講習会：</t>
    <rPh sb="0" eb="2">
      <t>コトシ</t>
    </rPh>
    <rPh sb="2" eb="3">
      <t>ド</t>
    </rPh>
    <rPh sb="4" eb="6">
      <t>ジュコウ</t>
    </rPh>
    <rPh sb="8" eb="11">
      <t>フクオカケン</t>
    </rPh>
    <rPh sb="11" eb="13">
      <t>モリ</t>
    </rPh>
    <rPh sb="16" eb="18">
      <t>カツドウ</t>
    </rPh>
    <rPh sb="18" eb="20">
      <t>アンゼン</t>
    </rPh>
    <rPh sb="20" eb="23">
      <t>コウシュウカイ</t>
    </rPh>
    <phoneticPr fontId="1"/>
  </si>
  <si>
    <t>無</t>
    <rPh sb="0" eb="1">
      <t>ナ</t>
    </rPh>
    <phoneticPr fontId="1"/>
  </si>
  <si>
    <t>（注）具体的な活動実績については、異なる活動ごとに活動実績報告書（別紙３－２）を作成すること。</t>
    <rPh sb="1" eb="2">
      <t>チュウ</t>
    </rPh>
    <rPh sb="3" eb="6">
      <t>グタイテキ</t>
    </rPh>
    <rPh sb="7" eb="9">
      <t>カツドウ</t>
    </rPh>
    <rPh sb="9" eb="11">
      <t>ジッセキ</t>
    </rPh>
    <rPh sb="17" eb="18">
      <t>コト</t>
    </rPh>
    <rPh sb="20" eb="22">
      <t>カツドウ</t>
    </rPh>
    <rPh sb="25" eb="27">
      <t>カツドウ</t>
    </rPh>
    <rPh sb="27" eb="29">
      <t>ジッセキ</t>
    </rPh>
    <rPh sb="29" eb="31">
      <t>ホウコク</t>
    </rPh>
    <rPh sb="33" eb="35">
      <t>ベッシ</t>
    </rPh>
    <rPh sb="40" eb="42">
      <t>サクセイ</t>
    </rPh>
    <phoneticPr fontId="1"/>
  </si>
  <si>
    <t>活動実績報告書（個別）</t>
    <rPh sb="0" eb="2">
      <t>カツドウ</t>
    </rPh>
    <rPh sb="2" eb="4">
      <t>ジッセキ</t>
    </rPh>
    <rPh sb="4" eb="7">
      <t>ホウコクショ</t>
    </rPh>
    <rPh sb="8" eb="10">
      <t>コベツ</t>
    </rPh>
    <phoneticPr fontId="1"/>
  </si>
  <si>
    <t>別紙３－２</t>
    <rPh sb="0" eb="2">
      <t>ベッシ</t>
    </rPh>
    <phoneticPr fontId="1"/>
  </si>
  <si>
    <t>別紙３－３</t>
    <rPh sb="0" eb="2">
      <t>ベッシ</t>
    </rPh>
    <phoneticPr fontId="1"/>
  </si>
  <si>
    <t>別紙３－１</t>
    <rPh sb="0" eb="2">
      <t>ベッシ</t>
    </rPh>
    <phoneticPr fontId="1"/>
  </si>
  <si>
    <t>収支精算書</t>
    <rPh sb="0" eb="2">
      <t>シュウシ</t>
    </rPh>
    <rPh sb="2" eb="5">
      <t>セイサンショ</t>
    </rPh>
    <phoneticPr fontId="1"/>
  </si>
  <si>
    <t>増減額
（円）</t>
    <rPh sb="0" eb="3">
      <t>ゾウゲンガク</t>
    </rPh>
    <rPh sb="5" eb="6">
      <t>エン</t>
    </rPh>
    <phoneticPr fontId="1"/>
  </si>
  <si>
    <t>備　　考</t>
    <rPh sb="0" eb="1">
      <t>ビ</t>
    </rPh>
    <rPh sb="3" eb="4">
      <t>コウ</t>
    </rPh>
    <phoneticPr fontId="1"/>
  </si>
  <si>
    <t>精算額
（円）</t>
    <rPh sb="0" eb="2">
      <t>セイサン</t>
    </rPh>
    <rPh sb="2" eb="3">
      <t>ガク</t>
    </rPh>
    <rPh sb="5" eb="6">
      <t>エン</t>
    </rPh>
    <phoneticPr fontId="1"/>
  </si>
  <si>
    <t>　　　　　なお、区分毎の内訳については、別途支出明細書（別紙3－４）を作成すること。</t>
    <rPh sb="8" eb="10">
      <t>クブン</t>
    </rPh>
    <rPh sb="10" eb="11">
      <t>ゴト</t>
    </rPh>
    <rPh sb="12" eb="14">
      <t>ウチワケ</t>
    </rPh>
    <rPh sb="20" eb="22">
      <t>ベット</t>
    </rPh>
    <rPh sb="22" eb="24">
      <t>シシュツ</t>
    </rPh>
    <rPh sb="24" eb="27">
      <t>メイサイショ</t>
    </rPh>
    <rPh sb="28" eb="30">
      <t>ベッシ</t>
    </rPh>
    <rPh sb="35" eb="37">
      <t>サクセイ</t>
    </rPh>
    <phoneticPr fontId="1"/>
  </si>
  <si>
    <t>　　（注）参加者総数が予定参加者総数に対し１割を超えて下回った場合の確定補助金上限額の計算式は</t>
    <rPh sb="3" eb="4">
      <t>チュウ</t>
    </rPh>
    <rPh sb="5" eb="8">
      <t>サンカシャ</t>
    </rPh>
    <rPh sb="8" eb="10">
      <t>ソウスウ</t>
    </rPh>
    <rPh sb="11" eb="13">
      <t>ヨテイ</t>
    </rPh>
    <rPh sb="13" eb="16">
      <t>サンカシャ</t>
    </rPh>
    <rPh sb="16" eb="18">
      <t>ソウスウ</t>
    </rPh>
    <rPh sb="19" eb="20">
      <t>タイ</t>
    </rPh>
    <rPh sb="22" eb="23">
      <t>ワリ</t>
    </rPh>
    <rPh sb="24" eb="25">
      <t>コ</t>
    </rPh>
    <rPh sb="27" eb="29">
      <t>シタマワ</t>
    </rPh>
    <rPh sb="31" eb="33">
      <t>バアイ</t>
    </rPh>
    <rPh sb="34" eb="36">
      <t>カクテイ</t>
    </rPh>
    <rPh sb="36" eb="39">
      <t>ホジョキン</t>
    </rPh>
    <rPh sb="39" eb="42">
      <t>ジョウゲンガク</t>
    </rPh>
    <rPh sb="43" eb="45">
      <t>ケイサン</t>
    </rPh>
    <rPh sb="45" eb="46">
      <t>シキ</t>
    </rPh>
    <phoneticPr fontId="1"/>
  </si>
  <si>
    <t>　　　　　以下のとおり。</t>
    <rPh sb="5" eb="7">
      <t>イカ</t>
    </rPh>
    <phoneticPr fontId="1"/>
  </si>
  <si>
    <t>　　　　　確定補助金上限額　＝　補助金交付決定額　×　（参加者総数÷予定参加者総数）</t>
    <rPh sb="5" eb="7">
      <t>カクテイ</t>
    </rPh>
    <rPh sb="7" eb="10">
      <t>ホジョキン</t>
    </rPh>
    <rPh sb="10" eb="13">
      <t>ジョウゲンガク</t>
    </rPh>
    <rPh sb="16" eb="19">
      <t>ホジョキン</t>
    </rPh>
    <rPh sb="19" eb="21">
      <t>コウフ</t>
    </rPh>
    <rPh sb="21" eb="23">
      <t>ケッテイ</t>
    </rPh>
    <rPh sb="23" eb="24">
      <t>ガク</t>
    </rPh>
    <rPh sb="28" eb="31">
      <t>サンカシャ</t>
    </rPh>
    <rPh sb="31" eb="33">
      <t>ソウスウ</t>
    </rPh>
    <rPh sb="34" eb="36">
      <t>ヨテイ</t>
    </rPh>
    <rPh sb="36" eb="39">
      <t>サンカシャ</t>
    </rPh>
    <rPh sb="39" eb="41">
      <t>ソウスウ</t>
    </rPh>
    <phoneticPr fontId="1"/>
  </si>
  <si>
    <t>別紙３－４</t>
    <rPh sb="0" eb="2">
      <t>ベッシ</t>
    </rPh>
    <phoneticPr fontId="1"/>
  </si>
  <si>
    <t>精算額</t>
    <rPh sb="0" eb="2">
      <t>セイサン</t>
    </rPh>
    <rPh sb="2" eb="3">
      <t>ガク</t>
    </rPh>
    <phoneticPr fontId="1"/>
  </si>
  <si>
    <t>事業費
（円）</t>
    <rPh sb="0" eb="3">
      <t>ジギョウヒ</t>
    </rPh>
    <rPh sb="5" eb="6">
      <t>エン</t>
    </rPh>
    <phoneticPr fontId="1"/>
  </si>
  <si>
    <t>左の内、
補助金額
（円）</t>
    <rPh sb="0" eb="1">
      <t>ヒダリ</t>
    </rPh>
    <rPh sb="2" eb="3">
      <t>ウチ</t>
    </rPh>
    <rPh sb="5" eb="7">
      <t>ホジョ</t>
    </rPh>
    <rPh sb="7" eb="9">
      <t>キンガク</t>
    </rPh>
    <rPh sb="11" eb="12">
      <t>エン</t>
    </rPh>
    <phoneticPr fontId="1"/>
  </si>
  <si>
    <t>左の内、
補助金額
（円）</t>
    <rPh sb="0" eb="1">
      <t>ヒダリ</t>
    </rPh>
    <rPh sb="2" eb="3">
      <t>ウチ</t>
    </rPh>
    <rPh sb="5" eb="8">
      <t>ホジョキン</t>
    </rPh>
    <rPh sb="8" eb="9">
      <t>ガク</t>
    </rPh>
    <rPh sb="11" eb="12">
      <t>エン</t>
    </rPh>
    <phoneticPr fontId="1"/>
  </si>
  <si>
    <t>補助金の
増減額
（円）</t>
    <rPh sb="0" eb="3">
      <t>ホジョキン</t>
    </rPh>
    <rPh sb="5" eb="8">
      <t>ゾウゲンガク</t>
    </rPh>
    <rPh sb="10" eb="11">
      <t>エン</t>
    </rPh>
    <phoneticPr fontId="1"/>
  </si>
  <si>
    <t>　（注）備考欄には具体的な内容を記載すること。</t>
    <rPh sb="2" eb="3">
      <t>チュウ</t>
    </rPh>
    <rPh sb="4" eb="6">
      <t>ビコウ</t>
    </rPh>
    <rPh sb="6" eb="7">
      <t>ラン</t>
    </rPh>
    <rPh sb="9" eb="12">
      <t>グタイテキ</t>
    </rPh>
    <rPh sb="13" eb="15">
      <t>ナイヨウ</t>
    </rPh>
    <rPh sb="16" eb="18">
      <t>キサイ</t>
    </rPh>
    <phoneticPr fontId="1"/>
  </si>
  <si>
    <t>　（注）必要に応じて、行を追加して作成すること。</t>
    <rPh sb="2" eb="3">
      <t>チュウ</t>
    </rPh>
    <rPh sb="4" eb="6">
      <t>ヒツヨウ</t>
    </rPh>
    <rPh sb="7" eb="8">
      <t>オウ</t>
    </rPh>
    <rPh sb="11" eb="12">
      <t>ギョウ</t>
    </rPh>
    <rPh sb="13" eb="15">
      <t>ツイカ</t>
    </rPh>
    <rPh sb="17" eb="19">
      <t>サクセイ</t>
    </rPh>
    <phoneticPr fontId="1"/>
  </si>
  <si>
    <t>　（注）別紙１－４の予算額と対比させ、作成すること。</t>
    <rPh sb="2" eb="3">
      <t>チュウ</t>
    </rPh>
    <rPh sb="4" eb="6">
      <t>ベッシ</t>
    </rPh>
    <rPh sb="10" eb="13">
      <t>ヨサンガク</t>
    </rPh>
    <rPh sb="14" eb="16">
      <t>タイヒ</t>
    </rPh>
    <rPh sb="19" eb="21">
      <t>サクセイ</t>
    </rPh>
    <phoneticPr fontId="1"/>
  </si>
  <si>
    <t>　（注）原則課税事業者の場合は税抜きの金額で作成すること。</t>
    <rPh sb="2" eb="3">
      <t>チュウ</t>
    </rPh>
    <rPh sb="4" eb="6">
      <t>ゲンソク</t>
    </rPh>
    <rPh sb="6" eb="8">
      <t>カゼイ</t>
    </rPh>
    <rPh sb="8" eb="10">
      <t>ジギョウ</t>
    </rPh>
    <rPh sb="10" eb="11">
      <t>シャ</t>
    </rPh>
    <rPh sb="12" eb="14">
      <t>バアイ</t>
    </rPh>
    <rPh sb="15" eb="16">
      <t>ゼイ</t>
    </rPh>
    <rPh sb="16" eb="17">
      <t>ヌ</t>
    </rPh>
    <rPh sb="19" eb="21">
      <t>キンガク</t>
    </rPh>
    <rPh sb="22" eb="24">
      <t>サクセイ</t>
    </rPh>
    <phoneticPr fontId="1"/>
  </si>
  <si>
    <t>左の内
補助金額
（円）</t>
    <rPh sb="0" eb="1">
      <t>ヒダリ</t>
    </rPh>
    <rPh sb="2" eb="3">
      <t>ウチ</t>
    </rPh>
    <rPh sb="4" eb="6">
      <t>ホジョ</t>
    </rPh>
    <rPh sb="6" eb="8">
      <t>キンガク</t>
    </rPh>
    <rPh sb="10" eb="11">
      <t>エン</t>
    </rPh>
    <phoneticPr fontId="1"/>
  </si>
  <si>
    <t>支出額
（円）</t>
    <rPh sb="0" eb="2">
      <t>シシュツ</t>
    </rPh>
    <rPh sb="2" eb="3">
      <t>ガク</t>
    </rPh>
    <rPh sb="5" eb="6">
      <t>エン</t>
    </rPh>
    <phoneticPr fontId="1"/>
  </si>
  <si>
    <t>左の内
補助金
充当額
（円）</t>
    <rPh sb="0" eb="1">
      <t>ヒダリ</t>
    </rPh>
    <rPh sb="2" eb="3">
      <t>ウチ</t>
    </rPh>
    <rPh sb="4" eb="7">
      <t>ホジョキン</t>
    </rPh>
    <rPh sb="8" eb="10">
      <t>ジュウトウ</t>
    </rPh>
    <rPh sb="10" eb="11">
      <t>ガク</t>
    </rPh>
    <rPh sb="13" eb="14">
      <t>エン</t>
    </rPh>
    <phoneticPr fontId="1"/>
  </si>
  <si>
    <t>今後
見込額
（円）</t>
    <rPh sb="0" eb="2">
      <t>コンゴ</t>
    </rPh>
    <rPh sb="3" eb="5">
      <t>ミコ</t>
    </rPh>
    <rPh sb="5" eb="6">
      <t>ガク</t>
    </rPh>
    <rPh sb="8" eb="9">
      <t>エン</t>
    </rPh>
    <phoneticPr fontId="1"/>
  </si>
  <si>
    <t>※ありの場合、状況を記載</t>
    <phoneticPr fontId="1"/>
  </si>
  <si>
    <t>左の内、
希望補助金額（円）</t>
    <rPh sb="0" eb="1">
      <t>ヒダリ</t>
    </rPh>
    <rPh sb="2" eb="3">
      <t>ウチ</t>
    </rPh>
    <rPh sb="5" eb="7">
      <t>キボウ</t>
    </rPh>
    <rPh sb="7" eb="9">
      <t>ホジョ</t>
    </rPh>
    <rPh sb="9" eb="11">
      <t>キンガク</t>
    </rPh>
    <rPh sb="12" eb="13">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</si>
</sst>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gge&quot;年&quot;m&quot;月&quot;d&quot;日&quot;;@" x16r2:formatCode16="[$-ja-JP-x-gannen]ggge&quot;年&quot;m&quot;月&quot;d&quot;日&quot;;@"/>
    <numFmt numFmtId="177" formatCode="[$-411]ge\.m\.d;@"/>
    <numFmt numFmtId="178" formatCode="h:mm;@"/>
  </numFmts>
  <fonts count="9" x14ac:knownFonts="1">
    <font>
      <sz val="11"/>
      <color theme="1"/>
      <name val="ＭＳ Ｐ明朝"/>
      <family val="2"/>
      <charset val="128"/>
    </font>
    <font>
      <sz val="6"/>
      <name val="ＭＳ Ｐ明朝"/>
      <family val="2"/>
      <charset val="128"/>
    </font>
    <font>
      <sz val="10.5"/>
      <color theme="1"/>
      <name val="BIZ UD明朝 Medium"/>
      <family val="1"/>
      <charset val="128"/>
    </font>
    <font>
      <sz val="10"/>
      <color theme="1"/>
      <name val="BIZ UD明朝 Medium"/>
      <family val="1"/>
      <charset val="128"/>
    </font>
    <font>
      <sz val="8"/>
      <color theme="1"/>
      <name val="BIZ UD明朝 Medium"/>
      <family val="1"/>
      <charset val="128"/>
    </font>
    <font>
      <sz val="4"/>
      <color theme="1"/>
      <name val="BIZ UD明朝 Medium"/>
      <family val="1"/>
      <charset val="128"/>
    </font>
    <font>
      <sz val="11"/>
      <color theme="1"/>
      <name val="ＭＳ Ｐ明朝"/>
      <family val="2"/>
      <charset val="128"/>
    </font>
    <font>
      <sz val="10"/>
      <name val="BIZ UD明朝 Medium"/>
      <family val="1"/>
      <charset val="128"/>
    </font>
    <font>
      <sz val="9"/>
      <name val="BIZ UD明朝 Medium"/>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style="thin">
        <color indexed="64"/>
      </right>
      <top style="thin">
        <color indexed="64"/>
      </top>
      <bottom/>
      <diagonal style="thin">
        <color indexed="64"/>
      </diagonal>
    </border>
  </borders>
  <cellStyleXfs count="2">
    <xf numFmtId="0" fontId="0" fillId="0" borderId="0">
      <alignment vertical="center"/>
    </xf>
    <xf numFmtId="38" fontId="6" fillId="0" borderId="0" applyFont="0" applyFill="0" applyBorder="0" applyAlignment="0" applyProtection="0">
      <alignment vertical="center"/>
    </xf>
  </cellStyleXfs>
  <cellXfs count="206">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3" fillId="0" borderId="0" xfId="0" applyFo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 xfId="0" applyFont="1" applyBorder="1" applyAlignment="1">
      <alignment horizontal="center" vertical="center" wrapText="1"/>
    </xf>
    <xf numFmtId="0" fontId="3" fillId="0" borderId="11" xfId="0" applyFont="1" applyBorder="1">
      <alignment vertical="center"/>
    </xf>
    <xf numFmtId="0" fontId="3" fillId="0" borderId="12" xfId="0" applyFont="1" applyBorder="1">
      <alignment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Alignment="1">
      <alignment vertical="center" wrapText="1"/>
    </xf>
    <xf numFmtId="0" fontId="3" fillId="0" borderId="0" xfId="0" applyFont="1" applyAlignment="1">
      <alignment vertical="center" shrinkToFit="1"/>
    </xf>
    <xf numFmtId="0" fontId="3" fillId="0" borderId="0" xfId="0" applyFont="1" applyAlignment="1">
      <alignment horizontal="center" vertical="center" shrinkToFit="1"/>
    </xf>
    <xf numFmtId="0" fontId="3" fillId="0" borderId="3" xfId="0" applyFont="1" applyBorder="1" applyAlignment="1"/>
    <xf numFmtId="0" fontId="3" fillId="0" borderId="9" xfId="0" applyFont="1" applyBorder="1" applyAlignment="1">
      <alignment vertical="center" shrinkToFit="1"/>
    </xf>
    <xf numFmtId="0" fontId="3" fillId="0" borderId="6" xfId="0" applyFont="1" applyBorder="1" applyAlignment="1">
      <alignment horizontal="center" vertical="center" shrinkToFit="1"/>
    </xf>
    <xf numFmtId="0" fontId="3" fillId="0" borderId="1" xfId="0" applyFont="1" applyBorder="1">
      <alignment vertical="center"/>
    </xf>
    <xf numFmtId="0" fontId="3" fillId="0" borderId="9" xfId="0" applyFont="1" applyBorder="1" applyAlignment="1">
      <alignment vertical="center" wrapText="1"/>
    </xf>
    <xf numFmtId="0" fontId="3" fillId="0" borderId="0" xfId="0" applyFont="1" applyAlignment="1"/>
    <xf numFmtId="49" fontId="3" fillId="0" borderId="1" xfId="0" applyNumberFormat="1" applyFont="1" applyBorder="1" applyAlignment="1">
      <alignment horizontal="center" vertical="center"/>
    </xf>
    <xf numFmtId="3" fontId="3" fillId="0" borderId="1" xfId="0" applyNumberFormat="1" applyFont="1" applyBorder="1">
      <alignment vertical="center"/>
    </xf>
    <xf numFmtId="49" fontId="3" fillId="0" borderId="0" xfId="0" applyNumberFormat="1" applyFont="1">
      <alignment vertical="center"/>
    </xf>
    <xf numFmtId="49" fontId="3" fillId="0" borderId="0" xfId="0" applyNumberFormat="1" applyFont="1" applyAlignment="1">
      <alignment horizontal="left" vertical="center"/>
    </xf>
    <xf numFmtId="0" fontId="3" fillId="0" borderId="4" xfId="0" applyFont="1" applyBorder="1" applyAlignment="1">
      <alignment horizontal="right"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9" xfId="0" applyFont="1" applyBorder="1">
      <alignment vertical="center"/>
    </xf>
    <xf numFmtId="0" fontId="4" fillId="0" borderId="10" xfId="0" applyFont="1" applyBorder="1">
      <alignment vertical="center"/>
    </xf>
    <xf numFmtId="0" fontId="2" fillId="0" borderId="0" xfId="0" applyFont="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6" xfId="0" applyFont="1" applyBorder="1" applyAlignment="1">
      <alignment horizontal="left" vertical="center" wrapText="1"/>
    </xf>
    <xf numFmtId="0" fontId="3" fillId="0" borderId="0" xfId="0" applyFont="1" applyAlignment="1">
      <alignment horizontal="center" vertical="center" wrapText="1"/>
    </xf>
    <xf numFmtId="0" fontId="3" fillId="0" borderId="8" xfId="0" applyFont="1" applyBorder="1" applyAlignment="1">
      <alignment vertical="center" wrapText="1"/>
    </xf>
    <xf numFmtId="0" fontId="3" fillId="0" borderId="3" xfId="0" applyFont="1" applyBorder="1" applyAlignment="1">
      <alignment horizontal="center" vertical="center" shrinkToFit="1"/>
    </xf>
    <xf numFmtId="0" fontId="3" fillId="0" borderId="1" xfId="0" applyFont="1" applyBorder="1" applyAlignment="1">
      <alignment vertical="center" wrapText="1"/>
    </xf>
    <xf numFmtId="0" fontId="3" fillId="0" borderId="0" xfId="0" applyFont="1" applyAlignment="1">
      <alignment horizontal="left" vertical="center" wrapText="1"/>
    </xf>
    <xf numFmtId="57" fontId="3" fillId="0" borderId="0" xfId="0" applyNumberFormat="1" applyFont="1">
      <alignment vertical="center"/>
    </xf>
    <xf numFmtId="38" fontId="2" fillId="0" borderId="0" xfId="1" applyFont="1" applyAlignment="1">
      <alignment vertical="center"/>
    </xf>
    <xf numFmtId="176" fontId="2" fillId="0" borderId="0" xfId="0" applyNumberFormat="1" applyFont="1" applyAlignment="1">
      <alignment vertical="center" wrapText="1"/>
    </xf>
    <xf numFmtId="0" fontId="3" fillId="0" borderId="7" xfId="0" applyFont="1" applyBorder="1" applyAlignment="1">
      <alignment horizontal="right" vertical="center"/>
    </xf>
    <xf numFmtId="176" fontId="3" fillId="0" borderId="6" xfId="0" applyNumberFormat="1" applyFont="1" applyBorder="1">
      <alignment vertical="center"/>
    </xf>
    <xf numFmtId="176" fontId="3" fillId="0" borderId="7" xfId="0" applyNumberFormat="1" applyFont="1" applyBorder="1">
      <alignment vertical="center"/>
    </xf>
    <xf numFmtId="176" fontId="3" fillId="0" borderId="9" xfId="0" applyNumberFormat="1" applyFont="1" applyBorder="1">
      <alignment vertical="center"/>
    </xf>
    <xf numFmtId="176" fontId="3" fillId="0" borderId="10" xfId="0" applyNumberFormat="1" applyFont="1" applyBorder="1">
      <alignment vertical="center"/>
    </xf>
    <xf numFmtId="0" fontId="3" fillId="0" borderId="8" xfId="0" applyFont="1" applyBorder="1" applyAlignment="1">
      <alignment horizontal="center" vertical="center" wrapText="1"/>
    </xf>
    <xf numFmtId="0" fontId="3" fillId="0" borderId="13" xfId="0" applyFont="1" applyBorder="1" applyAlignment="1">
      <alignment horizontal="center" vertical="center"/>
    </xf>
    <xf numFmtId="38" fontId="3" fillId="0" borderId="13" xfId="1" applyFont="1" applyBorder="1" applyAlignment="1">
      <alignment vertical="center" shrinkToFit="1"/>
    </xf>
    <xf numFmtId="38" fontId="3" fillId="0" borderId="14" xfId="1" applyFont="1" applyBorder="1" applyAlignment="1">
      <alignment vertical="center" shrinkToFit="1"/>
    </xf>
    <xf numFmtId="38" fontId="3" fillId="0" borderId="17" xfId="1" applyFont="1" applyBorder="1" applyAlignment="1">
      <alignment vertical="center" shrinkToFit="1"/>
    </xf>
    <xf numFmtId="38" fontId="3" fillId="0" borderId="1" xfId="1" applyFont="1" applyBorder="1" applyAlignment="1">
      <alignment vertical="center" shrinkToFit="1"/>
    </xf>
    <xf numFmtId="38" fontId="3" fillId="0" borderId="16" xfId="1" applyFont="1" applyBorder="1" applyAlignment="1">
      <alignment vertical="center" shrinkToFit="1"/>
    </xf>
    <xf numFmtId="38" fontId="3" fillId="0" borderId="4" xfId="1" applyFont="1" applyBorder="1" applyAlignment="1">
      <alignment vertical="center" shrinkToFit="1"/>
    </xf>
    <xf numFmtId="0" fontId="3" fillId="0" borderId="2" xfId="0" applyFont="1" applyBorder="1" applyAlignment="1">
      <alignment horizontal="center" vertical="center" wrapText="1"/>
    </xf>
    <xf numFmtId="0" fontId="3" fillId="0" borderId="4" xfId="0" applyFont="1" applyBorder="1" applyAlignment="1">
      <alignment horizontal="center" vertical="center"/>
    </xf>
    <xf numFmtId="0" fontId="3" fillId="0" borderId="6" xfId="0" applyFont="1" applyBorder="1" applyAlignment="1">
      <alignment vertical="center" shrinkToFit="1"/>
    </xf>
    <xf numFmtId="0" fontId="3" fillId="0" borderId="15"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wrapText="1"/>
    </xf>
    <xf numFmtId="0" fontId="3" fillId="0" borderId="14" xfId="0" applyFont="1" applyBorder="1">
      <alignment vertical="center"/>
    </xf>
    <xf numFmtId="38" fontId="3" fillId="0" borderId="15" xfId="1" applyFont="1" applyBorder="1" applyAlignment="1">
      <alignment vertical="center" shrinkToFit="1"/>
    </xf>
    <xf numFmtId="38" fontId="3" fillId="0" borderId="18" xfId="1" applyFont="1" applyBorder="1" applyAlignment="1">
      <alignment vertical="center" shrinkToFit="1"/>
    </xf>
    <xf numFmtId="0" fontId="3" fillId="0" borderId="15" xfId="0" applyFont="1" applyBorder="1">
      <alignment vertical="center"/>
    </xf>
    <xf numFmtId="3" fontId="3" fillId="0" borderId="1" xfId="0" applyNumberFormat="1" applyFont="1" applyBorder="1" applyAlignment="1">
      <alignment vertical="center" shrinkToFit="1"/>
    </xf>
    <xf numFmtId="177" fontId="3" fillId="0" borderId="1" xfId="0" applyNumberFormat="1" applyFont="1" applyBorder="1" applyAlignment="1">
      <alignment horizontal="center" vertical="center"/>
    </xf>
    <xf numFmtId="177" fontId="3" fillId="0" borderId="1" xfId="0" applyNumberFormat="1" applyFont="1" applyBorder="1" applyAlignment="1">
      <alignment horizontal="center" vertical="center" wrapText="1"/>
    </xf>
    <xf numFmtId="38" fontId="3" fillId="0" borderId="1" xfId="1" applyFont="1" applyBorder="1">
      <alignment vertical="center"/>
    </xf>
    <xf numFmtId="38" fontId="3" fillId="0" borderId="16" xfId="1" applyFont="1" applyBorder="1">
      <alignment vertical="center"/>
    </xf>
    <xf numFmtId="0" fontId="3" fillId="0" borderId="3" xfId="0" applyFont="1" applyBorder="1" applyAlignment="1" applyProtection="1">
      <alignment vertical="center" shrinkToFit="1"/>
      <protection locked="0"/>
    </xf>
    <xf numFmtId="0" fontId="3" fillId="0" borderId="6" xfId="0" applyFont="1" applyBorder="1" applyAlignment="1" applyProtection="1">
      <alignment shrinkToFit="1"/>
      <protection locked="0"/>
    </xf>
    <xf numFmtId="0" fontId="3" fillId="0" borderId="6" xfId="0" applyFont="1" applyBorder="1" applyAlignment="1" applyProtection="1">
      <alignment vertical="center" shrinkToFit="1"/>
      <protection locked="0"/>
    </xf>
    <xf numFmtId="0" fontId="3" fillId="0" borderId="0" xfId="0" applyFont="1" applyAlignment="1" applyProtection="1">
      <alignment vertical="center" shrinkToFit="1"/>
      <protection locked="0"/>
    </xf>
    <xf numFmtId="0" fontId="3" fillId="0" borderId="9" xfId="0" applyFont="1" applyBorder="1" applyAlignment="1" applyProtection="1">
      <alignment vertical="center" shrinkToFit="1"/>
      <protection locked="0"/>
    </xf>
    <xf numFmtId="49" fontId="3" fillId="0" borderId="1" xfId="0" applyNumberFormat="1" applyFont="1" applyBorder="1" applyProtection="1">
      <alignment vertical="center"/>
      <protection locked="0"/>
    </xf>
    <xf numFmtId="3" fontId="3" fillId="0" borderId="1" xfId="0" applyNumberFormat="1" applyFont="1" applyBorder="1" applyAlignment="1" applyProtection="1">
      <alignment vertical="center" shrinkToFit="1"/>
      <protection locked="0"/>
    </xf>
    <xf numFmtId="3" fontId="3" fillId="0" borderId="1" xfId="0" applyNumberFormat="1" applyFont="1" applyBorder="1" applyAlignment="1">
      <alignment vertical="center" wrapText="1"/>
    </xf>
    <xf numFmtId="0" fontId="3" fillId="0" borderId="3" xfId="0" applyFont="1" applyBorder="1" applyAlignment="1">
      <alignment vertical="center" shrinkToFit="1"/>
    </xf>
    <xf numFmtId="0" fontId="2" fillId="0" borderId="0" xfId="0" applyFont="1" applyAlignment="1" applyProtection="1">
      <alignment horizontal="center" vertical="center"/>
      <protection locked="0"/>
    </xf>
    <xf numFmtId="0" fontId="2" fillId="0" borderId="0" xfId="0" applyFont="1" applyAlignment="1">
      <alignment horizontal="right" vertical="center"/>
    </xf>
    <xf numFmtId="0" fontId="2" fillId="0" borderId="0" xfId="0" applyFont="1" applyAlignment="1">
      <alignment horizontal="center" vertical="center"/>
    </xf>
    <xf numFmtId="0" fontId="2" fillId="0" borderId="0" xfId="0" applyFont="1" applyAlignment="1" applyProtection="1">
      <alignment vertical="center" shrinkToFit="1"/>
      <protection locked="0"/>
    </xf>
    <xf numFmtId="0" fontId="2" fillId="0" borderId="0" xfId="0" applyFont="1" applyAlignment="1">
      <alignment horizontal="left" vertical="center" indent="1"/>
    </xf>
    <xf numFmtId="0" fontId="2" fillId="0" borderId="0" xfId="0" applyFont="1">
      <alignment vertical="center"/>
    </xf>
    <xf numFmtId="0" fontId="2" fillId="0" borderId="0" xfId="0" applyFont="1" applyAlignment="1" applyProtection="1">
      <alignment vertical="center" wrapText="1"/>
      <protection locked="0"/>
    </xf>
    <xf numFmtId="0" fontId="2" fillId="0" borderId="0" xfId="0" applyFont="1" applyProtection="1">
      <alignment vertical="center"/>
      <protection locked="0"/>
    </xf>
    <xf numFmtId="0" fontId="3" fillId="0" borderId="1" xfId="0" applyFont="1" applyBorder="1" applyAlignment="1">
      <alignment horizontal="center" vertical="center" wrapText="1"/>
    </xf>
    <xf numFmtId="0" fontId="3" fillId="0" borderId="0" xfId="0" applyFont="1" applyAlignment="1" applyProtection="1">
      <alignment vertical="center" shrinkToFit="1"/>
      <protection locked="0"/>
    </xf>
    <xf numFmtId="0" fontId="3" fillId="0" borderId="1" xfId="0" applyFont="1" applyBorder="1" applyAlignment="1">
      <alignment horizontal="center" vertical="center"/>
    </xf>
    <xf numFmtId="0" fontId="3" fillId="0" borderId="2" xfId="0" applyFont="1" applyBorder="1" applyAlignment="1" applyProtection="1">
      <alignment horizontal="left" vertical="top" wrapText="1" indent="1"/>
      <protection locked="0"/>
    </xf>
    <xf numFmtId="0" fontId="3" fillId="0" borderId="3" xfId="0" applyFont="1" applyBorder="1" applyAlignment="1" applyProtection="1">
      <alignment horizontal="left" vertical="top" wrapText="1" indent="1"/>
      <protection locked="0"/>
    </xf>
    <xf numFmtId="0" fontId="3" fillId="0" borderId="4" xfId="0" applyFont="1" applyBorder="1" applyAlignment="1" applyProtection="1">
      <alignment horizontal="left" vertical="top" wrapText="1" indent="1"/>
      <protection locked="0"/>
    </xf>
    <xf numFmtId="0" fontId="3" fillId="0" borderId="0" xfId="0" applyFont="1" applyAlignment="1">
      <alignment horizontal="center" vertical="center"/>
    </xf>
    <xf numFmtId="0" fontId="3" fillId="0" borderId="6" xfId="0" applyFont="1" applyBorder="1" applyAlignment="1">
      <alignment vertical="center" wrapText="1" shrinkToFi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6" xfId="0" applyFont="1" applyBorder="1" applyProtection="1">
      <alignment vertical="center"/>
      <protection locked="0"/>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 xfId="0" applyFont="1" applyBorder="1" applyAlignment="1" applyProtection="1">
      <alignment horizontal="left" vertical="center" wrapText="1" indent="1"/>
      <protection locked="0"/>
    </xf>
    <xf numFmtId="0" fontId="3" fillId="0" borderId="3" xfId="0" applyFont="1" applyBorder="1" applyAlignment="1" applyProtection="1">
      <alignment horizontal="left" vertical="center" wrapText="1" indent="1"/>
      <protection locked="0"/>
    </xf>
    <xf numFmtId="0" fontId="3" fillId="0" borderId="4" xfId="0" applyFont="1" applyBorder="1" applyAlignment="1" applyProtection="1">
      <alignment horizontal="left" vertical="center" wrapText="1" indent="1"/>
      <protection locked="0"/>
    </xf>
    <xf numFmtId="0" fontId="3"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9" xfId="0" applyFont="1" applyBorder="1" applyProtection="1">
      <alignment vertical="center"/>
      <protection locked="0"/>
    </xf>
    <xf numFmtId="3" fontId="3" fillId="0" borderId="2" xfId="0" applyNumberFormat="1" applyFont="1" applyBorder="1" applyAlignment="1">
      <alignment vertical="center" wrapText="1" shrinkToFit="1"/>
    </xf>
    <xf numFmtId="0" fontId="3" fillId="0" borderId="3" xfId="0" applyFont="1" applyBorder="1" applyAlignment="1">
      <alignment vertical="center" wrapText="1" shrinkToFit="1"/>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Protection="1">
      <alignment vertical="center"/>
      <protection locked="0"/>
    </xf>
    <xf numFmtId="0" fontId="3" fillId="0" borderId="8" xfId="0" applyFont="1" applyBorder="1" applyProtection="1">
      <alignment vertical="center"/>
      <protection locked="0"/>
    </xf>
    <xf numFmtId="0" fontId="3" fillId="0" borderId="2" xfId="0" applyFont="1" applyBorder="1" applyAlignment="1">
      <alignment horizontal="left" vertical="top" wrapText="1" indent="1"/>
    </xf>
    <xf numFmtId="0" fontId="3" fillId="0" borderId="3" xfId="0" applyFont="1" applyBorder="1" applyAlignment="1">
      <alignment horizontal="left" vertical="top" wrapText="1" indent="1"/>
    </xf>
    <xf numFmtId="0" fontId="3" fillId="0" borderId="4" xfId="0" applyFont="1" applyBorder="1" applyAlignment="1">
      <alignment horizontal="left" vertical="top" wrapText="1" indent="1"/>
    </xf>
    <xf numFmtId="0" fontId="3" fillId="0" borderId="0" xfId="0" applyFont="1">
      <alignment vertical="center"/>
    </xf>
    <xf numFmtId="0" fontId="3" fillId="0" borderId="6" xfId="0" applyFont="1" applyBorder="1">
      <alignment vertical="center"/>
    </xf>
    <xf numFmtId="0" fontId="3" fillId="0" borderId="5" xfId="0" applyFont="1" applyBorder="1" applyAlignment="1">
      <alignment horizontal="center" vertical="center"/>
    </xf>
    <xf numFmtId="0" fontId="3" fillId="0" borderId="8" xfId="0" applyFont="1" applyBorder="1" applyAlignment="1">
      <alignment horizontal="center" vertical="center"/>
    </xf>
    <xf numFmtId="0" fontId="3" fillId="0" borderId="5" xfId="0" applyFont="1" applyBorder="1">
      <alignment vertical="center"/>
    </xf>
    <xf numFmtId="0" fontId="3" fillId="0" borderId="7" xfId="0" applyFont="1" applyBorder="1">
      <alignment vertical="center"/>
    </xf>
    <xf numFmtId="0" fontId="3" fillId="0" borderId="9" xfId="0" applyFont="1" applyBorder="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2" xfId="0" applyFont="1" applyBorder="1" applyAlignment="1">
      <alignment horizontal="left" vertical="center" wrapText="1" indent="1"/>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178" fontId="7" fillId="0" borderId="2" xfId="0" applyNumberFormat="1" applyFont="1" applyBorder="1" applyAlignment="1">
      <alignment horizontal="left" vertical="center" shrinkToFit="1"/>
    </xf>
    <xf numFmtId="178" fontId="7" fillId="0" borderId="3" xfId="0" applyNumberFormat="1" applyFont="1" applyBorder="1" applyAlignment="1">
      <alignment horizontal="left" vertical="center" shrinkToFit="1"/>
    </xf>
    <xf numFmtId="178" fontId="7" fillId="0" borderId="4" xfId="0" applyNumberFormat="1" applyFont="1" applyBorder="1" applyAlignment="1">
      <alignment horizontal="left" vertical="center" shrinkToFit="1"/>
    </xf>
    <xf numFmtId="0" fontId="7"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wrapText="1"/>
    </xf>
    <xf numFmtId="0" fontId="3" fillId="0" borderId="6" xfId="0" applyFont="1" applyBorder="1" applyAlignment="1">
      <alignment vertical="center" shrinkToFit="1"/>
    </xf>
    <xf numFmtId="178" fontId="7" fillId="0" borderId="1" xfId="0" applyNumberFormat="1" applyFont="1" applyBorder="1" applyAlignment="1">
      <alignment horizontal="left" vertical="center" shrinkToFit="1"/>
    </xf>
    <xf numFmtId="0" fontId="8" fillId="0" borderId="1" xfId="0" applyFont="1" applyBorder="1">
      <alignment vertical="center"/>
    </xf>
    <xf numFmtId="0" fontId="3" fillId="0" borderId="9" xfId="0" applyFont="1" applyBorder="1" applyAlignment="1">
      <alignment vertical="center" shrinkToFit="1"/>
    </xf>
    <xf numFmtId="0" fontId="3" fillId="0" borderId="0" xfId="0" applyFont="1" applyAlignment="1">
      <alignment vertical="center" shrinkToFit="1"/>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1" xfId="0" applyFont="1" applyBorder="1">
      <alignment vertical="center"/>
    </xf>
    <xf numFmtId="38" fontId="3" fillId="0" borderId="1" xfId="1" applyFont="1" applyBorder="1">
      <alignment vertical="center"/>
    </xf>
    <xf numFmtId="38" fontId="3" fillId="0" borderId="16" xfId="1" applyFont="1" applyBorder="1">
      <alignment vertical="center"/>
    </xf>
    <xf numFmtId="0" fontId="4" fillId="0" borderId="7" xfId="0" applyFont="1" applyBorder="1" applyAlignment="1">
      <alignment horizontal="center" vertical="center"/>
    </xf>
    <xf numFmtId="0" fontId="4" fillId="0" borderId="13" xfId="0" applyFont="1" applyBorder="1" applyAlignment="1">
      <alignment horizontal="center" vertical="center"/>
    </xf>
    <xf numFmtId="0" fontId="3" fillId="0" borderId="3" xfId="0" applyFont="1" applyBorder="1" applyAlignment="1">
      <alignment horizontal="right" vertical="center"/>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10" xfId="0" applyFont="1" applyBorder="1">
      <alignmen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vertical="center" wrapText="1"/>
    </xf>
    <xf numFmtId="0" fontId="3" fillId="0" borderId="7" xfId="0" applyFont="1" applyBorder="1" applyAlignment="1">
      <alignment horizontal="center" vertical="center"/>
    </xf>
    <xf numFmtId="0" fontId="3" fillId="0" borderId="9" xfId="0" applyFont="1" applyBorder="1" applyAlignment="1">
      <alignment vertical="center" wrapText="1"/>
    </xf>
    <xf numFmtId="38" fontId="2" fillId="0" borderId="0" xfId="1" applyFont="1" applyAlignment="1">
      <alignment vertical="center"/>
    </xf>
    <xf numFmtId="0" fontId="2" fillId="0" borderId="0" xfId="0" applyFont="1" applyAlignment="1">
      <alignment vertical="center" shrinkToFit="1"/>
    </xf>
    <xf numFmtId="0" fontId="2" fillId="0" borderId="0" xfId="0" applyFont="1" applyAlignment="1">
      <alignment vertical="center" wrapText="1"/>
    </xf>
    <xf numFmtId="0" fontId="3" fillId="0" borderId="3" xfId="0" applyFont="1" applyBorder="1" applyAlignment="1" applyProtection="1">
      <alignment horizontal="right" vertical="center"/>
      <protection locked="0"/>
    </xf>
    <xf numFmtId="0" fontId="3" fillId="0" borderId="2" xfId="0" applyFont="1" applyBorder="1" applyAlignment="1" applyProtection="1">
      <alignment horizontal="right" vertical="center"/>
      <protection locked="0"/>
    </xf>
    <xf numFmtId="0" fontId="3" fillId="0" borderId="6" xfId="0" applyFont="1" applyBorder="1" applyAlignment="1">
      <alignment horizontal="right" vertical="center"/>
    </xf>
    <xf numFmtId="3" fontId="3" fillId="0" borderId="2" xfId="0" applyNumberFormat="1" applyFont="1" applyBorder="1" applyAlignment="1">
      <alignment horizontal="right" vertical="center"/>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wrapText="1"/>
    </xf>
    <xf numFmtId="0" fontId="3" fillId="0" borderId="12" xfId="0" applyFont="1" applyBorder="1" applyAlignment="1">
      <alignment horizontal="center" vertical="center" wrapText="1"/>
    </xf>
    <xf numFmtId="0" fontId="3" fillId="0" borderId="11" xfId="0" applyFont="1" applyBorder="1" applyAlignment="1">
      <alignment horizontal="center" vertical="center"/>
    </xf>
    <xf numFmtId="38" fontId="3" fillId="0" borderId="0" xfId="1" applyFont="1" applyFill="1" applyBorder="1" applyAlignment="1">
      <alignment vertical="center" shrinkToFit="1"/>
    </xf>
    <xf numFmtId="38" fontId="3" fillId="0" borderId="12" xfId="1" applyFont="1" applyFill="1" applyBorder="1" applyAlignment="1">
      <alignment vertical="center" shrinkToFit="1"/>
    </xf>
    <xf numFmtId="0" fontId="3" fillId="0" borderId="11" xfId="0" applyFont="1" applyBorder="1" applyAlignment="1">
      <alignment horizontal="center" vertical="center" wrapText="1"/>
    </xf>
    <xf numFmtId="0" fontId="3" fillId="0" borderId="12" xfId="0" applyFont="1" applyBorder="1">
      <alignment vertical="center"/>
    </xf>
    <xf numFmtId="176" fontId="3" fillId="0" borderId="6" xfId="0" applyNumberFormat="1" applyFont="1" applyBorder="1" applyAlignment="1">
      <alignment horizontal="center" vertical="center" wrapText="1"/>
    </xf>
    <xf numFmtId="176" fontId="3" fillId="0" borderId="7" xfId="0" applyNumberFormat="1" applyFont="1" applyBorder="1" applyAlignment="1">
      <alignment horizontal="center" vertical="center" wrapText="1"/>
    </xf>
    <xf numFmtId="176" fontId="3" fillId="0" borderId="0" xfId="0" applyNumberFormat="1" applyFont="1" applyAlignment="1">
      <alignment horizontal="center" vertical="center" wrapText="1"/>
    </xf>
    <xf numFmtId="176" fontId="3" fillId="0" borderId="12" xfId="0" applyNumberFormat="1" applyFont="1" applyBorder="1" applyAlignment="1">
      <alignment horizontal="center" vertical="center" wrapText="1"/>
    </xf>
    <xf numFmtId="176" fontId="3" fillId="0" borderId="9" xfId="0" applyNumberFormat="1" applyFont="1" applyBorder="1" applyAlignment="1">
      <alignment horizontal="center" vertical="center" wrapText="1"/>
    </xf>
    <xf numFmtId="176" fontId="3" fillId="0" borderId="10" xfId="0" applyNumberFormat="1" applyFont="1" applyBorder="1" applyAlignment="1">
      <alignment horizontal="center" vertical="center" wrapText="1"/>
    </xf>
    <xf numFmtId="176" fontId="3" fillId="0" borderId="0" xfId="0" applyNumberFormat="1" applyFont="1" applyAlignment="1">
      <alignment horizontal="center" vertical="center" shrinkToFit="1"/>
    </xf>
    <xf numFmtId="176" fontId="3" fillId="0" borderId="12" xfId="0" applyNumberFormat="1" applyFont="1" applyBorder="1" applyAlignment="1">
      <alignment horizontal="center" vertical="center" shrinkToFit="1"/>
    </xf>
    <xf numFmtId="38" fontId="3" fillId="0" borderId="0" xfId="0" applyNumberFormat="1" applyFont="1">
      <alignment vertical="center"/>
    </xf>
    <xf numFmtId="38" fontId="3" fillId="0" borderId="11" xfId="1" applyFont="1" applyFill="1" applyBorder="1" applyAlignment="1">
      <alignment vertical="center" shrinkToFit="1"/>
    </xf>
    <xf numFmtId="0" fontId="3" fillId="0" borderId="2" xfId="0" applyFont="1" applyBorder="1" applyAlignment="1">
      <alignment horizontal="right" vertical="center"/>
    </xf>
  </cellXfs>
  <cellStyles count="2">
    <cellStyle name="桁区切り" xfId="1" builtinId="6"/>
    <cellStyle name="標準" xfId="0" builtinId="0"/>
  </cellStyles>
  <dxfs count="354">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solid">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solid">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patternType="solid">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patternType="solid">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patternType="solid">
          <bgColor theme="7" tint="0.79998168889431442"/>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patternType="solid">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theme="7" tint="0.79998168889431442"/>
        </patternFill>
      </fill>
    </dxf>
    <dxf>
      <fill>
        <patternFill patternType="solid">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patternType="solid">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FF00"/>
        </patternFill>
      </fill>
    </dxf>
    <dxf>
      <fill>
        <patternFill patternType="solid">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FF00"/>
        </patternFill>
      </fill>
    </dxf>
    <dxf>
      <fill>
        <patternFill patternType="solid">
          <bgColor theme="7" tint="0.79998168889431442"/>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FF00"/>
        </patternFill>
      </fill>
    </dxf>
    <dxf>
      <fill>
        <patternFill patternType="solid">
          <bgColor rgb="FFFFFF00"/>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theme="7" tint="0.79998168889431442"/>
        </patternFill>
      </fill>
    </dxf>
    <dxf>
      <fill>
        <patternFill>
          <bgColor rgb="FFFFFF00"/>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7" tint="0.79998168889431442"/>
        </patternFill>
      </fill>
    </dxf>
    <dxf>
      <fill>
        <patternFill>
          <bgColor rgb="FFFFFF00"/>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solid">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color theme="0" tint="-0.499984740745262"/>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tint="-0.499984740745262"/>
      </font>
    </dxf>
    <dxf>
      <fill>
        <patternFill>
          <bgColor theme="7" tint="0.79998168889431442"/>
        </patternFill>
      </fill>
    </dxf>
    <dxf>
      <font>
        <color theme="0" tint="-0.499984740745262"/>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tint="-0.499984740745262"/>
      </font>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ont>
        <color theme="0" tint="-0.499984740745262"/>
      </font>
    </dxf>
    <dxf>
      <fill>
        <patternFill>
          <bgColor theme="7" tint="0.79998168889431442"/>
        </patternFill>
      </fill>
    </dxf>
    <dxf>
      <fill>
        <patternFill>
          <bgColor theme="7" tint="0.79998168889431442"/>
        </patternFill>
      </fill>
    </dxf>
    <dxf>
      <fill>
        <patternFill>
          <bgColor theme="7" tint="0.79998168889431442"/>
        </patternFill>
      </fill>
    </dxf>
    <dxf>
      <font>
        <color theme="0" tint="-0.499984740745262"/>
      </font>
      <fill>
        <patternFill patternType="none">
          <bgColor auto="1"/>
        </patternFill>
      </fill>
    </dxf>
  </dxfs>
  <tableStyles count="0" defaultTableStyle="TableStyleMedium2" defaultPivotStyle="PivotStyleLight16"/>
  <colors>
    <mruColors>
      <color rgb="FFF0FAFF"/>
      <color rgb="FFE6F5FF"/>
      <color rgb="FFE5F7FF"/>
      <color rgb="FFFFFA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47625</xdr:colOff>
      <xdr:row>32</xdr:row>
      <xdr:rowOff>123825</xdr:rowOff>
    </xdr:from>
    <xdr:to>
      <xdr:col>39</xdr:col>
      <xdr:colOff>57150</xdr:colOff>
      <xdr:row>35</xdr:row>
      <xdr:rowOff>1</xdr:rowOff>
    </xdr:to>
    <xdr:sp macro="" textlink="">
      <xdr:nvSpPr>
        <xdr:cNvPr id="2" name="四角形: 角を丸くする 1">
          <a:extLst>
            <a:ext uri="{FF2B5EF4-FFF2-40B4-BE49-F238E27FC236}">
              <a16:creationId xmlns:a16="http://schemas.microsoft.com/office/drawing/2014/main" id="{153D0BBB-048B-2420-F427-0E53FA73E75A}"/>
            </a:ext>
          </a:extLst>
        </xdr:cNvPr>
        <xdr:cNvSpPr/>
      </xdr:nvSpPr>
      <xdr:spPr>
        <a:xfrm>
          <a:off x="47625" y="9991725"/>
          <a:ext cx="6115050" cy="523876"/>
        </a:xfrm>
        <a:prstGeom prst="roundRect">
          <a:avLst/>
        </a:prstGeom>
        <a:noFill/>
        <a:ln>
          <a:solidFill>
            <a:schemeClr val="tx1"/>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rIns="72000" rtlCol="0" anchor="ctr"/>
        <a:lstStyle/>
        <a:p>
          <a:pPr algn="l"/>
          <a:r>
            <a:rPr kumimoji="1" lang="ja-JP" altLang="en-US" sz="1000">
              <a:solidFill>
                <a:schemeClr val="tx1"/>
              </a:solidFill>
              <a:latin typeface="BIZ UD明朝 Medium" panose="02020500000000000000" pitchFamily="17" charset="-128"/>
              <a:ea typeface="BIZ UD明朝 Medium" panose="02020500000000000000" pitchFamily="17" charset="-128"/>
            </a:rPr>
            <a:t>県では、一般の方が森林づくり活動に参加しやすいよう、県内の森林ボランティア団体の情報を公開しています。「承諾しません」にチェックされた場合は、所在地と連絡先の情報は表示しません。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9527</xdr:colOff>
      <xdr:row>2</xdr:row>
      <xdr:rowOff>123825</xdr:rowOff>
    </xdr:from>
    <xdr:to>
      <xdr:col>4</xdr:col>
      <xdr:colOff>1676401</xdr:colOff>
      <xdr:row>3</xdr:row>
      <xdr:rowOff>276225</xdr:rowOff>
    </xdr:to>
    <xdr:sp macro="" textlink="">
      <xdr:nvSpPr>
        <xdr:cNvPr id="3" name="四角形: 角を丸くする 2">
          <a:extLst>
            <a:ext uri="{FF2B5EF4-FFF2-40B4-BE49-F238E27FC236}">
              <a16:creationId xmlns:a16="http://schemas.microsoft.com/office/drawing/2014/main" id="{48973395-1BB9-4B48-A36A-4F97B9A81DE7}"/>
            </a:ext>
          </a:extLst>
        </xdr:cNvPr>
        <xdr:cNvSpPr/>
      </xdr:nvSpPr>
      <xdr:spPr>
        <a:xfrm>
          <a:off x="9527" y="619125"/>
          <a:ext cx="5876924" cy="647700"/>
        </a:xfrm>
        <a:prstGeom prst="roundRect">
          <a:avLst/>
        </a:prstGeom>
        <a:noFill/>
        <a:ln>
          <a:solidFill>
            <a:schemeClr val="tx1"/>
          </a:solidFill>
          <a:prstDash val="sysDot"/>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rIns="72000" rtlCol="0" anchor="ctr"/>
        <a:lstStyle/>
        <a:p>
          <a:pPr algn="l"/>
          <a:r>
            <a:rPr kumimoji="1" lang="ja-JP" altLang="en-US" sz="1000">
              <a:solidFill>
                <a:schemeClr val="tx1"/>
              </a:solidFill>
              <a:latin typeface="BIZ UD明朝 Medium" panose="02020500000000000000" pitchFamily="17" charset="-128"/>
              <a:ea typeface="BIZ UD明朝 Medium" panose="02020500000000000000" pitchFamily="17" charset="-128"/>
            </a:rPr>
            <a:t>本紙は、福岡県暴力団排除条例に基づき、役員が暴力団員等に該当しないことを確認する際に使用するものです。役員全員の記入が必要です。下のチェック欄にチェックしてください。</a:t>
          </a:r>
          <a:endParaRPr kumimoji="1" lang="en-US" altLang="ja-JP" sz="1000">
            <a:solidFill>
              <a:schemeClr val="tx1"/>
            </a:solidFill>
            <a:latin typeface="BIZ UD明朝 Medium" panose="02020500000000000000" pitchFamily="17" charset="-128"/>
            <a:ea typeface="BIZ UD明朝 Medium" panose="02020500000000000000"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9903F-EA70-42C3-9CBF-C8C2BCC4D71F}">
  <sheetPr>
    <tabColor rgb="FFFFFF00"/>
    <pageSetUpPr fitToPage="1"/>
  </sheetPr>
  <dimension ref="A1:AQ39"/>
  <sheetViews>
    <sheetView tabSelected="1" view="pageLayout" zoomScale="115" zoomScaleNormal="100" zoomScalePageLayoutView="115" workbookViewId="0">
      <selection activeCell="AC3" sqref="AC3:AD3"/>
    </sheetView>
  </sheetViews>
  <sheetFormatPr defaultColWidth="2.25" defaultRowHeight="19.5" customHeight="1" x14ac:dyDescent="0.15"/>
  <cols>
    <col min="1" max="38" width="2.25" style="1"/>
    <col min="39" max="39" width="1.125" style="1" customWidth="1"/>
    <col min="40" max="16384" width="2.25" style="1"/>
  </cols>
  <sheetData>
    <row r="1" spans="1:43" ht="19.5" customHeight="1" x14ac:dyDescent="0.15">
      <c r="A1" s="1" t="s">
        <v>18</v>
      </c>
    </row>
    <row r="3" spans="1:43" ht="19.5" customHeight="1" x14ac:dyDescent="0.15">
      <c r="AA3" s="92" t="s">
        <v>19</v>
      </c>
      <c r="AB3" s="92"/>
      <c r="AC3" s="91"/>
      <c r="AD3" s="91"/>
      <c r="AE3" s="1" t="s">
        <v>22</v>
      </c>
      <c r="AF3" s="91"/>
      <c r="AG3" s="91"/>
      <c r="AH3" s="1" t="s">
        <v>21</v>
      </c>
      <c r="AI3" s="91"/>
      <c r="AJ3" s="91"/>
      <c r="AK3" s="1" t="s">
        <v>20</v>
      </c>
    </row>
    <row r="6" spans="1:43" ht="20.25" customHeight="1" x14ac:dyDescent="0.15">
      <c r="B6" s="1" t="s">
        <v>23</v>
      </c>
    </row>
    <row r="7" spans="1:43" ht="19.5" customHeight="1" x14ac:dyDescent="0.15">
      <c r="B7" s="1" t="s">
        <v>24</v>
      </c>
    </row>
    <row r="9" spans="1:43" ht="19.5" customHeight="1" x14ac:dyDescent="0.15">
      <c r="U9" s="1" t="s">
        <v>29</v>
      </c>
      <c r="AA9" s="94"/>
      <c r="AB9" s="94"/>
      <c r="AC9" s="94"/>
      <c r="AD9" s="94"/>
      <c r="AE9" s="94"/>
      <c r="AF9" s="94"/>
      <c r="AG9" s="94"/>
      <c r="AH9" s="94"/>
      <c r="AI9" s="94"/>
      <c r="AJ9" s="94"/>
      <c r="AK9" s="94"/>
      <c r="AL9" s="94"/>
      <c r="AM9" s="2"/>
      <c r="AN9" s="2"/>
      <c r="AO9" s="2"/>
      <c r="AP9" s="2"/>
      <c r="AQ9" s="2"/>
    </row>
    <row r="10" spans="1:43" ht="19.5" customHeight="1" x14ac:dyDescent="0.15">
      <c r="AA10" s="94" t="str">
        <f>IF(AA9="","上の欄が狭い場合、この欄に続けてください","")</f>
        <v>上の欄が狭い場合、この欄に続けてください</v>
      </c>
      <c r="AB10" s="94"/>
      <c r="AC10" s="94"/>
      <c r="AD10" s="94"/>
      <c r="AE10" s="94"/>
      <c r="AF10" s="94"/>
      <c r="AG10" s="94"/>
      <c r="AH10" s="94"/>
      <c r="AI10" s="94"/>
      <c r="AJ10" s="94"/>
      <c r="AK10" s="94"/>
      <c r="AL10" s="94"/>
      <c r="AM10" s="2"/>
      <c r="AN10" s="2"/>
      <c r="AO10" s="2"/>
      <c r="AP10" s="2"/>
      <c r="AQ10" s="2"/>
    </row>
    <row r="11" spans="1:43" ht="19.5" customHeight="1" x14ac:dyDescent="0.15">
      <c r="U11" s="1" t="s">
        <v>25</v>
      </c>
      <c r="AA11" s="94"/>
      <c r="AB11" s="94"/>
      <c r="AC11" s="94"/>
      <c r="AD11" s="94"/>
      <c r="AE11" s="94"/>
      <c r="AF11" s="94"/>
      <c r="AG11" s="94"/>
      <c r="AH11" s="94"/>
      <c r="AI11" s="94"/>
      <c r="AJ11" s="94"/>
      <c r="AK11" s="94"/>
      <c r="AL11" s="94"/>
    </row>
    <row r="12" spans="1:43" ht="19.5" customHeight="1" x14ac:dyDescent="0.15">
      <c r="AA12" s="94" t="str">
        <f>IF(AA11="","上の欄が狭い場合、この欄に続けてください","")</f>
        <v>上の欄が狭い場合、この欄に続けてください</v>
      </c>
      <c r="AB12" s="94"/>
      <c r="AC12" s="94"/>
      <c r="AD12" s="94"/>
      <c r="AE12" s="94"/>
      <c r="AF12" s="94"/>
      <c r="AG12" s="94"/>
      <c r="AH12" s="94"/>
      <c r="AI12" s="94"/>
      <c r="AJ12" s="94"/>
      <c r="AK12" s="94"/>
      <c r="AL12" s="94"/>
    </row>
    <row r="13" spans="1:43" ht="19.5" customHeight="1" x14ac:dyDescent="0.15">
      <c r="U13" s="1" t="s">
        <v>26</v>
      </c>
      <c r="AA13" s="97"/>
      <c r="AB13" s="98"/>
      <c r="AC13" s="98"/>
      <c r="AD13" s="98"/>
      <c r="AE13" s="98"/>
      <c r="AF13" s="98"/>
      <c r="AG13" s="98"/>
      <c r="AH13" s="98"/>
      <c r="AI13" s="98"/>
      <c r="AJ13" s="98"/>
      <c r="AK13" s="98"/>
      <c r="AL13" s="98"/>
    </row>
    <row r="14" spans="1:43" ht="19.5" customHeight="1" x14ac:dyDescent="0.15">
      <c r="U14" s="1" t="s">
        <v>27</v>
      </c>
      <c r="AA14" s="98"/>
      <c r="AB14" s="98"/>
      <c r="AC14" s="98"/>
      <c r="AD14" s="98"/>
      <c r="AE14" s="98"/>
      <c r="AF14" s="98"/>
      <c r="AG14" s="98"/>
      <c r="AH14" s="98"/>
      <c r="AI14" s="98"/>
      <c r="AJ14" s="98"/>
      <c r="AK14" s="98"/>
      <c r="AL14" s="98"/>
    </row>
    <row r="15" spans="1:43" ht="19.5" customHeight="1" x14ac:dyDescent="0.15">
      <c r="U15" s="1" t="s">
        <v>28</v>
      </c>
      <c r="AA15" s="98"/>
      <c r="AB15" s="98"/>
      <c r="AC15" s="98"/>
      <c r="AD15" s="98"/>
      <c r="AE15" s="98"/>
      <c r="AF15" s="98"/>
      <c r="AG15" s="98"/>
      <c r="AH15" s="98"/>
      <c r="AI15" s="98"/>
      <c r="AJ15" s="98"/>
      <c r="AK15" s="98"/>
      <c r="AL15" s="98"/>
    </row>
    <row r="18" spans="1:39" ht="19.5" customHeight="1" x14ac:dyDescent="0.15">
      <c r="A18" s="93" t="str">
        <f>"令和"&amp;IF(AF3&lt;=3,AC3,AC3+1)&amp;"年度福岡県森林づくり活動公募事業企画書"</f>
        <v>令和年度福岡県森林づくり活動公募事業企画書</v>
      </c>
      <c r="B18" s="93"/>
      <c r="C18" s="93"/>
      <c r="D18" s="93"/>
      <c r="E18" s="93"/>
      <c r="F18" s="93"/>
      <c r="G18" s="93"/>
      <c r="H18" s="93"/>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93"/>
      <c r="AK18" s="93"/>
      <c r="AL18" s="93"/>
    </row>
    <row r="20" spans="1:39" ht="19.5" customHeight="1" x14ac:dyDescent="0.15">
      <c r="A20" s="95" t="str">
        <f>"令和"&amp;IF(AF3&lt;=3,AC3,AC3+1)&amp;"年度において、福岡県森林づくり活動公募事業を実施したいので、福岡県森林づくり活動"</f>
        <v>令和年度において、福岡県森林づくり活動公募事業を実施したいので、福岡県森林づくり活動</v>
      </c>
      <c r="B20" s="95"/>
      <c r="C20" s="95"/>
      <c r="D20" s="95"/>
      <c r="E20" s="95"/>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5"/>
      <c r="AF20" s="95"/>
      <c r="AG20" s="95"/>
      <c r="AH20" s="95"/>
      <c r="AI20" s="95"/>
      <c r="AJ20" s="95"/>
      <c r="AK20" s="95"/>
      <c r="AL20" s="95"/>
      <c r="AM20" s="95"/>
    </row>
    <row r="21" spans="1:39" ht="19.5" customHeight="1" x14ac:dyDescent="0.15">
      <c r="A21" s="96" t="s">
        <v>32</v>
      </c>
      <c r="B21" s="96"/>
      <c r="C21" s="96"/>
      <c r="D21" s="96"/>
      <c r="E21" s="96"/>
      <c r="F21" s="96"/>
      <c r="G21" s="96"/>
      <c r="H21" s="96"/>
      <c r="I21" s="96"/>
      <c r="J21" s="96"/>
      <c r="K21" s="96"/>
      <c r="L21" s="96"/>
      <c r="M21" s="96"/>
      <c r="N21" s="96"/>
      <c r="O21" s="96"/>
      <c r="P21" s="96"/>
      <c r="Q21" s="96"/>
      <c r="R21" s="96"/>
      <c r="S21" s="96"/>
      <c r="T21" s="96"/>
      <c r="U21" s="96"/>
      <c r="V21" s="96"/>
      <c r="W21" s="96"/>
      <c r="X21" s="96"/>
      <c r="Y21" s="96"/>
      <c r="Z21" s="96"/>
      <c r="AA21" s="96"/>
      <c r="AB21" s="96"/>
      <c r="AC21" s="96"/>
      <c r="AD21" s="96"/>
      <c r="AE21" s="96"/>
      <c r="AF21" s="96"/>
      <c r="AG21" s="96"/>
      <c r="AH21" s="96"/>
      <c r="AI21" s="96"/>
      <c r="AJ21" s="96"/>
      <c r="AK21" s="96"/>
      <c r="AL21" s="96"/>
      <c r="AM21" s="96"/>
    </row>
    <row r="23" spans="1:39" ht="19.5" customHeight="1" x14ac:dyDescent="0.15">
      <c r="A23" s="93" t="s">
        <v>33</v>
      </c>
      <c r="B23" s="93"/>
      <c r="C23" s="93"/>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row>
    <row r="25" spans="1:39" ht="19.5" customHeight="1" x14ac:dyDescent="0.15">
      <c r="B25" s="1" t="s">
        <v>34</v>
      </c>
    </row>
    <row r="27" spans="1:39" ht="19.5" customHeight="1" x14ac:dyDescent="0.15">
      <c r="B27" s="1" t="s">
        <v>35</v>
      </c>
      <c r="O27" s="1" t="s">
        <v>36</v>
      </c>
    </row>
    <row r="29" spans="1:39" ht="19.5" customHeight="1" x14ac:dyDescent="0.15">
      <c r="B29" s="1" t="s">
        <v>37</v>
      </c>
      <c r="O29" s="1" t="s">
        <v>38</v>
      </c>
    </row>
    <row r="31" spans="1:39" ht="19.5" customHeight="1" x14ac:dyDescent="0.15">
      <c r="B31" s="1" t="s">
        <v>39</v>
      </c>
      <c r="O31" s="1" t="s">
        <v>40</v>
      </c>
    </row>
    <row r="33" spans="2:15" ht="19.5" customHeight="1" x14ac:dyDescent="0.15">
      <c r="B33" s="1" t="s">
        <v>41</v>
      </c>
      <c r="O33" s="1" t="s">
        <v>42</v>
      </c>
    </row>
    <row r="35" spans="2:15" ht="19.5" customHeight="1" x14ac:dyDescent="0.15">
      <c r="B35" s="1" t="s">
        <v>44</v>
      </c>
      <c r="O35" s="1" t="s">
        <v>43</v>
      </c>
    </row>
    <row r="37" spans="2:15" ht="19.5" customHeight="1" x14ac:dyDescent="0.15">
      <c r="B37" s="1" t="s">
        <v>45</v>
      </c>
      <c r="O37" s="1" t="s">
        <v>46</v>
      </c>
    </row>
    <row r="39" spans="2:15" ht="19.5" customHeight="1" x14ac:dyDescent="0.15">
      <c r="B39" s="1" t="s">
        <v>47</v>
      </c>
    </row>
  </sheetData>
  <sheetProtection sheet="1" objects="1" scenarios="1" selectLockedCells="1"/>
  <mergeCells count="15">
    <mergeCell ref="A20:AM20"/>
    <mergeCell ref="A21:AM21"/>
    <mergeCell ref="A23:AM23"/>
    <mergeCell ref="AA9:AL9"/>
    <mergeCell ref="AA11:AL11"/>
    <mergeCell ref="AA13:AL13"/>
    <mergeCell ref="AA14:AL14"/>
    <mergeCell ref="AA15:AL15"/>
    <mergeCell ref="AI3:AJ3"/>
    <mergeCell ref="AF3:AG3"/>
    <mergeCell ref="AC3:AD3"/>
    <mergeCell ref="AA3:AB3"/>
    <mergeCell ref="A18:AL18"/>
    <mergeCell ref="AA10:AL10"/>
    <mergeCell ref="AA12:AL12"/>
  </mergeCells>
  <phoneticPr fontId="1"/>
  <conditionalFormatting sqref="AA10">
    <cfRule type="expression" dxfId="353" priority="9">
      <formula>$AA$9=""</formula>
    </cfRule>
  </conditionalFormatting>
  <conditionalFormatting sqref="AA11">
    <cfRule type="expression" dxfId="352" priority="8">
      <formula>$AA$11=""</formula>
    </cfRule>
  </conditionalFormatting>
  <conditionalFormatting sqref="AA9:AL10">
    <cfRule type="expression" dxfId="351" priority="2">
      <formula>$AA$9=""</formula>
    </cfRule>
  </conditionalFormatting>
  <conditionalFormatting sqref="AA12:AL12">
    <cfRule type="expression" dxfId="350" priority="1">
      <formula>$AA$11=""</formula>
    </cfRule>
    <cfRule type="expression" dxfId="349" priority="3">
      <formula>$AA$11=""</formula>
    </cfRule>
  </conditionalFormatting>
  <conditionalFormatting sqref="AA13:AL13">
    <cfRule type="expression" dxfId="348" priority="7">
      <formula>$AA$13=""</formula>
    </cfRule>
  </conditionalFormatting>
  <conditionalFormatting sqref="AA14:AL14">
    <cfRule type="expression" dxfId="347" priority="6">
      <formula>$AA$14=""</formula>
    </cfRule>
  </conditionalFormatting>
  <conditionalFormatting sqref="AA15:AL15">
    <cfRule type="expression" dxfId="346" priority="5">
      <formula>$AA$15=""</formula>
    </cfRule>
  </conditionalFormatting>
  <conditionalFormatting sqref="AC3:AD3">
    <cfRule type="expression" dxfId="345" priority="12">
      <formula>$AC$3=""</formula>
    </cfRule>
  </conditionalFormatting>
  <conditionalFormatting sqref="AF3:AG3">
    <cfRule type="expression" dxfId="344" priority="11">
      <formula>$AF$3=""</formula>
    </cfRule>
  </conditionalFormatting>
  <conditionalFormatting sqref="AI3:AJ3">
    <cfRule type="expression" dxfId="343" priority="10">
      <formula>$AI$3=""</formula>
    </cfRule>
  </conditionalFormatting>
  <dataValidations count="1">
    <dataValidation imeMode="fullKatakana" allowBlank="1" showInputMessage="1" showErrorMessage="1" sqref="AM14:AQ14 AA14:AL14" xr:uid="{D430E53E-F555-4B63-AF6A-67F7A5F5638A}"/>
  </dataValidations>
  <pageMargins left="0.78740157480314965" right="0.78740157480314965" top="0.47244094488188981" bottom="0.47244094488188981"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96496-01C3-4099-9724-B2604E35085B}">
  <sheetPr>
    <tabColor rgb="FFFFFF00"/>
    <pageSetUpPr fitToPage="1"/>
  </sheetPr>
  <dimension ref="A1:AH23"/>
  <sheetViews>
    <sheetView view="pageLayout" zoomScaleNormal="100" workbookViewId="0">
      <selection activeCell="C3" sqref="C3"/>
    </sheetView>
  </sheetViews>
  <sheetFormatPr defaultColWidth="2" defaultRowHeight="19.5" customHeight="1" x14ac:dyDescent="0.15"/>
  <cols>
    <col min="1" max="1" width="15" style="3" customWidth="1"/>
    <col min="2" max="2" width="1" style="3" customWidth="1"/>
    <col min="3" max="32" width="2.25" style="3" customWidth="1"/>
    <col min="33" max="33" width="1.875" style="3" customWidth="1"/>
    <col min="34" max="34" width="1" style="3" customWidth="1"/>
    <col min="35" max="16384" width="2" style="3"/>
  </cols>
  <sheetData>
    <row r="1" spans="1:34" ht="19.5" customHeight="1" x14ac:dyDescent="0.15">
      <c r="A1" s="3" t="s">
        <v>48</v>
      </c>
    </row>
    <row r="2" spans="1:34" ht="19.5" customHeight="1" x14ac:dyDescent="0.15">
      <c r="A2" s="105" t="s">
        <v>49</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row>
    <row r="3" spans="1:34" ht="30.75" customHeight="1" x14ac:dyDescent="0.15">
      <c r="A3" s="5" t="s">
        <v>50</v>
      </c>
      <c r="B3" s="6"/>
      <c r="C3" s="82" t="s">
        <v>57</v>
      </c>
      <c r="D3" s="7" t="s">
        <v>58</v>
      </c>
      <c r="E3" s="7"/>
      <c r="F3" s="7"/>
      <c r="G3" s="7"/>
      <c r="H3" s="7"/>
      <c r="I3" s="82" t="s">
        <v>57</v>
      </c>
      <c r="J3" s="7" t="s">
        <v>59</v>
      </c>
      <c r="K3" s="7"/>
      <c r="L3" s="7"/>
      <c r="M3" s="7"/>
      <c r="N3" s="7"/>
      <c r="O3" s="82" t="s">
        <v>57</v>
      </c>
      <c r="P3" s="7" t="s">
        <v>60</v>
      </c>
      <c r="Q3" s="7"/>
      <c r="R3" s="7"/>
      <c r="S3" s="7"/>
      <c r="T3" s="7"/>
      <c r="U3" s="82" t="s">
        <v>57</v>
      </c>
      <c r="V3" s="7" t="s">
        <v>61</v>
      </c>
      <c r="W3" s="7"/>
      <c r="X3" s="7"/>
      <c r="Y3" s="7"/>
      <c r="Z3" s="7"/>
      <c r="AA3" s="7"/>
      <c r="AB3" s="7"/>
      <c r="AC3" s="7"/>
      <c r="AD3" s="7"/>
      <c r="AE3" s="7"/>
      <c r="AF3" s="7"/>
      <c r="AG3" s="7"/>
      <c r="AH3" s="8"/>
    </row>
    <row r="4" spans="1:34" ht="30.75" customHeight="1" x14ac:dyDescent="0.15">
      <c r="A4" s="5" t="s">
        <v>31</v>
      </c>
      <c r="B4" s="116"/>
      <c r="C4" s="117"/>
      <c r="D4" s="117"/>
      <c r="E4" s="117"/>
      <c r="F4" s="117"/>
      <c r="G4" s="117"/>
      <c r="H4" s="117"/>
      <c r="I4" s="117"/>
      <c r="J4" s="117"/>
      <c r="K4" s="117"/>
      <c r="L4" s="117"/>
      <c r="M4" s="117"/>
      <c r="N4" s="117"/>
      <c r="O4" s="117"/>
      <c r="P4" s="117"/>
      <c r="Q4" s="117"/>
      <c r="R4" s="117"/>
      <c r="S4" s="117"/>
      <c r="T4" s="117"/>
      <c r="U4" s="117"/>
      <c r="V4" s="117"/>
      <c r="W4" s="117"/>
      <c r="X4" s="117"/>
      <c r="Y4" s="117"/>
      <c r="Z4" s="117"/>
      <c r="AA4" s="117"/>
      <c r="AB4" s="117"/>
      <c r="AC4" s="117"/>
      <c r="AD4" s="117"/>
      <c r="AE4" s="117"/>
      <c r="AF4" s="117"/>
      <c r="AG4" s="117"/>
      <c r="AH4" s="118"/>
    </row>
    <row r="5" spans="1:34" ht="177" customHeight="1" x14ac:dyDescent="0.15">
      <c r="A5" s="5" t="s">
        <v>51</v>
      </c>
      <c r="B5" s="102"/>
      <c r="C5" s="103"/>
      <c r="D5" s="103"/>
      <c r="E5" s="103"/>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4"/>
    </row>
    <row r="6" spans="1:34" ht="20.25" customHeight="1" x14ac:dyDescent="0.15">
      <c r="A6" s="101" t="s">
        <v>52</v>
      </c>
      <c r="B6" s="9"/>
      <c r="C6" s="83" t="s">
        <v>57</v>
      </c>
      <c r="D6" s="10" t="s">
        <v>62</v>
      </c>
      <c r="E6" s="11"/>
      <c r="F6" s="11"/>
      <c r="G6" s="11"/>
      <c r="H6" s="11"/>
      <c r="I6" s="11"/>
      <c r="J6" s="11"/>
      <c r="K6" s="11"/>
      <c r="L6" s="11"/>
      <c r="M6" s="11"/>
      <c r="O6" s="83" t="s">
        <v>57</v>
      </c>
      <c r="P6" s="10" t="s">
        <v>63</v>
      </c>
      <c r="R6" s="11"/>
      <c r="S6" s="11"/>
      <c r="T6" s="11"/>
      <c r="U6" s="11"/>
      <c r="V6" s="11"/>
      <c r="W6" s="11"/>
      <c r="X6" s="11"/>
      <c r="Y6" s="11"/>
      <c r="Z6" s="11"/>
      <c r="AA6" s="11"/>
      <c r="AB6" s="11"/>
      <c r="AC6" s="11"/>
      <c r="AD6" s="11"/>
      <c r="AE6" s="11"/>
      <c r="AF6" s="11"/>
      <c r="AG6" s="11"/>
      <c r="AH6" s="12"/>
    </row>
    <row r="7" spans="1:34" ht="20.25" customHeight="1" x14ac:dyDescent="0.15">
      <c r="A7" s="101"/>
      <c r="B7" s="13"/>
      <c r="C7" s="14" t="s">
        <v>64</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5"/>
    </row>
    <row r="8" spans="1:34" ht="18" customHeight="1" x14ac:dyDescent="0.15">
      <c r="A8" s="99" t="s">
        <v>81</v>
      </c>
      <c r="B8" s="9"/>
      <c r="C8" s="84" t="s">
        <v>57</v>
      </c>
      <c r="D8" s="11" t="s">
        <v>65</v>
      </c>
      <c r="E8" s="11"/>
      <c r="F8" s="11"/>
      <c r="G8" s="11"/>
      <c r="H8" s="11"/>
      <c r="I8" s="11"/>
      <c r="J8" s="11"/>
      <c r="K8" s="11"/>
      <c r="L8" s="11"/>
      <c r="M8" s="11"/>
      <c r="O8" s="84" t="s">
        <v>57</v>
      </c>
      <c r="P8" s="11" t="s">
        <v>66</v>
      </c>
      <c r="Q8" s="11"/>
      <c r="R8" s="11"/>
      <c r="S8" s="11"/>
      <c r="T8" s="11"/>
      <c r="U8" s="11"/>
      <c r="V8" s="11"/>
      <c r="W8" s="11"/>
      <c r="X8" s="11"/>
      <c r="Y8" s="11"/>
      <c r="Z8" s="11"/>
      <c r="AA8" s="11"/>
      <c r="AB8" s="11"/>
      <c r="AC8" s="11"/>
      <c r="AD8" s="11"/>
      <c r="AF8" s="11"/>
      <c r="AG8" s="11"/>
      <c r="AH8" s="12"/>
    </row>
    <row r="9" spans="1:34" ht="18" customHeight="1" x14ac:dyDescent="0.15">
      <c r="A9" s="101"/>
      <c r="B9" s="17"/>
      <c r="C9" s="85" t="s">
        <v>57</v>
      </c>
      <c r="D9" s="3" t="s">
        <v>67</v>
      </c>
      <c r="O9" s="85" t="s">
        <v>57</v>
      </c>
      <c r="P9" s="3" t="s">
        <v>75</v>
      </c>
      <c r="AH9" s="18"/>
    </row>
    <row r="10" spans="1:34" ht="18" customHeight="1" x14ac:dyDescent="0.15">
      <c r="A10" s="101"/>
      <c r="B10" s="17"/>
      <c r="C10" s="85" t="s">
        <v>57</v>
      </c>
      <c r="D10" s="3" t="s">
        <v>68</v>
      </c>
      <c r="O10" s="85" t="s">
        <v>57</v>
      </c>
      <c r="P10" s="3" t="s">
        <v>76</v>
      </c>
      <c r="AH10" s="18"/>
    </row>
    <row r="11" spans="1:34" ht="18" customHeight="1" x14ac:dyDescent="0.15">
      <c r="A11" s="101"/>
      <c r="B11" s="17"/>
      <c r="C11" s="85" t="s">
        <v>57</v>
      </c>
      <c r="D11" s="3" t="s">
        <v>69</v>
      </c>
      <c r="O11" s="85" t="s">
        <v>57</v>
      </c>
      <c r="P11" s="3" t="s">
        <v>72</v>
      </c>
      <c r="T11" s="85" t="s">
        <v>57</v>
      </c>
      <c r="U11" s="3" t="s">
        <v>73</v>
      </c>
      <c r="W11" s="85" t="s">
        <v>57</v>
      </c>
      <c r="X11" s="3" t="s">
        <v>74</v>
      </c>
      <c r="AA11" s="85" t="s">
        <v>57</v>
      </c>
      <c r="AB11" s="3" t="s">
        <v>78</v>
      </c>
      <c r="AH11" s="18"/>
    </row>
    <row r="12" spans="1:34" ht="18" customHeight="1" x14ac:dyDescent="0.15">
      <c r="A12" s="101"/>
      <c r="B12" s="13"/>
      <c r="C12" s="86" t="s">
        <v>57</v>
      </c>
      <c r="D12" s="14" t="s">
        <v>70</v>
      </c>
      <c r="E12" s="14"/>
      <c r="F12" s="14"/>
      <c r="G12" s="14"/>
      <c r="H12" s="14"/>
      <c r="I12" s="14"/>
      <c r="J12" s="14"/>
      <c r="K12" s="14"/>
      <c r="L12" s="14"/>
      <c r="M12" s="14"/>
      <c r="N12" s="14" t="s">
        <v>71</v>
      </c>
      <c r="O12" s="86" t="s">
        <v>57</v>
      </c>
      <c r="P12" s="14" t="s">
        <v>72</v>
      </c>
      <c r="Q12" s="14"/>
      <c r="R12" s="14"/>
      <c r="S12" s="14"/>
      <c r="T12" s="86" t="s">
        <v>57</v>
      </c>
      <c r="U12" s="14" t="s">
        <v>73</v>
      </c>
      <c r="V12" s="14"/>
      <c r="W12" s="86" t="s">
        <v>57</v>
      </c>
      <c r="X12" s="14" t="s">
        <v>74</v>
      </c>
      <c r="Y12" s="14"/>
      <c r="Z12" s="14"/>
      <c r="AA12" s="14" t="s">
        <v>79</v>
      </c>
      <c r="AC12" s="14"/>
      <c r="AD12" s="14"/>
      <c r="AE12" s="14"/>
      <c r="AF12" s="14"/>
      <c r="AG12" s="14"/>
      <c r="AH12" s="15"/>
    </row>
    <row r="13" spans="1:34" ht="34.5" customHeight="1" x14ac:dyDescent="0.15">
      <c r="A13" s="16" t="s">
        <v>80</v>
      </c>
      <c r="C13" s="106" t="str">
        <f>IF('別紙1-3'!$D$10=0,"自動入力 別紙1-4を入力してください",'別紙1-3'!$D$10)</f>
        <v>自動入力 別紙1-4を入力してください</v>
      </c>
      <c r="D13" s="106"/>
      <c r="E13" s="106"/>
      <c r="F13" s="106"/>
      <c r="G13" s="106"/>
      <c r="H13" s="106"/>
      <c r="I13" s="106"/>
      <c r="J13" s="106"/>
      <c r="K13" s="106"/>
      <c r="L13" s="106"/>
      <c r="M13" s="106"/>
      <c r="N13" s="106"/>
      <c r="O13" s="3" t="s">
        <v>94</v>
      </c>
      <c r="Q13" s="119" t="s">
        <v>82</v>
      </c>
      <c r="R13" s="120"/>
      <c r="S13" s="120"/>
      <c r="T13" s="120"/>
      <c r="U13" s="121"/>
      <c r="V13" s="123" t="str">
        <f>'別紙1-3'!$D$6</f>
        <v>自動入力 別紙1-4を入力してください</v>
      </c>
      <c r="W13" s="124"/>
      <c r="X13" s="124"/>
      <c r="Y13" s="124"/>
      <c r="Z13" s="124"/>
      <c r="AA13" s="124"/>
      <c r="AB13" s="124"/>
      <c r="AC13" s="124"/>
      <c r="AD13" s="124"/>
      <c r="AE13" s="124"/>
      <c r="AF13" s="7" t="s">
        <v>94</v>
      </c>
      <c r="AG13" s="7"/>
      <c r="AH13" s="8"/>
    </row>
    <row r="14" spans="1:34" ht="17.25" customHeight="1" x14ac:dyDescent="0.15">
      <c r="A14" s="107" t="s">
        <v>84</v>
      </c>
      <c r="B14" s="9"/>
      <c r="C14" s="109"/>
      <c r="D14" s="109"/>
      <c r="E14" s="109"/>
      <c r="F14" s="109"/>
      <c r="G14" s="109"/>
      <c r="H14" s="109"/>
      <c r="I14" s="109"/>
      <c r="J14" s="109"/>
      <c r="K14" s="109"/>
      <c r="L14" s="109"/>
      <c r="M14" s="109"/>
      <c r="N14" s="109"/>
      <c r="O14" s="11" t="s">
        <v>95</v>
      </c>
      <c r="P14" s="12"/>
      <c r="Q14" s="110" t="s">
        <v>83</v>
      </c>
      <c r="R14" s="111"/>
      <c r="S14" s="111"/>
      <c r="T14" s="111"/>
      <c r="U14" s="112"/>
      <c r="V14" s="127"/>
      <c r="W14" s="109"/>
      <c r="X14" s="109"/>
      <c r="Y14" s="109"/>
      <c r="Z14" s="109"/>
      <c r="AA14" s="109"/>
      <c r="AB14" s="109"/>
      <c r="AC14" s="109"/>
      <c r="AD14" s="109"/>
      <c r="AE14" s="109"/>
      <c r="AF14" s="125" t="s">
        <v>97</v>
      </c>
      <c r="AG14" s="19"/>
      <c r="AH14" s="12"/>
    </row>
    <row r="15" spans="1:34" ht="17.25" customHeight="1" x14ac:dyDescent="0.15">
      <c r="A15" s="108"/>
      <c r="B15" s="13"/>
      <c r="C15" s="14"/>
      <c r="D15" s="14"/>
      <c r="E15" s="14" t="s">
        <v>96</v>
      </c>
      <c r="F15" s="14"/>
      <c r="G15" s="14"/>
      <c r="H15" s="14"/>
      <c r="I15" s="14"/>
      <c r="J15" s="122"/>
      <c r="K15" s="122"/>
      <c r="L15" s="122"/>
      <c r="M15" s="122"/>
      <c r="N15" s="122"/>
      <c r="O15" s="14" t="s">
        <v>95</v>
      </c>
      <c r="P15" s="15" t="s">
        <v>77</v>
      </c>
      <c r="Q15" s="113"/>
      <c r="R15" s="114"/>
      <c r="S15" s="114"/>
      <c r="T15" s="114"/>
      <c r="U15" s="115"/>
      <c r="V15" s="128"/>
      <c r="W15" s="122"/>
      <c r="X15" s="122"/>
      <c r="Y15" s="122"/>
      <c r="Z15" s="122"/>
      <c r="AA15" s="122"/>
      <c r="AB15" s="122"/>
      <c r="AC15" s="122"/>
      <c r="AD15" s="122"/>
      <c r="AE15" s="122"/>
      <c r="AF15" s="126"/>
      <c r="AG15" s="20"/>
      <c r="AH15" s="15"/>
    </row>
    <row r="16" spans="1:34" ht="18" customHeight="1" x14ac:dyDescent="0.15">
      <c r="A16" s="99" t="s">
        <v>85</v>
      </c>
      <c r="B16" s="9"/>
      <c r="C16" s="10" t="s">
        <v>86</v>
      </c>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2"/>
    </row>
    <row r="17" spans="1:34" ht="18" customHeight="1" x14ac:dyDescent="0.15">
      <c r="A17" s="99"/>
      <c r="B17" s="17"/>
      <c r="C17" s="85" t="s">
        <v>57</v>
      </c>
      <c r="D17" s="3" t="s">
        <v>88</v>
      </c>
      <c r="H17" s="21"/>
      <c r="U17" s="100"/>
      <c r="V17" s="100"/>
      <c r="W17" s="100"/>
      <c r="X17" s="100"/>
      <c r="Y17" s="100"/>
      <c r="Z17" s="100"/>
      <c r="AA17" s="100"/>
      <c r="AB17" s="100"/>
      <c r="AC17" s="100"/>
      <c r="AD17" s="100"/>
      <c r="AE17" s="100"/>
      <c r="AF17" s="100"/>
      <c r="AG17" s="3" t="s">
        <v>77</v>
      </c>
      <c r="AH17" s="18"/>
    </row>
    <row r="18" spans="1:34" ht="18" customHeight="1" x14ac:dyDescent="0.15">
      <c r="A18" s="99"/>
      <c r="B18" s="13"/>
      <c r="C18" s="86" t="s">
        <v>57</v>
      </c>
      <c r="D18" s="14" t="s">
        <v>87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5"/>
    </row>
    <row r="19" spans="1:34" ht="20.25" customHeight="1" x14ac:dyDescent="0.15">
      <c r="A19" s="101" t="s">
        <v>53</v>
      </c>
      <c r="B19" s="9"/>
      <c r="C19" s="10" t="s">
        <v>89</v>
      </c>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2"/>
    </row>
    <row r="20" spans="1:34" ht="20.25" customHeight="1" x14ac:dyDescent="0.15">
      <c r="A20" s="101"/>
      <c r="B20" s="13"/>
      <c r="C20" s="86" t="s">
        <v>57</v>
      </c>
      <c r="D20" s="14" t="s">
        <v>90</v>
      </c>
      <c r="E20" s="14" t="s">
        <v>71</v>
      </c>
      <c r="F20" s="86" t="s">
        <v>57</v>
      </c>
      <c r="G20" s="14" t="s">
        <v>91</v>
      </c>
      <c r="H20" s="14"/>
      <c r="I20" s="14"/>
      <c r="J20" s="14"/>
      <c r="K20" s="14"/>
      <c r="L20" s="14"/>
      <c r="M20" s="14"/>
      <c r="N20" s="14"/>
      <c r="O20" s="86" t="s">
        <v>57</v>
      </c>
      <c r="P20" s="14" t="s">
        <v>92</v>
      </c>
      <c r="Q20" s="14"/>
      <c r="R20" s="14"/>
      <c r="S20" s="14"/>
      <c r="T20" s="14"/>
      <c r="U20" s="14"/>
      <c r="V20" s="14"/>
      <c r="W20" s="14"/>
      <c r="X20" s="86" t="s">
        <v>57</v>
      </c>
      <c r="Y20" s="14" t="s">
        <v>93</v>
      </c>
      <c r="AA20" s="14"/>
      <c r="AB20" s="14"/>
      <c r="AC20" s="14"/>
      <c r="AD20" s="14"/>
      <c r="AE20" s="14"/>
      <c r="AF20" s="14"/>
      <c r="AG20" s="14"/>
      <c r="AH20" s="15"/>
    </row>
    <row r="21" spans="1:34" ht="240" customHeight="1" x14ac:dyDescent="0.15">
      <c r="A21" s="5" t="s">
        <v>54</v>
      </c>
      <c r="B21" s="102"/>
      <c r="C21" s="103"/>
      <c r="D21" s="103"/>
      <c r="E21" s="103"/>
      <c r="F21" s="103"/>
      <c r="G21" s="103"/>
      <c r="H21" s="103"/>
      <c r="I21" s="103"/>
      <c r="J21" s="103"/>
      <c r="K21" s="103"/>
      <c r="L21" s="103"/>
      <c r="M21" s="103"/>
      <c r="N21" s="103"/>
      <c r="O21" s="103"/>
      <c r="P21" s="103"/>
      <c r="Q21" s="103"/>
      <c r="R21" s="103"/>
      <c r="S21" s="103"/>
      <c r="T21" s="103"/>
      <c r="U21" s="103"/>
      <c r="V21" s="103"/>
      <c r="W21" s="103"/>
      <c r="X21" s="103"/>
      <c r="Y21" s="103"/>
      <c r="Z21" s="103"/>
      <c r="AA21" s="103"/>
      <c r="AB21" s="103"/>
      <c r="AC21" s="103"/>
      <c r="AD21" s="103"/>
      <c r="AE21" s="103"/>
      <c r="AF21" s="103"/>
      <c r="AG21" s="103"/>
      <c r="AH21" s="104"/>
    </row>
    <row r="22" spans="1:34" ht="19.5" customHeight="1" x14ac:dyDescent="0.15">
      <c r="A22" s="3" t="s">
        <v>55</v>
      </c>
    </row>
    <row r="23" spans="1:34" ht="19.5" customHeight="1" x14ac:dyDescent="0.15">
      <c r="A23" s="3" t="s">
        <v>56</v>
      </c>
    </row>
  </sheetData>
  <sheetProtection sheet="1" objects="1" scenarios="1" selectLockedCells="1"/>
  <mergeCells count="18">
    <mergeCell ref="AF14:AF15"/>
    <mergeCell ref="V14:AE15"/>
    <mergeCell ref="A16:A18"/>
    <mergeCell ref="U17:AF17"/>
    <mergeCell ref="A19:A20"/>
    <mergeCell ref="B21:AH21"/>
    <mergeCell ref="A2:AH2"/>
    <mergeCell ref="C13:N13"/>
    <mergeCell ref="A14:A15"/>
    <mergeCell ref="C14:N14"/>
    <mergeCell ref="Q14:U15"/>
    <mergeCell ref="A6:A7"/>
    <mergeCell ref="B4:AH4"/>
    <mergeCell ref="B5:AH5"/>
    <mergeCell ref="A8:A12"/>
    <mergeCell ref="Q13:U13"/>
    <mergeCell ref="J15:N15"/>
    <mergeCell ref="V13:AE13"/>
  </mergeCells>
  <phoneticPr fontId="1"/>
  <conditionalFormatting sqref="B4:AH4">
    <cfRule type="expression" dxfId="342" priority="14">
      <formula>$B$4=""</formula>
    </cfRule>
  </conditionalFormatting>
  <conditionalFormatting sqref="B5:AH5">
    <cfRule type="expression" dxfId="341" priority="13">
      <formula>$B$5=""</formula>
    </cfRule>
  </conditionalFormatting>
  <conditionalFormatting sqref="B21:AH21">
    <cfRule type="expression" dxfId="340" priority="3">
      <formula>$B$21=""</formula>
    </cfRule>
  </conditionalFormatting>
  <conditionalFormatting sqref="C3 I3 O3 U3">
    <cfRule type="expression" dxfId="339" priority="15">
      <formula>AND($C$3="□",$I$3="□",$O$3="□",$U$3="□",$C$6="□")</formula>
    </cfRule>
  </conditionalFormatting>
  <conditionalFormatting sqref="C6 O6">
    <cfRule type="expression" dxfId="338" priority="12">
      <formula>AND($C$6="□",$O$6="□")</formula>
    </cfRule>
  </conditionalFormatting>
  <conditionalFormatting sqref="C8:C12 O8:O12 AA11 T11:T12 W11:W12">
    <cfRule type="expression" dxfId="337" priority="11">
      <formula>AND($C$8="□",$C$9="□",$C$10="□",$C$11="□",$C$12="□",$O$8="□",$O$9="□",$O$10="□",$O$11="□",$O$12="□",$T$11="□",$T$12="□",$W$11="□",$W$12="□",$AA$11="□")</formula>
    </cfRule>
  </conditionalFormatting>
  <conditionalFormatting sqref="C17:C18">
    <cfRule type="expression" dxfId="336" priority="7">
      <formula>AND($C$17="□",$C$18="□")</formula>
    </cfRule>
  </conditionalFormatting>
  <conditionalFormatting sqref="C20 X20">
    <cfRule type="expression" dxfId="335" priority="5">
      <formula>AND($C$20="□",$X$20="□")</formula>
    </cfRule>
  </conditionalFormatting>
  <conditionalFormatting sqref="C13:N13">
    <cfRule type="expression" dxfId="334" priority="2">
      <formula>$C$13="自動入力 別紙1-4を入力してください"</formula>
    </cfRule>
  </conditionalFormatting>
  <conditionalFormatting sqref="C14:N14">
    <cfRule type="expression" dxfId="333" priority="10">
      <formula>$C$14=""</formula>
    </cfRule>
  </conditionalFormatting>
  <conditionalFormatting sqref="F20 O20">
    <cfRule type="expression" dxfId="332" priority="4">
      <formula>$C$20&lt;&gt;"□"</formula>
    </cfRule>
  </conditionalFormatting>
  <conditionalFormatting sqref="J15:N15">
    <cfRule type="expression" dxfId="331" priority="9">
      <formula>$J$15=""</formula>
    </cfRule>
  </conditionalFormatting>
  <conditionalFormatting sqref="U17:AF17">
    <cfRule type="expression" dxfId="330" priority="6">
      <formula>$C$17&lt;&gt;"□"</formula>
    </cfRule>
  </conditionalFormatting>
  <conditionalFormatting sqref="V13:AE13">
    <cfRule type="expression" dxfId="329" priority="1">
      <formula>$V$13="自動入力 別紙1-4を入力してください"</formula>
    </cfRule>
  </conditionalFormatting>
  <conditionalFormatting sqref="V14:AE15">
    <cfRule type="expression" dxfId="328" priority="8">
      <formula>$V$14=""</formula>
    </cfRule>
  </conditionalFormatting>
  <pageMargins left="0.78740157480314965" right="0.78740157480314965" top="0.47244094488188981" bottom="0.47244094488188981"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07246-E846-4479-AE79-F55234334F67}">
  <sheetPr>
    <tabColor rgb="FFFFFF00"/>
    <pageSetUpPr fitToPage="1"/>
  </sheetPr>
  <dimension ref="A1:AI33"/>
  <sheetViews>
    <sheetView view="pageLayout" zoomScaleNormal="100" workbookViewId="0">
      <selection activeCell="B19" sqref="B19:AI24"/>
    </sheetView>
  </sheetViews>
  <sheetFormatPr defaultColWidth="2.25" defaultRowHeight="19.5" customHeight="1" x14ac:dyDescent="0.15"/>
  <cols>
    <col min="1" max="1" width="12.25" style="3" customWidth="1"/>
    <col min="2" max="2" width="1" style="3" customWidth="1"/>
    <col min="3" max="34" width="2.25" style="3"/>
    <col min="35" max="35" width="1.375" style="3" customWidth="1"/>
    <col min="36" max="38" width="2.25" style="3"/>
    <col min="39" max="39" width="2.25" style="3" customWidth="1"/>
    <col min="40" max="16384" width="2.25" style="3"/>
  </cols>
  <sheetData>
    <row r="1" spans="1:35" ht="19.5" customHeight="1" x14ac:dyDescent="0.15">
      <c r="A1" s="3" t="s">
        <v>98</v>
      </c>
    </row>
    <row r="2" spans="1:35" ht="19.5" customHeight="1" x14ac:dyDescent="0.15">
      <c r="A2" s="105" t="s">
        <v>99</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row>
    <row r="3" spans="1:35" ht="52.5" customHeight="1" x14ac:dyDescent="0.15">
      <c r="A3" s="16" t="s">
        <v>100</v>
      </c>
      <c r="B3" s="142"/>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c r="AI3" s="144"/>
    </row>
    <row r="4" spans="1:35" ht="113.25" customHeight="1" x14ac:dyDescent="0.15">
      <c r="A4" s="16" t="s">
        <v>101</v>
      </c>
      <c r="B4" s="129"/>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30"/>
      <c r="AG4" s="130"/>
      <c r="AH4" s="130"/>
      <c r="AI4" s="131"/>
    </row>
    <row r="5" spans="1:35" ht="33.75" customHeight="1" x14ac:dyDescent="0.15">
      <c r="A5" s="5" t="s">
        <v>102</v>
      </c>
      <c r="B5" s="6"/>
      <c r="C5" s="7"/>
      <c r="D5" s="7" t="s">
        <v>19</v>
      </c>
      <c r="E5" s="7"/>
      <c r="F5" s="120"/>
      <c r="G5" s="120"/>
      <c r="H5" s="7" t="s">
        <v>22</v>
      </c>
      <c r="I5" s="120"/>
      <c r="J5" s="120"/>
      <c r="K5" s="7" t="s">
        <v>21</v>
      </c>
      <c r="L5" s="120"/>
      <c r="M5" s="120"/>
      <c r="N5" s="7" t="s">
        <v>20</v>
      </c>
      <c r="O5" s="7"/>
      <c r="P5" s="7" t="s">
        <v>71</v>
      </c>
      <c r="Q5" s="120"/>
      <c r="R5" s="120"/>
      <c r="S5" s="7" t="s">
        <v>103</v>
      </c>
      <c r="T5" s="7"/>
      <c r="U5" s="7"/>
      <c r="V5" s="7"/>
      <c r="W5" s="120"/>
      <c r="X5" s="120"/>
      <c r="Y5" s="7" t="s">
        <v>104</v>
      </c>
      <c r="Z5" s="7"/>
      <c r="AA5" s="7"/>
      <c r="AB5" s="7"/>
      <c r="AC5" s="7"/>
      <c r="AD5" s="7"/>
      <c r="AE5" s="7"/>
      <c r="AF5" s="7"/>
      <c r="AG5" s="7"/>
      <c r="AH5" s="7"/>
      <c r="AI5" s="8"/>
    </row>
    <row r="6" spans="1:35" ht="33.75" customHeight="1" x14ac:dyDescent="0.15">
      <c r="A6" s="5" t="s">
        <v>105</v>
      </c>
      <c r="B6" s="6"/>
      <c r="C6" s="24"/>
      <c r="D6" s="7" t="s">
        <v>19</v>
      </c>
      <c r="E6" s="7"/>
      <c r="F6" s="120"/>
      <c r="G6" s="120"/>
      <c r="H6" s="7" t="s">
        <v>22</v>
      </c>
      <c r="I6" s="120"/>
      <c r="J6" s="120"/>
      <c r="K6" s="7" t="s">
        <v>21</v>
      </c>
      <c r="L6" s="120"/>
      <c r="M6" s="120"/>
      <c r="N6" s="7" t="s">
        <v>20</v>
      </c>
      <c r="O6" s="24"/>
      <c r="P6" s="24"/>
      <c r="Q6" s="7"/>
      <c r="R6" s="7"/>
      <c r="S6" s="7"/>
      <c r="T6" s="7"/>
      <c r="U6" s="7"/>
      <c r="V6" s="7"/>
      <c r="W6" s="7"/>
      <c r="X6" s="7"/>
      <c r="Y6" s="7"/>
      <c r="Z6" s="7"/>
      <c r="AA6" s="7"/>
      <c r="AB6" s="7"/>
      <c r="AC6" s="7"/>
      <c r="AD6" s="7"/>
      <c r="AE6" s="7"/>
      <c r="AF6" s="7"/>
      <c r="AG6" s="7"/>
      <c r="AH6" s="7"/>
      <c r="AI6" s="8"/>
    </row>
    <row r="7" spans="1:35" ht="22.5" customHeight="1" x14ac:dyDescent="0.15">
      <c r="A7" s="151" t="s">
        <v>106</v>
      </c>
      <c r="B7" s="134" t="s">
        <v>107</v>
      </c>
      <c r="C7" s="125"/>
      <c r="D7" s="125"/>
      <c r="E7" s="125"/>
      <c r="F7" s="125"/>
      <c r="G7" s="136"/>
      <c r="H7" s="133"/>
      <c r="I7" s="133"/>
      <c r="J7" s="133"/>
      <c r="K7" s="133"/>
      <c r="L7" s="133"/>
      <c r="M7" s="133"/>
      <c r="N7" s="133"/>
      <c r="O7" s="133"/>
      <c r="P7" s="133"/>
      <c r="Q7" s="133"/>
      <c r="R7" s="133"/>
      <c r="S7" s="133"/>
      <c r="T7" s="133"/>
      <c r="U7" s="133"/>
      <c r="V7" s="133"/>
      <c r="W7" s="133"/>
      <c r="X7" s="133"/>
      <c r="Y7" s="133"/>
      <c r="Z7" s="133"/>
      <c r="AA7" s="133"/>
      <c r="AB7" s="133"/>
      <c r="AC7" s="133"/>
      <c r="AD7" s="133"/>
      <c r="AE7" s="133"/>
      <c r="AF7" s="133"/>
      <c r="AG7" s="133"/>
      <c r="AH7" s="133"/>
      <c r="AI7" s="137"/>
    </row>
    <row r="8" spans="1:35" ht="22.5" customHeight="1" x14ac:dyDescent="0.15">
      <c r="A8" s="152"/>
      <c r="B8" s="135"/>
      <c r="C8" s="126"/>
      <c r="D8" s="126"/>
      <c r="E8" s="126"/>
      <c r="F8" s="126"/>
      <c r="G8" s="13" t="s">
        <v>109</v>
      </c>
      <c r="H8" s="14"/>
      <c r="I8" s="14"/>
      <c r="J8" s="14"/>
      <c r="K8" s="138"/>
      <c r="L8" s="138"/>
      <c r="M8" s="138"/>
      <c r="N8" s="138"/>
      <c r="O8" s="138"/>
      <c r="P8" s="138"/>
      <c r="Q8" s="138"/>
      <c r="R8" s="138"/>
      <c r="S8" s="138"/>
      <c r="T8" s="138"/>
      <c r="U8" s="138"/>
      <c r="V8" s="138"/>
      <c r="W8" s="138"/>
      <c r="X8" s="138"/>
      <c r="Y8" s="138"/>
      <c r="Z8" s="138"/>
      <c r="AA8" s="138"/>
      <c r="AB8" s="138"/>
      <c r="AC8" s="138"/>
      <c r="AD8" s="138"/>
      <c r="AE8" s="138"/>
      <c r="AF8" s="138"/>
      <c r="AG8" s="138"/>
      <c r="AH8" s="14" t="s">
        <v>79</v>
      </c>
      <c r="AI8" s="15"/>
    </row>
    <row r="9" spans="1:35" ht="22.5" customHeight="1" x14ac:dyDescent="0.15">
      <c r="A9" s="152"/>
      <c r="B9" s="110" t="s">
        <v>108</v>
      </c>
      <c r="C9" s="111"/>
      <c r="D9" s="111"/>
      <c r="E9" s="111"/>
      <c r="F9" s="112"/>
      <c r="G9" s="136"/>
      <c r="H9" s="133"/>
      <c r="I9" s="133"/>
      <c r="J9" s="133"/>
      <c r="K9" s="133"/>
      <c r="L9" s="133"/>
      <c r="M9" s="133"/>
      <c r="N9" s="133"/>
      <c r="O9" s="133"/>
      <c r="P9" s="133"/>
      <c r="Q9" s="133"/>
      <c r="R9" s="133"/>
      <c r="S9" s="133"/>
      <c r="T9" s="133"/>
      <c r="U9" s="133"/>
      <c r="V9" s="133"/>
      <c r="W9" s="133"/>
      <c r="X9" s="133"/>
      <c r="Y9" s="133"/>
      <c r="Z9" s="133"/>
      <c r="AA9" s="133"/>
      <c r="AB9" s="133"/>
      <c r="AC9" s="133"/>
      <c r="AD9" s="133"/>
      <c r="AE9" s="133"/>
      <c r="AF9" s="133"/>
      <c r="AG9" s="133"/>
      <c r="AH9" s="133"/>
      <c r="AI9" s="137"/>
    </row>
    <row r="10" spans="1:35" ht="22.5" customHeight="1" x14ac:dyDescent="0.15">
      <c r="A10" s="153"/>
      <c r="B10" s="113"/>
      <c r="C10" s="114"/>
      <c r="D10" s="114"/>
      <c r="E10" s="114"/>
      <c r="F10" s="115"/>
      <c r="G10" s="13" t="s">
        <v>110</v>
      </c>
      <c r="H10" s="14"/>
      <c r="I10" s="14"/>
      <c r="J10" s="14"/>
      <c r="K10" s="14"/>
      <c r="L10" s="14"/>
      <c r="M10" s="14" t="s">
        <v>57</v>
      </c>
      <c r="N10" s="14" t="s">
        <v>111</v>
      </c>
      <c r="O10" s="14"/>
      <c r="P10" s="14"/>
      <c r="Q10" s="14" t="s">
        <v>57</v>
      </c>
      <c r="R10" s="14" t="s">
        <v>112</v>
      </c>
      <c r="S10" s="14"/>
      <c r="T10" s="14"/>
      <c r="U10" s="14"/>
      <c r="V10" s="14"/>
      <c r="W10" s="14"/>
      <c r="X10" s="14"/>
      <c r="Y10" s="14"/>
      <c r="Z10" s="14"/>
      <c r="AA10" s="14"/>
      <c r="AB10" s="14"/>
      <c r="AC10" s="14"/>
      <c r="AD10" s="14"/>
      <c r="AE10" s="14"/>
      <c r="AF10" s="14"/>
      <c r="AG10" s="14"/>
      <c r="AH10" s="14"/>
      <c r="AI10" s="15"/>
    </row>
    <row r="11" spans="1:35" ht="18" customHeight="1" x14ac:dyDescent="0.15">
      <c r="A11" s="107" t="s">
        <v>113</v>
      </c>
      <c r="B11" s="17"/>
      <c r="C11" s="3" t="s">
        <v>57</v>
      </c>
      <c r="D11" s="3" t="s">
        <v>144</v>
      </c>
      <c r="K11" s="133"/>
      <c r="L11" s="133"/>
      <c r="M11" s="133"/>
      <c r="N11" s="133"/>
      <c r="O11" s="133"/>
      <c r="P11" s="133"/>
      <c r="Q11" s="133"/>
      <c r="R11" s="133"/>
      <c r="S11" s="3" t="s">
        <v>114</v>
      </c>
      <c r="V11" s="155"/>
      <c r="W11" s="155"/>
      <c r="X11" s="155"/>
      <c r="Y11" s="155"/>
      <c r="Z11" s="155"/>
      <c r="AA11" s="155"/>
      <c r="AB11" s="155"/>
      <c r="AC11" s="155"/>
      <c r="AD11" s="155"/>
      <c r="AE11" s="155"/>
      <c r="AF11" s="3" t="s">
        <v>115</v>
      </c>
      <c r="AI11" s="18"/>
    </row>
    <row r="12" spans="1:35" ht="18" customHeight="1" x14ac:dyDescent="0.15">
      <c r="A12" s="152"/>
      <c r="B12" s="17"/>
      <c r="C12" s="3" t="s">
        <v>57</v>
      </c>
      <c r="D12" s="3" t="s">
        <v>143</v>
      </c>
      <c r="H12" s="132"/>
      <c r="I12" s="132"/>
      <c r="J12" s="132"/>
      <c r="K12" s="132"/>
      <c r="L12" s="132"/>
      <c r="M12" s="132"/>
      <c r="N12" s="132"/>
      <c r="O12" s="132"/>
      <c r="P12" s="132"/>
      <c r="Q12" s="3" t="s">
        <v>116</v>
      </c>
      <c r="T12" s="132"/>
      <c r="U12" s="132"/>
      <c r="V12" s="132"/>
      <c r="W12" s="3" t="s">
        <v>117</v>
      </c>
      <c r="AI12" s="18"/>
    </row>
    <row r="13" spans="1:35" ht="18" customHeight="1" x14ac:dyDescent="0.15">
      <c r="A13" s="153"/>
      <c r="B13" s="13"/>
      <c r="C13" s="14" t="s">
        <v>57</v>
      </c>
      <c r="D13" s="14" t="s">
        <v>118</v>
      </c>
      <c r="E13" s="14"/>
      <c r="F13" s="14"/>
      <c r="G13" s="14"/>
      <c r="H13" s="14"/>
      <c r="I13" s="14"/>
      <c r="J13" s="14"/>
      <c r="K13" s="14" t="s">
        <v>57</v>
      </c>
      <c r="L13" s="14" t="s">
        <v>145</v>
      </c>
      <c r="M13" s="14"/>
      <c r="N13" s="14"/>
      <c r="O13" s="138"/>
      <c r="P13" s="138"/>
      <c r="Q13" s="138"/>
      <c r="R13" s="138"/>
      <c r="S13" s="138"/>
      <c r="T13" s="138"/>
      <c r="U13" s="138"/>
      <c r="V13" s="138"/>
      <c r="W13" s="138"/>
      <c r="X13" s="138"/>
      <c r="Y13" s="138"/>
      <c r="Z13" s="138"/>
      <c r="AA13" s="138"/>
      <c r="AB13" s="138"/>
      <c r="AC13" s="138"/>
      <c r="AD13" s="138"/>
      <c r="AE13" s="138"/>
      <c r="AF13" s="138"/>
      <c r="AG13" s="138"/>
      <c r="AH13" s="14" t="s">
        <v>77</v>
      </c>
      <c r="AI13" s="15"/>
    </row>
    <row r="14" spans="1:35" ht="18" customHeight="1" x14ac:dyDescent="0.15">
      <c r="A14" s="107" t="s">
        <v>119</v>
      </c>
      <c r="B14" s="9"/>
      <c r="C14" s="133"/>
      <c r="D14" s="133"/>
      <c r="E14" s="133"/>
      <c r="F14" s="133"/>
      <c r="G14" s="133"/>
      <c r="H14" s="133"/>
      <c r="I14" s="133"/>
      <c r="J14" s="133"/>
      <c r="K14" s="133"/>
      <c r="L14" s="11" t="s">
        <v>95</v>
      </c>
      <c r="M14" s="11"/>
      <c r="N14" s="11"/>
      <c r="O14" s="11"/>
      <c r="P14" s="26"/>
      <c r="Q14" s="26"/>
      <c r="R14" s="26"/>
      <c r="S14" s="26"/>
      <c r="T14" s="26"/>
      <c r="U14" s="26"/>
      <c r="V14" s="26"/>
      <c r="W14" s="26"/>
      <c r="X14" s="26"/>
      <c r="Y14" s="26"/>
      <c r="Z14" s="26"/>
      <c r="AA14" s="26"/>
      <c r="AB14" s="26"/>
      <c r="AC14" s="26"/>
      <c r="AD14" s="26"/>
      <c r="AE14" s="26"/>
      <c r="AF14" s="26"/>
      <c r="AG14" s="26"/>
      <c r="AH14" s="11"/>
      <c r="AI14" s="12"/>
    </row>
    <row r="15" spans="1:35" ht="18" customHeight="1" x14ac:dyDescent="0.15">
      <c r="A15" s="152"/>
      <c r="B15" s="17"/>
      <c r="C15" s="3" t="s">
        <v>120</v>
      </c>
      <c r="P15" s="23"/>
      <c r="Q15" s="23"/>
      <c r="R15" s="23"/>
      <c r="S15" s="23"/>
      <c r="T15" s="23"/>
      <c r="U15" s="23"/>
      <c r="V15" s="23"/>
      <c r="W15" s="23"/>
      <c r="X15" s="159"/>
      <c r="Y15" s="159"/>
      <c r="Z15" s="159"/>
      <c r="AA15" s="3" t="s">
        <v>123</v>
      </c>
      <c r="AB15" s="22"/>
      <c r="AC15" s="22"/>
      <c r="AD15" s="22"/>
      <c r="AE15" s="22"/>
      <c r="AI15" s="18"/>
    </row>
    <row r="16" spans="1:35" ht="18" customHeight="1" x14ac:dyDescent="0.15">
      <c r="A16" s="152"/>
      <c r="B16" s="17"/>
      <c r="C16" s="3" t="s">
        <v>121</v>
      </c>
      <c r="P16" s="23"/>
      <c r="Q16" s="23"/>
      <c r="R16" s="23"/>
      <c r="S16" s="23"/>
      <c r="T16" s="23"/>
      <c r="U16" s="23"/>
      <c r="V16" s="23"/>
      <c r="W16" s="23"/>
      <c r="X16" s="159"/>
      <c r="Y16" s="159"/>
      <c r="Z16" s="159"/>
      <c r="AA16" s="3" t="s">
        <v>123</v>
      </c>
      <c r="AB16" s="22"/>
      <c r="AC16" s="22"/>
      <c r="AD16" s="22"/>
      <c r="AE16" s="22"/>
      <c r="AI16" s="18"/>
    </row>
    <row r="17" spans="1:35" ht="18" customHeight="1" x14ac:dyDescent="0.15">
      <c r="A17" s="153"/>
      <c r="B17" s="13"/>
      <c r="C17" s="14" t="s">
        <v>122</v>
      </c>
      <c r="D17" s="14"/>
      <c r="E17" s="14"/>
      <c r="F17" s="14"/>
      <c r="G17" s="14"/>
      <c r="H17" s="14"/>
      <c r="I17" s="14"/>
      <c r="J17" s="14"/>
      <c r="K17" s="14"/>
      <c r="L17" s="14"/>
      <c r="M17" s="14"/>
      <c r="N17" s="14"/>
      <c r="O17" s="14"/>
      <c r="P17" s="14"/>
      <c r="Q17" s="14"/>
      <c r="R17" s="14"/>
      <c r="S17" s="14"/>
      <c r="T17" s="14"/>
      <c r="U17" s="14"/>
      <c r="V17" s="14"/>
      <c r="W17" s="14"/>
      <c r="X17" s="138"/>
      <c r="Y17" s="138"/>
      <c r="Z17" s="138"/>
      <c r="AA17" s="14" t="s">
        <v>123</v>
      </c>
      <c r="AB17" s="14"/>
      <c r="AC17" s="14"/>
      <c r="AD17" s="14"/>
      <c r="AE17" s="14"/>
      <c r="AH17" s="14"/>
      <c r="AI17" s="15"/>
    </row>
    <row r="18" spans="1:35" ht="18" customHeight="1" x14ac:dyDescent="0.15">
      <c r="A18" s="107" t="s">
        <v>124</v>
      </c>
      <c r="B18" s="101" t="s">
        <v>127</v>
      </c>
      <c r="C18" s="101"/>
      <c r="D18" s="101"/>
      <c r="E18" s="101"/>
      <c r="F18" s="101"/>
      <c r="G18" s="101"/>
      <c r="H18" s="101" t="s">
        <v>126</v>
      </c>
      <c r="I18" s="101"/>
      <c r="J18" s="101"/>
      <c r="K18" s="101"/>
      <c r="L18" s="101"/>
      <c r="M18" s="101"/>
      <c r="N18" s="101" t="s">
        <v>125</v>
      </c>
      <c r="O18" s="101"/>
      <c r="P18" s="101"/>
      <c r="Q18" s="101"/>
      <c r="R18" s="101"/>
      <c r="S18" s="101"/>
      <c r="T18" s="101"/>
      <c r="U18" s="101"/>
      <c r="V18" s="101"/>
      <c r="W18" s="101"/>
      <c r="X18" s="101"/>
      <c r="Y18" s="101"/>
      <c r="Z18" s="101"/>
      <c r="AA18" s="101"/>
      <c r="AB18" s="101"/>
      <c r="AC18" s="101"/>
      <c r="AD18" s="101"/>
      <c r="AE18" s="101"/>
      <c r="AF18" s="101"/>
      <c r="AG18" s="101"/>
      <c r="AH18" s="101"/>
      <c r="AI18" s="101"/>
    </row>
    <row r="19" spans="1:35" ht="18" customHeight="1" x14ac:dyDescent="0.15">
      <c r="A19" s="154"/>
      <c r="B19" s="156"/>
      <c r="C19" s="156"/>
      <c r="D19" s="156"/>
      <c r="E19" s="156"/>
      <c r="F19" s="156"/>
      <c r="G19" s="156"/>
      <c r="H19" s="157"/>
      <c r="I19" s="157"/>
      <c r="J19" s="157"/>
      <c r="K19" s="157"/>
      <c r="L19" s="157"/>
      <c r="M19" s="157"/>
      <c r="N19" s="148"/>
      <c r="O19" s="149"/>
      <c r="P19" s="149"/>
      <c r="Q19" s="149"/>
      <c r="R19" s="149"/>
      <c r="S19" s="149"/>
      <c r="T19" s="149"/>
      <c r="U19" s="149"/>
      <c r="V19" s="149"/>
      <c r="W19" s="149"/>
      <c r="X19" s="149"/>
      <c r="Y19" s="149"/>
      <c r="Z19" s="149"/>
      <c r="AA19" s="149"/>
      <c r="AB19" s="149"/>
      <c r="AC19" s="149"/>
      <c r="AD19" s="149"/>
      <c r="AE19" s="149"/>
      <c r="AF19" s="149"/>
      <c r="AG19" s="149"/>
      <c r="AH19" s="149"/>
      <c r="AI19" s="150"/>
    </row>
    <row r="20" spans="1:35" ht="18.75" customHeight="1" x14ac:dyDescent="0.15">
      <c r="A20" s="154"/>
      <c r="B20" s="156"/>
      <c r="C20" s="156"/>
      <c r="D20" s="156"/>
      <c r="E20" s="156"/>
      <c r="F20" s="156"/>
      <c r="G20" s="156"/>
      <c r="H20" s="157"/>
      <c r="I20" s="157"/>
      <c r="J20" s="157"/>
      <c r="K20" s="157"/>
      <c r="L20" s="157"/>
      <c r="M20" s="157"/>
      <c r="N20" s="148"/>
      <c r="O20" s="149"/>
      <c r="P20" s="149"/>
      <c r="Q20" s="149"/>
      <c r="R20" s="149"/>
      <c r="S20" s="149"/>
      <c r="T20" s="149"/>
      <c r="U20" s="149"/>
      <c r="V20" s="149"/>
      <c r="W20" s="149"/>
      <c r="X20" s="149"/>
      <c r="Y20" s="149"/>
      <c r="Z20" s="149"/>
      <c r="AA20" s="149"/>
      <c r="AB20" s="149"/>
      <c r="AC20" s="149"/>
      <c r="AD20" s="149"/>
      <c r="AE20" s="149"/>
      <c r="AF20" s="149"/>
      <c r="AG20" s="149"/>
      <c r="AH20" s="149"/>
      <c r="AI20" s="150"/>
    </row>
    <row r="21" spans="1:35" ht="18" customHeight="1" x14ac:dyDescent="0.15">
      <c r="A21" s="154"/>
      <c r="B21" s="145"/>
      <c r="C21" s="146"/>
      <c r="D21" s="146"/>
      <c r="E21" s="146"/>
      <c r="F21" s="146"/>
      <c r="G21" s="147"/>
      <c r="H21" s="148"/>
      <c r="I21" s="149"/>
      <c r="J21" s="149"/>
      <c r="K21" s="149"/>
      <c r="L21" s="149"/>
      <c r="M21" s="150"/>
      <c r="N21" s="148"/>
      <c r="O21" s="149"/>
      <c r="P21" s="149"/>
      <c r="Q21" s="149"/>
      <c r="R21" s="149"/>
      <c r="S21" s="149"/>
      <c r="T21" s="149"/>
      <c r="U21" s="149"/>
      <c r="V21" s="149"/>
      <c r="W21" s="149"/>
      <c r="X21" s="149"/>
      <c r="Y21" s="149"/>
      <c r="Z21" s="149"/>
      <c r="AA21" s="149"/>
      <c r="AB21" s="149"/>
      <c r="AC21" s="149"/>
      <c r="AD21" s="149"/>
      <c r="AE21" s="149"/>
      <c r="AF21" s="149"/>
      <c r="AG21" s="149"/>
      <c r="AH21" s="149"/>
      <c r="AI21" s="150"/>
    </row>
    <row r="22" spans="1:35" ht="18" customHeight="1" x14ac:dyDescent="0.15">
      <c r="A22" s="154"/>
      <c r="B22" s="145"/>
      <c r="C22" s="146"/>
      <c r="D22" s="146"/>
      <c r="E22" s="146"/>
      <c r="F22" s="146"/>
      <c r="G22" s="147"/>
      <c r="H22" s="148"/>
      <c r="I22" s="149"/>
      <c r="J22" s="149"/>
      <c r="K22" s="149"/>
      <c r="L22" s="149"/>
      <c r="M22" s="150"/>
      <c r="N22" s="148"/>
      <c r="O22" s="149"/>
      <c r="P22" s="149"/>
      <c r="Q22" s="149"/>
      <c r="R22" s="149"/>
      <c r="S22" s="149"/>
      <c r="T22" s="149"/>
      <c r="U22" s="149"/>
      <c r="V22" s="149"/>
      <c r="W22" s="149"/>
      <c r="X22" s="149"/>
      <c r="Y22" s="149"/>
      <c r="Z22" s="149"/>
      <c r="AA22" s="149"/>
      <c r="AB22" s="149"/>
      <c r="AC22" s="149"/>
      <c r="AD22" s="149"/>
      <c r="AE22" s="149"/>
      <c r="AF22" s="149"/>
      <c r="AG22" s="149"/>
      <c r="AH22" s="149"/>
      <c r="AI22" s="150"/>
    </row>
    <row r="23" spans="1:35" ht="18" customHeight="1" x14ac:dyDescent="0.15">
      <c r="A23" s="154"/>
      <c r="B23" s="145"/>
      <c r="C23" s="146"/>
      <c r="D23" s="146"/>
      <c r="E23" s="146"/>
      <c r="F23" s="146"/>
      <c r="G23" s="147"/>
      <c r="H23" s="148"/>
      <c r="I23" s="149"/>
      <c r="J23" s="149"/>
      <c r="K23" s="149"/>
      <c r="L23" s="149"/>
      <c r="M23" s="150"/>
      <c r="N23" s="148"/>
      <c r="O23" s="149"/>
      <c r="P23" s="149"/>
      <c r="Q23" s="149"/>
      <c r="R23" s="149"/>
      <c r="S23" s="149"/>
      <c r="T23" s="149"/>
      <c r="U23" s="149"/>
      <c r="V23" s="149"/>
      <c r="W23" s="149"/>
      <c r="X23" s="149"/>
      <c r="Y23" s="149"/>
      <c r="Z23" s="149"/>
      <c r="AA23" s="149"/>
      <c r="AB23" s="149"/>
      <c r="AC23" s="149"/>
      <c r="AD23" s="149"/>
      <c r="AE23" s="149"/>
      <c r="AF23" s="149"/>
      <c r="AG23" s="149"/>
      <c r="AH23" s="149"/>
      <c r="AI23" s="150"/>
    </row>
    <row r="24" spans="1:35" ht="18" customHeight="1" x14ac:dyDescent="0.15">
      <c r="A24" s="108"/>
      <c r="B24" s="145"/>
      <c r="C24" s="146"/>
      <c r="D24" s="146"/>
      <c r="E24" s="146"/>
      <c r="F24" s="146"/>
      <c r="G24" s="147"/>
      <c r="H24" s="148"/>
      <c r="I24" s="149"/>
      <c r="J24" s="149"/>
      <c r="K24" s="149"/>
      <c r="L24" s="149"/>
      <c r="M24" s="150"/>
      <c r="N24" s="148"/>
      <c r="O24" s="149"/>
      <c r="P24" s="149"/>
      <c r="Q24" s="149"/>
      <c r="R24" s="149"/>
      <c r="S24" s="149"/>
      <c r="T24" s="149"/>
      <c r="U24" s="149"/>
      <c r="V24" s="149"/>
      <c r="W24" s="149"/>
      <c r="X24" s="149"/>
      <c r="Y24" s="149"/>
      <c r="Z24" s="149"/>
      <c r="AA24" s="149"/>
      <c r="AB24" s="149"/>
      <c r="AC24" s="149"/>
      <c r="AD24" s="149"/>
      <c r="AE24" s="149"/>
      <c r="AF24" s="149"/>
      <c r="AG24" s="149"/>
      <c r="AH24" s="149"/>
      <c r="AI24" s="150"/>
    </row>
    <row r="25" spans="1:35" ht="18" customHeight="1" x14ac:dyDescent="0.15">
      <c r="A25" s="99" t="s">
        <v>53</v>
      </c>
      <c r="B25" s="9"/>
      <c r="C25" s="11" t="s">
        <v>128</v>
      </c>
      <c r="D25" s="11"/>
      <c r="E25" s="11"/>
      <c r="F25" s="11"/>
      <c r="G25" s="11"/>
      <c r="H25" s="11" t="s">
        <v>57</v>
      </c>
      <c r="I25" s="11" t="s">
        <v>90</v>
      </c>
      <c r="K25" s="11"/>
      <c r="L25" s="11" t="s">
        <v>57</v>
      </c>
      <c r="M25" s="11" t="s">
        <v>129</v>
      </c>
      <c r="N25" s="11"/>
      <c r="O25" s="11"/>
      <c r="P25" s="11"/>
      <c r="Q25" s="11"/>
      <c r="R25" s="133"/>
      <c r="S25" s="133"/>
      <c r="T25" s="133"/>
      <c r="U25" s="133"/>
      <c r="V25" s="133"/>
      <c r="W25" s="133"/>
      <c r="X25" s="133"/>
      <c r="Y25" s="133"/>
      <c r="Z25" s="133"/>
      <c r="AA25" s="133"/>
      <c r="AB25" s="133"/>
      <c r="AC25" s="133"/>
      <c r="AD25" s="133"/>
      <c r="AE25" s="133"/>
      <c r="AF25" s="133"/>
      <c r="AG25" s="133"/>
      <c r="AH25" s="11" t="s">
        <v>77</v>
      </c>
      <c r="AI25" s="12"/>
    </row>
    <row r="26" spans="1:35" ht="18" customHeight="1" x14ac:dyDescent="0.15">
      <c r="A26" s="99"/>
      <c r="B26" s="17"/>
      <c r="C26" s="3" t="s">
        <v>130</v>
      </c>
      <c r="H26" s="3" t="s">
        <v>57</v>
      </c>
      <c r="I26" s="3" t="s">
        <v>131</v>
      </c>
      <c r="L26" s="3" t="s">
        <v>57</v>
      </c>
      <c r="M26" s="3" t="s">
        <v>129</v>
      </c>
      <c r="R26" s="132"/>
      <c r="S26" s="132"/>
      <c r="T26" s="132"/>
      <c r="U26" s="132"/>
      <c r="V26" s="132"/>
      <c r="W26" s="132"/>
      <c r="X26" s="132"/>
      <c r="Y26" s="132"/>
      <c r="Z26" s="132"/>
      <c r="AA26" s="132"/>
      <c r="AB26" s="132"/>
      <c r="AC26" s="132"/>
      <c r="AD26" s="132"/>
      <c r="AE26" s="132"/>
      <c r="AF26" s="132"/>
      <c r="AG26" s="132"/>
      <c r="AH26" s="3" t="s">
        <v>77</v>
      </c>
      <c r="AI26" s="18"/>
    </row>
    <row r="27" spans="1:35" ht="18" customHeight="1" x14ac:dyDescent="0.15">
      <c r="A27" s="99"/>
      <c r="B27" s="17"/>
      <c r="C27" s="3" t="s">
        <v>132</v>
      </c>
      <c r="H27" s="21"/>
      <c r="L27" s="3" t="s">
        <v>57</v>
      </c>
      <c r="M27" s="3" t="s">
        <v>90</v>
      </c>
      <c r="U27" s="22"/>
      <c r="V27" s="22"/>
      <c r="W27" s="22"/>
      <c r="X27" s="22"/>
      <c r="Y27" s="22"/>
      <c r="Z27" s="22"/>
      <c r="AA27" s="22"/>
      <c r="AB27" s="22"/>
      <c r="AC27" s="22"/>
      <c r="AD27" s="22"/>
      <c r="AE27" s="22"/>
      <c r="AF27" s="22"/>
      <c r="AG27" s="22"/>
      <c r="AI27" s="18"/>
    </row>
    <row r="28" spans="1:35" ht="18" customHeight="1" x14ac:dyDescent="0.15">
      <c r="A28" s="99"/>
      <c r="B28" s="13"/>
      <c r="C28" s="14" t="s">
        <v>133</v>
      </c>
      <c r="D28" s="14"/>
      <c r="E28" s="14"/>
      <c r="F28" s="14"/>
      <c r="G28" s="14"/>
      <c r="H28" s="28"/>
      <c r="I28" s="14"/>
      <c r="J28" s="14"/>
      <c r="K28" s="14"/>
      <c r="L28" s="14" t="s">
        <v>57</v>
      </c>
      <c r="M28" s="14" t="s">
        <v>90</v>
      </c>
      <c r="N28" s="14"/>
      <c r="O28" s="14"/>
      <c r="P28" s="14"/>
      <c r="Q28" s="14"/>
      <c r="R28" s="14"/>
      <c r="S28" s="14"/>
      <c r="T28" s="14"/>
      <c r="U28" s="25"/>
      <c r="V28" s="25"/>
      <c r="W28" s="25"/>
      <c r="X28" s="25"/>
      <c r="Y28" s="25"/>
      <c r="Z28" s="25"/>
      <c r="AA28" s="25"/>
      <c r="AB28" s="25"/>
      <c r="AC28" s="25"/>
      <c r="AD28" s="25"/>
      <c r="AE28" s="25"/>
      <c r="AF28" s="25"/>
      <c r="AG28" s="25"/>
      <c r="AH28" s="14"/>
      <c r="AI28" s="15"/>
    </row>
    <row r="29" spans="1:35" ht="43.5" customHeight="1" x14ac:dyDescent="0.15">
      <c r="A29" s="99"/>
      <c r="B29" s="13"/>
      <c r="C29" s="14" t="s">
        <v>134</v>
      </c>
      <c r="D29" s="14"/>
      <c r="E29" s="14"/>
      <c r="F29" s="14"/>
      <c r="G29" s="14"/>
      <c r="H29" s="14"/>
      <c r="I29" s="14"/>
      <c r="J29" s="14"/>
      <c r="K29" s="140"/>
      <c r="L29" s="140"/>
      <c r="M29" s="140"/>
      <c r="N29" s="140"/>
      <c r="O29" s="140"/>
      <c r="P29" s="140"/>
      <c r="Q29" s="140"/>
      <c r="R29" s="140"/>
      <c r="S29" s="140"/>
      <c r="T29" s="140"/>
      <c r="U29" s="140"/>
      <c r="V29" s="140"/>
      <c r="W29" s="140"/>
      <c r="X29" s="140"/>
      <c r="Y29" s="140"/>
      <c r="Z29" s="140"/>
      <c r="AA29" s="140"/>
      <c r="AB29" s="140"/>
      <c r="AC29" s="140"/>
      <c r="AD29" s="140"/>
      <c r="AE29" s="140"/>
      <c r="AF29" s="140"/>
      <c r="AG29" s="140"/>
      <c r="AH29" s="140"/>
      <c r="AI29" s="15"/>
    </row>
    <row r="30" spans="1:35" ht="20.25" customHeight="1" x14ac:dyDescent="0.15">
      <c r="A30" s="101" t="s">
        <v>135</v>
      </c>
      <c r="B30" s="9"/>
      <c r="C30" s="11" t="s">
        <v>57</v>
      </c>
      <c r="D30" s="11" t="s">
        <v>136</v>
      </c>
      <c r="E30" s="11"/>
      <c r="F30" s="11"/>
      <c r="G30" s="11"/>
      <c r="H30" s="11" t="s">
        <v>57</v>
      </c>
      <c r="I30" s="11" t="s">
        <v>138</v>
      </c>
      <c r="J30" s="11"/>
      <c r="K30" s="11"/>
      <c r="L30" s="11"/>
      <c r="M30" s="11"/>
      <c r="N30" s="11" t="s">
        <v>57</v>
      </c>
      <c r="O30" s="11" t="s">
        <v>140</v>
      </c>
      <c r="P30" s="11"/>
      <c r="R30" s="11"/>
      <c r="S30" s="11"/>
      <c r="T30" s="11"/>
      <c r="U30" s="11"/>
      <c r="V30" s="11"/>
      <c r="W30" s="11"/>
      <c r="X30" s="11"/>
      <c r="Y30" s="11"/>
      <c r="Z30" s="69"/>
      <c r="AA30" s="69"/>
      <c r="AB30" s="69"/>
      <c r="AC30" s="69"/>
      <c r="AD30" s="69"/>
      <c r="AE30" s="69"/>
      <c r="AF30" s="69"/>
      <c r="AG30" s="69"/>
      <c r="AH30" s="11"/>
      <c r="AI30" s="12"/>
    </row>
    <row r="31" spans="1:35" ht="20.25" customHeight="1" x14ac:dyDescent="0.15">
      <c r="A31" s="101"/>
      <c r="B31" s="13"/>
      <c r="C31" s="14" t="s">
        <v>57</v>
      </c>
      <c r="D31" s="14" t="s">
        <v>137</v>
      </c>
      <c r="E31" s="14"/>
      <c r="F31" s="14"/>
      <c r="G31" s="14"/>
      <c r="H31" s="14" t="s">
        <v>57</v>
      </c>
      <c r="I31" s="14" t="s">
        <v>139</v>
      </c>
      <c r="J31" s="14"/>
      <c r="K31" s="14"/>
      <c r="L31" s="14"/>
      <c r="M31" s="14"/>
      <c r="N31" s="14" t="s">
        <v>57</v>
      </c>
      <c r="O31" s="14" t="s">
        <v>141</v>
      </c>
      <c r="P31" s="14"/>
      <c r="R31" s="14"/>
      <c r="S31" s="14"/>
      <c r="T31" s="14"/>
      <c r="U31" s="14" t="s">
        <v>57</v>
      </c>
      <c r="V31" s="14" t="s">
        <v>9</v>
      </c>
      <c r="W31" s="14"/>
      <c r="X31" s="14"/>
      <c r="Y31" s="14" t="s">
        <v>71</v>
      </c>
      <c r="Z31" s="158"/>
      <c r="AA31" s="158"/>
      <c r="AB31" s="158"/>
      <c r="AC31" s="158"/>
      <c r="AD31" s="158"/>
      <c r="AE31" s="158"/>
      <c r="AF31" s="158"/>
      <c r="AG31" s="158"/>
      <c r="AH31" s="14" t="s">
        <v>77</v>
      </c>
      <c r="AI31" s="15"/>
    </row>
    <row r="32" spans="1:35" ht="61.5" customHeight="1" x14ac:dyDescent="0.15">
      <c r="A32" s="5" t="s">
        <v>5</v>
      </c>
      <c r="B32" s="139"/>
      <c r="C32" s="140"/>
      <c r="D32" s="140"/>
      <c r="E32" s="140"/>
      <c r="F32" s="140"/>
      <c r="G32" s="140"/>
      <c r="H32" s="140"/>
      <c r="I32" s="140"/>
      <c r="J32" s="140"/>
      <c r="K32" s="140"/>
      <c r="L32" s="140"/>
      <c r="M32" s="140"/>
      <c r="N32" s="140"/>
      <c r="O32" s="140"/>
      <c r="P32" s="140"/>
      <c r="Q32" s="140"/>
      <c r="R32" s="140"/>
      <c r="S32" s="140"/>
      <c r="T32" s="140"/>
      <c r="U32" s="140"/>
      <c r="V32" s="140"/>
      <c r="W32" s="140"/>
      <c r="X32" s="140"/>
      <c r="Y32" s="140"/>
      <c r="Z32" s="140"/>
      <c r="AA32" s="140"/>
      <c r="AB32" s="140"/>
      <c r="AC32" s="140"/>
      <c r="AD32" s="140"/>
      <c r="AE32" s="140"/>
      <c r="AF32" s="140"/>
      <c r="AG32" s="140"/>
      <c r="AH32" s="140"/>
      <c r="AI32" s="141"/>
    </row>
    <row r="33" spans="1:1" ht="19.5" customHeight="1" x14ac:dyDescent="0.15">
      <c r="A33" s="3" t="s">
        <v>142</v>
      </c>
    </row>
  </sheetData>
  <mergeCells count="57">
    <mergeCell ref="K29:AH29"/>
    <mergeCell ref="Z31:AG31"/>
    <mergeCell ref="R25:AG25"/>
    <mergeCell ref="X15:Z15"/>
    <mergeCell ref="X16:Z16"/>
    <mergeCell ref="X17:Z17"/>
    <mergeCell ref="H22:M22"/>
    <mergeCell ref="N22:AI22"/>
    <mergeCell ref="N19:AI19"/>
    <mergeCell ref="B20:G20"/>
    <mergeCell ref="H20:M20"/>
    <mergeCell ref="N20:AI20"/>
    <mergeCell ref="R26:AG26"/>
    <mergeCell ref="B22:G22"/>
    <mergeCell ref="A18:A24"/>
    <mergeCell ref="B18:G18"/>
    <mergeCell ref="N18:AI18"/>
    <mergeCell ref="H18:M18"/>
    <mergeCell ref="A11:A13"/>
    <mergeCell ref="V11:AE11"/>
    <mergeCell ref="T12:V12"/>
    <mergeCell ref="A14:A17"/>
    <mergeCell ref="C14:K14"/>
    <mergeCell ref="B24:G24"/>
    <mergeCell ref="H24:M24"/>
    <mergeCell ref="N21:AI21"/>
    <mergeCell ref="N24:AI24"/>
    <mergeCell ref="N23:AI23"/>
    <mergeCell ref="B19:G19"/>
    <mergeCell ref="H19:M19"/>
    <mergeCell ref="A25:A29"/>
    <mergeCell ref="A30:A31"/>
    <mergeCell ref="B32:AI32"/>
    <mergeCell ref="B3:AI3"/>
    <mergeCell ref="F5:G5"/>
    <mergeCell ref="I5:J5"/>
    <mergeCell ref="L5:M5"/>
    <mergeCell ref="Q5:R5"/>
    <mergeCell ref="W5:X5"/>
    <mergeCell ref="B21:G21"/>
    <mergeCell ref="H21:M21"/>
    <mergeCell ref="H23:M23"/>
    <mergeCell ref="B23:G23"/>
    <mergeCell ref="O13:AG13"/>
    <mergeCell ref="L6:M6"/>
    <mergeCell ref="A7:A10"/>
    <mergeCell ref="A2:AI2"/>
    <mergeCell ref="B4:AI4"/>
    <mergeCell ref="F6:G6"/>
    <mergeCell ref="I6:J6"/>
    <mergeCell ref="H12:P12"/>
    <mergeCell ref="K11:R11"/>
    <mergeCell ref="B7:F8"/>
    <mergeCell ref="B9:F10"/>
    <mergeCell ref="G7:AI7"/>
    <mergeCell ref="G9:AI9"/>
    <mergeCell ref="K8:AG8"/>
  </mergeCells>
  <phoneticPr fontId="1"/>
  <pageMargins left="0.78740157480314965" right="0.78740157480314965" top="0.47244094488188981" bottom="0.47244094488188981"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E32"/>
  <sheetViews>
    <sheetView showZeros="0" view="pageLayout" topLeftCell="A8" zoomScaleNormal="100" workbookViewId="0">
      <selection activeCell="E17" sqref="E17"/>
    </sheetView>
  </sheetViews>
  <sheetFormatPr defaultColWidth="9" defaultRowHeight="12" x14ac:dyDescent="0.15"/>
  <cols>
    <col min="1" max="2" width="2.625" style="3" customWidth="1"/>
    <col min="3" max="4" width="20.625" style="3" customWidth="1"/>
    <col min="5" max="5" width="41.125" style="3" customWidth="1"/>
    <col min="6" max="16384" width="9" style="3"/>
  </cols>
  <sheetData>
    <row r="1" spans="1:5" ht="33.950000000000003" customHeight="1" x14ac:dyDescent="0.15">
      <c r="A1" s="3" t="s">
        <v>0</v>
      </c>
    </row>
    <row r="2" spans="1:5" ht="24" customHeight="1" x14ac:dyDescent="0.15">
      <c r="B2" s="105" t="s">
        <v>1</v>
      </c>
      <c r="C2" s="105"/>
      <c r="D2" s="105"/>
      <c r="E2" s="105"/>
    </row>
    <row r="3" spans="1:5" ht="24" customHeight="1" x14ac:dyDescent="0.15">
      <c r="B3" s="29" t="s">
        <v>2</v>
      </c>
    </row>
    <row r="4" spans="1:5" ht="7.5" customHeight="1" x14ac:dyDescent="0.15">
      <c r="B4" s="29"/>
    </row>
    <row r="5" spans="1:5" s="4" customFormat="1" ht="33.950000000000003" customHeight="1" x14ac:dyDescent="0.15">
      <c r="C5" s="30" t="s">
        <v>3</v>
      </c>
      <c r="D5" s="30" t="s">
        <v>4</v>
      </c>
      <c r="E5" s="30" t="s">
        <v>5</v>
      </c>
    </row>
    <row r="6" spans="1:5" ht="33.950000000000003" customHeight="1" x14ac:dyDescent="0.15">
      <c r="C6" s="30" t="s">
        <v>6</v>
      </c>
      <c r="D6" s="89" t="str">
        <f>IF('別紙1-4'!G35="","自動入力 別紙1-4を入力してください",'別紙1-4'!G35)</f>
        <v>自動入力 別紙1-4を入力してください</v>
      </c>
      <c r="E6" s="87"/>
    </row>
    <row r="7" spans="1:5" ht="33.950000000000003" customHeight="1" x14ac:dyDescent="0.15">
      <c r="C7" s="30" t="s">
        <v>7</v>
      </c>
      <c r="D7" s="88"/>
      <c r="E7" s="87"/>
    </row>
    <row r="8" spans="1:5" ht="33.950000000000003" customHeight="1" x14ac:dyDescent="0.15">
      <c r="C8" s="30" t="s">
        <v>8</v>
      </c>
      <c r="D8" s="88"/>
      <c r="E8" s="87"/>
    </row>
    <row r="9" spans="1:5" ht="33.950000000000003" customHeight="1" x14ac:dyDescent="0.15">
      <c r="C9" s="30" t="s">
        <v>9</v>
      </c>
      <c r="D9" s="88"/>
      <c r="E9" s="87"/>
    </row>
    <row r="10" spans="1:5" ht="33.950000000000003" customHeight="1" x14ac:dyDescent="0.15">
      <c r="C10" s="30" t="s">
        <v>17</v>
      </c>
      <c r="D10" s="77">
        <f>SUM(D6:D9)</f>
        <v>0</v>
      </c>
      <c r="E10" s="87"/>
    </row>
    <row r="12" spans="1:5" ht="33.950000000000003" customHeight="1" x14ac:dyDescent="0.15">
      <c r="B12" s="29" t="s">
        <v>10</v>
      </c>
    </row>
    <row r="13" spans="1:5" ht="7.5" customHeight="1" x14ac:dyDescent="0.15">
      <c r="B13" s="29"/>
    </row>
    <row r="14" spans="1:5" s="4" customFormat="1" ht="33.950000000000003" customHeight="1" x14ac:dyDescent="0.15">
      <c r="C14" s="30" t="s">
        <v>3</v>
      </c>
      <c r="D14" s="30" t="s">
        <v>4</v>
      </c>
      <c r="E14" s="30" t="s">
        <v>5</v>
      </c>
    </row>
    <row r="15" spans="1:5" ht="33.950000000000003" customHeight="1" x14ac:dyDescent="0.15">
      <c r="C15" s="30" t="s">
        <v>11</v>
      </c>
      <c r="D15" s="31">
        <f>'別紙1-4'!F10</f>
        <v>0</v>
      </c>
      <c r="E15" s="87"/>
    </row>
    <row r="16" spans="1:5" ht="33.950000000000003" customHeight="1" x14ac:dyDescent="0.15">
      <c r="C16" s="30" t="s">
        <v>12</v>
      </c>
      <c r="D16" s="31">
        <f>'別紙1-4'!F14</f>
        <v>0</v>
      </c>
      <c r="E16" s="87"/>
    </row>
    <row r="17" spans="3:5" ht="33.950000000000003" customHeight="1" x14ac:dyDescent="0.15">
      <c r="C17" s="30" t="s">
        <v>13</v>
      </c>
      <c r="D17" s="31">
        <f>'別紙1-4'!F22</f>
        <v>0</v>
      </c>
      <c r="E17" s="87"/>
    </row>
    <row r="18" spans="3:5" ht="33.950000000000003" customHeight="1" x14ac:dyDescent="0.15">
      <c r="C18" s="30" t="s">
        <v>14</v>
      </c>
      <c r="D18" s="31">
        <f>'別紙1-4'!F26</f>
        <v>0</v>
      </c>
      <c r="E18" s="87"/>
    </row>
    <row r="19" spans="3:5" ht="33.950000000000003" customHeight="1" x14ac:dyDescent="0.15">
      <c r="C19" s="30" t="s">
        <v>15</v>
      </c>
      <c r="D19" s="31">
        <f>'別紙1-4'!F30</f>
        <v>0</v>
      </c>
      <c r="E19" s="87"/>
    </row>
    <row r="20" spans="3:5" ht="33.950000000000003" customHeight="1" x14ac:dyDescent="0.15">
      <c r="C20" s="30" t="s">
        <v>9</v>
      </c>
      <c r="D20" s="31">
        <f>'別紙1-4'!F34</f>
        <v>0</v>
      </c>
      <c r="E20" s="87"/>
    </row>
    <row r="21" spans="3:5" ht="33.950000000000003" customHeight="1" x14ac:dyDescent="0.15">
      <c r="C21" s="30" t="s">
        <v>17</v>
      </c>
      <c r="D21" s="31">
        <f>SUM(D15:D20)</f>
        <v>0</v>
      </c>
      <c r="E21" s="87"/>
    </row>
    <row r="23" spans="3:5" ht="22.5" customHeight="1" x14ac:dyDescent="0.15">
      <c r="C23" s="32" t="s">
        <v>16</v>
      </c>
    </row>
    <row r="24" spans="3:5" ht="22.5" customHeight="1" x14ac:dyDescent="0.15">
      <c r="C24" s="33" t="s">
        <v>146</v>
      </c>
    </row>
    <row r="25" spans="3:5" ht="22.5" customHeight="1" x14ac:dyDescent="0.15"/>
    <row r="26" spans="3:5" ht="22.5" customHeight="1" x14ac:dyDescent="0.15"/>
    <row r="27" spans="3:5" ht="22.5" customHeight="1" x14ac:dyDescent="0.15"/>
    <row r="28" spans="3:5" ht="22.5" customHeight="1" x14ac:dyDescent="0.15"/>
    <row r="29" spans="3:5" ht="22.5" customHeight="1" x14ac:dyDescent="0.15"/>
    <row r="30" spans="3:5" ht="22.5" customHeight="1" x14ac:dyDescent="0.15"/>
    <row r="31" spans="3:5" ht="22.5" customHeight="1" x14ac:dyDescent="0.15"/>
    <row r="32" spans="3:5" ht="22.5" customHeight="1" x14ac:dyDescent="0.15"/>
  </sheetData>
  <mergeCells count="1">
    <mergeCell ref="B2:E2"/>
  </mergeCells>
  <phoneticPr fontId="1"/>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34125863-C52D-4919-941D-96FEFE84BCB5}">
            <xm:f>'別紙1-4'!$G$35=""</xm:f>
            <x14:dxf>
              <font>
                <color theme="0" tint="-0.499984740745262"/>
              </font>
            </x14:dxf>
          </x14:cfRule>
          <xm:sqref>D6</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E940B-FB32-4F02-9113-4B64807DE2F2}">
  <sheetPr>
    <tabColor rgb="FFFFFF00"/>
    <pageSetUpPr fitToPage="1"/>
  </sheetPr>
  <dimension ref="A1:J88"/>
  <sheetViews>
    <sheetView showZeros="0" view="pageLayout" topLeftCell="A3" zoomScaleNormal="100" workbookViewId="0">
      <selection activeCell="H38" sqref="H38"/>
    </sheetView>
  </sheetViews>
  <sheetFormatPr defaultColWidth="9" defaultRowHeight="21" customHeight="1" x14ac:dyDescent="0.15"/>
  <cols>
    <col min="1" max="1" width="2.625" style="3" customWidth="1"/>
    <col min="2" max="2" width="8.75" style="3" customWidth="1"/>
    <col min="3" max="3" width="11.875" style="3" customWidth="1"/>
    <col min="4" max="4" width="6.5" style="3" customWidth="1"/>
    <col min="5" max="7" width="10.625" style="3" customWidth="1"/>
    <col min="8" max="8" width="9.25" style="3" customWidth="1"/>
    <col min="9" max="9" width="6.75" style="3" customWidth="1"/>
    <col min="10" max="10" width="11.625" style="3" customWidth="1"/>
    <col min="11" max="16384" width="9" style="3"/>
  </cols>
  <sheetData>
    <row r="1" spans="1:10" ht="21" customHeight="1" x14ac:dyDescent="0.15">
      <c r="A1" s="3" t="s">
        <v>147</v>
      </c>
    </row>
    <row r="2" spans="1:10" ht="21" customHeight="1" x14ac:dyDescent="0.15">
      <c r="A2" s="105" t="s">
        <v>148</v>
      </c>
      <c r="B2" s="105"/>
      <c r="C2" s="105"/>
      <c r="D2" s="105"/>
      <c r="E2" s="105"/>
      <c r="F2" s="105"/>
      <c r="G2" s="105"/>
      <c r="H2" s="105"/>
      <c r="I2" s="105"/>
      <c r="J2" s="105"/>
    </row>
    <row r="3" spans="1:10" ht="43.5" customHeight="1" x14ac:dyDescent="0.15">
      <c r="B3" s="5" t="s">
        <v>3</v>
      </c>
      <c r="C3" s="5" t="s">
        <v>149</v>
      </c>
      <c r="D3" s="5" t="s">
        <v>150</v>
      </c>
      <c r="E3" s="16" t="s">
        <v>157</v>
      </c>
      <c r="F3" s="16" t="s">
        <v>158</v>
      </c>
      <c r="G3" s="16" t="s">
        <v>362</v>
      </c>
      <c r="H3" s="101" t="s">
        <v>5</v>
      </c>
      <c r="I3" s="101"/>
      <c r="J3" s="101"/>
    </row>
    <row r="4" spans="1:10" ht="12" customHeight="1" x14ac:dyDescent="0.15">
      <c r="B4" s="151" t="s">
        <v>11</v>
      </c>
      <c r="C4" s="163" t="s">
        <v>151</v>
      </c>
      <c r="D4" s="164"/>
      <c r="E4" s="164"/>
      <c r="F4" s="164">
        <f>D4*E4</f>
        <v>0</v>
      </c>
      <c r="G4" s="165"/>
      <c r="H4" s="37" t="s">
        <v>152</v>
      </c>
      <c r="I4" s="166"/>
      <c r="J4" s="167"/>
    </row>
    <row r="5" spans="1:10" ht="12" customHeight="1" x14ac:dyDescent="0.15">
      <c r="B5" s="152"/>
      <c r="C5" s="163"/>
      <c r="D5" s="164"/>
      <c r="E5" s="164"/>
      <c r="F5" s="164"/>
      <c r="G5" s="165"/>
      <c r="H5" s="38" t="s">
        <v>153</v>
      </c>
      <c r="I5" s="39"/>
      <c r="J5" s="40" t="s">
        <v>154</v>
      </c>
    </row>
    <row r="6" spans="1:10" ht="12" customHeight="1" x14ac:dyDescent="0.15">
      <c r="B6" s="152"/>
      <c r="C6" s="163"/>
      <c r="D6" s="164"/>
      <c r="E6" s="164"/>
      <c r="F6" s="164">
        <f t="shared" ref="F6" si="0">D6*E6</f>
        <v>0</v>
      </c>
      <c r="G6" s="165"/>
      <c r="H6" s="37" t="s">
        <v>152</v>
      </c>
      <c r="I6" s="166"/>
      <c r="J6" s="167"/>
    </row>
    <row r="7" spans="1:10" ht="12" customHeight="1" x14ac:dyDescent="0.15">
      <c r="B7" s="152"/>
      <c r="C7" s="163"/>
      <c r="D7" s="164"/>
      <c r="E7" s="164"/>
      <c r="F7" s="164"/>
      <c r="G7" s="165"/>
      <c r="H7" s="38" t="s">
        <v>153</v>
      </c>
      <c r="I7" s="39"/>
      <c r="J7" s="40" t="s">
        <v>154</v>
      </c>
    </row>
    <row r="8" spans="1:10" ht="12" customHeight="1" x14ac:dyDescent="0.15">
      <c r="B8" s="152"/>
      <c r="C8" s="163"/>
      <c r="D8" s="164"/>
      <c r="E8" s="164"/>
      <c r="F8" s="164">
        <f t="shared" ref="F8" si="1">D8*E8</f>
        <v>0</v>
      </c>
      <c r="G8" s="165"/>
      <c r="H8" s="37" t="s">
        <v>152</v>
      </c>
      <c r="I8" s="166"/>
      <c r="J8" s="167"/>
    </row>
    <row r="9" spans="1:10" ht="12" customHeight="1" x14ac:dyDescent="0.15">
      <c r="B9" s="152"/>
      <c r="C9" s="163"/>
      <c r="D9" s="164"/>
      <c r="E9" s="164"/>
      <c r="F9" s="164"/>
      <c r="G9" s="165"/>
      <c r="H9" s="38" t="s">
        <v>153</v>
      </c>
      <c r="I9" s="39"/>
      <c r="J9" s="40" t="s">
        <v>154</v>
      </c>
    </row>
    <row r="10" spans="1:10" ht="18" customHeight="1" x14ac:dyDescent="0.15">
      <c r="B10" s="13"/>
      <c r="C10" s="34" t="s">
        <v>173</v>
      </c>
      <c r="D10" s="81"/>
      <c r="E10" s="81"/>
      <c r="F10" s="80">
        <f>SUM(F4:F9)</f>
        <v>0</v>
      </c>
      <c r="G10" s="80"/>
      <c r="H10" s="163" t="s">
        <v>155</v>
      </c>
      <c r="I10" s="163"/>
      <c r="J10" s="163"/>
    </row>
    <row r="11" spans="1:10" ht="18" customHeight="1" x14ac:dyDescent="0.15">
      <c r="B11" s="60" t="s">
        <v>12</v>
      </c>
      <c r="C11" s="27" t="s">
        <v>156</v>
      </c>
      <c r="D11" s="80"/>
      <c r="E11" s="80"/>
      <c r="F11" s="80">
        <f>D11*E11</f>
        <v>0</v>
      </c>
      <c r="G11" s="81"/>
      <c r="H11" s="160"/>
      <c r="I11" s="161"/>
      <c r="J11" s="162"/>
    </row>
    <row r="12" spans="1:10" ht="18" customHeight="1" x14ac:dyDescent="0.15">
      <c r="B12" s="70"/>
      <c r="C12" s="27"/>
      <c r="D12" s="80"/>
      <c r="E12" s="80"/>
      <c r="F12" s="80">
        <f>D12*E12</f>
        <v>0</v>
      </c>
      <c r="G12" s="81"/>
      <c r="H12" s="160"/>
      <c r="I12" s="161"/>
      <c r="J12" s="162"/>
    </row>
    <row r="13" spans="1:10" ht="18" customHeight="1" x14ac:dyDescent="0.15">
      <c r="B13" s="70"/>
      <c r="C13" s="27"/>
      <c r="D13" s="80"/>
      <c r="E13" s="80"/>
      <c r="F13" s="80">
        <f>D13*E13</f>
        <v>0</v>
      </c>
      <c r="G13" s="81"/>
      <c r="H13" s="160"/>
      <c r="I13" s="161"/>
      <c r="J13" s="162"/>
    </row>
    <row r="14" spans="1:10" ht="18" customHeight="1" x14ac:dyDescent="0.15">
      <c r="B14" s="71"/>
      <c r="C14" s="34" t="s">
        <v>173</v>
      </c>
      <c r="D14" s="81"/>
      <c r="E14" s="81"/>
      <c r="F14" s="80">
        <f>SUM(F11:F13)</f>
        <v>0</v>
      </c>
      <c r="G14" s="80"/>
      <c r="H14" s="163" t="s">
        <v>159</v>
      </c>
      <c r="I14" s="163"/>
      <c r="J14" s="163"/>
    </row>
    <row r="15" spans="1:10" ht="18" customHeight="1" x14ac:dyDescent="0.15">
      <c r="B15" s="60" t="s">
        <v>13</v>
      </c>
      <c r="C15" s="27" t="s">
        <v>160</v>
      </c>
      <c r="D15" s="80"/>
      <c r="E15" s="80"/>
      <c r="F15" s="80">
        <f>D15*E15</f>
        <v>0</v>
      </c>
      <c r="G15" s="81"/>
      <c r="H15" s="160"/>
      <c r="I15" s="161"/>
      <c r="J15" s="162"/>
    </row>
    <row r="16" spans="1:10" ht="18" customHeight="1" x14ac:dyDescent="0.15">
      <c r="B16" s="70"/>
      <c r="C16" s="27" t="s">
        <v>161</v>
      </c>
      <c r="D16" s="80"/>
      <c r="E16" s="80"/>
      <c r="F16" s="80">
        <f t="shared" ref="F16:F19" si="2">D16*E16</f>
        <v>0</v>
      </c>
      <c r="G16" s="81"/>
      <c r="H16" s="160"/>
      <c r="I16" s="161"/>
      <c r="J16" s="162"/>
    </row>
    <row r="17" spans="2:10" ht="18" customHeight="1" x14ac:dyDescent="0.15">
      <c r="B17" s="70"/>
      <c r="C17" s="27" t="s">
        <v>162</v>
      </c>
      <c r="D17" s="80"/>
      <c r="E17" s="80"/>
      <c r="F17" s="80">
        <f t="shared" si="2"/>
        <v>0</v>
      </c>
      <c r="G17" s="81"/>
      <c r="H17" s="160"/>
      <c r="I17" s="161"/>
      <c r="J17" s="162"/>
    </row>
    <row r="18" spans="2:10" ht="18" customHeight="1" x14ac:dyDescent="0.15">
      <c r="B18" s="70"/>
      <c r="C18" s="27" t="s">
        <v>163</v>
      </c>
      <c r="D18" s="80"/>
      <c r="E18" s="80"/>
      <c r="F18" s="80">
        <f t="shared" si="2"/>
        <v>0</v>
      </c>
      <c r="G18" s="81"/>
      <c r="H18" s="160"/>
      <c r="I18" s="161"/>
      <c r="J18" s="162"/>
    </row>
    <row r="19" spans="2:10" ht="18" customHeight="1" x14ac:dyDescent="0.15">
      <c r="B19" s="70"/>
      <c r="C19" s="27" t="s">
        <v>164</v>
      </c>
      <c r="D19" s="80"/>
      <c r="E19" s="80"/>
      <c r="F19" s="80">
        <f t="shared" si="2"/>
        <v>0</v>
      </c>
      <c r="G19" s="81"/>
      <c r="H19" s="160"/>
      <c r="I19" s="161"/>
      <c r="J19" s="162"/>
    </row>
    <row r="20" spans="2:10" ht="18" customHeight="1" x14ac:dyDescent="0.15">
      <c r="B20" s="70"/>
      <c r="C20" s="27"/>
      <c r="D20" s="80"/>
      <c r="E20" s="80"/>
      <c r="F20" s="80"/>
      <c r="G20" s="81"/>
      <c r="H20" s="160"/>
      <c r="I20" s="161"/>
      <c r="J20" s="162"/>
    </row>
    <row r="21" spans="2:10" ht="18" customHeight="1" x14ac:dyDescent="0.15">
      <c r="B21" s="70"/>
      <c r="C21" s="27"/>
      <c r="D21" s="80"/>
      <c r="E21" s="80"/>
      <c r="F21" s="80">
        <f t="shared" ref="F21" si="3">D21*E21</f>
        <v>0</v>
      </c>
      <c r="G21" s="81"/>
      <c r="H21" s="160"/>
      <c r="I21" s="161"/>
      <c r="J21" s="162"/>
    </row>
    <row r="22" spans="2:10" ht="18" customHeight="1" x14ac:dyDescent="0.15">
      <c r="B22" s="71"/>
      <c r="C22" s="34" t="s">
        <v>173</v>
      </c>
      <c r="D22" s="81"/>
      <c r="E22" s="81"/>
      <c r="F22" s="80">
        <f>SUM(F15:F21)</f>
        <v>0</v>
      </c>
      <c r="G22" s="80"/>
      <c r="H22" s="163" t="s">
        <v>165</v>
      </c>
      <c r="I22" s="163"/>
      <c r="J22" s="163"/>
    </row>
    <row r="23" spans="2:10" ht="18" customHeight="1" x14ac:dyDescent="0.15">
      <c r="B23" s="60" t="s">
        <v>14</v>
      </c>
      <c r="C23" s="27"/>
      <c r="D23" s="80"/>
      <c r="E23" s="80"/>
      <c r="F23" s="80">
        <f>D23*E23</f>
        <v>0</v>
      </c>
      <c r="G23" s="81"/>
      <c r="H23" s="160"/>
      <c r="I23" s="161"/>
      <c r="J23" s="162"/>
    </row>
    <row r="24" spans="2:10" ht="18" customHeight="1" x14ac:dyDescent="0.15">
      <c r="B24" s="70"/>
      <c r="C24" s="27"/>
      <c r="D24" s="80"/>
      <c r="E24" s="80"/>
      <c r="F24" s="80"/>
      <c r="G24" s="81"/>
      <c r="H24" s="160"/>
      <c r="I24" s="161"/>
      <c r="J24" s="162"/>
    </row>
    <row r="25" spans="2:10" ht="18" customHeight="1" x14ac:dyDescent="0.15">
      <c r="B25" s="70"/>
      <c r="C25" s="27"/>
      <c r="D25" s="80"/>
      <c r="E25" s="80"/>
      <c r="F25" s="80">
        <f>D25*E25</f>
        <v>0</v>
      </c>
      <c r="G25" s="81"/>
      <c r="H25" s="160"/>
      <c r="I25" s="161"/>
      <c r="J25" s="162"/>
    </row>
    <row r="26" spans="2:10" ht="18" customHeight="1" x14ac:dyDescent="0.15">
      <c r="B26" s="71"/>
      <c r="C26" s="34" t="s">
        <v>173</v>
      </c>
      <c r="D26" s="81"/>
      <c r="E26" s="81"/>
      <c r="F26" s="80">
        <f>SUM(F23:F25)</f>
        <v>0</v>
      </c>
      <c r="G26" s="80"/>
      <c r="H26" s="163" t="s">
        <v>166</v>
      </c>
      <c r="I26" s="163"/>
      <c r="J26" s="163"/>
    </row>
    <row r="27" spans="2:10" ht="18" customHeight="1" x14ac:dyDescent="0.15">
      <c r="B27" s="107" t="s">
        <v>167</v>
      </c>
      <c r="C27" s="27"/>
      <c r="D27" s="80"/>
      <c r="E27" s="80"/>
      <c r="F27" s="80">
        <f>D27*E27</f>
        <v>0</v>
      </c>
      <c r="G27" s="81"/>
      <c r="H27" s="160"/>
      <c r="I27" s="161"/>
      <c r="J27" s="162"/>
    </row>
    <row r="28" spans="2:10" ht="18" customHeight="1" x14ac:dyDescent="0.15">
      <c r="B28" s="154"/>
      <c r="C28" s="27"/>
      <c r="D28" s="80"/>
      <c r="E28" s="80"/>
      <c r="F28" s="80"/>
      <c r="G28" s="81"/>
      <c r="H28" s="160"/>
      <c r="I28" s="161"/>
      <c r="J28" s="162"/>
    </row>
    <row r="29" spans="2:10" ht="18" customHeight="1" x14ac:dyDescent="0.15">
      <c r="B29" s="154"/>
      <c r="C29" s="27"/>
      <c r="D29" s="80"/>
      <c r="E29" s="80"/>
      <c r="F29" s="80">
        <f>D29*E29</f>
        <v>0</v>
      </c>
      <c r="G29" s="81"/>
      <c r="H29" s="160"/>
      <c r="I29" s="161"/>
      <c r="J29" s="162"/>
    </row>
    <row r="30" spans="2:10" ht="18" customHeight="1" x14ac:dyDescent="0.15">
      <c r="B30" s="59"/>
      <c r="C30" s="34" t="s">
        <v>173</v>
      </c>
      <c r="D30" s="81"/>
      <c r="E30" s="81"/>
      <c r="F30" s="80">
        <f>SUM(F27:F29)</f>
        <v>0</v>
      </c>
      <c r="G30" s="80"/>
      <c r="H30" s="163" t="s">
        <v>168</v>
      </c>
      <c r="I30" s="163"/>
      <c r="J30" s="163"/>
    </row>
    <row r="31" spans="2:10" ht="18" customHeight="1" x14ac:dyDescent="0.15">
      <c r="B31" s="60" t="s">
        <v>9</v>
      </c>
      <c r="C31" s="27"/>
      <c r="D31" s="80"/>
      <c r="E31" s="80"/>
      <c r="F31" s="80">
        <f>D31*E31</f>
        <v>0</v>
      </c>
      <c r="G31" s="81"/>
      <c r="H31" s="160"/>
      <c r="I31" s="161"/>
      <c r="J31" s="162"/>
    </row>
    <row r="32" spans="2:10" ht="18" customHeight="1" x14ac:dyDescent="0.15">
      <c r="B32" s="70"/>
      <c r="C32" s="27"/>
      <c r="D32" s="80"/>
      <c r="E32" s="80"/>
      <c r="F32" s="80"/>
      <c r="G32" s="81"/>
      <c r="H32" s="160"/>
      <c r="I32" s="161"/>
      <c r="J32" s="162"/>
    </row>
    <row r="33" spans="2:10" ht="18" customHeight="1" x14ac:dyDescent="0.15">
      <c r="B33" s="70"/>
      <c r="C33" s="27"/>
      <c r="D33" s="80"/>
      <c r="E33" s="80"/>
      <c r="F33" s="80">
        <f>D33*E33</f>
        <v>0</v>
      </c>
      <c r="G33" s="81"/>
      <c r="H33" s="160"/>
      <c r="I33" s="161"/>
      <c r="J33" s="162"/>
    </row>
    <row r="34" spans="2:10" ht="18" customHeight="1" x14ac:dyDescent="0.15">
      <c r="B34" s="71"/>
      <c r="C34" s="34" t="s">
        <v>173</v>
      </c>
      <c r="D34" s="81"/>
      <c r="E34" s="81"/>
      <c r="F34" s="80">
        <f>SUM(F31:F33)</f>
        <v>0</v>
      </c>
      <c r="G34" s="80"/>
      <c r="H34" s="163" t="s">
        <v>159</v>
      </c>
      <c r="I34" s="163"/>
      <c r="J34" s="163"/>
    </row>
    <row r="35" spans="2:10" ht="18" customHeight="1" x14ac:dyDescent="0.15">
      <c r="B35" s="101" t="s">
        <v>169</v>
      </c>
      <c r="C35" s="101"/>
      <c r="D35" s="81"/>
      <c r="E35" s="81"/>
      <c r="F35" s="80">
        <f>F10+F14+F22+F26+F30+F34</f>
        <v>0</v>
      </c>
      <c r="G35" s="80" t="str">
        <f>IF(ROUNDDOWN(G10+G14+G22+G26+G30+G34,-3)=0,"",ROUNDDOWN(G10+G14+G22+G26+G30+G34,-3))</f>
        <v/>
      </c>
      <c r="H35" s="160"/>
      <c r="I35" s="161"/>
      <c r="J35" s="162"/>
    </row>
    <row r="36" spans="2:10" ht="21" customHeight="1" x14ac:dyDescent="0.15">
      <c r="B36" s="3" t="s">
        <v>170</v>
      </c>
    </row>
    <row r="37" spans="2:10" ht="21" customHeight="1" x14ac:dyDescent="0.15">
      <c r="B37" s="3" t="s">
        <v>171</v>
      </c>
    </row>
    <row r="38" spans="2:10" ht="21" customHeight="1" x14ac:dyDescent="0.15">
      <c r="B38" s="3" t="s">
        <v>172</v>
      </c>
    </row>
    <row r="62" ht="24" customHeight="1" x14ac:dyDescent="0.15"/>
    <row r="63" ht="24" customHeight="1" x14ac:dyDescent="0.15"/>
    <row r="64" ht="24" customHeight="1" x14ac:dyDescent="0.15"/>
    <row r="65" ht="24" customHeight="1" x14ac:dyDescent="0.15"/>
    <row r="66" ht="24" customHeight="1" x14ac:dyDescent="0.15"/>
    <row r="67" ht="24" customHeight="1" x14ac:dyDescent="0.15"/>
    <row r="68" ht="24" customHeight="1" x14ac:dyDescent="0.15"/>
    <row r="69" ht="24" customHeight="1" x14ac:dyDescent="0.15"/>
    <row r="70" ht="24" customHeight="1" x14ac:dyDescent="0.15"/>
    <row r="71" ht="24" customHeight="1" x14ac:dyDescent="0.15"/>
    <row r="72" ht="24" customHeight="1" x14ac:dyDescent="0.15"/>
    <row r="73" ht="24" customHeight="1" x14ac:dyDescent="0.15"/>
    <row r="74" ht="24" customHeight="1" x14ac:dyDescent="0.15"/>
    <row r="75" ht="24" customHeight="1" x14ac:dyDescent="0.15"/>
    <row r="76" ht="24" customHeight="1" x14ac:dyDescent="0.15"/>
    <row r="77" ht="24" customHeight="1" x14ac:dyDescent="0.15"/>
    <row r="78" ht="24" customHeight="1" x14ac:dyDescent="0.15"/>
    <row r="79" ht="24" customHeight="1" x14ac:dyDescent="0.15"/>
    <row r="80" ht="24" customHeight="1" x14ac:dyDescent="0.15"/>
    <row r="81" ht="24" customHeight="1" x14ac:dyDescent="0.15"/>
    <row r="82" ht="24" customHeight="1" x14ac:dyDescent="0.15"/>
    <row r="83" ht="24" customHeight="1" x14ac:dyDescent="0.15"/>
    <row r="84" ht="24" customHeight="1" x14ac:dyDescent="0.15"/>
    <row r="85" ht="24" customHeight="1" x14ac:dyDescent="0.15"/>
    <row r="86" ht="24" customHeight="1" x14ac:dyDescent="0.15"/>
    <row r="87" ht="24" customHeight="1" x14ac:dyDescent="0.15"/>
    <row r="88" ht="24" customHeight="1" x14ac:dyDescent="0.15"/>
  </sheetData>
  <mergeCells count="51">
    <mergeCell ref="B4:B5"/>
    <mergeCell ref="B27:B29"/>
    <mergeCell ref="B6:B7"/>
    <mergeCell ref="B8:B9"/>
    <mergeCell ref="H3:J3"/>
    <mergeCell ref="E4:E5"/>
    <mergeCell ref="F4:F5"/>
    <mergeCell ref="G4:G5"/>
    <mergeCell ref="I4:J4"/>
    <mergeCell ref="H10:J10"/>
    <mergeCell ref="C4:C5"/>
    <mergeCell ref="D4:D5"/>
    <mergeCell ref="C6:C7"/>
    <mergeCell ref="D6:D7"/>
    <mergeCell ref="D8:D9"/>
    <mergeCell ref="C8:C9"/>
    <mergeCell ref="E6:E7"/>
    <mergeCell ref="F6:F7"/>
    <mergeCell ref="G6:G7"/>
    <mergeCell ref="I6:J6"/>
    <mergeCell ref="E8:E9"/>
    <mergeCell ref="F8:F9"/>
    <mergeCell ref="G8:G9"/>
    <mergeCell ref="I8:J8"/>
    <mergeCell ref="B35:C35"/>
    <mergeCell ref="A2:J2"/>
    <mergeCell ref="H11:J11"/>
    <mergeCell ref="H12:J12"/>
    <mergeCell ref="H14:J14"/>
    <mergeCell ref="H22:J22"/>
    <mergeCell ref="H26:J26"/>
    <mergeCell ref="H30:J30"/>
    <mergeCell ref="H34:J34"/>
    <mergeCell ref="H29:J29"/>
    <mergeCell ref="H31:J31"/>
    <mergeCell ref="H33:J33"/>
    <mergeCell ref="H35:J35"/>
    <mergeCell ref="H13:J13"/>
    <mergeCell ref="H15:J15"/>
    <mergeCell ref="H25:J25"/>
    <mergeCell ref="H28:J28"/>
    <mergeCell ref="H32:J32"/>
    <mergeCell ref="H27:J27"/>
    <mergeCell ref="H16:J16"/>
    <mergeCell ref="H17:J17"/>
    <mergeCell ref="H18:J18"/>
    <mergeCell ref="H19:J19"/>
    <mergeCell ref="H23:J23"/>
    <mergeCell ref="H21:J21"/>
    <mergeCell ref="H20:J20"/>
    <mergeCell ref="H24:J24"/>
  </mergeCells>
  <phoneticPr fontId="1"/>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75BF0-9BEE-4EAF-8F62-D211F78E966C}">
  <sheetPr>
    <tabColor rgb="FFFFFF00"/>
    <pageSetUpPr fitToPage="1"/>
  </sheetPr>
  <dimension ref="A1:AN35"/>
  <sheetViews>
    <sheetView view="pageLayout" topLeftCell="A15" zoomScaleNormal="100" workbookViewId="0">
      <selection activeCell="T26" sqref="T26"/>
    </sheetView>
  </sheetViews>
  <sheetFormatPr defaultColWidth="2.25" defaultRowHeight="19.5" customHeight="1" x14ac:dyDescent="0.15"/>
  <cols>
    <col min="1" max="5" width="2.25" style="3"/>
    <col min="6" max="6" width="0.625" style="3" customWidth="1"/>
    <col min="7" max="7" width="1" style="3" customWidth="1"/>
    <col min="8" max="39" width="2.25" style="3"/>
    <col min="40" max="40" width="1.375" style="3" customWidth="1"/>
    <col min="41" max="43" width="2.25" style="3"/>
    <col min="44" max="44" width="2.25" style="3" customWidth="1"/>
    <col min="45" max="16384" width="2.25" style="3"/>
  </cols>
  <sheetData>
    <row r="1" spans="1:40" ht="19.5" customHeight="1" x14ac:dyDescent="0.15">
      <c r="A1" s="3" t="s">
        <v>174</v>
      </c>
    </row>
    <row r="2" spans="1:40" ht="19.5" customHeight="1" x14ac:dyDescent="0.15">
      <c r="A2" s="105" t="s">
        <v>175</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row>
    <row r="3" spans="1:40" ht="39" customHeight="1" x14ac:dyDescent="0.15">
      <c r="A3" s="99" t="s">
        <v>178</v>
      </c>
      <c r="B3" s="99"/>
      <c r="C3" s="99"/>
      <c r="D3" s="99"/>
      <c r="E3" s="99"/>
      <c r="F3" s="99"/>
      <c r="G3" s="160" t="str">
        <f>IF(企画書!AA11="","",企画書!AA11&amp;" "&amp;企画書!AA12)</f>
        <v/>
      </c>
      <c r="H3" s="161"/>
      <c r="I3" s="161"/>
      <c r="J3" s="161"/>
      <c r="K3" s="161"/>
      <c r="L3" s="161"/>
      <c r="M3" s="161"/>
      <c r="N3" s="161"/>
      <c r="O3" s="161"/>
      <c r="P3" s="161"/>
      <c r="Q3" s="161"/>
      <c r="R3" s="161"/>
      <c r="S3" s="161"/>
      <c r="T3" s="161"/>
      <c r="U3" s="161"/>
      <c r="V3" s="161"/>
      <c r="W3" s="161"/>
      <c r="X3" s="161"/>
      <c r="Y3" s="161"/>
      <c r="Z3" s="161"/>
      <c r="AA3" s="7" t="s">
        <v>179</v>
      </c>
      <c r="AB3" s="7"/>
      <c r="AC3" s="7"/>
      <c r="AD3" s="7"/>
      <c r="AE3" s="7"/>
      <c r="AF3" s="120"/>
      <c r="AG3" s="120"/>
      <c r="AH3" s="120"/>
      <c r="AI3" s="7" t="s">
        <v>22</v>
      </c>
      <c r="AJ3" s="120"/>
      <c r="AK3" s="120"/>
      <c r="AL3" s="7" t="s">
        <v>180</v>
      </c>
      <c r="AM3" s="7"/>
      <c r="AN3" s="8"/>
    </row>
    <row r="4" spans="1:40" ht="39" customHeight="1" x14ac:dyDescent="0.15">
      <c r="A4" s="99" t="s">
        <v>28</v>
      </c>
      <c r="B4" s="99"/>
      <c r="C4" s="99"/>
      <c r="D4" s="99"/>
      <c r="E4" s="99"/>
      <c r="F4" s="99"/>
      <c r="G4" s="119" t="s">
        <v>181</v>
      </c>
      <c r="H4" s="173"/>
      <c r="I4" s="173"/>
      <c r="J4" s="173"/>
      <c r="K4" s="174"/>
      <c r="L4" s="140">
        <f>企画書!AA13</f>
        <v>0</v>
      </c>
      <c r="M4" s="140"/>
      <c r="N4" s="140"/>
      <c r="O4" s="140"/>
      <c r="P4" s="140"/>
      <c r="Q4" s="140"/>
      <c r="R4" s="140"/>
      <c r="S4" s="140"/>
      <c r="T4" s="140"/>
      <c r="U4" s="140"/>
      <c r="V4" s="140"/>
      <c r="W4" s="119" t="s">
        <v>182</v>
      </c>
      <c r="X4" s="173"/>
      <c r="Y4" s="173"/>
      <c r="Z4" s="174"/>
      <c r="AA4" s="140">
        <f>企画書!AA15</f>
        <v>0</v>
      </c>
      <c r="AB4" s="140"/>
      <c r="AC4" s="140"/>
      <c r="AD4" s="140"/>
      <c r="AE4" s="140"/>
      <c r="AF4" s="140"/>
      <c r="AG4" s="140"/>
      <c r="AH4" s="140"/>
      <c r="AI4" s="140"/>
      <c r="AJ4" s="140"/>
      <c r="AK4" s="140"/>
      <c r="AL4" s="140"/>
      <c r="AM4" s="140"/>
      <c r="AN4" s="141"/>
    </row>
    <row r="5" spans="1:40" ht="19.5" customHeight="1" x14ac:dyDescent="0.15">
      <c r="A5" s="101" t="s">
        <v>30</v>
      </c>
      <c r="B5" s="101"/>
      <c r="C5" s="101"/>
      <c r="D5" s="101"/>
      <c r="E5" s="101"/>
      <c r="F5" s="101"/>
      <c r="G5" s="35"/>
      <c r="H5" s="45" t="s">
        <v>183</v>
      </c>
      <c r="I5" s="111"/>
      <c r="J5" s="111"/>
      <c r="K5" s="111"/>
      <c r="L5" s="43" t="s">
        <v>184</v>
      </c>
      <c r="M5" s="111"/>
      <c r="N5" s="111"/>
      <c r="O5" s="111"/>
      <c r="P5" s="111"/>
      <c r="Q5" s="43"/>
      <c r="R5" s="43"/>
      <c r="S5" s="43"/>
      <c r="T5" s="43"/>
      <c r="U5" s="43"/>
      <c r="V5" s="43"/>
      <c r="W5" s="36"/>
      <c r="X5" s="36"/>
      <c r="Y5" s="36"/>
      <c r="Z5" s="36"/>
      <c r="AA5" s="43"/>
      <c r="AB5" s="43"/>
      <c r="AC5" s="43"/>
      <c r="AD5" s="43"/>
      <c r="AE5" s="43"/>
      <c r="AF5" s="43"/>
      <c r="AG5" s="43"/>
      <c r="AH5" s="43"/>
      <c r="AI5" s="43"/>
      <c r="AJ5" s="43"/>
      <c r="AK5" s="43"/>
      <c r="AL5" s="43"/>
      <c r="AM5" s="43"/>
      <c r="AN5" s="44"/>
    </row>
    <row r="6" spans="1:40" ht="19.5" customHeight="1" x14ac:dyDescent="0.15">
      <c r="A6" s="101"/>
      <c r="B6" s="101"/>
      <c r="C6" s="101"/>
      <c r="D6" s="101"/>
      <c r="E6" s="101"/>
      <c r="F6" s="101"/>
      <c r="G6" s="13"/>
      <c r="H6" s="138" t="str">
        <f>IF(企画書!AA9="","",企画書!AA9&amp;" "&amp;企画書!AA10)</f>
        <v/>
      </c>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5"/>
    </row>
    <row r="7" spans="1:40" ht="19.5" customHeight="1" x14ac:dyDescent="0.15">
      <c r="A7" s="101" t="s">
        <v>185</v>
      </c>
      <c r="B7" s="101"/>
      <c r="C7" s="101"/>
      <c r="D7" s="101"/>
      <c r="E7" s="101"/>
      <c r="F7" s="101"/>
      <c r="G7" s="17"/>
      <c r="H7" s="133" t="s">
        <v>186</v>
      </c>
      <c r="I7" s="133"/>
      <c r="J7" s="133"/>
      <c r="K7" s="133"/>
      <c r="L7" s="133"/>
      <c r="M7" s="133"/>
      <c r="N7" s="133"/>
      <c r="O7" s="133"/>
      <c r="P7" s="133"/>
      <c r="Q7" s="133"/>
      <c r="R7" s="133"/>
      <c r="S7" s="133"/>
      <c r="T7" s="133"/>
      <c r="U7" s="133"/>
      <c r="V7" s="133"/>
      <c r="W7" s="133"/>
      <c r="X7" s="133"/>
      <c r="Y7" s="133" t="s">
        <v>188</v>
      </c>
      <c r="Z7" s="133"/>
      <c r="AA7" s="133"/>
      <c r="AB7" s="133"/>
      <c r="AC7" s="133"/>
      <c r="AD7" s="133"/>
      <c r="AE7" s="133"/>
      <c r="AF7" s="133"/>
      <c r="AG7" s="133"/>
      <c r="AH7" s="133"/>
      <c r="AI7" s="133"/>
      <c r="AJ7" s="133"/>
      <c r="AK7" s="133"/>
      <c r="AL7" s="133"/>
      <c r="AM7" s="133"/>
      <c r="AN7" s="137"/>
    </row>
    <row r="8" spans="1:40" ht="19.5" customHeight="1" x14ac:dyDescent="0.15">
      <c r="A8" s="101"/>
      <c r="B8" s="101"/>
      <c r="C8" s="101"/>
      <c r="D8" s="101"/>
      <c r="E8" s="101"/>
      <c r="F8" s="101"/>
      <c r="G8" s="13"/>
      <c r="H8" s="14" t="s">
        <v>187</v>
      </c>
      <c r="I8" s="14"/>
      <c r="J8" s="14"/>
      <c r="K8" s="14"/>
      <c r="L8" s="138"/>
      <c r="M8" s="138"/>
      <c r="N8" s="138"/>
      <c r="O8" s="138"/>
      <c r="P8" s="138"/>
      <c r="Q8" s="138"/>
      <c r="R8" s="138"/>
      <c r="S8" s="138"/>
      <c r="T8" s="138"/>
      <c r="U8" s="138"/>
      <c r="V8" s="138"/>
      <c r="W8" s="138"/>
      <c r="X8" s="138"/>
      <c r="Y8" s="14" t="s">
        <v>189</v>
      </c>
      <c r="Z8" s="14"/>
      <c r="AA8" s="14"/>
      <c r="AB8" s="14"/>
      <c r="AC8" s="14"/>
      <c r="AD8" s="138"/>
      <c r="AE8" s="138"/>
      <c r="AF8" s="138"/>
      <c r="AG8" s="138"/>
      <c r="AH8" s="138"/>
      <c r="AI8" s="138"/>
      <c r="AJ8" s="138"/>
      <c r="AK8" s="138"/>
      <c r="AL8" s="138"/>
      <c r="AM8" s="138"/>
      <c r="AN8" s="172"/>
    </row>
    <row r="9" spans="1:40" ht="19.5" customHeight="1" x14ac:dyDescent="0.15">
      <c r="A9" s="101" t="s">
        <v>176</v>
      </c>
      <c r="B9" s="101"/>
      <c r="C9" s="101"/>
      <c r="D9" s="101"/>
      <c r="E9" s="101"/>
      <c r="F9" s="101"/>
      <c r="G9" s="9"/>
      <c r="H9" s="69" t="s">
        <v>57</v>
      </c>
      <c r="I9" s="11" t="s">
        <v>192</v>
      </c>
      <c r="J9" s="11"/>
      <c r="K9" s="11"/>
      <c r="L9" s="11"/>
      <c r="M9" s="11"/>
      <c r="N9" s="11"/>
      <c r="O9" s="69" t="s">
        <v>57</v>
      </c>
      <c r="P9" s="11" t="s">
        <v>193</v>
      </c>
      <c r="S9" s="11"/>
      <c r="T9" s="11"/>
      <c r="U9" s="11"/>
      <c r="V9" s="69" t="s">
        <v>57</v>
      </c>
      <c r="W9" s="11" t="s">
        <v>191</v>
      </c>
      <c r="AA9" s="11"/>
      <c r="AC9" s="133"/>
      <c r="AD9" s="133"/>
      <c r="AE9" s="133"/>
      <c r="AF9" s="133"/>
      <c r="AG9" s="133"/>
      <c r="AH9" s="133"/>
      <c r="AI9" s="133"/>
      <c r="AJ9" s="133"/>
      <c r="AK9" s="133"/>
      <c r="AL9" s="133"/>
      <c r="AM9" s="11" t="s">
        <v>77</v>
      </c>
      <c r="AN9" s="12"/>
    </row>
    <row r="10" spans="1:40" ht="19.5" customHeight="1" x14ac:dyDescent="0.15">
      <c r="A10" s="101"/>
      <c r="B10" s="101"/>
      <c r="C10" s="101"/>
      <c r="D10" s="101"/>
      <c r="E10" s="101"/>
      <c r="F10" s="101"/>
      <c r="G10" s="17"/>
      <c r="H10" s="3" t="s">
        <v>183</v>
      </c>
      <c r="I10" s="105"/>
      <c r="J10" s="105"/>
      <c r="K10" s="105"/>
      <c r="L10" s="3" t="s">
        <v>184</v>
      </c>
      <c r="M10" s="105"/>
      <c r="N10" s="105"/>
      <c r="O10" s="105"/>
      <c r="P10" s="105"/>
      <c r="AN10" s="18"/>
    </row>
    <row r="11" spans="1:40" ht="19.5" customHeight="1" x14ac:dyDescent="0.15">
      <c r="A11" s="101"/>
      <c r="B11" s="101"/>
      <c r="C11" s="101"/>
      <c r="D11" s="101"/>
      <c r="E11" s="101"/>
      <c r="F11" s="101"/>
      <c r="G11" s="47"/>
      <c r="H11" s="177"/>
      <c r="I11" s="177"/>
      <c r="J11" s="177"/>
      <c r="K11" s="177"/>
      <c r="L11" s="177"/>
      <c r="M11" s="177"/>
      <c r="N11" s="177"/>
      <c r="O11" s="177"/>
      <c r="P11" s="177"/>
      <c r="Q11" s="177"/>
      <c r="R11" s="177"/>
      <c r="S11" s="177"/>
      <c r="T11" s="177"/>
      <c r="U11" s="177"/>
      <c r="V11" s="177"/>
      <c r="W11" s="177"/>
      <c r="X11" s="177"/>
      <c r="Y11" s="177"/>
      <c r="Z11" s="177"/>
      <c r="AA11" s="177"/>
      <c r="AB11" s="177"/>
      <c r="AC11" s="177"/>
      <c r="AD11" s="177"/>
      <c r="AE11" s="177"/>
      <c r="AF11" s="177"/>
      <c r="AG11" s="177"/>
      <c r="AH11" s="177"/>
      <c r="AI11" s="177"/>
      <c r="AJ11" s="177"/>
      <c r="AK11" s="177"/>
      <c r="AL11" s="177"/>
      <c r="AM11" s="177"/>
      <c r="AN11" s="15"/>
    </row>
    <row r="12" spans="1:40" ht="39" customHeight="1" x14ac:dyDescent="0.15">
      <c r="A12" s="101" t="s">
        <v>177</v>
      </c>
      <c r="B12" s="101"/>
      <c r="C12" s="101"/>
      <c r="D12" s="101"/>
      <c r="E12" s="101"/>
      <c r="F12" s="101"/>
      <c r="G12" s="119" t="s">
        <v>181</v>
      </c>
      <c r="H12" s="173"/>
      <c r="I12" s="173"/>
      <c r="J12" s="173"/>
      <c r="K12" s="174"/>
      <c r="L12" s="140"/>
      <c r="M12" s="140"/>
      <c r="N12" s="140"/>
      <c r="O12" s="140"/>
      <c r="P12" s="140"/>
      <c r="Q12" s="140"/>
      <c r="R12" s="140"/>
      <c r="S12" s="140"/>
      <c r="T12" s="140"/>
      <c r="U12" s="140"/>
      <c r="V12" s="140"/>
      <c r="W12" s="119" t="s">
        <v>182</v>
      </c>
      <c r="X12" s="173"/>
      <c r="Y12" s="173"/>
      <c r="Z12" s="174"/>
      <c r="AA12" s="140"/>
      <c r="AB12" s="140"/>
      <c r="AC12" s="140"/>
      <c r="AD12" s="140"/>
      <c r="AE12" s="140"/>
      <c r="AF12" s="140"/>
      <c r="AG12" s="140"/>
      <c r="AH12" s="140"/>
      <c r="AI12" s="140"/>
      <c r="AJ12" s="140"/>
      <c r="AK12" s="140"/>
      <c r="AL12" s="140"/>
      <c r="AM12" s="140"/>
      <c r="AN12" s="141"/>
    </row>
    <row r="13" spans="1:40" ht="19.5" customHeight="1" x14ac:dyDescent="0.15">
      <c r="A13" s="99" t="s">
        <v>194</v>
      </c>
      <c r="B13" s="99"/>
      <c r="C13" s="99"/>
      <c r="D13" s="99"/>
      <c r="E13" s="99"/>
      <c r="F13" s="99"/>
      <c r="G13" s="17"/>
      <c r="H13" s="133" t="s">
        <v>186</v>
      </c>
      <c r="I13" s="133"/>
      <c r="J13" s="133"/>
      <c r="K13" s="133"/>
      <c r="L13" s="133"/>
      <c r="M13" s="133"/>
      <c r="N13" s="133"/>
      <c r="O13" s="133"/>
      <c r="P13" s="133"/>
      <c r="Q13" s="133"/>
      <c r="R13" s="133"/>
      <c r="S13" s="133"/>
      <c r="T13" s="133"/>
      <c r="U13" s="133"/>
      <c r="V13" s="133"/>
      <c r="W13" s="133"/>
      <c r="X13" s="133"/>
      <c r="Y13" s="11" t="s">
        <v>188</v>
      </c>
      <c r="Z13" s="11"/>
      <c r="AA13" s="11"/>
      <c r="AB13" s="125"/>
      <c r="AC13" s="125"/>
      <c r="AD13" s="125"/>
      <c r="AE13" s="125"/>
      <c r="AF13" s="125"/>
      <c r="AG13" s="125"/>
      <c r="AH13" s="125"/>
      <c r="AI13" s="125"/>
      <c r="AJ13" s="125"/>
      <c r="AK13" s="125"/>
      <c r="AL13" s="125"/>
      <c r="AM13" s="125"/>
      <c r="AN13" s="176"/>
    </row>
    <row r="14" spans="1:40" ht="19.5" customHeight="1" x14ac:dyDescent="0.15">
      <c r="A14" s="99"/>
      <c r="B14" s="99"/>
      <c r="C14" s="99"/>
      <c r="D14" s="99"/>
      <c r="E14" s="99"/>
      <c r="F14" s="99"/>
      <c r="G14" s="13"/>
      <c r="H14" s="14" t="s">
        <v>187</v>
      </c>
      <c r="I14" s="14"/>
      <c r="J14" s="14"/>
      <c r="K14" s="14"/>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c r="AK14" s="138"/>
      <c r="AL14" s="138"/>
      <c r="AM14" s="138"/>
      <c r="AN14" s="172"/>
    </row>
    <row r="15" spans="1:40" ht="39" customHeight="1" x14ac:dyDescent="0.15">
      <c r="A15" s="101" t="s">
        <v>195</v>
      </c>
      <c r="B15" s="101"/>
      <c r="C15" s="101"/>
      <c r="D15" s="101"/>
      <c r="E15" s="101"/>
      <c r="F15" s="101"/>
      <c r="G15" s="160"/>
      <c r="H15" s="161"/>
      <c r="I15" s="161"/>
      <c r="J15" s="161"/>
      <c r="K15" s="161"/>
      <c r="L15" s="161"/>
      <c r="M15" s="161"/>
      <c r="N15" s="161"/>
      <c r="O15" s="161"/>
      <c r="P15" s="161"/>
      <c r="Q15" s="161"/>
      <c r="R15" s="161"/>
      <c r="S15" s="161"/>
      <c r="T15" s="161"/>
      <c r="U15" s="161"/>
      <c r="V15" s="161"/>
      <c r="W15" s="161"/>
      <c r="X15" s="161"/>
      <c r="Y15" s="161"/>
      <c r="Z15" s="161"/>
      <c r="AA15" s="161"/>
      <c r="AB15" s="161"/>
      <c r="AC15" s="161"/>
      <c r="AD15" s="161"/>
      <c r="AE15" s="161"/>
      <c r="AF15" s="161"/>
      <c r="AG15" s="161"/>
      <c r="AH15" s="161"/>
      <c r="AI15" s="161"/>
      <c r="AJ15" s="161"/>
      <c r="AK15" s="161"/>
      <c r="AL15" s="161"/>
      <c r="AM15" s="161"/>
      <c r="AN15" s="162"/>
    </row>
    <row r="16" spans="1:40" ht="39" customHeight="1" x14ac:dyDescent="0.15">
      <c r="A16" s="99" t="s">
        <v>196</v>
      </c>
      <c r="B16" s="99"/>
      <c r="C16" s="99"/>
      <c r="D16" s="99"/>
      <c r="E16" s="99"/>
      <c r="F16" s="99"/>
      <c r="G16" s="6"/>
      <c r="H16" s="168"/>
      <c r="I16" s="168"/>
      <c r="J16" s="168"/>
      <c r="K16" s="168"/>
      <c r="L16" s="168"/>
      <c r="M16" s="168"/>
      <c r="N16" s="168"/>
      <c r="O16" s="168"/>
      <c r="P16" s="168"/>
      <c r="Q16" s="7" t="s">
        <v>95</v>
      </c>
      <c r="R16" s="7"/>
      <c r="S16" s="7"/>
      <c r="T16" s="7"/>
      <c r="U16" s="48"/>
      <c r="V16" s="48"/>
      <c r="W16" s="48"/>
      <c r="X16" s="48"/>
      <c r="Y16" s="48"/>
      <c r="Z16" s="48"/>
      <c r="AA16" s="48"/>
      <c r="AB16" s="48"/>
      <c r="AC16" s="48"/>
      <c r="AD16" s="48"/>
      <c r="AE16" s="48"/>
      <c r="AF16" s="48"/>
      <c r="AG16" s="48"/>
      <c r="AH16" s="48"/>
      <c r="AI16" s="48"/>
      <c r="AJ16" s="48"/>
      <c r="AK16" s="48"/>
      <c r="AL16" s="48"/>
      <c r="AM16" s="7"/>
      <c r="AN16" s="8"/>
    </row>
    <row r="17" spans="1:40" ht="19.5" customHeight="1" x14ac:dyDescent="0.15">
      <c r="A17" s="101" t="s">
        <v>197</v>
      </c>
      <c r="B17" s="101"/>
      <c r="C17" s="101"/>
      <c r="D17" s="101"/>
      <c r="E17" s="101"/>
      <c r="F17" s="101"/>
      <c r="G17" s="17"/>
      <c r="H17" s="3" t="s">
        <v>198</v>
      </c>
      <c r="U17" s="23"/>
      <c r="V17" s="23"/>
      <c r="W17" s="23"/>
      <c r="X17" s="23"/>
      <c r="Y17" s="23"/>
      <c r="Z17" s="23"/>
      <c r="AA17" s="23"/>
      <c r="AB17" s="23"/>
      <c r="AC17" s="22"/>
      <c r="AD17" s="22"/>
      <c r="AE17" s="22"/>
      <c r="AF17" s="22"/>
      <c r="AG17" s="22"/>
      <c r="AH17" s="22"/>
      <c r="AI17" s="22"/>
      <c r="AJ17" s="22"/>
      <c r="AK17" s="22"/>
      <c r="AN17" s="18"/>
    </row>
    <row r="18" spans="1:40" ht="19.5" customHeight="1" x14ac:dyDescent="0.15">
      <c r="A18" s="101"/>
      <c r="B18" s="101"/>
      <c r="C18" s="101"/>
      <c r="D18" s="101"/>
      <c r="E18" s="101"/>
      <c r="F18" s="101"/>
      <c r="G18" s="17"/>
      <c r="I18" s="22" t="s">
        <v>57</v>
      </c>
      <c r="J18" s="3" t="s">
        <v>199</v>
      </c>
      <c r="O18" s="22" t="s">
        <v>57</v>
      </c>
      <c r="P18" s="3" t="s">
        <v>200</v>
      </c>
      <c r="U18" s="23"/>
      <c r="V18" s="23"/>
      <c r="W18" s="23" t="s">
        <v>57</v>
      </c>
      <c r="X18" s="3" t="s">
        <v>201</v>
      </c>
      <c r="Y18" s="23"/>
      <c r="Z18" s="23"/>
      <c r="AA18" s="23"/>
      <c r="AB18" s="23"/>
      <c r="AC18" s="22"/>
      <c r="AD18" s="22"/>
      <c r="AE18" s="22"/>
      <c r="AF18" s="22"/>
      <c r="AG18" s="22"/>
      <c r="AH18" s="22"/>
      <c r="AI18" s="22"/>
      <c r="AJ18" s="22"/>
      <c r="AK18" s="22"/>
      <c r="AN18" s="18"/>
    </row>
    <row r="19" spans="1:40" ht="34.5" customHeight="1" x14ac:dyDescent="0.15">
      <c r="A19" s="101"/>
      <c r="B19" s="101"/>
      <c r="C19" s="101"/>
      <c r="D19" s="101"/>
      <c r="E19" s="101"/>
      <c r="F19" s="101"/>
      <c r="G19" s="6"/>
      <c r="H19" s="7" t="s">
        <v>202</v>
      </c>
      <c r="I19" s="7"/>
      <c r="J19" s="7"/>
      <c r="K19" s="7"/>
      <c r="L19" s="7"/>
      <c r="M19" s="7"/>
      <c r="N19" s="7"/>
      <c r="O19" s="90" t="s">
        <v>57</v>
      </c>
      <c r="P19" s="7" t="s">
        <v>203</v>
      </c>
      <c r="Q19" s="7"/>
      <c r="R19" s="161"/>
      <c r="S19" s="161"/>
      <c r="T19" s="161"/>
      <c r="U19" s="161"/>
      <c r="V19" s="7" t="s">
        <v>204</v>
      </c>
      <c r="W19" s="7"/>
      <c r="X19" s="7"/>
      <c r="Y19" s="7"/>
      <c r="Z19" s="7"/>
      <c r="AA19" s="90" t="s">
        <v>57</v>
      </c>
      <c r="AB19" s="7" t="s">
        <v>93</v>
      </c>
      <c r="AC19" s="7"/>
      <c r="AD19" s="7"/>
      <c r="AE19" s="7"/>
      <c r="AF19" s="7"/>
      <c r="AG19" s="7"/>
      <c r="AH19" s="7"/>
      <c r="AI19" s="7"/>
      <c r="AJ19" s="7"/>
      <c r="AK19" s="7"/>
      <c r="AL19" s="7"/>
      <c r="AM19" s="7"/>
      <c r="AN19" s="8"/>
    </row>
    <row r="20" spans="1:40" ht="58.5" customHeight="1" x14ac:dyDescent="0.15">
      <c r="A20" s="99" t="s">
        <v>205</v>
      </c>
      <c r="B20" s="99"/>
      <c r="C20" s="99"/>
      <c r="D20" s="99"/>
      <c r="E20" s="99"/>
      <c r="F20" s="99"/>
      <c r="G20" s="169"/>
      <c r="H20" s="170"/>
      <c r="I20" s="170"/>
      <c r="J20" s="170"/>
      <c r="K20" s="170"/>
      <c r="L20" s="170"/>
      <c r="M20" s="170"/>
      <c r="N20" s="170"/>
      <c r="O20" s="170"/>
      <c r="P20" s="170"/>
      <c r="Q20" s="170"/>
      <c r="R20" s="170"/>
      <c r="S20" s="170"/>
      <c r="T20" s="170"/>
      <c r="U20" s="170"/>
      <c r="V20" s="170"/>
      <c r="W20" s="170"/>
      <c r="X20" s="170"/>
      <c r="Y20" s="170"/>
      <c r="Z20" s="170"/>
      <c r="AA20" s="170"/>
      <c r="AB20" s="170"/>
      <c r="AC20" s="170"/>
      <c r="AD20" s="170"/>
      <c r="AE20" s="170"/>
      <c r="AF20" s="170"/>
      <c r="AG20" s="170"/>
      <c r="AH20" s="170"/>
      <c r="AI20" s="170"/>
      <c r="AJ20" s="170"/>
      <c r="AK20" s="170"/>
      <c r="AL20" s="170"/>
      <c r="AM20" s="170"/>
      <c r="AN20" s="171"/>
    </row>
    <row r="21" spans="1:40" ht="39" customHeight="1" x14ac:dyDescent="0.15">
      <c r="A21" s="99" t="s">
        <v>206</v>
      </c>
      <c r="B21" s="99"/>
      <c r="C21" s="99"/>
      <c r="D21" s="99"/>
      <c r="E21" s="99"/>
      <c r="F21" s="99"/>
      <c r="G21" s="9"/>
      <c r="H21" s="11" t="s">
        <v>207</v>
      </c>
      <c r="I21" s="11"/>
      <c r="J21" s="11"/>
      <c r="K21" s="11"/>
      <c r="L21" s="11"/>
      <c r="M21" s="11"/>
      <c r="N21" s="11"/>
      <c r="O21" s="11"/>
      <c r="P21" s="11"/>
      <c r="Q21" s="11"/>
      <c r="R21" s="11"/>
      <c r="S21" s="11"/>
      <c r="T21" s="11"/>
      <c r="U21" s="11"/>
      <c r="V21" s="11"/>
      <c r="W21" s="11"/>
      <c r="X21" s="11"/>
      <c r="Y21" s="11"/>
      <c r="Z21" s="69" t="s">
        <v>57</v>
      </c>
      <c r="AA21" s="11" t="s">
        <v>203</v>
      </c>
      <c r="AB21" s="11"/>
      <c r="AC21" s="125"/>
      <c r="AD21" s="125"/>
      <c r="AE21" s="11" t="s">
        <v>208</v>
      </c>
      <c r="AF21" s="11"/>
      <c r="AG21" s="11"/>
      <c r="AH21" s="69" t="s">
        <v>57</v>
      </c>
      <c r="AI21" s="11" t="s">
        <v>93</v>
      </c>
      <c r="AJ21" s="11"/>
      <c r="AK21" s="11"/>
      <c r="AL21" s="11"/>
      <c r="AM21" s="11"/>
      <c r="AN21" s="12"/>
    </row>
    <row r="22" spans="1:40" ht="19.5" customHeight="1" x14ac:dyDescent="0.15">
      <c r="A22" s="99" t="s">
        <v>209</v>
      </c>
      <c r="B22" s="99"/>
      <c r="C22" s="99"/>
      <c r="D22" s="99"/>
      <c r="E22" s="99"/>
      <c r="F22" s="99"/>
      <c r="G22" s="9"/>
      <c r="H22" s="11" t="s">
        <v>210</v>
      </c>
      <c r="I22" s="11"/>
      <c r="J22" s="11"/>
      <c r="K22" s="69" t="s">
        <v>57</v>
      </c>
      <c r="L22" s="11" t="s">
        <v>211</v>
      </c>
      <c r="M22" s="11"/>
      <c r="N22" s="69" t="s">
        <v>57</v>
      </c>
      <c r="O22" s="11" t="s">
        <v>93</v>
      </c>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2"/>
    </row>
    <row r="23" spans="1:40" ht="19.5" customHeight="1" x14ac:dyDescent="0.15">
      <c r="A23" s="99"/>
      <c r="B23" s="99"/>
      <c r="C23" s="99"/>
      <c r="D23" s="99"/>
      <c r="E23" s="99"/>
      <c r="F23" s="99"/>
      <c r="G23" s="17"/>
      <c r="H23" s="3" t="s">
        <v>212</v>
      </c>
      <c r="AN23" s="18"/>
    </row>
    <row r="24" spans="1:40" ht="19.5" customHeight="1" x14ac:dyDescent="0.15">
      <c r="A24" s="99"/>
      <c r="B24" s="99"/>
      <c r="C24" s="99"/>
      <c r="D24" s="99"/>
      <c r="E24" s="99"/>
      <c r="F24" s="99"/>
      <c r="G24" s="17"/>
      <c r="I24" s="3" t="s">
        <v>213</v>
      </c>
      <c r="N24" s="132"/>
      <c r="O24" s="132"/>
      <c r="P24" s="132"/>
      <c r="Q24" s="132"/>
      <c r="R24" s="132"/>
      <c r="S24" s="132"/>
      <c r="T24" s="132"/>
      <c r="U24" s="132"/>
      <c r="V24" s="132"/>
      <c r="W24" s="132"/>
      <c r="X24" s="132"/>
      <c r="Y24" s="132"/>
      <c r="Z24" s="3" t="s">
        <v>214</v>
      </c>
      <c r="AH24" s="105"/>
      <c r="AI24" s="105"/>
      <c r="AJ24" s="105"/>
      <c r="AK24" s="3" t="s">
        <v>95</v>
      </c>
      <c r="AN24" s="18"/>
    </row>
    <row r="25" spans="1:40" ht="19.5" customHeight="1" x14ac:dyDescent="0.15">
      <c r="A25" s="99"/>
      <c r="B25" s="99"/>
      <c r="C25" s="99"/>
      <c r="D25" s="99"/>
      <c r="E25" s="99"/>
      <c r="F25" s="99"/>
      <c r="G25" s="17"/>
      <c r="AH25" s="4"/>
      <c r="AI25" s="4"/>
      <c r="AJ25" s="4"/>
      <c r="AN25" s="18"/>
    </row>
    <row r="26" spans="1:40" ht="19.5" customHeight="1" x14ac:dyDescent="0.15">
      <c r="A26" s="99"/>
      <c r="B26" s="99"/>
      <c r="C26" s="99"/>
      <c r="D26" s="99"/>
      <c r="E26" s="99"/>
      <c r="F26" s="99"/>
      <c r="G26" s="17"/>
      <c r="I26" s="3" t="s">
        <v>215</v>
      </c>
      <c r="Q26" s="22" t="s">
        <v>57</v>
      </c>
      <c r="R26" s="3" t="s">
        <v>216</v>
      </c>
      <c r="AN26" s="18"/>
    </row>
    <row r="27" spans="1:40" ht="19.5" customHeight="1" x14ac:dyDescent="0.15">
      <c r="A27" s="99"/>
      <c r="B27" s="99"/>
      <c r="C27" s="99"/>
      <c r="D27" s="99"/>
      <c r="E27" s="99"/>
      <c r="F27" s="99"/>
      <c r="G27" s="17"/>
      <c r="M27" s="21"/>
      <c r="Q27" s="22" t="s">
        <v>57</v>
      </c>
      <c r="R27" s="3" t="s">
        <v>217</v>
      </c>
      <c r="Z27" s="22"/>
      <c r="AA27" s="22"/>
      <c r="AB27" s="22"/>
      <c r="AC27" s="22"/>
      <c r="AD27" s="22"/>
      <c r="AE27" s="22"/>
      <c r="AF27" s="22"/>
      <c r="AG27" s="22"/>
      <c r="AH27" s="22"/>
      <c r="AI27" s="22"/>
      <c r="AJ27" s="22"/>
      <c r="AK27" s="22"/>
      <c r="AL27" s="22"/>
      <c r="AN27" s="18"/>
    </row>
    <row r="28" spans="1:40" ht="19.5" customHeight="1" x14ac:dyDescent="0.15">
      <c r="A28" s="99"/>
      <c r="B28" s="99"/>
      <c r="C28" s="99"/>
      <c r="D28" s="99"/>
      <c r="E28" s="99"/>
      <c r="F28" s="99"/>
      <c r="G28" s="13"/>
      <c r="H28" s="14"/>
      <c r="I28" s="14"/>
      <c r="J28" s="14"/>
      <c r="K28" s="14"/>
      <c r="L28" s="14"/>
      <c r="M28" s="28"/>
      <c r="N28" s="14"/>
      <c r="O28" s="14"/>
      <c r="P28" s="14"/>
      <c r="Q28" s="25" t="s">
        <v>57</v>
      </c>
      <c r="R28" s="14" t="s">
        <v>218</v>
      </c>
      <c r="S28" s="14"/>
      <c r="T28" s="14"/>
      <c r="U28" s="14"/>
      <c r="V28" s="14"/>
      <c r="W28" s="14"/>
      <c r="X28" s="14"/>
      <c r="Y28" s="14"/>
      <c r="Z28" s="25"/>
      <c r="AA28" s="25"/>
      <c r="AB28" s="25"/>
      <c r="AC28" s="25"/>
      <c r="AD28" s="25"/>
      <c r="AE28" s="25"/>
      <c r="AF28" s="25"/>
      <c r="AG28" s="25"/>
      <c r="AH28" s="25"/>
      <c r="AI28" s="25"/>
      <c r="AJ28" s="25"/>
      <c r="AK28" s="25"/>
      <c r="AL28" s="25"/>
      <c r="AM28" s="14"/>
      <c r="AN28" s="15"/>
    </row>
    <row r="29" spans="1:40" ht="15" customHeight="1" x14ac:dyDescent="0.15">
      <c r="A29" s="3" t="s">
        <v>219</v>
      </c>
    </row>
    <row r="30" spans="1:40" ht="15" customHeight="1" x14ac:dyDescent="0.15">
      <c r="A30" s="3" t="s">
        <v>220</v>
      </c>
      <c r="I30" s="22" t="s">
        <v>57</v>
      </c>
    </row>
    <row r="31" spans="1:40" ht="15" customHeight="1" x14ac:dyDescent="0.15">
      <c r="A31" s="3" t="s">
        <v>221</v>
      </c>
    </row>
    <row r="32" spans="1:40" ht="15" customHeight="1" x14ac:dyDescent="0.15">
      <c r="A32" s="3" t="s">
        <v>222</v>
      </c>
      <c r="B32" s="3" t="s">
        <v>71</v>
      </c>
      <c r="C32" s="22" t="s">
        <v>57</v>
      </c>
      <c r="D32" s="3" t="s">
        <v>223</v>
      </c>
      <c r="J32" s="3" t="s">
        <v>190</v>
      </c>
      <c r="K32" s="22" t="s">
        <v>57</v>
      </c>
      <c r="L32" s="3" t="s">
        <v>224</v>
      </c>
    </row>
    <row r="33" spans="2:39" ht="12" customHeight="1" x14ac:dyDescent="0.15"/>
    <row r="34" spans="2:39" ht="19.5" customHeight="1" x14ac:dyDescent="0.15">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c r="Z34" s="175"/>
      <c r="AA34" s="175"/>
      <c r="AB34" s="175"/>
      <c r="AC34" s="175"/>
      <c r="AD34" s="175"/>
      <c r="AE34" s="175"/>
      <c r="AF34" s="175"/>
      <c r="AG34" s="175"/>
      <c r="AH34" s="175"/>
      <c r="AI34" s="175"/>
      <c r="AJ34" s="175"/>
      <c r="AK34" s="175"/>
      <c r="AL34" s="175"/>
      <c r="AM34" s="175"/>
    </row>
    <row r="35" spans="2:39" ht="19.5" customHeight="1" x14ac:dyDescent="0.15">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c r="Z35" s="175"/>
      <c r="AA35" s="175"/>
      <c r="AB35" s="175"/>
      <c r="AC35" s="175"/>
      <c r="AD35" s="175"/>
      <c r="AE35" s="175"/>
      <c r="AF35" s="175"/>
      <c r="AG35" s="175"/>
      <c r="AH35" s="175"/>
      <c r="AI35" s="175"/>
      <c r="AJ35" s="175"/>
      <c r="AK35" s="175"/>
      <c r="AL35" s="175"/>
      <c r="AM35" s="175"/>
    </row>
  </sheetData>
  <mergeCells count="50">
    <mergeCell ref="B34:AM35"/>
    <mergeCell ref="A9:F11"/>
    <mergeCell ref="A12:F12"/>
    <mergeCell ref="A13:F14"/>
    <mergeCell ref="A15:F15"/>
    <mergeCell ref="A16:F16"/>
    <mergeCell ref="L12:V12"/>
    <mergeCell ref="W12:Z12"/>
    <mergeCell ref="AA12:AN12"/>
    <mergeCell ref="H13:K13"/>
    <mergeCell ref="L13:X13"/>
    <mergeCell ref="L14:AN14"/>
    <mergeCell ref="AB13:AN13"/>
    <mergeCell ref="H11:AM11"/>
    <mergeCell ref="G12:K12"/>
    <mergeCell ref="G15:AN15"/>
    <mergeCell ref="A2:AN2"/>
    <mergeCell ref="A4:F4"/>
    <mergeCell ref="A5:F6"/>
    <mergeCell ref="A7:F8"/>
    <mergeCell ref="H6:AM6"/>
    <mergeCell ref="L7:X7"/>
    <mergeCell ref="L8:X8"/>
    <mergeCell ref="AD8:AN8"/>
    <mergeCell ref="Y7:AC7"/>
    <mergeCell ref="H7:K7"/>
    <mergeCell ref="AD7:AN7"/>
    <mergeCell ref="G4:K4"/>
    <mergeCell ref="L4:V4"/>
    <mergeCell ref="W4:Z4"/>
    <mergeCell ref="AA4:AN4"/>
    <mergeCell ref="G20:AN20"/>
    <mergeCell ref="AC21:AD21"/>
    <mergeCell ref="AH24:AJ24"/>
    <mergeCell ref="N24:Y24"/>
    <mergeCell ref="A20:F20"/>
    <mergeCell ref="A21:F21"/>
    <mergeCell ref="A22:F28"/>
    <mergeCell ref="H16:P16"/>
    <mergeCell ref="R19:U19"/>
    <mergeCell ref="A17:F19"/>
    <mergeCell ref="G3:Z3"/>
    <mergeCell ref="AJ3:AK3"/>
    <mergeCell ref="AF3:AH3"/>
    <mergeCell ref="I5:K5"/>
    <mergeCell ref="M5:P5"/>
    <mergeCell ref="AC9:AL9"/>
    <mergeCell ref="I10:K10"/>
    <mergeCell ref="M10:P10"/>
    <mergeCell ref="A3:F3"/>
  </mergeCells>
  <phoneticPr fontId="1"/>
  <conditionalFormatting sqref="C32 K32">
    <cfRule type="expression" dxfId="326" priority="9">
      <formula>AND($C$32="□",$K$32="□")</formula>
    </cfRule>
  </conditionalFormatting>
  <conditionalFormatting sqref="G15:AN15">
    <cfRule type="expression" dxfId="325" priority="18">
      <formula>$G$15=""</formula>
    </cfRule>
  </conditionalFormatting>
  <conditionalFormatting sqref="G20:AN20">
    <cfRule type="expression" dxfId="324" priority="6">
      <formula>$G$20=""</formula>
    </cfRule>
  </conditionalFormatting>
  <conditionalFormatting sqref="H9 O9 V9">
    <cfRule type="expression" dxfId="323" priority="23">
      <formula>AND($H$9="□",$O$9="□",$V$9="□")</formula>
    </cfRule>
  </conditionalFormatting>
  <conditionalFormatting sqref="H16:P16">
    <cfRule type="expression" dxfId="322" priority="17">
      <formula>$H$16=""</formula>
    </cfRule>
  </conditionalFormatting>
  <conditionalFormatting sqref="I18 O18 W18">
    <cfRule type="expression" dxfId="321" priority="16">
      <formula>AND($I$18="□",$O$18="□",$W$18="□")</formula>
    </cfRule>
  </conditionalFormatting>
  <conditionalFormatting sqref="I30">
    <cfRule type="expression" dxfId="320" priority="10">
      <formula>$I$30="□"</formula>
    </cfRule>
  </conditionalFormatting>
  <conditionalFormatting sqref="I5:K5">
    <cfRule type="expression" dxfId="319" priority="25">
      <formula>$I$5=""</formula>
    </cfRule>
  </conditionalFormatting>
  <conditionalFormatting sqref="I10:K10 M10:P10 H11:AM11">
    <cfRule type="expression" dxfId="318" priority="21">
      <formula>$O$9&lt;&gt;"□"</formula>
    </cfRule>
  </conditionalFormatting>
  <conditionalFormatting sqref="K22 N22">
    <cfRule type="expression" dxfId="317" priority="11">
      <formula>AND($K$22="□",$N$22="□")</formula>
    </cfRule>
  </conditionalFormatting>
  <conditionalFormatting sqref="L13">
    <cfRule type="expression" dxfId="316" priority="4">
      <formula>AND($H$9="□",$L$13="")</formula>
    </cfRule>
  </conditionalFormatting>
  <conditionalFormatting sqref="L12:V12">
    <cfRule type="expression" dxfId="315" priority="20">
      <formula>AND($H$9="□",$L$12="")</formula>
    </cfRule>
  </conditionalFormatting>
  <conditionalFormatting sqref="L7:X7">
    <cfRule type="expression" dxfId="314" priority="2">
      <formula>$L$7=""</formula>
    </cfRule>
  </conditionalFormatting>
  <conditionalFormatting sqref="L8:X8">
    <cfRule type="expression" dxfId="313" priority="1">
      <formula>$L$8=""</formula>
    </cfRule>
  </conditionalFormatting>
  <conditionalFormatting sqref="L14:AN14">
    <cfRule type="expression" dxfId="312" priority="3">
      <formula>AND($H$9="□",$L$14="")</formula>
    </cfRule>
  </conditionalFormatting>
  <conditionalFormatting sqref="M5:P5">
    <cfRule type="expression" dxfId="311" priority="24">
      <formula>$M$5=""</formula>
    </cfRule>
  </conditionalFormatting>
  <conditionalFormatting sqref="N24:Y24 AH24:AJ24">
    <cfRule type="expression" dxfId="310" priority="8">
      <formula>$K$22&lt;&gt;"□"</formula>
    </cfRule>
  </conditionalFormatting>
  <conditionalFormatting sqref="O19 AA19">
    <cfRule type="expression" dxfId="309" priority="15">
      <formula>AND($O$19="□",$AA$19="□")</formula>
    </cfRule>
  </conditionalFormatting>
  <conditionalFormatting sqref="Q26:Q28">
    <cfRule type="expression" dxfId="308" priority="7">
      <formula>AND($K$22&lt;&gt;"□",$Q$26="□",$Q$27="□",$Q$28="□")</formula>
    </cfRule>
  </conditionalFormatting>
  <conditionalFormatting sqref="R19:U19">
    <cfRule type="expression" dxfId="307" priority="14">
      <formula>$O$19&lt;&gt;"□"</formula>
    </cfRule>
  </conditionalFormatting>
  <conditionalFormatting sqref="Z21 AH21">
    <cfRule type="expression" dxfId="306" priority="13">
      <formula>AND($Z$21="□",$AH$21="□")</formula>
    </cfRule>
  </conditionalFormatting>
  <conditionalFormatting sqref="AA12:AN12">
    <cfRule type="expression" dxfId="305" priority="19">
      <formula>AND($H$9="□",$AA$12="")</formula>
    </cfRule>
  </conditionalFormatting>
  <conditionalFormatting sqref="AC21:AD21">
    <cfRule type="expression" dxfId="304" priority="12">
      <formula>$Z$21&lt;&gt;"□"</formula>
    </cfRule>
  </conditionalFormatting>
  <conditionalFormatting sqref="AC9:AL9">
    <cfRule type="expression" dxfId="303" priority="22">
      <formula>$V$9&lt;&gt;"□"</formula>
    </cfRule>
  </conditionalFormatting>
  <conditionalFormatting sqref="AF3:AH3">
    <cfRule type="expression" dxfId="302" priority="27">
      <formula>$AF$3=""</formula>
    </cfRule>
  </conditionalFormatting>
  <conditionalFormatting sqref="AJ3:AK3">
    <cfRule type="expression" dxfId="301" priority="26">
      <formula>$AJ$3=""</formula>
    </cfRule>
  </conditionalFormatting>
  <pageMargins left="0.78740157480314965" right="0.78740157480314965" top="0.47244094488188981" bottom="0.47244094488188981" header="0" footer="0"/>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B26FA5-81F4-4521-A1DB-F423623E67BB}">
  <sheetPr>
    <tabColor rgb="FFFFFF00"/>
    <pageSetUpPr fitToPage="1"/>
  </sheetPr>
  <dimension ref="A1:AN36"/>
  <sheetViews>
    <sheetView view="pageLayout" zoomScaleNormal="100" workbookViewId="0">
      <selection activeCell="E15" sqref="E15"/>
    </sheetView>
  </sheetViews>
  <sheetFormatPr defaultColWidth="2.25" defaultRowHeight="39" customHeight="1" x14ac:dyDescent="0.15"/>
  <cols>
    <col min="1" max="1" width="15.375" style="3" customWidth="1"/>
    <col min="2" max="2" width="15.625" style="3" customWidth="1"/>
    <col min="3" max="3" width="17.875" style="3" customWidth="1"/>
    <col min="4" max="4" width="11.25" style="3" customWidth="1"/>
    <col min="5" max="5" width="24.25" style="3" customWidth="1"/>
    <col min="6" max="9" width="2.25" style="3" customWidth="1"/>
    <col min="10" max="39" width="2.25" style="3"/>
    <col min="40" max="40" width="1.375" style="3" customWidth="1"/>
    <col min="41" max="43" width="2.25" style="3"/>
    <col min="44" max="44" width="2.25" style="3" customWidth="1"/>
    <col min="45" max="16384" width="2.25" style="3"/>
  </cols>
  <sheetData>
    <row r="1" spans="1:40" ht="19.5" customHeight="1" x14ac:dyDescent="0.15">
      <c r="A1" s="3" t="s">
        <v>225</v>
      </c>
    </row>
    <row r="2" spans="1:40" ht="19.5" customHeight="1" x14ac:dyDescent="0.15">
      <c r="A2" s="105" t="s">
        <v>226</v>
      </c>
      <c r="B2" s="105"/>
      <c r="C2" s="105"/>
      <c r="D2" s="105"/>
      <c r="E2" s="105"/>
    </row>
    <row r="3" spans="1:40" ht="39" customHeight="1" x14ac:dyDescent="0.15">
      <c r="A3" s="21"/>
      <c r="B3" s="21"/>
      <c r="C3" s="21"/>
      <c r="D3" s="21"/>
      <c r="E3" s="21"/>
      <c r="F3" s="21"/>
    </row>
    <row r="4" spans="1:40" ht="39" customHeight="1" x14ac:dyDescent="0.15">
      <c r="A4" s="21"/>
      <c r="B4" s="21"/>
      <c r="C4" s="21"/>
      <c r="D4" s="21"/>
      <c r="E4" s="21"/>
      <c r="F4" s="21"/>
    </row>
    <row r="5" spans="1:40" ht="48.75" customHeight="1" x14ac:dyDescent="0.15">
      <c r="A5" s="16" t="s">
        <v>227</v>
      </c>
      <c r="B5" s="16" t="s">
        <v>235</v>
      </c>
      <c r="C5" s="16" t="s">
        <v>228</v>
      </c>
      <c r="D5" s="16" t="s">
        <v>234</v>
      </c>
      <c r="E5" s="16" t="s">
        <v>233</v>
      </c>
      <c r="F5" s="21"/>
      <c r="G5" s="21"/>
      <c r="H5" s="21"/>
      <c r="I5" s="21"/>
      <c r="J5" s="21"/>
      <c r="K5" s="21"/>
      <c r="L5" s="21"/>
      <c r="M5" s="21"/>
      <c r="N5" s="21"/>
      <c r="O5" s="21"/>
      <c r="P5" s="21"/>
      <c r="Q5" s="21"/>
      <c r="R5" s="21"/>
      <c r="S5" s="21"/>
      <c r="T5" s="21"/>
      <c r="U5" s="21"/>
      <c r="V5" s="21"/>
      <c r="W5" s="21"/>
      <c r="X5" s="21"/>
      <c r="Y5" s="21"/>
      <c r="Z5" s="21"/>
      <c r="AA5" s="21"/>
      <c r="AB5" s="21"/>
      <c r="AC5" s="21"/>
      <c r="AD5" s="21"/>
      <c r="AE5" s="21"/>
      <c r="AF5" s="21"/>
      <c r="AG5" s="21"/>
      <c r="AH5" s="21"/>
      <c r="AI5" s="21"/>
      <c r="AJ5" s="21"/>
      <c r="AK5" s="21"/>
      <c r="AL5" s="21"/>
      <c r="AM5" s="21"/>
      <c r="AN5" s="21"/>
    </row>
    <row r="6" spans="1:40" ht="39" customHeight="1" x14ac:dyDescent="0.15">
      <c r="A6" s="16" t="s">
        <v>229</v>
      </c>
      <c r="B6" s="5" t="s">
        <v>230</v>
      </c>
      <c r="C6" s="5" t="s">
        <v>231</v>
      </c>
      <c r="D6" s="5" t="s">
        <v>232</v>
      </c>
      <c r="E6" s="78">
        <v>27529</v>
      </c>
      <c r="F6" s="51"/>
      <c r="G6" s="51"/>
      <c r="H6" s="50"/>
      <c r="I6" s="21"/>
      <c r="J6" s="21"/>
      <c r="K6" s="21"/>
      <c r="L6" s="21"/>
      <c r="M6" s="21"/>
      <c r="N6" s="21"/>
      <c r="O6" s="21"/>
      <c r="P6" s="21"/>
      <c r="Q6" s="21"/>
      <c r="R6" s="21"/>
      <c r="S6" s="21"/>
      <c r="T6" s="21"/>
      <c r="U6" s="21"/>
      <c r="V6" s="21"/>
      <c r="W6" s="46"/>
      <c r="X6" s="46"/>
      <c r="Y6" s="46"/>
      <c r="Z6" s="46"/>
      <c r="AA6" s="21"/>
      <c r="AB6" s="21"/>
      <c r="AC6" s="21"/>
      <c r="AD6" s="21"/>
      <c r="AE6" s="21"/>
      <c r="AF6" s="21"/>
      <c r="AG6" s="21"/>
      <c r="AH6" s="21"/>
      <c r="AI6" s="21"/>
      <c r="AJ6" s="21"/>
      <c r="AK6" s="21"/>
      <c r="AL6" s="21"/>
      <c r="AM6" s="21"/>
      <c r="AN6" s="21"/>
    </row>
    <row r="7" spans="1:40" ht="39" customHeight="1" x14ac:dyDescent="0.15">
      <c r="A7" s="5"/>
      <c r="B7" s="5"/>
      <c r="C7" s="5"/>
      <c r="D7" s="5"/>
      <c r="E7" s="78"/>
    </row>
    <row r="8" spans="1:40" ht="39" customHeight="1" x14ac:dyDescent="0.15">
      <c r="A8" s="5"/>
      <c r="B8" s="5"/>
      <c r="C8" s="5"/>
      <c r="D8" s="5"/>
      <c r="E8" s="78"/>
    </row>
    <row r="9" spans="1:40" ht="39" customHeight="1" x14ac:dyDescent="0.15">
      <c r="A9" s="5"/>
      <c r="B9" s="5"/>
      <c r="C9" s="5"/>
      <c r="D9" s="5"/>
      <c r="E9" s="78"/>
    </row>
    <row r="10" spans="1:40" ht="39" customHeight="1" x14ac:dyDescent="0.15">
      <c r="A10" s="5"/>
      <c r="B10" s="5"/>
      <c r="C10" s="5"/>
      <c r="D10" s="5"/>
      <c r="E10" s="78"/>
    </row>
    <row r="11" spans="1:40" ht="39" customHeight="1" x14ac:dyDescent="0.15">
      <c r="A11" s="5"/>
      <c r="B11" s="5"/>
      <c r="C11" s="5"/>
      <c r="D11" s="5"/>
      <c r="E11" s="78"/>
    </row>
    <row r="12" spans="1:40" ht="39" customHeight="1" x14ac:dyDescent="0.15">
      <c r="A12" s="5"/>
      <c r="B12" s="5"/>
      <c r="C12" s="5"/>
      <c r="D12" s="5"/>
      <c r="E12" s="78"/>
      <c r="G12" s="21"/>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row>
    <row r="13" spans="1:40" ht="39" customHeight="1" x14ac:dyDescent="0.15">
      <c r="A13" s="5"/>
      <c r="B13" s="5"/>
      <c r="C13" s="5"/>
      <c r="D13" s="5"/>
      <c r="E13" s="78"/>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row>
    <row r="14" spans="1:40" ht="39" customHeight="1" x14ac:dyDescent="0.15">
      <c r="A14" s="16"/>
      <c r="B14" s="16"/>
      <c r="C14" s="16"/>
      <c r="D14" s="16"/>
      <c r="E14" s="79"/>
      <c r="F14" s="21"/>
    </row>
    <row r="15" spans="1:40" ht="39" customHeight="1" x14ac:dyDescent="0.15">
      <c r="A15" s="16"/>
      <c r="B15" s="16"/>
      <c r="C15" s="16"/>
      <c r="D15" s="16"/>
      <c r="E15" s="79"/>
      <c r="F15" s="21"/>
    </row>
    <row r="16" spans="1:40" ht="39" customHeight="1" x14ac:dyDescent="0.15">
      <c r="A16" s="5"/>
      <c r="B16" s="5"/>
      <c r="C16" s="5"/>
      <c r="D16" s="5"/>
      <c r="E16" s="78"/>
    </row>
    <row r="17" spans="1:40" ht="39" customHeight="1" x14ac:dyDescent="0.15">
      <c r="A17" s="16"/>
      <c r="B17" s="16"/>
      <c r="C17" s="16"/>
      <c r="D17" s="16"/>
      <c r="E17" s="79"/>
      <c r="F17" s="21"/>
      <c r="U17" s="23"/>
      <c r="V17" s="23"/>
      <c r="W17" s="23"/>
      <c r="X17" s="23"/>
      <c r="Y17" s="23"/>
      <c r="Z17" s="23"/>
      <c r="AA17" s="23"/>
      <c r="AB17" s="23"/>
      <c r="AC17" s="23"/>
      <c r="AD17" s="23"/>
      <c r="AE17" s="23"/>
      <c r="AF17" s="23"/>
      <c r="AG17" s="23"/>
      <c r="AH17" s="23"/>
      <c r="AI17" s="23"/>
      <c r="AJ17" s="23"/>
      <c r="AK17" s="23"/>
      <c r="AL17" s="23"/>
    </row>
    <row r="18" spans="1:40" ht="39" customHeight="1" x14ac:dyDescent="0.15">
      <c r="A18" s="5"/>
      <c r="B18" s="5"/>
      <c r="C18" s="5"/>
      <c r="D18" s="5"/>
      <c r="E18" s="78"/>
      <c r="U18" s="23"/>
      <c r="V18" s="23"/>
      <c r="W18" s="23"/>
      <c r="X18" s="23"/>
      <c r="Y18" s="23"/>
      <c r="Z18" s="23"/>
      <c r="AA18" s="23"/>
      <c r="AB18" s="23"/>
      <c r="AC18" s="22"/>
      <c r="AD18" s="22"/>
      <c r="AE18" s="22"/>
      <c r="AF18" s="22"/>
      <c r="AG18" s="22"/>
      <c r="AH18" s="22"/>
      <c r="AI18" s="22"/>
      <c r="AJ18" s="22"/>
      <c r="AK18" s="22"/>
    </row>
    <row r="19" spans="1:40" ht="39" customHeight="1" x14ac:dyDescent="0.15">
      <c r="A19" s="5"/>
      <c r="B19" s="5"/>
      <c r="C19" s="5"/>
      <c r="D19" s="5"/>
      <c r="E19" s="78"/>
      <c r="U19" s="23"/>
      <c r="V19" s="23"/>
      <c r="W19" s="23"/>
      <c r="X19" s="23"/>
      <c r="Y19" s="23"/>
      <c r="Z19" s="23"/>
      <c r="AA19" s="23"/>
      <c r="AB19" s="23"/>
      <c r="AC19" s="22"/>
      <c r="AD19" s="22"/>
      <c r="AE19" s="22"/>
      <c r="AF19" s="22"/>
      <c r="AG19" s="22"/>
      <c r="AH19" s="22"/>
      <c r="AI19" s="22"/>
      <c r="AJ19" s="22"/>
      <c r="AK19" s="22"/>
    </row>
    <row r="20" spans="1:40" ht="19.5" customHeight="1" x14ac:dyDescent="0.15">
      <c r="A20" s="3" t="s">
        <v>236</v>
      </c>
      <c r="F20" s="3" t="s">
        <v>57</v>
      </c>
    </row>
    <row r="21" spans="1:40" ht="19.5" customHeight="1" x14ac:dyDescent="0.15">
      <c r="A21" s="3" t="s">
        <v>237</v>
      </c>
      <c r="B21" s="21"/>
      <c r="C21" s="21"/>
      <c r="D21" s="21"/>
      <c r="E21" s="21"/>
      <c r="F21" s="21" t="s">
        <v>57</v>
      </c>
      <c r="G21" s="21"/>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row>
    <row r="22" spans="1:40" ht="19.5" customHeight="1" x14ac:dyDescent="0.15">
      <c r="A22" s="21"/>
      <c r="B22" s="21"/>
      <c r="C22" s="21"/>
      <c r="D22" s="21"/>
      <c r="E22" s="21"/>
      <c r="F22" s="21"/>
    </row>
    <row r="23" spans="1:40" ht="19.5" customHeight="1" x14ac:dyDescent="0.15">
      <c r="A23" s="21"/>
      <c r="B23" s="21"/>
      <c r="C23" s="21"/>
      <c r="D23" s="21"/>
      <c r="E23" s="21"/>
      <c r="F23" s="21"/>
    </row>
    <row r="24" spans="1:40" ht="19.5" customHeight="1" x14ac:dyDescent="0.15">
      <c r="A24" s="21"/>
      <c r="B24" s="21"/>
      <c r="C24" s="21"/>
      <c r="D24" s="21"/>
      <c r="E24" s="21"/>
      <c r="F24" s="21"/>
    </row>
    <row r="25" spans="1:40" ht="19.5" customHeight="1" x14ac:dyDescent="0.15">
      <c r="A25" s="21"/>
      <c r="B25" s="21"/>
      <c r="C25" s="21"/>
      <c r="D25" s="21"/>
      <c r="E25" s="21"/>
      <c r="F25" s="21"/>
    </row>
    <row r="26" spans="1:40" ht="19.5" customHeight="1" x14ac:dyDescent="0.15">
      <c r="A26" s="21"/>
      <c r="B26" s="21"/>
      <c r="C26" s="21"/>
      <c r="D26" s="21"/>
      <c r="E26" s="21"/>
      <c r="F26" s="21"/>
      <c r="AH26" s="4"/>
      <c r="AI26" s="4"/>
      <c r="AJ26" s="4"/>
    </row>
    <row r="27" spans="1:40" ht="19.5" customHeight="1" x14ac:dyDescent="0.15">
      <c r="A27" s="21"/>
      <c r="B27" s="21"/>
      <c r="C27" s="21"/>
      <c r="D27" s="21"/>
      <c r="E27" s="21"/>
      <c r="F27" s="21"/>
    </row>
    <row r="28" spans="1:40" ht="19.5" customHeight="1" x14ac:dyDescent="0.15">
      <c r="A28" s="21"/>
      <c r="B28" s="21"/>
      <c r="C28" s="21"/>
      <c r="D28" s="21"/>
      <c r="E28" s="21"/>
      <c r="F28" s="21"/>
      <c r="M28" s="21"/>
      <c r="Z28" s="22"/>
      <c r="AA28" s="22"/>
      <c r="AB28" s="22"/>
      <c r="AC28" s="22"/>
      <c r="AD28" s="22"/>
      <c r="AE28" s="22"/>
      <c r="AF28" s="22"/>
      <c r="AG28" s="22"/>
      <c r="AH28" s="22"/>
      <c r="AI28" s="22"/>
      <c r="AJ28" s="22"/>
      <c r="AK28" s="22"/>
      <c r="AL28" s="22"/>
    </row>
    <row r="29" spans="1:40" ht="19.5" customHeight="1" x14ac:dyDescent="0.15">
      <c r="A29" s="21"/>
      <c r="B29" s="21"/>
      <c r="C29" s="21"/>
      <c r="D29" s="21"/>
      <c r="E29" s="21"/>
      <c r="F29" s="21"/>
      <c r="M29" s="21"/>
      <c r="Z29" s="22"/>
      <c r="AA29" s="22"/>
      <c r="AB29" s="22"/>
      <c r="AC29" s="22"/>
      <c r="AD29" s="22"/>
      <c r="AE29" s="22"/>
      <c r="AF29" s="22"/>
      <c r="AG29" s="22"/>
      <c r="AH29" s="22"/>
      <c r="AI29" s="22"/>
      <c r="AJ29" s="22"/>
      <c r="AK29" s="22"/>
      <c r="AL29" s="22"/>
    </row>
    <row r="30" spans="1:40" ht="19.5" customHeight="1" x14ac:dyDescent="0.15"/>
    <row r="31" spans="1:40" ht="19.5" customHeight="1" x14ac:dyDescent="0.15"/>
    <row r="32" spans="1:40" ht="19.5" customHeight="1" x14ac:dyDescent="0.15"/>
    <row r="35" spans="2:39" ht="39" customHeight="1" x14ac:dyDescent="0.15">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row>
    <row r="36" spans="2:39" ht="39" customHeight="1" x14ac:dyDescent="0.15">
      <c r="B36" s="21"/>
      <c r="C36" s="21"/>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row>
  </sheetData>
  <mergeCells count="1">
    <mergeCell ref="A2:E2"/>
  </mergeCells>
  <phoneticPr fontId="1"/>
  <conditionalFormatting sqref="F20">
    <cfRule type="expression" dxfId="300" priority="2">
      <formula>$F$20="□"</formula>
    </cfRule>
  </conditionalFormatting>
  <conditionalFormatting sqref="F21">
    <cfRule type="expression" dxfId="299" priority="1">
      <formula>$F$21="□"</formula>
    </cfRule>
  </conditionalFormatting>
  <dataValidations count="2">
    <dataValidation imeMode="halfKatakana" allowBlank="1" showInputMessage="1" showErrorMessage="1" sqref="B7:B19" xr:uid="{58B82ABD-4EFA-40E5-BED4-B73B052D3312}"/>
    <dataValidation type="list" allowBlank="1" showInputMessage="1" showErrorMessage="1" sqref="D6:D19" xr:uid="{EB1E9BE2-22F5-4269-9EA0-1312EA6315FC}">
      <formula1>"男,女"</formula1>
    </dataValidation>
  </dataValidations>
  <pageMargins left="0.78740157480314965" right="0.78740157480314965" top="0.47244094488188981" bottom="0.47244094488188981" header="0" footer="0"/>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88282-D013-4559-922D-E970CE9AF435}">
  <sheetPr>
    <tabColor rgb="FF0070C0"/>
    <pageSetUpPr fitToPage="1"/>
  </sheetPr>
  <dimension ref="A1:AQ39"/>
  <sheetViews>
    <sheetView view="pageLayout" topLeftCell="A9" zoomScaleNormal="100" workbookViewId="0">
      <selection activeCell="N27" sqref="N27"/>
    </sheetView>
  </sheetViews>
  <sheetFormatPr defaultColWidth="2.25" defaultRowHeight="19.5" customHeight="1" x14ac:dyDescent="0.15"/>
  <cols>
    <col min="1" max="38" width="2.25" style="1"/>
    <col min="39" max="39" width="1.125" style="1" customWidth="1"/>
    <col min="40" max="16384" width="2.25" style="1"/>
  </cols>
  <sheetData>
    <row r="1" spans="1:43" ht="19.5" customHeight="1" x14ac:dyDescent="0.15">
      <c r="A1" s="1" t="s">
        <v>238</v>
      </c>
    </row>
    <row r="3" spans="1:43" ht="19.5" customHeight="1" x14ac:dyDescent="0.15">
      <c r="AA3" s="92" t="s">
        <v>19</v>
      </c>
      <c r="AB3" s="92"/>
      <c r="AC3" s="93">
        <v>9</v>
      </c>
      <c r="AD3" s="93"/>
      <c r="AE3" s="1" t="s">
        <v>22</v>
      </c>
      <c r="AF3" s="93">
        <v>4</v>
      </c>
      <c r="AG3" s="93"/>
      <c r="AH3" s="1" t="s">
        <v>21</v>
      </c>
      <c r="AI3" s="93"/>
      <c r="AJ3" s="93"/>
      <c r="AK3" s="1" t="s">
        <v>20</v>
      </c>
    </row>
    <row r="6" spans="1:43" ht="19.5" customHeight="1" x14ac:dyDescent="0.15">
      <c r="B6" s="1" t="s">
        <v>23</v>
      </c>
    </row>
    <row r="8" spans="1:43" ht="19.5" customHeight="1" x14ac:dyDescent="0.15">
      <c r="U8" s="1" t="s">
        <v>29</v>
      </c>
      <c r="AA8" s="179">
        <f>企画書!AA9</f>
        <v>0</v>
      </c>
      <c r="AB8" s="179"/>
      <c r="AC8" s="179"/>
      <c r="AD8" s="179"/>
      <c r="AE8" s="179"/>
      <c r="AF8" s="179"/>
      <c r="AG8" s="179"/>
      <c r="AH8" s="179"/>
      <c r="AI8" s="179"/>
      <c r="AJ8" s="179"/>
      <c r="AK8" s="179"/>
      <c r="AL8" s="179"/>
      <c r="AM8" s="2"/>
      <c r="AN8" s="2"/>
      <c r="AO8" s="2"/>
      <c r="AP8" s="2"/>
      <c r="AQ8" s="2"/>
    </row>
    <row r="9" spans="1:43" ht="19.5" customHeight="1" x14ac:dyDescent="0.15">
      <c r="AA9" s="179" t="str">
        <f>企画書!AA10</f>
        <v>上の欄が狭い場合、この欄に続けてください</v>
      </c>
      <c r="AB9" s="179"/>
      <c r="AC9" s="179"/>
      <c r="AD9" s="179"/>
      <c r="AE9" s="179"/>
      <c r="AF9" s="179"/>
      <c r="AG9" s="179"/>
      <c r="AH9" s="179"/>
      <c r="AI9" s="179"/>
      <c r="AJ9" s="179"/>
      <c r="AK9" s="179"/>
      <c r="AL9" s="179"/>
    </row>
    <row r="10" spans="1:43" ht="19.5" customHeight="1" x14ac:dyDescent="0.15">
      <c r="U10" s="1" t="s">
        <v>25</v>
      </c>
      <c r="AA10" s="179">
        <f>企画書!AA11</f>
        <v>0</v>
      </c>
      <c r="AB10" s="179"/>
      <c r="AC10" s="179"/>
      <c r="AD10" s="179"/>
      <c r="AE10" s="179"/>
      <c r="AF10" s="179"/>
      <c r="AG10" s="179"/>
      <c r="AH10" s="179"/>
      <c r="AI10" s="179"/>
      <c r="AJ10" s="179"/>
      <c r="AK10" s="179"/>
      <c r="AL10" s="179"/>
    </row>
    <row r="11" spans="1:43" ht="19.5" customHeight="1" x14ac:dyDescent="0.15">
      <c r="AA11" s="179" t="str">
        <f>企画書!AA12</f>
        <v>上の欄が狭い場合、この欄に続けてください</v>
      </c>
      <c r="AB11" s="179"/>
      <c r="AC11" s="179"/>
      <c r="AD11" s="179"/>
      <c r="AE11" s="179"/>
      <c r="AF11" s="179"/>
      <c r="AG11" s="179"/>
      <c r="AH11" s="179"/>
      <c r="AI11" s="179"/>
      <c r="AJ11" s="179"/>
      <c r="AK11" s="179"/>
      <c r="AL11" s="179"/>
    </row>
    <row r="12" spans="1:43" ht="19.5" customHeight="1" x14ac:dyDescent="0.15">
      <c r="U12" s="1" t="s">
        <v>26</v>
      </c>
      <c r="AA12" s="180">
        <f>企画書!AA13</f>
        <v>0</v>
      </c>
      <c r="AB12" s="96"/>
      <c r="AC12" s="96"/>
      <c r="AD12" s="96"/>
      <c r="AE12" s="96"/>
      <c r="AF12" s="96"/>
      <c r="AG12" s="96"/>
      <c r="AH12" s="96"/>
      <c r="AI12" s="96"/>
      <c r="AJ12" s="96"/>
      <c r="AK12" s="96"/>
      <c r="AL12" s="96"/>
    </row>
    <row r="13" spans="1:43" ht="19.5" customHeight="1" x14ac:dyDescent="0.15">
      <c r="U13" s="1" t="s">
        <v>27</v>
      </c>
      <c r="AA13" s="96">
        <f>企画書!AA14</f>
        <v>0</v>
      </c>
      <c r="AB13" s="96"/>
      <c r="AC13" s="96"/>
      <c r="AD13" s="96"/>
      <c r="AE13" s="96"/>
      <c r="AF13" s="96"/>
      <c r="AG13" s="96"/>
      <c r="AH13" s="96"/>
      <c r="AI13" s="96"/>
      <c r="AJ13" s="96"/>
      <c r="AK13" s="96"/>
      <c r="AL13" s="96"/>
    </row>
    <row r="14" spans="1:43" ht="19.5" customHeight="1" x14ac:dyDescent="0.15">
      <c r="U14" s="1" t="s">
        <v>28</v>
      </c>
      <c r="AA14" s="96">
        <f>企画書!AA15</f>
        <v>0</v>
      </c>
      <c r="AB14" s="96"/>
      <c r="AC14" s="96"/>
      <c r="AD14" s="96"/>
      <c r="AE14" s="96"/>
      <c r="AF14" s="96"/>
      <c r="AG14" s="96"/>
      <c r="AH14" s="96"/>
      <c r="AI14" s="96"/>
      <c r="AJ14" s="96"/>
      <c r="AK14" s="96"/>
      <c r="AL14" s="96"/>
    </row>
    <row r="16" spans="1:43" ht="19.5" customHeight="1" x14ac:dyDescent="0.15">
      <c r="A16" s="93" t="str">
        <f>"令和"&amp;IF(AF3&lt;=3,AC3-1,AC3)&amp;"年度福岡県森林づくり活動公募事業補助金交付申請書"</f>
        <v>令和9年度福岡県森林づくり活動公募事業補助金交付申請書</v>
      </c>
      <c r="B16" s="93"/>
      <c r="C16" s="93"/>
      <c r="D16" s="93"/>
      <c r="E16" s="93"/>
      <c r="F16" s="93"/>
      <c r="G16" s="93"/>
      <c r="H16" s="93"/>
      <c r="I16" s="93"/>
      <c r="J16" s="93"/>
      <c r="K16" s="93"/>
      <c r="L16" s="93"/>
      <c r="M16" s="93"/>
      <c r="N16" s="93"/>
      <c r="O16" s="93"/>
      <c r="P16" s="93"/>
      <c r="Q16" s="93"/>
      <c r="R16" s="93"/>
      <c r="S16" s="93"/>
      <c r="T16" s="93"/>
      <c r="U16" s="93"/>
      <c r="V16" s="93"/>
      <c r="W16" s="93"/>
      <c r="X16" s="93"/>
      <c r="Y16" s="93"/>
      <c r="Z16" s="93"/>
      <c r="AA16" s="93"/>
      <c r="AB16" s="93"/>
      <c r="AC16" s="93"/>
      <c r="AD16" s="93"/>
      <c r="AE16" s="93"/>
      <c r="AF16" s="93"/>
      <c r="AG16" s="93"/>
      <c r="AH16" s="93"/>
      <c r="AI16" s="93"/>
      <c r="AJ16" s="93"/>
      <c r="AK16" s="93"/>
      <c r="AL16" s="93"/>
    </row>
    <row r="18" spans="1:39" ht="19.5" customHeight="1" x14ac:dyDescent="0.15">
      <c r="A18" s="95" t="str">
        <f>"令和"&amp;IF(AF3&lt;=3,AC3-1,AC3)&amp;"年度において、下記のとおり福岡県森林づくり活動公募事業を実施したいので、補助金を"</f>
        <v>令和9年度において、下記のとおり福岡県森林づくり活動公募事業を実施したいので、補助金を</v>
      </c>
      <c r="B18" s="95"/>
      <c r="C18" s="95"/>
      <c r="D18" s="95"/>
      <c r="E18" s="95"/>
      <c r="F18" s="95"/>
      <c r="G18" s="95"/>
      <c r="H18" s="95"/>
      <c r="I18" s="95"/>
      <c r="J18" s="95"/>
      <c r="K18" s="95"/>
      <c r="L18" s="95"/>
      <c r="M18" s="95"/>
      <c r="N18" s="95"/>
      <c r="O18" s="95"/>
      <c r="P18" s="95"/>
      <c r="Q18" s="95"/>
      <c r="R18" s="95"/>
      <c r="S18" s="95"/>
      <c r="T18" s="95"/>
      <c r="U18" s="95"/>
      <c r="V18" s="95"/>
      <c r="W18" s="95"/>
      <c r="X18" s="95"/>
      <c r="Y18" s="95"/>
      <c r="Z18" s="95"/>
      <c r="AA18" s="95"/>
      <c r="AB18" s="95"/>
      <c r="AC18" s="95"/>
      <c r="AD18" s="95"/>
      <c r="AE18" s="95"/>
      <c r="AF18" s="95"/>
      <c r="AG18" s="95"/>
      <c r="AH18" s="95"/>
      <c r="AI18" s="95"/>
      <c r="AJ18" s="95"/>
      <c r="AK18" s="95"/>
      <c r="AL18" s="95"/>
      <c r="AM18" s="95"/>
    </row>
    <row r="19" spans="1:39" ht="19.5" customHeight="1" x14ac:dyDescent="0.15">
      <c r="A19" s="96" t="s">
        <v>239</v>
      </c>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c r="AH19" s="96"/>
      <c r="AI19" s="96"/>
      <c r="AJ19" s="96"/>
      <c r="AK19" s="96"/>
      <c r="AL19" s="96"/>
      <c r="AM19" s="96"/>
    </row>
    <row r="20" spans="1:39" ht="19.5" customHeight="1" x14ac:dyDescent="0.15">
      <c r="A20" s="1" t="s">
        <v>240</v>
      </c>
    </row>
    <row r="22" spans="1:39" ht="19.5" customHeight="1" x14ac:dyDescent="0.15">
      <c r="A22" s="93" t="s">
        <v>33</v>
      </c>
      <c r="B22" s="93"/>
      <c r="C22" s="93"/>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3"/>
    </row>
    <row r="23" spans="1:39" ht="19.5" customHeight="1" x14ac:dyDescent="0.15">
      <c r="A23" s="41"/>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row>
    <row r="24" spans="1:39" ht="19.5" customHeight="1" x14ac:dyDescent="0.15">
      <c r="B24" s="1" t="s">
        <v>241</v>
      </c>
      <c r="L24" s="1" t="s">
        <v>242</v>
      </c>
      <c r="N24" s="178">
        <f>'別紙1-3'!D10</f>
        <v>0</v>
      </c>
      <c r="O24" s="178"/>
      <c r="P24" s="178"/>
      <c r="Q24" s="178"/>
      <c r="R24" s="178"/>
      <c r="S24" s="1" t="s">
        <v>94</v>
      </c>
    </row>
    <row r="26" spans="1:39" ht="19.5" customHeight="1" x14ac:dyDescent="0.15">
      <c r="B26" s="1" t="s">
        <v>243</v>
      </c>
      <c r="L26" s="1" t="s">
        <v>242</v>
      </c>
      <c r="N26" s="178" t="str">
        <f>'別紙1-3'!D6</f>
        <v>自動入力 別紙1-4を入力してください</v>
      </c>
      <c r="O26" s="178"/>
      <c r="P26" s="178"/>
      <c r="Q26" s="178"/>
      <c r="R26" s="178"/>
      <c r="S26" s="1" t="s">
        <v>94</v>
      </c>
    </row>
    <row r="28" spans="1:39" ht="19.5" customHeight="1" x14ac:dyDescent="0.15">
      <c r="B28" s="1" t="s">
        <v>244</v>
      </c>
    </row>
    <row r="30" spans="1:39" ht="19.5" customHeight="1" x14ac:dyDescent="0.15">
      <c r="B30" s="1" t="s">
        <v>35</v>
      </c>
      <c r="L30" s="1" t="s">
        <v>36</v>
      </c>
    </row>
    <row r="32" spans="1:39" ht="19.5" customHeight="1" x14ac:dyDescent="0.15">
      <c r="B32" s="1" t="s">
        <v>245</v>
      </c>
      <c r="L32" s="1" t="s">
        <v>40</v>
      </c>
    </row>
    <row r="34" spans="2:24" ht="19.5" customHeight="1" x14ac:dyDescent="0.15">
      <c r="B34" s="1" t="s">
        <v>246</v>
      </c>
      <c r="L34" s="1" t="s">
        <v>190</v>
      </c>
      <c r="M34" s="1" t="s">
        <v>247</v>
      </c>
      <c r="S34" s="1" t="s">
        <v>38</v>
      </c>
    </row>
    <row r="35" spans="2:24" ht="19.5" customHeight="1" x14ac:dyDescent="0.15">
      <c r="L35" s="1" t="s">
        <v>190</v>
      </c>
      <c r="M35" s="1" t="s">
        <v>148</v>
      </c>
      <c r="S35" s="1" t="s">
        <v>42</v>
      </c>
    </row>
    <row r="36" spans="2:24" ht="19.5" customHeight="1" x14ac:dyDescent="0.15">
      <c r="L36" s="1" t="s">
        <v>248</v>
      </c>
      <c r="S36" s="1" t="s">
        <v>43</v>
      </c>
    </row>
    <row r="37" spans="2:24" ht="19.5" customHeight="1" x14ac:dyDescent="0.15">
      <c r="L37" s="1" t="s">
        <v>190</v>
      </c>
      <c r="M37" s="1" t="s">
        <v>226</v>
      </c>
      <c r="S37" s="1" t="s">
        <v>46</v>
      </c>
    </row>
    <row r="39" spans="2:24" ht="19.5" customHeight="1" x14ac:dyDescent="0.15">
      <c r="B39" s="1" t="s">
        <v>249</v>
      </c>
      <c r="N39" s="92" t="s">
        <v>19</v>
      </c>
      <c r="O39" s="92"/>
      <c r="P39" s="93"/>
      <c r="Q39" s="93"/>
      <c r="R39" s="1" t="s">
        <v>22</v>
      </c>
      <c r="S39" s="93"/>
      <c r="T39" s="93"/>
      <c r="U39" s="1" t="s">
        <v>21</v>
      </c>
      <c r="V39" s="93"/>
      <c r="W39" s="93"/>
      <c r="X39" s="1" t="s">
        <v>20</v>
      </c>
    </row>
  </sheetData>
  <mergeCells count="21">
    <mergeCell ref="A19:AM19"/>
    <mergeCell ref="A22:AM22"/>
    <mergeCell ref="AA3:AB3"/>
    <mergeCell ref="AC3:AD3"/>
    <mergeCell ref="AF3:AG3"/>
    <mergeCell ref="AI3:AJ3"/>
    <mergeCell ref="A16:AL16"/>
    <mergeCell ref="A18:AM18"/>
    <mergeCell ref="AA8:AL8"/>
    <mergeCell ref="AA9:AL9"/>
    <mergeCell ref="AA10:AL10"/>
    <mergeCell ref="AA11:AL11"/>
    <mergeCell ref="AA12:AL12"/>
    <mergeCell ref="AA13:AL13"/>
    <mergeCell ref="AA14:AL14"/>
    <mergeCell ref="P39:Q39"/>
    <mergeCell ref="N39:O39"/>
    <mergeCell ref="S39:T39"/>
    <mergeCell ref="V39:W39"/>
    <mergeCell ref="N24:R24"/>
    <mergeCell ref="N26:R26"/>
  </mergeCells>
  <phoneticPr fontId="1"/>
  <conditionalFormatting sqref="P39:Q39">
    <cfRule type="expression" dxfId="298" priority="10">
      <formula>$P$39=""</formula>
    </cfRule>
  </conditionalFormatting>
  <conditionalFormatting sqref="S39:T39">
    <cfRule type="expression" dxfId="297" priority="9">
      <formula>$S$39=""</formula>
    </cfRule>
  </conditionalFormatting>
  <conditionalFormatting sqref="V39:W39">
    <cfRule type="expression" dxfId="296" priority="8">
      <formula>$V$39=""</formula>
    </cfRule>
  </conditionalFormatting>
  <conditionalFormatting sqref="AC3:AD3">
    <cfRule type="expression" dxfId="295" priority="16">
      <formula>$AC$3=""</formula>
    </cfRule>
  </conditionalFormatting>
  <conditionalFormatting sqref="AF3:AG3">
    <cfRule type="expression" dxfId="294" priority="15">
      <formula>$AF$3=""</formula>
    </cfRule>
  </conditionalFormatting>
  <conditionalFormatting sqref="AI3:AJ3">
    <cfRule type="expression" dxfId="293" priority="14">
      <formula>$AI$3=""</formula>
    </cfRule>
  </conditionalFormatting>
  <dataValidations count="1">
    <dataValidation imeMode="fullKatakana" allowBlank="1" showInputMessage="1" showErrorMessage="1" sqref="AM11:AQ11 AA13:AL13" xr:uid="{646BC7C7-08FF-46E9-AB7A-B38A7543AEBA}"/>
  </dataValidations>
  <pageMargins left="0.78740157480314965" right="0.6889763779527559" top="0.78740157480314965" bottom="0.59055118110236227" header="0" footer="0"/>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9C89A-DE53-4300-AECB-9D28FB37F33A}">
  <sheetPr>
    <tabColor rgb="FFC00000"/>
    <pageSetUpPr fitToPage="1"/>
  </sheetPr>
  <dimension ref="A1:AQ35"/>
  <sheetViews>
    <sheetView view="pageLayout" zoomScaleNormal="100" workbookViewId="0">
      <selection activeCell="R27" sqref="R27:S27"/>
    </sheetView>
  </sheetViews>
  <sheetFormatPr defaultColWidth="2.25" defaultRowHeight="19.5" customHeight="1" x14ac:dyDescent="0.15"/>
  <cols>
    <col min="1" max="1" width="1.875" style="1" customWidth="1"/>
    <col min="2" max="3" width="2.25" style="1"/>
    <col min="4" max="4" width="3.625" style="1" customWidth="1"/>
    <col min="5" max="5" width="2.25" style="1" customWidth="1"/>
    <col min="6" max="6" width="3.625" style="1" customWidth="1"/>
    <col min="7" max="7" width="2.25" style="1" customWidth="1"/>
    <col min="8" max="8" width="3.625" style="1" customWidth="1"/>
    <col min="9" max="10" width="2.25" style="1"/>
    <col min="11" max="11" width="2.625" style="1" bestFit="1" customWidth="1"/>
    <col min="12" max="12" width="2.25" style="1" customWidth="1"/>
    <col min="13" max="13" width="2.25" style="1"/>
    <col min="14" max="14" width="2.25" style="1" customWidth="1"/>
    <col min="15" max="30" width="2.25" style="1"/>
    <col min="31" max="31" width="3.625" style="1" customWidth="1"/>
    <col min="32" max="32" width="2.25" style="1"/>
    <col min="33" max="34" width="2.25" style="1" customWidth="1"/>
    <col min="35" max="36" width="2.25" style="1"/>
    <col min="37" max="37" width="1.5" style="1" customWidth="1"/>
    <col min="38" max="38" width="2.25" style="1"/>
    <col min="39" max="39" width="1.125" style="1" customWidth="1"/>
    <col min="40" max="16384" width="2.25" style="1"/>
  </cols>
  <sheetData>
    <row r="1" spans="1:43" ht="19.5" customHeight="1" x14ac:dyDescent="0.15">
      <c r="A1" s="1" t="s">
        <v>257</v>
      </c>
    </row>
    <row r="3" spans="1:43" ht="19.5" customHeight="1" x14ac:dyDescent="0.15">
      <c r="Z3" s="92" t="s">
        <v>19</v>
      </c>
      <c r="AA3" s="92"/>
      <c r="AB3" s="93">
        <v>10</v>
      </c>
      <c r="AC3" s="93"/>
      <c r="AD3" s="1" t="s">
        <v>22</v>
      </c>
      <c r="AE3" s="93">
        <v>3</v>
      </c>
      <c r="AF3" s="93"/>
      <c r="AG3" s="1" t="s">
        <v>21</v>
      </c>
      <c r="AH3" s="93"/>
      <c r="AI3" s="93"/>
      <c r="AJ3" s="1" t="s">
        <v>20</v>
      </c>
    </row>
    <row r="4" spans="1:43" ht="19.5" customHeight="1" x14ac:dyDescent="0.15">
      <c r="B4" s="1" t="s">
        <v>23</v>
      </c>
    </row>
    <row r="6" spans="1:43" ht="19.5" customHeight="1" x14ac:dyDescent="0.15">
      <c r="S6" s="1" t="s">
        <v>29</v>
      </c>
      <c r="Y6" s="179">
        <f>交付申請書!AA8</f>
        <v>0</v>
      </c>
      <c r="Z6" s="179"/>
      <c r="AA6" s="179"/>
      <c r="AB6" s="179"/>
      <c r="AC6" s="179"/>
      <c r="AD6" s="179"/>
      <c r="AE6" s="179"/>
      <c r="AF6" s="179"/>
      <c r="AG6" s="179"/>
      <c r="AH6" s="179"/>
      <c r="AI6" s="179"/>
      <c r="AJ6" s="179"/>
      <c r="AM6" s="2"/>
      <c r="AN6" s="2"/>
      <c r="AO6" s="2"/>
      <c r="AP6" s="2"/>
      <c r="AQ6" s="2"/>
    </row>
    <row r="7" spans="1:43" ht="19.5" customHeight="1" x14ac:dyDescent="0.15">
      <c r="Y7" s="179" t="str">
        <f>交付申請書!AA9</f>
        <v>上の欄が狭い場合、この欄に続けてください</v>
      </c>
      <c r="Z7" s="179"/>
      <c r="AA7" s="179"/>
      <c r="AB7" s="179"/>
      <c r="AC7" s="179"/>
      <c r="AD7" s="179"/>
      <c r="AE7" s="179"/>
      <c r="AF7" s="179"/>
      <c r="AG7" s="179"/>
      <c r="AH7" s="179"/>
      <c r="AI7" s="179"/>
      <c r="AJ7" s="179"/>
      <c r="AM7" s="2"/>
      <c r="AN7" s="2"/>
      <c r="AO7" s="2"/>
      <c r="AP7" s="2"/>
      <c r="AQ7" s="2"/>
    </row>
    <row r="8" spans="1:43" ht="19.5" customHeight="1" x14ac:dyDescent="0.15">
      <c r="S8" s="1" t="s">
        <v>25</v>
      </c>
      <c r="Y8" s="179">
        <f>交付申請書!AA10</f>
        <v>0</v>
      </c>
      <c r="Z8" s="179"/>
      <c r="AA8" s="179"/>
      <c r="AB8" s="179"/>
      <c r="AC8" s="179"/>
      <c r="AD8" s="179"/>
      <c r="AE8" s="179"/>
      <c r="AF8" s="179"/>
      <c r="AG8" s="179"/>
      <c r="AH8" s="179"/>
      <c r="AI8" s="179"/>
      <c r="AJ8" s="179"/>
    </row>
    <row r="9" spans="1:43" ht="19.5" customHeight="1" x14ac:dyDescent="0.15">
      <c r="Y9" s="179" t="str">
        <f>交付申請書!AA11</f>
        <v>上の欄が狭い場合、この欄に続けてください</v>
      </c>
      <c r="Z9" s="179"/>
      <c r="AA9" s="179"/>
      <c r="AB9" s="179"/>
      <c r="AC9" s="179"/>
      <c r="AD9" s="179"/>
      <c r="AE9" s="179"/>
      <c r="AF9" s="179"/>
      <c r="AG9" s="179"/>
      <c r="AH9" s="179"/>
      <c r="AI9" s="179"/>
      <c r="AJ9" s="179"/>
    </row>
    <row r="10" spans="1:43" ht="19.5" customHeight="1" x14ac:dyDescent="0.15">
      <c r="S10" s="1" t="s">
        <v>26</v>
      </c>
      <c r="Y10" s="179">
        <f>交付申請書!AA12</f>
        <v>0</v>
      </c>
      <c r="Z10" s="179"/>
      <c r="AA10" s="179"/>
      <c r="AB10" s="179"/>
      <c r="AC10" s="179"/>
      <c r="AD10" s="179"/>
      <c r="AE10" s="179"/>
      <c r="AF10" s="179"/>
      <c r="AG10" s="179"/>
      <c r="AH10" s="179"/>
      <c r="AI10" s="179"/>
      <c r="AJ10" s="179"/>
    </row>
    <row r="11" spans="1:43" ht="19.5" customHeight="1" x14ac:dyDescent="0.15">
      <c r="S11" s="1" t="s">
        <v>27</v>
      </c>
      <c r="Y11" s="179">
        <f>交付申請書!AA13</f>
        <v>0</v>
      </c>
      <c r="Z11" s="179"/>
      <c r="AA11" s="179"/>
      <c r="AB11" s="179"/>
      <c r="AC11" s="179"/>
      <c r="AD11" s="179"/>
      <c r="AE11" s="179"/>
      <c r="AF11" s="179"/>
      <c r="AG11" s="179"/>
      <c r="AH11" s="179"/>
      <c r="AI11" s="179"/>
      <c r="AJ11" s="179"/>
    </row>
    <row r="12" spans="1:43" ht="19.5" customHeight="1" x14ac:dyDescent="0.15">
      <c r="S12" s="1" t="s">
        <v>28</v>
      </c>
      <c r="Y12" s="179">
        <f>交付申請書!AA14</f>
        <v>0</v>
      </c>
      <c r="Z12" s="179"/>
      <c r="AA12" s="179"/>
      <c r="AB12" s="179"/>
      <c r="AC12" s="179"/>
      <c r="AD12" s="179"/>
      <c r="AE12" s="179"/>
      <c r="AF12" s="179"/>
      <c r="AG12" s="179"/>
      <c r="AH12" s="179"/>
      <c r="AI12" s="179"/>
      <c r="AJ12" s="179"/>
    </row>
    <row r="15" spans="1:43" ht="19.5" customHeight="1" x14ac:dyDescent="0.15">
      <c r="A15" s="93" t="str">
        <f>"令和"&amp;IF(AE3&lt;=3,AB3-1,AB3)&amp;"年度福岡県森林づくり活動公募事業実績報告書"</f>
        <v>令和9年度福岡県森林づくり活動公募事業実績報告書</v>
      </c>
      <c r="B15" s="93"/>
      <c r="C15" s="93"/>
      <c r="D15" s="93"/>
      <c r="E15" s="93"/>
      <c r="F15" s="93"/>
      <c r="G15" s="93"/>
      <c r="H15" s="93"/>
      <c r="I15" s="93"/>
      <c r="J15" s="93"/>
      <c r="K15" s="93"/>
      <c r="L15" s="93"/>
      <c r="M15" s="93"/>
      <c r="N15" s="93"/>
      <c r="O15" s="93"/>
      <c r="P15" s="93"/>
      <c r="Q15" s="93"/>
      <c r="R15" s="93"/>
      <c r="S15" s="93"/>
      <c r="T15" s="93"/>
      <c r="U15" s="93"/>
      <c r="V15" s="93"/>
      <c r="W15" s="93"/>
      <c r="X15" s="93"/>
      <c r="Y15" s="93"/>
      <c r="Z15" s="93"/>
      <c r="AA15" s="93"/>
      <c r="AB15" s="93"/>
      <c r="AC15" s="93"/>
      <c r="AD15" s="93"/>
      <c r="AE15" s="93"/>
      <c r="AF15" s="93"/>
      <c r="AG15" s="93"/>
      <c r="AH15" s="93"/>
      <c r="AI15" s="93"/>
      <c r="AJ15" s="93"/>
      <c r="AK15" s="93"/>
    </row>
    <row r="16" spans="1:43" ht="19.5" customHeight="1" x14ac:dyDescent="0.15">
      <c r="A16" s="41"/>
      <c r="B16" s="41"/>
      <c r="C16" s="41"/>
      <c r="D16" s="41"/>
      <c r="E16" s="41"/>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row>
    <row r="17" spans="1:39" ht="19.5" customHeight="1" x14ac:dyDescent="0.15">
      <c r="B17" s="1" t="s">
        <v>19</v>
      </c>
      <c r="E17" s="1" t="s">
        <v>22</v>
      </c>
      <c r="G17" s="1" t="s">
        <v>21</v>
      </c>
      <c r="I17" s="1" t="s">
        <v>258</v>
      </c>
      <c r="L17" s="1" t="s">
        <v>259</v>
      </c>
      <c r="O17" s="93"/>
      <c r="P17" s="93"/>
      <c r="Q17" s="1" t="str">
        <f>"号で補助金交付の決定のあった令和"&amp;IF(AE3&lt;=3,AB3-1,AB3)&amp;"年度福岡県森林"</f>
        <v>号で補助金交付の決定のあった令和9年度福岡県森林</v>
      </c>
    </row>
    <row r="18" spans="1:39" ht="19.5" customHeight="1" x14ac:dyDescent="0.15">
      <c r="A18" s="96" t="s">
        <v>315</v>
      </c>
      <c r="B18" s="96"/>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row>
    <row r="19" spans="1:39" ht="19.5" customHeight="1" x14ac:dyDescent="0.15">
      <c r="A19" s="1" t="s">
        <v>316</v>
      </c>
      <c r="L19" s="52"/>
      <c r="M19" s="52"/>
      <c r="N19" s="52"/>
      <c r="O19" s="52"/>
      <c r="P19" s="52"/>
    </row>
    <row r="21" spans="1:39" ht="19.5" customHeight="1" x14ac:dyDescent="0.15">
      <c r="A21" s="93" t="s">
        <v>33</v>
      </c>
      <c r="B21" s="93"/>
      <c r="C21" s="93"/>
      <c r="D21" s="93"/>
      <c r="E21" s="93"/>
      <c r="F21" s="93"/>
      <c r="G21" s="93"/>
      <c r="H21" s="93"/>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row>
    <row r="22" spans="1:39" ht="19.5" customHeight="1" x14ac:dyDescent="0.15">
      <c r="A22" s="41"/>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row>
    <row r="23" spans="1:39" ht="19.5" customHeight="1" x14ac:dyDescent="0.15">
      <c r="A23" s="1" t="s">
        <v>317</v>
      </c>
      <c r="J23" s="1" t="s">
        <v>321</v>
      </c>
      <c r="O23" s="52"/>
      <c r="P23" s="52"/>
      <c r="Q23" s="52"/>
      <c r="R23" s="52"/>
      <c r="S23" s="52"/>
    </row>
    <row r="25" spans="1:39" ht="19.5" customHeight="1" x14ac:dyDescent="0.15">
      <c r="A25" s="1" t="s">
        <v>318</v>
      </c>
      <c r="J25" s="1" t="s">
        <v>322</v>
      </c>
    </row>
    <row r="27" spans="1:39" ht="19.5" customHeight="1" x14ac:dyDescent="0.15">
      <c r="A27" s="1" t="s">
        <v>319</v>
      </c>
      <c r="J27" s="1" t="s">
        <v>19</v>
      </c>
      <c r="L27" s="96"/>
      <c r="M27" s="96"/>
      <c r="N27" s="1" t="s">
        <v>22</v>
      </c>
      <c r="O27" s="96"/>
      <c r="P27" s="96"/>
      <c r="Q27" s="1" t="s">
        <v>21</v>
      </c>
      <c r="R27" s="96"/>
      <c r="S27" s="96"/>
      <c r="T27" s="1" t="s">
        <v>20</v>
      </c>
    </row>
    <row r="29" spans="1:39" ht="19.5" customHeight="1" x14ac:dyDescent="0.15">
      <c r="A29" s="1" t="s">
        <v>320</v>
      </c>
      <c r="J29" s="1" t="s">
        <v>323</v>
      </c>
      <c r="R29" s="1" t="s">
        <v>324</v>
      </c>
    </row>
    <row r="30" spans="1:39" ht="19.5" customHeight="1" x14ac:dyDescent="0.15">
      <c r="J30" s="1" t="s">
        <v>325</v>
      </c>
      <c r="R30" s="1" t="s">
        <v>326</v>
      </c>
    </row>
    <row r="31" spans="1:39" ht="19.5" customHeight="1" x14ac:dyDescent="0.15">
      <c r="J31" s="1" t="s">
        <v>327</v>
      </c>
    </row>
    <row r="32" spans="1:39" ht="19.5" customHeight="1" x14ac:dyDescent="0.15">
      <c r="J32" s="1" t="s">
        <v>328</v>
      </c>
    </row>
    <row r="33" spans="10:10" ht="19.5" customHeight="1" x14ac:dyDescent="0.15">
      <c r="J33" s="1" t="s">
        <v>329</v>
      </c>
    </row>
    <row r="34" spans="10:10" ht="19.5" customHeight="1" x14ac:dyDescent="0.15">
      <c r="J34" s="1" t="s">
        <v>330</v>
      </c>
    </row>
    <row r="35" spans="10:10" ht="19.5" customHeight="1" x14ac:dyDescent="0.15">
      <c r="J35" s="1" t="s">
        <v>331</v>
      </c>
    </row>
  </sheetData>
  <mergeCells count="18">
    <mergeCell ref="O27:P27"/>
    <mergeCell ref="R27:S27"/>
    <mergeCell ref="L27:M27"/>
    <mergeCell ref="A18:AK18"/>
    <mergeCell ref="A21:AK21"/>
    <mergeCell ref="Y10:AJ10"/>
    <mergeCell ref="Y11:AJ11"/>
    <mergeCell ref="Y12:AJ12"/>
    <mergeCell ref="O17:P17"/>
    <mergeCell ref="Z3:AA3"/>
    <mergeCell ref="AB3:AC3"/>
    <mergeCell ref="AE3:AF3"/>
    <mergeCell ref="AH3:AI3"/>
    <mergeCell ref="Y6:AJ6"/>
    <mergeCell ref="Y8:AJ8"/>
    <mergeCell ref="Y7:AJ7"/>
    <mergeCell ref="Y9:AJ9"/>
    <mergeCell ref="A15:AK15"/>
  </mergeCells>
  <phoneticPr fontId="1"/>
  <conditionalFormatting sqref="D17">
    <cfRule type="expression" dxfId="177" priority="9">
      <formula>$D$17=""</formula>
    </cfRule>
  </conditionalFormatting>
  <conditionalFormatting sqref="F17">
    <cfRule type="expression" dxfId="176" priority="8">
      <formula>$F$17=""</formula>
    </cfRule>
  </conditionalFormatting>
  <conditionalFormatting sqref="H17">
    <cfRule type="expression" dxfId="175" priority="7">
      <formula>$H$17=""</formula>
    </cfRule>
  </conditionalFormatting>
  <conditionalFormatting sqref="K17">
    <cfRule type="expression" dxfId="174" priority="6">
      <formula>$K$17=""</formula>
    </cfRule>
  </conditionalFormatting>
  <conditionalFormatting sqref="L27">
    <cfRule type="expression" dxfId="173" priority="3">
      <formula>$L$27=""</formula>
    </cfRule>
  </conditionalFormatting>
  <conditionalFormatting sqref="O17:P17">
    <cfRule type="expression" dxfId="172" priority="5">
      <formula>$O$17=""</formula>
    </cfRule>
  </conditionalFormatting>
  <conditionalFormatting sqref="O27:P27">
    <cfRule type="expression" dxfId="171" priority="2">
      <formula>$O$27=""</formula>
    </cfRule>
  </conditionalFormatting>
  <conditionalFormatting sqref="R27:S27">
    <cfRule type="expression" dxfId="167" priority="1">
      <formula>$R$27=""</formula>
    </cfRule>
  </conditionalFormatting>
  <conditionalFormatting sqref="AB3:AC3">
    <cfRule type="expression" dxfId="170" priority="15">
      <formula>$AB$3=""</formula>
    </cfRule>
  </conditionalFormatting>
  <conditionalFormatting sqref="AE3:AF3">
    <cfRule type="expression" dxfId="169" priority="14">
      <formula>$AE$3=""</formula>
    </cfRule>
  </conditionalFormatting>
  <conditionalFormatting sqref="AH3:AI3">
    <cfRule type="expression" dxfId="168" priority="13">
      <formula>$AH$3=""</formula>
    </cfRule>
  </conditionalFormatting>
  <dataValidations count="1">
    <dataValidation imeMode="fullKatakana" allowBlank="1" showInputMessage="1" showErrorMessage="1" sqref="AM11:AQ11" xr:uid="{22ECEF15-7310-46CE-B73E-CF71BC5BE48F}"/>
  </dataValidations>
  <pageMargins left="0.78740157480314965" right="0.6889763779527559" top="0.78740157480314965" bottom="0.59055118110236227" header="0" footer="0"/>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D007C-0659-4D71-8864-797D02AB3667}">
  <sheetPr>
    <tabColor rgb="FFC00000"/>
    <pageSetUpPr fitToPage="1"/>
  </sheetPr>
  <dimension ref="A1:AH16"/>
  <sheetViews>
    <sheetView view="pageLayout" topLeftCell="A5" zoomScaleNormal="100" workbookViewId="0">
      <selection activeCell="C13" sqref="C13:N13"/>
    </sheetView>
  </sheetViews>
  <sheetFormatPr defaultColWidth="2" defaultRowHeight="19.5" customHeight="1" x14ac:dyDescent="0.15"/>
  <cols>
    <col min="1" max="1" width="14.375" style="3" customWidth="1"/>
    <col min="2" max="2" width="1" style="3" customWidth="1"/>
    <col min="3" max="32" width="2.25" style="3" customWidth="1"/>
    <col min="33" max="33" width="2.375" style="3" customWidth="1"/>
    <col min="34" max="34" width="1" style="3" customWidth="1"/>
    <col min="35" max="16384" width="2" style="3"/>
  </cols>
  <sheetData>
    <row r="1" spans="1:34" ht="29.25" customHeight="1" x14ac:dyDescent="0.15">
      <c r="A1" s="29" t="s">
        <v>338</v>
      </c>
    </row>
    <row r="2" spans="1:34" ht="24" customHeight="1" x14ac:dyDescent="0.15">
      <c r="A2" s="105" t="s">
        <v>314</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row>
    <row r="3" spans="1:34" ht="30.75" customHeight="1" x14ac:dyDescent="0.15">
      <c r="A3" s="5" t="s">
        <v>50</v>
      </c>
      <c r="B3" s="6"/>
      <c r="C3" s="7" t="str">
        <f>'別紙1-1'!C3</f>
        <v>□</v>
      </c>
      <c r="D3" s="7" t="s">
        <v>58</v>
      </c>
      <c r="E3" s="7"/>
      <c r="F3" s="7"/>
      <c r="G3" s="7"/>
      <c r="H3" s="7"/>
      <c r="I3" s="7" t="str">
        <f>'別紙1-1'!I3</f>
        <v>□</v>
      </c>
      <c r="J3" s="7" t="s">
        <v>59</v>
      </c>
      <c r="K3" s="7"/>
      <c r="L3" s="7"/>
      <c r="M3" s="7"/>
      <c r="N3" s="7"/>
      <c r="O3" s="7" t="str">
        <f>'別紙1-1'!O3</f>
        <v>□</v>
      </c>
      <c r="P3" s="7" t="s">
        <v>60</v>
      </c>
      <c r="Q3" s="7"/>
      <c r="R3" s="7"/>
      <c r="S3" s="7"/>
      <c r="T3" s="7"/>
      <c r="U3" s="7" t="str">
        <f>'別紙1-1'!U3</f>
        <v>□</v>
      </c>
      <c r="V3" s="7" t="s">
        <v>61</v>
      </c>
      <c r="W3" s="7"/>
      <c r="X3" s="7"/>
      <c r="Y3" s="7"/>
      <c r="Z3" s="7"/>
      <c r="AA3" s="7"/>
      <c r="AB3" s="7"/>
      <c r="AC3" s="7"/>
      <c r="AD3" s="7"/>
      <c r="AE3" s="7"/>
      <c r="AF3" s="7"/>
      <c r="AG3" s="7"/>
      <c r="AH3" s="8"/>
    </row>
    <row r="4" spans="1:34" ht="30.75" customHeight="1" x14ac:dyDescent="0.15">
      <c r="A4" s="5" t="s">
        <v>31</v>
      </c>
      <c r="B4" s="139">
        <f>'別紙1-1'!B4</f>
        <v>0</v>
      </c>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1"/>
    </row>
    <row r="5" spans="1:34" ht="140.25" customHeight="1" x14ac:dyDescent="0.15">
      <c r="A5" s="5" t="s">
        <v>51</v>
      </c>
      <c r="B5" s="139">
        <f>'別紙1-1'!B5</f>
        <v>0</v>
      </c>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1"/>
    </row>
    <row r="6" spans="1:34" ht="34.5" customHeight="1" x14ac:dyDescent="0.15">
      <c r="A6" s="5" t="s">
        <v>52</v>
      </c>
      <c r="B6" s="9"/>
      <c r="C6" s="69" t="str">
        <f>'別紙1-1'!C6</f>
        <v>□</v>
      </c>
      <c r="D6" s="11" t="s">
        <v>62</v>
      </c>
      <c r="E6" s="11"/>
      <c r="F6" s="11"/>
      <c r="G6" s="11"/>
      <c r="H6" s="11"/>
      <c r="I6" s="11"/>
      <c r="J6" s="11"/>
      <c r="K6" s="7"/>
      <c r="L6" s="7"/>
      <c r="M6" s="7"/>
      <c r="N6" s="7"/>
      <c r="O6" s="90" t="str">
        <f>'別紙1-1'!O6</f>
        <v>□</v>
      </c>
      <c r="P6" s="7" t="s">
        <v>63</v>
      </c>
      <c r="Q6" s="7"/>
      <c r="R6" s="7"/>
      <c r="S6" s="7"/>
      <c r="T6" s="7"/>
      <c r="U6" s="7"/>
      <c r="V6" s="7"/>
      <c r="W6" s="7"/>
      <c r="X6" s="7"/>
      <c r="Y6" s="7"/>
      <c r="Z6" s="7"/>
      <c r="AA6" s="7"/>
      <c r="AB6" s="7"/>
      <c r="AC6" s="7"/>
      <c r="AD6" s="7"/>
      <c r="AE6" s="7"/>
      <c r="AF6" s="7"/>
      <c r="AG6" s="11"/>
      <c r="AH6" s="12"/>
    </row>
    <row r="7" spans="1:34" ht="18" customHeight="1" x14ac:dyDescent="0.15">
      <c r="A7" s="99" t="s">
        <v>252</v>
      </c>
      <c r="B7" s="9"/>
      <c r="C7" s="69" t="str">
        <f>'別紙1-1'!C8</f>
        <v>□</v>
      </c>
      <c r="D7" s="11" t="s">
        <v>65</v>
      </c>
      <c r="E7" s="11"/>
      <c r="F7" s="11"/>
      <c r="G7" s="11"/>
      <c r="H7" s="11"/>
      <c r="I7" s="11"/>
      <c r="J7" s="11"/>
      <c r="O7" s="22" t="str">
        <f>'別紙1-1'!O8</f>
        <v>□</v>
      </c>
      <c r="P7" s="3" t="s">
        <v>66</v>
      </c>
      <c r="W7" s="22" t="s">
        <v>57</v>
      </c>
      <c r="X7" s="3" t="s">
        <v>253</v>
      </c>
      <c r="AB7" s="155"/>
      <c r="AC7" s="155"/>
      <c r="AD7" s="155"/>
      <c r="AE7" s="155"/>
      <c r="AF7" s="155"/>
      <c r="AG7" s="11" t="s">
        <v>77</v>
      </c>
      <c r="AH7" s="12"/>
    </row>
    <row r="8" spans="1:34" ht="18" customHeight="1" x14ac:dyDescent="0.15">
      <c r="A8" s="101"/>
      <c r="B8" s="17"/>
      <c r="C8" s="22" t="str">
        <f>'別紙1-1'!C9</f>
        <v>□</v>
      </c>
      <c r="D8" s="3" t="s">
        <v>67</v>
      </c>
      <c r="O8" s="22" t="str">
        <f>'別紙1-1'!O9</f>
        <v>□</v>
      </c>
      <c r="P8" s="3" t="s">
        <v>75</v>
      </c>
      <c r="AH8" s="18"/>
    </row>
    <row r="9" spans="1:34" ht="18" customHeight="1" x14ac:dyDescent="0.15">
      <c r="A9" s="101"/>
      <c r="B9" s="17"/>
      <c r="C9" s="22" t="str">
        <f>'別紙1-1'!C10</f>
        <v>□</v>
      </c>
      <c r="D9" s="3" t="s">
        <v>68</v>
      </c>
      <c r="O9" s="22" t="str">
        <f>'別紙1-1'!O10</f>
        <v>□</v>
      </c>
      <c r="P9" s="3" t="s">
        <v>76</v>
      </c>
      <c r="AH9" s="18"/>
    </row>
    <row r="10" spans="1:34" ht="18" customHeight="1" x14ac:dyDescent="0.15">
      <c r="A10" s="101"/>
      <c r="B10" s="17"/>
      <c r="C10" s="22" t="str">
        <f>'別紙1-1'!C11</f>
        <v>□</v>
      </c>
      <c r="D10" s="3" t="s">
        <v>69</v>
      </c>
      <c r="O10" s="22" t="str">
        <f>'別紙1-1'!O11</f>
        <v>□</v>
      </c>
      <c r="P10" s="3" t="s">
        <v>72</v>
      </c>
      <c r="T10" s="22" t="str">
        <f>'別紙1-1'!T11</f>
        <v>□</v>
      </c>
      <c r="U10" s="3" t="s">
        <v>73</v>
      </c>
      <c r="W10" s="22" t="str">
        <f>'別紙1-1'!W11</f>
        <v>□</v>
      </c>
      <c r="X10" s="3" t="s">
        <v>74</v>
      </c>
      <c r="AA10" s="22" t="str">
        <f>'別紙1-1'!AA11</f>
        <v>□</v>
      </c>
      <c r="AB10" s="3" t="s">
        <v>78</v>
      </c>
      <c r="AH10" s="18"/>
    </row>
    <row r="11" spans="1:34" ht="18" customHeight="1" x14ac:dyDescent="0.15">
      <c r="A11" s="101"/>
      <c r="B11" s="13"/>
      <c r="C11" s="22" t="str">
        <f>'別紙1-1'!C12</f>
        <v>□</v>
      </c>
      <c r="D11" s="14" t="s">
        <v>70</v>
      </c>
      <c r="E11" s="14"/>
      <c r="F11" s="14"/>
      <c r="G11" s="14"/>
      <c r="H11" s="14"/>
      <c r="I11" s="14"/>
      <c r="J11" s="14"/>
      <c r="K11" s="14"/>
      <c r="L11" s="14"/>
      <c r="M11" s="14"/>
      <c r="N11" s="14" t="s">
        <v>71</v>
      </c>
      <c r="O11" s="25" t="str">
        <f>'別紙1-1'!O12</f>
        <v>□</v>
      </c>
      <c r="P11" s="14" t="s">
        <v>72</v>
      </c>
      <c r="Q11" s="14"/>
      <c r="R11" s="14"/>
      <c r="S11" s="14"/>
      <c r="T11" s="22" t="str">
        <f>'別紙1-1'!T12</f>
        <v>□</v>
      </c>
      <c r="U11" s="14" t="s">
        <v>73</v>
      </c>
      <c r="V11" s="14"/>
      <c r="W11" s="22" t="str">
        <f>'別紙1-1'!W12</f>
        <v>□</v>
      </c>
      <c r="X11" s="14" t="s">
        <v>74</v>
      </c>
      <c r="Y11" s="14"/>
      <c r="Z11" s="14"/>
      <c r="AA11" s="14" t="s">
        <v>79</v>
      </c>
      <c r="AC11" s="14"/>
      <c r="AD11" s="14"/>
      <c r="AE11" s="14"/>
      <c r="AF11" s="14"/>
      <c r="AG11" s="14"/>
      <c r="AH11" s="15"/>
    </row>
    <row r="12" spans="1:34" ht="34.5" customHeight="1" x14ac:dyDescent="0.15">
      <c r="A12" s="16" t="s">
        <v>80</v>
      </c>
      <c r="C12" s="183">
        <f>'別紙３-3'!C8</f>
        <v>0</v>
      </c>
      <c r="D12" s="183"/>
      <c r="E12" s="183"/>
      <c r="F12" s="183"/>
      <c r="G12" s="183"/>
      <c r="H12" s="183"/>
      <c r="I12" s="183"/>
      <c r="J12" s="183"/>
      <c r="K12" s="183"/>
      <c r="L12" s="183"/>
      <c r="M12" s="183"/>
      <c r="N12" s="183"/>
      <c r="O12" s="3" t="s">
        <v>94</v>
      </c>
      <c r="Q12" s="119" t="s">
        <v>82</v>
      </c>
      <c r="R12" s="120"/>
      <c r="S12" s="120"/>
      <c r="T12" s="120"/>
      <c r="U12" s="121"/>
      <c r="V12" s="184" t="str">
        <f>'別紙３-3'!B5</f>
        <v/>
      </c>
      <c r="W12" s="168"/>
      <c r="X12" s="168"/>
      <c r="Y12" s="168"/>
      <c r="Z12" s="168"/>
      <c r="AA12" s="168"/>
      <c r="AB12" s="168"/>
      <c r="AC12" s="168"/>
      <c r="AD12" s="168"/>
      <c r="AE12" s="168"/>
      <c r="AF12" s="7" t="s">
        <v>94</v>
      </c>
      <c r="AG12" s="7"/>
      <c r="AH12" s="8"/>
    </row>
    <row r="13" spans="1:34" ht="34.5" customHeight="1" x14ac:dyDescent="0.15">
      <c r="A13" s="16" t="s">
        <v>254</v>
      </c>
      <c r="B13" s="6"/>
      <c r="C13" s="181"/>
      <c r="D13" s="181"/>
      <c r="E13" s="181"/>
      <c r="F13" s="181"/>
      <c r="G13" s="181"/>
      <c r="H13" s="181"/>
      <c r="I13" s="181"/>
      <c r="J13" s="181"/>
      <c r="K13" s="181"/>
      <c r="L13" s="181"/>
      <c r="M13" s="181"/>
      <c r="N13" s="181"/>
      <c r="O13" s="7" t="s">
        <v>95</v>
      </c>
      <c r="P13" s="8"/>
      <c r="Q13" s="119" t="s">
        <v>255</v>
      </c>
      <c r="R13" s="173"/>
      <c r="S13" s="173"/>
      <c r="T13" s="173"/>
      <c r="U13" s="174"/>
      <c r="V13" s="182"/>
      <c r="W13" s="181"/>
      <c r="X13" s="181"/>
      <c r="Y13" s="181"/>
      <c r="Z13" s="181"/>
      <c r="AA13" s="181"/>
      <c r="AB13" s="181"/>
      <c r="AC13" s="181"/>
      <c r="AD13" s="181"/>
      <c r="AE13" s="181"/>
      <c r="AF13" s="42" t="s">
        <v>97</v>
      </c>
      <c r="AG13" s="42"/>
      <c r="AH13" s="8"/>
    </row>
    <row r="14" spans="1:34" ht="17.25" customHeight="1" x14ac:dyDescent="0.15">
      <c r="A14" s="107" t="s">
        <v>53</v>
      </c>
      <c r="B14" s="9"/>
      <c r="C14" s="11" t="s">
        <v>332</v>
      </c>
      <c r="D14" s="11"/>
      <c r="E14" s="11"/>
      <c r="F14" s="11"/>
      <c r="G14" s="11"/>
      <c r="H14" s="11"/>
      <c r="I14" s="11"/>
      <c r="J14" s="11"/>
      <c r="K14" s="11"/>
      <c r="L14" s="11"/>
      <c r="M14" s="11"/>
      <c r="N14" s="11"/>
      <c r="O14" s="11"/>
      <c r="P14" s="11"/>
      <c r="Q14" s="43"/>
      <c r="R14" s="43"/>
      <c r="S14" s="43"/>
      <c r="T14" s="43"/>
      <c r="U14" s="43"/>
      <c r="V14" s="11"/>
      <c r="W14" s="11"/>
      <c r="X14" s="11"/>
      <c r="Y14" s="11"/>
      <c r="Z14" s="11"/>
      <c r="AA14" s="11"/>
      <c r="AB14" s="11"/>
      <c r="AC14" s="11"/>
      <c r="AD14" s="11"/>
      <c r="AE14" s="11"/>
      <c r="AF14" s="11"/>
      <c r="AG14" s="11"/>
      <c r="AH14" s="12"/>
    </row>
    <row r="15" spans="1:34" ht="17.25" customHeight="1" x14ac:dyDescent="0.15">
      <c r="A15" s="108"/>
      <c r="B15" s="13"/>
      <c r="C15" s="14"/>
      <c r="D15" s="86" t="s">
        <v>57</v>
      </c>
      <c r="E15" s="14" t="s">
        <v>203</v>
      </c>
      <c r="F15" s="14"/>
      <c r="G15" s="86" t="s">
        <v>57</v>
      </c>
      <c r="H15" s="14" t="s">
        <v>91</v>
      </c>
      <c r="I15" s="14"/>
      <c r="J15" s="14"/>
      <c r="K15" s="14"/>
      <c r="L15" s="14"/>
      <c r="M15" s="14"/>
      <c r="N15" s="14"/>
      <c r="O15" s="86" t="s">
        <v>57</v>
      </c>
      <c r="P15" s="14" t="s">
        <v>92</v>
      </c>
      <c r="Q15" s="28"/>
      <c r="R15" s="28"/>
      <c r="S15" s="28"/>
      <c r="T15" s="28"/>
      <c r="U15" s="28"/>
      <c r="V15" s="14"/>
      <c r="W15" s="14"/>
      <c r="X15" s="86" t="s">
        <v>57</v>
      </c>
      <c r="Y15" s="14" t="s">
        <v>333</v>
      </c>
      <c r="Z15" s="14"/>
      <c r="AA15" s="14"/>
      <c r="AB15" s="14"/>
      <c r="AC15" s="14"/>
      <c r="AD15" s="14"/>
      <c r="AE15" s="14"/>
      <c r="AF15" s="14"/>
      <c r="AG15" s="14"/>
      <c r="AH15" s="15"/>
    </row>
    <row r="16" spans="1:34" ht="19.5" customHeight="1" x14ac:dyDescent="0.15">
      <c r="A16" s="3" t="s">
        <v>334</v>
      </c>
    </row>
  </sheetData>
  <sheetProtection selectLockedCells="1"/>
  <mergeCells count="12">
    <mergeCell ref="C13:N13"/>
    <mergeCell ref="Q13:U13"/>
    <mergeCell ref="V13:AE13"/>
    <mergeCell ref="A14:A15"/>
    <mergeCell ref="A2:AH2"/>
    <mergeCell ref="B4:AH4"/>
    <mergeCell ref="B5:AH5"/>
    <mergeCell ref="A7:A11"/>
    <mergeCell ref="AB7:AF7"/>
    <mergeCell ref="C12:N12"/>
    <mergeCell ref="Q12:U12"/>
    <mergeCell ref="V12:AE12"/>
  </mergeCells>
  <phoneticPr fontId="1"/>
  <conditionalFormatting sqref="C13:N13">
    <cfRule type="expression" dxfId="292" priority="4">
      <formula>$C$13=""</formula>
    </cfRule>
  </conditionalFormatting>
  <conditionalFormatting sqref="D15 X15">
    <cfRule type="expression" dxfId="291" priority="2">
      <formula>AND($D$15="□",$X$15="□")</formula>
    </cfRule>
  </conditionalFormatting>
  <conditionalFormatting sqref="G15 O15">
    <cfRule type="expression" dxfId="290" priority="1">
      <formula>$D$15&lt;&gt;"□"</formula>
    </cfRule>
  </conditionalFormatting>
  <conditionalFormatting sqref="V13:AE13">
    <cfRule type="expression" dxfId="289" priority="3">
      <formula>$V$13=""</formula>
    </cfRule>
  </conditionalFormatting>
  <pageMargins left="0.78740157480314965" right="0.78740157480314965" top="0.47244094488188981" bottom="0.47244094488188981" header="0" footer="0"/>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7847C-904D-4380-9A23-4DF908F19ADD}">
  <sheetPr>
    <tabColor rgb="FFC00000"/>
    <pageSetUpPr fitToPage="1"/>
  </sheetPr>
  <dimension ref="A1:AI31"/>
  <sheetViews>
    <sheetView view="pageLayout" zoomScaleNormal="100" workbookViewId="0">
      <selection activeCell="J1" sqref="J1"/>
    </sheetView>
  </sheetViews>
  <sheetFormatPr defaultColWidth="2.25" defaultRowHeight="19.5" customHeight="1" x14ac:dyDescent="0.15"/>
  <cols>
    <col min="1" max="1" width="12.25" style="3" customWidth="1"/>
    <col min="2" max="2" width="1" style="3" customWidth="1"/>
    <col min="3" max="34" width="2.25" style="3"/>
    <col min="35" max="35" width="1.375" style="3" customWidth="1"/>
    <col min="36" max="38" width="2.25" style="3"/>
    <col min="39" max="39" width="2.25" style="3" customWidth="1"/>
    <col min="40" max="16384" width="2.25" style="3"/>
  </cols>
  <sheetData>
    <row r="1" spans="1:35" ht="29.25" customHeight="1" x14ac:dyDescent="0.15">
      <c r="A1" s="29" t="s">
        <v>336</v>
      </c>
    </row>
    <row r="2" spans="1:35" ht="19.5" customHeight="1" x14ac:dyDescent="0.15">
      <c r="A2" s="105" t="s">
        <v>335</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row>
    <row r="3" spans="1:35" ht="42" customHeight="1" x14ac:dyDescent="0.15">
      <c r="A3" s="16" t="s">
        <v>100</v>
      </c>
      <c r="B3" s="160"/>
      <c r="C3" s="161"/>
      <c r="D3" s="161"/>
      <c r="E3" s="161"/>
      <c r="F3" s="161"/>
      <c r="G3" s="161"/>
      <c r="H3" s="161"/>
      <c r="I3" s="161"/>
      <c r="J3" s="161"/>
      <c r="K3" s="161"/>
      <c r="L3" s="161"/>
      <c r="M3" s="161"/>
      <c r="N3" s="161"/>
      <c r="O3" s="161"/>
      <c r="P3" s="161"/>
      <c r="Q3" s="161"/>
      <c r="R3" s="161"/>
      <c r="S3" s="161"/>
      <c r="T3" s="161"/>
      <c r="U3" s="161"/>
      <c r="V3" s="161"/>
      <c r="W3" s="161"/>
      <c r="X3" s="161"/>
      <c r="Y3" s="161"/>
      <c r="Z3" s="161"/>
      <c r="AA3" s="161"/>
      <c r="AB3" s="161"/>
      <c r="AC3" s="161"/>
      <c r="AD3" s="161"/>
      <c r="AE3" s="161"/>
      <c r="AF3" s="161"/>
      <c r="AG3" s="161"/>
      <c r="AH3" s="161"/>
      <c r="AI3" s="162"/>
    </row>
    <row r="4" spans="1:35" ht="120.75" customHeight="1" x14ac:dyDescent="0.15">
      <c r="A4" s="16" t="s">
        <v>101</v>
      </c>
      <c r="B4" s="139"/>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c r="AI4" s="141"/>
    </row>
    <row r="5" spans="1:35" ht="30" customHeight="1" x14ac:dyDescent="0.15">
      <c r="A5" s="5" t="s">
        <v>102</v>
      </c>
      <c r="B5" s="6"/>
      <c r="C5" s="7"/>
      <c r="D5" s="7" t="s">
        <v>19</v>
      </c>
      <c r="E5" s="7"/>
      <c r="F5" s="120"/>
      <c r="G5" s="120"/>
      <c r="H5" s="7" t="s">
        <v>22</v>
      </c>
      <c r="I5" s="120"/>
      <c r="J5" s="120"/>
      <c r="K5" s="7" t="s">
        <v>21</v>
      </c>
      <c r="L5" s="120"/>
      <c r="M5" s="120"/>
      <c r="N5" s="7" t="s">
        <v>20</v>
      </c>
      <c r="O5" s="7"/>
      <c r="P5" s="7" t="s">
        <v>71</v>
      </c>
      <c r="Q5" s="120"/>
      <c r="R5" s="120"/>
      <c r="S5" s="7" t="s">
        <v>103</v>
      </c>
      <c r="T5" s="7"/>
      <c r="U5" s="7"/>
      <c r="V5" s="7"/>
      <c r="W5" s="120"/>
      <c r="X5" s="120"/>
      <c r="Y5" s="7" t="s">
        <v>104</v>
      </c>
      <c r="Z5" s="7"/>
      <c r="AA5" s="7"/>
      <c r="AB5" s="7"/>
      <c r="AC5" s="7"/>
      <c r="AD5" s="7"/>
      <c r="AE5" s="7"/>
      <c r="AF5" s="7"/>
      <c r="AG5" s="7"/>
      <c r="AH5" s="7"/>
      <c r="AI5" s="8"/>
    </row>
    <row r="6" spans="1:35" ht="22.5" customHeight="1" x14ac:dyDescent="0.15">
      <c r="A6" s="151" t="s">
        <v>106</v>
      </c>
      <c r="B6" s="9"/>
      <c r="C6" s="133"/>
      <c r="D6" s="133"/>
      <c r="E6" s="133"/>
      <c r="F6" s="133"/>
      <c r="G6" s="133"/>
      <c r="H6" s="133"/>
      <c r="I6" s="133"/>
      <c r="J6" s="133"/>
      <c r="K6" s="133"/>
      <c r="L6" s="133"/>
      <c r="M6" s="133"/>
      <c r="N6" s="133"/>
      <c r="O6" s="133"/>
      <c r="P6" s="133"/>
      <c r="Q6" s="133"/>
      <c r="R6" s="133"/>
      <c r="S6" s="133"/>
      <c r="T6" s="133"/>
      <c r="U6" s="133"/>
      <c r="V6" s="133"/>
      <c r="W6" s="133"/>
      <c r="X6" s="133"/>
      <c r="Y6" s="133"/>
      <c r="Z6" s="133"/>
      <c r="AA6" s="133"/>
      <c r="AB6" s="133"/>
      <c r="AC6" s="133"/>
      <c r="AD6" s="133"/>
      <c r="AE6" s="133"/>
      <c r="AF6" s="133"/>
      <c r="AG6" s="133"/>
      <c r="AH6" s="133"/>
      <c r="AI6" s="137"/>
    </row>
    <row r="7" spans="1:35" ht="22.5" customHeight="1" x14ac:dyDescent="0.15">
      <c r="A7" s="152"/>
      <c r="B7" s="13"/>
      <c r="C7" s="14" t="s">
        <v>109</v>
      </c>
      <c r="D7" s="14"/>
      <c r="E7" s="14"/>
      <c r="F7" s="14"/>
      <c r="G7" s="138"/>
      <c r="H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4" t="s">
        <v>79</v>
      </c>
      <c r="AI7" s="15"/>
    </row>
    <row r="8" spans="1:35" ht="18" customHeight="1" x14ac:dyDescent="0.15">
      <c r="A8" s="107" t="s">
        <v>113</v>
      </c>
      <c r="B8" s="17"/>
      <c r="C8" s="3" t="s">
        <v>57</v>
      </c>
      <c r="D8" s="3" t="s">
        <v>144</v>
      </c>
      <c r="K8" s="132"/>
      <c r="L8" s="132"/>
      <c r="M8" s="132"/>
      <c r="N8" s="132"/>
      <c r="O8" s="132"/>
      <c r="P8" s="132"/>
      <c r="Q8" s="132"/>
      <c r="R8" s="132"/>
      <c r="S8" s="3" t="s">
        <v>114</v>
      </c>
      <c r="V8" s="159"/>
      <c r="W8" s="159"/>
      <c r="X8" s="159"/>
      <c r="Y8" s="159"/>
      <c r="Z8" s="159"/>
      <c r="AA8" s="159"/>
      <c r="AB8" s="159"/>
      <c r="AC8" s="159"/>
      <c r="AD8" s="159"/>
      <c r="AE8" s="159"/>
      <c r="AF8" s="3" t="s">
        <v>115</v>
      </c>
      <c r="AI8" s="18"/>
    </row>
    <row r="9" spans="1:35" ht="18" customHeight="1" x14ac:dyDescent="0.15">
      <c r="A9" s="152"/>
      <c r="B9" s="17"/>
      <c r="C9" s="3" t="s">
        <v>57</v>
      </c>
      <c r="D9" s="3" t="s">
        <v>143</v>
      </c>
      <c r="H9" s="132"/>
      <c r="I9" s="132"/>
      <c r="J9" s="132"/>
      <c r="K9" s="132"/>
      <c r="L9" s="132"/>
      <c r="M9" s="132"/>
      <c r="N9" s="132"/>
      <c r="O9" s="132"/>
      <c r="P9" s="132"/>
      <c r="Q9" s="3" t="s">
        <v>116</v>
      </c>
      <c r="T9" s="105"/>
      <c r="U9" s="105"/>
      <c r="V9" s="105"/>
      <c r="W9" s="3" t="s">
        <v>117</v>
      </c>
      <c r="AI9" s="18"/>
    </row>
    <row r="10" spans="1:35" ht="18" customHeight="1" x14ac:dyDescent="0.15">
      <c r="A10" s="153"/>
      <c r="B10" s="13"/>
      <c r="C10" s="14" t="s">
        <v>57</v>
      </c>
      <c r="D10" s="14" t="s">
        <v>118</v>
      </c>
      <c r="E10" s="14"/>
      <c r="F10" s="14"/>
      <c r="G10" s="14"/>
      <c r="H10" s="14"/>
      <c r="I10" s="14"/>
      <c r="J10" s="14"/>
      <c r="K10" s="14" t="s">
        <v>57</v>
      </c>
      <c r="L10" s="14" t="s">
        <v>145</v>
      </c>
      <c r="M10" s="14"/>
      <c r="N10" s="14"/>
      <c r="O10" s="138"/>
      <c r="P10" s="138"/>
      <c r="Q10" s="138"/>
      <c r="R10" s="138"/>
      <c r="S10" s="138"/>
      <c r="T10" s="138"/>
      <c r="U10" s="138"/>
      <c r="V10" s="138"/>
      <c r="W10" s="138"/>
      <c r="X10" s="138"/>
      <c r="Y10" s="138"/>
      <c r="Z10" s="138"/>
      <c r="AA10" s="138"/>
      <c r="AB10" s="138"/>
      <c r="AC10" s="138"/>
      <c r="AD10" s="138"/>
      <c r="AE10" s="138"/>
      <c r="AF10" s="138"/>
      <c r="AG10" s="138"/>
      <c r="AH10" s="14" t="s">
        <v>77</v>
      </c>
      <c r="AI10" s="15"/>
    </row>
    <row r="11" spans="1:35" ht="18" customHeight="1" x14ac:dyDescent="0.15">
      <c r="A11" s="107" t="s">
        <v>286</v>
      </c>
      <c r="B11" s="9"/>
      <c r="C11" s="133"/>
      <c r="D11" s="133"/>
      <c r="E11" s="133"/>
      <c r="F11" s="133"/>
      <c r="G11" s="133"/>
      <c r="H11" s="133"/>
      <c r="I11" s="133"/>
      <c r="J11" s="133"/>
      <c r="K11" s="133"/>
      <c r="L11" s="11" t="s">
        <v>95</v>
      </c>
      <c r="M11" s="11"/>
      <c r="N11" s="11"/>
      <c r="O11" s="11"/>
      <c r="P11" s="26"/>
      <c r="Q11" s="26"/>
      <c r="R11" s="26"/>
      <c r="S11" s="26"/>
      <c r="T11" s="26"/>
      <c r="U11" s="26"/>
      <c r="V11" s="26"/>
      <c r="W11" s="26"/>
      <c r="X11" s="26"/>
      <c r="Y11" s="26"/>
      <c r="Z11" s="26"/>
      <c r="AA11" s="26"/>
      <c r="AB11" s="26"/>
      <c r="AC11" s="26"/>
      <c r="AD11" s="26"/>
      <c r="AE11" s="26"/>
      <c r="AF11" s="26"/>
      <c r="AG11" s="26"/>
      <c r="AH11" s="11"/>
      <c r="AI11" s="12"/>
    </row>
    <row r="12" spans="1:35" ht="18" customHeight="1" x14ac:dyDescent="0.15">
      <c r="A12" s="152"/>
      <c r="B12" s="17"/>
      <c r="C12" s="3" t="s">
        <v>120</v>
      </c>
      <c r="P12" s="23"/>
      <c r="Q12" s="23"/>
      <c r="R12" s="23"/>
      <c r="S12" s="23"/>
      <c r="T12" s="23"/>
      <c r="U12" s="23"/>
      <c r="V12" s="23"/>
      <c r="W12" s="23"/>
      <c r="X12" s="159"/>
      <c r="Y12" s="159"/>
      <c r="Z12" s="159"/>
      <c r="AA12" s="3" t="s">
        <v>123</v>
      </c>
      <c r="AC12" s="22"/>
      <c r="AD12" s="22"/>
      <c r="AE12" s="22"/>
      <c r="AF12" s="22"/>
      <c r="AI12" s="18"/>
    </row>
    <row r="13" spans="1:35" ht="18" customHeight="1" x14ac:dyDescent="0.15">
      <c r="A13" s="152"/>
      <c r="B13" s="17"/>
      <c r="C13" s="3" t="s">
        <v>121</v>
      </c>
      <c r="P13" s="23"/>
      <c r="Q13" s="23"/>
      <c r="R13" s="23"/>
      <c r="S13" s="23"/>
      <c r="T13" s="23"/>
      <c r="U13" s="23"/>
      <c r="V13" s="23"/>
      <c r="W13" s="23"/>
      <c r="X13" s="159"/>
      <c r="Y13" s="159"/>
      <c r="Z13" s="159"/>
      <c r="AA13" s="3" t="s">
        <v>123</v>
      </c>
      <c r="AC13" s="22"/>
      <c r="AD13" s="22"/>
      <c r="AE13" s="22"/>
      <c r="AF13" s="22"/>
      <c r="AI13" s="18"/>
    </row>
    <row r="14" spans="1:35" ht="18" customHeight="1" x14ac:dyDescent="0.15">
      <c r="A14" s="153"/>
      <c r="B14" s="13"/>
      <c r="C14" s="14" t="s">
        <v>122</v>
      </c>
      <c r="D14" s="14"/>
      <c r="E14" s="14"/>
      <c r="F14" s="14"/>
      <c r="G14" s="14"/>
      <c r="H14" s="14"/>
      <c r="I14" s="14"/>
      <c r="J14" s="14"/>
      <c r="K14" s="14"/>
      <c r="L14" s="14"/>
      <c r="M14" s="14"/>
      <c r="N14" s="14"/>
      <c r="O14" s="14"/>
      <c r="P14" s="14"/>
      <c r="Q14" s="14"/>
      <c r="R14" s="14"/>
      <c r="S14" s="14"/>
      <c r="T14" s="14"/>
      <c r="U14" s="14"/>
      <c r="V14" s="14"/>
      <c r="W14" s="14"/>
      <c r="X14" s="138"/>
      <c r="Y14" s="138"/>
      <c r="Z14" s="138"/>
      <c r="AA14" s="14" t="s">
        <v>123</v>
      </c>
      <c r="AB14" s="14"/>
      <c r="AC14" s="14"/>
      <c r="AD14" s="14"/>
      <c r="AE14" s="14"/>
      <c r="AF14" s="14"/>
      <c r="AI14" s="15"/>
    </row>
    <row r="15" spans="1:35" ht="18" customHeight="1" x14ac:dyDescent="0.15">
      <c r="A15" s="107" t="s">
        <v>124</v>
      </c>
      <c r="B15" s="101" t="s">
        <v>127</v>
      </c>
      <c r="C15" s="101"/>
      <c r="D15" s="101"/>
      <c r="E15" s="101"/>
      <c r="F15" s="101"/>
      <c r="G15" s="101"/>
      <c r="H15" s="101" t="s">
        <v>126</v>
      </c>
      <c r="I15" s="101"/>
      <c r="J15" s="101"/>
      <c r="K15" s="101"/>
      <c r="L15" s="101"/>
      <c r="M15" s="101"/>
      <c r="N15" s="101" t="s">
        <v>125</v>
      </c>
      <c r="O15" s="101"/>
      <c r="P15" s="101"/>
      <c r="Q15" s="101"/>
      <c r="R15" s="101"/>
      <c r="S15" s="101"/>
      <c r="T15" s="101"/>
      <c r="U15" s="101"/>
      <c r="V15" s="101"/>
      <c r="W15" s="101"/>
      <c r="X15" s="101"/>
      <c r="Y15" s="101"/>
      <c r="Z15" s="101"/>
      <c r="AA15" s="101"/>
      <c r="AB15" s="101"/>
      <c r="AC15" s="101"/>
      <c r="AD15" s="101"/>
      <c r="AE15" s="101"/>
      <c r="AF15" s="101"/>
      <c r="AG15" s="101"/>
      <c r="AH15" s="101"/>
      <c r="AI15" s="101"/>
    </row>
    <row r="16" spans="1:35" ht="18" customHeight="1" x14ac:dyDescent="0.15">
      <c r="A16" s="154"/>
      <c r="B16" s="101"/>
      <c r="C16" s="101"/>
      <c r="D16" s="101"/>
      <c r="E16" s="101"/>
      <c r="F16" s="101"/>
      <c r="G16" s="101"/>
      <c r="H16" s="101"/>
      <c r="I16" s="101"/>
      <c r="J16" s="101"/>
      <c r="K16" s="101"/>
      <c r="L16" s="101"/>
      <c r="M16" s="101"/>
      <c r="N16" s="163"/>
      <c r="O16" s="163"/>
      <c r="P16" s="163"/>
      <c r="Q16" s="163"/>
      <c r="R16" s="163"/>
      <c r="S16" s="163"/>
      <c r="T16" s="163"/>
      <c r="U16" s="163"/>
      <c r="V16" s="163"/>
      <c r="W16" s="163"/>
      <c r="X16" s="163"/>
      <c r="Y16" s="163"/>
      <c r="Z16" s="163"/>
      <c r="AA16" s="163"/>
      <c r="AB16" s="163"/>
      <c r="AC16" s="163"/>
      <c r="AD16" s="163"/>
      <c r="AE16" s="163"/>
      <c r="AF16" s="163"/>
      <c r="AG16" s="163"/>
      <c r="AH16" s="163"/>
      <c r="AI16" s="163"/>
    </row>
    <row r="17" spans="1:35" ht="18" customHeight="1" x14ac:dyDescent="0.15">
      <c r="A17" s="154"/>
      <c r="B17" s="101"/>
      <c r="C17" s="101"/>
      <c r="D17" s="101"/>
      <c r="E17" s="101"/>
      <c r="F17" s="101"/>
      <c r="G17" s="101"/>
      <c r="H17" s="101"/>
      <c r="I17" s="101"/>
      <c r="J17" s="101"/>
      <c r="K17" s="101"/>
      <c r="L17" s="101"/>
      <c r="M17" s="101"/>
      <c r="N17" s="163"/>
      <c r="O17" s="163"/>
      <c r="P17" s="163"/>
      <c r="Q17" s="163"/>
      <c r="R17" s="163"/>
      <c r="S17" s="163"/>
      <c r="T17" s="163"/>
      <c r="U17" s="163"/>
      <c r="V17" s="163"/>
      <c r="W17" s="163"/>
      <c r="X17" s="163"/>
      <c r="Y17" s="163"/>
      <c r="Z17" s="163"/>
      <c r="AA17" s="163"/>
      <c r="AB17" s="163"/>
      <c r="AC17" s="163"/>
      <c r="AD17" s="163"/>
      <c r="AE17" s="163"/>
      <c r="AF17" s="163"/>
      <c r="AG17" s="163"/>
      <c r="AH17" s="163"/>
      <c r="AI17" s="163"/>
    </row>
    <row r="18" spans="1:35" ht="18" customHeight="1" x14ac:dyDescent="0.15">
      <c r="A18" s="154"/>
      <c r="B18" s="101"/>
      <c r="C18" s="101"/>
      <c r="D18" s="101"/>
      <c r="E18" s="101"/>
      <c r="F18" s="101"/>
      <c r="G18" s="101"/>
      <c r="H18" s="101"/>
      <c r="I18" s="101"/>
      <c r="J18" s="101"/>
      <c r="K18" s="101"/>
      <c r="L18" s="101"/>
      <c r="M18" s="101"/>
      <c r="N18" s="163"/>
      <c r="O18" s="163"/>
      <c r="P18" s="163"/>
      <c r="Q18" s="163"/>
      <c r="R18" s="163"/>
      <c r="S18" s="163"/>
      <c r="T18" s="163"/>
      <c r="U18" s="163"/>
      <c r="V18" s="163"/>
      <c r="W18" s="163"/>
      <c r="X18" s="163"/>
      <c r="Y18" s="163"/>
      <c r="Z18" s="163"/>
      <c r="AA18" s="163"/>
      <c r="AB18" s="163"/>
      <c r="AC18" s="163"/>
      <c r="AD18" s="163"/>
      <c r="AE18" s="163"/>
      <c r="AF18" s="163"/>
      <c r="AG18" s="163"/>
      <c r="AH18" s="163"/>
      <c r="AI18" s="163"/>
    </row>
    <row r="19" spans="1:35" ht="18" customHeight="1" x14ac:dyDescent="0.15">
      <c r="A19" s="154"/>
      <c r="B19" s="101"/>
      <c r="C19" s="101"/>
      <c r="D19" s="101"/>
      <c r="E19" s="101"/>
      <c r="F19" s="101"/>
      <c r="G19" s="101"/>
      <c r="H19" s="101"/>
      <c r="I19" s="101"/>
      <c r="J19" s="101"/>
      <c r="K19" s="101"/>
      <c r="L19" s="101"/>
      <c r="M19" s="101"/>
      <c r="N19" s="163"/>
      <c r="O19" s="163"/>
      <c r="P19" s="163"/>
      <c r="Q19" s="163"/>
      <c r="R19" s="163"/>
      <c r="S19" s="163"/>
      <c r="T19" s="163"/>
      <c r="U19" s="163"/>
      <c r="V19" s="163"/>
      <c r="W19" s="163"/>
      <c r="X19" s="163"/>
      <c r="Y19" s="163"/>
      <c r="Z19" s="163"/>
      <c r="AA19" s="163"/>
      <c r="AB19" s="163"/>
      <c r="AC19" s="163"/>
      <c r="AD19" s="163"/>
      <c r="AE19" s="163"/>
      <c r="AF19" s="163"/>
      <c r="AG19" s="163"/>
      <c r="AH19" s="163"/>
      <c r="AI19" s="163"/>
    </row>
    <row r="20" spans="1:35" ht="18" customHeight="1" x14ac:dyDescent="0.15">
      <c r="A20" s="108"/>
      <c r="B20" s="101"/>
      <c r="C20" s="101"/>
      <c r="D20" s="101"/>
      <c r="E20" s="101"/>
      <c r="F20" s="101"/>
      <c r="G20" s="101"/>
      <c r="H20" s="101"/>
      <c r="I20" s="101"/>
      <c r="J20" s="101"/>
      <c r="K20" s="101"/>
      <c r="L20" s="101"/>
      <c r="M20" s="101"/>
      <c r="N20" s="163"/>
      <c r="O20" s="163"/>
      <c r="P20" s="163"/>
      <c r="Q20" s="163"/>
      <c r="R20" s="163"/>
      <c r="S20" s="163"/>
      <c r="T20" s="163"/>
      <c r="U20" s="163"/>
      <c r="V20" s="163"/>
      <c r="W20" s="163"/>
      <c r="X20" s="163"/>
      <c r="Y20" s="163"/>
      <c r="Z20" s="163"/>
      <c r="AA20" s="163"/>
      <c r="AB20" s="163"/>
      <c r="AC20" s="163"/>
      <c r="AD20" s="163"/>
      <c r="AE20" s="163"/>
      <c r="AF20" s="163"/>
      <c r="AG20" s="163"/>
      <c r="AH20" s="163"/>
      <c r="AI20" s="163"/>
    </row>
    <row r="21" spans="1:35" ht="18" customHeight="1" x14ac:dyDescent="0.15">
      <c r="A21" s="99" t="s">
        <v>53</v>
      </c>
      <c r="B21" s="9"/>
      <c r="C21" s="11" t="s">
        <v>128</v>
      </c>
      <c r="D21" s="11"/>
      <c r="E21" s="11"/>
      <c r="F21" s="11"/>
      <c r="G21" s="11"/>
      <c r="H21" s="11" t="s">
        <v>57</v>
      </c>
      <c r="I21" s="11" t="s">
        <v>90</v>
      </c>
      <c r="K21" s="11"/>
      <c r="L21" s="11" t="s">
        <v>57</v>
      </c>
      <c r="M21" s="11" t="s">
        <v>129</v>
      </c>
      <c r="N21" s="11"/>
      <c r="O21" s="11"/>
      <c r="P21" s="11"/>
      <c r="Q21" s="11"/>
      <c r="R21" s="133"/>
      <c r="S21" s="133"/>
      <c r="T21" s="133"/>
      <c r="U21" s="133"/>
      <c r="V21" s="133"/>
      <c r="W21" s="133"/>
      <c r="X21" s="133"/>
      <c r="Y21" s="133"/>
      <c r="Z21" s="133"/>
      <c r="AA21" s="133"/>
      <c r="AB21" s="133"/>
      <c r="AC21" s="133"/>
      <c r="AD21" s="133"/>
      <c r="AE21" s="133"/>
      <c r="AF21" s="133"/>
      <c r="AG21" s="133"/>
      <c r="AH21" s="11" t="s">
        <v>77</v>
      </c>
      <c r="AI21" s="12"/>
    </row>
    <row r="22" spans="1:35" ht="18" customHeight="1" x14ac:dyDescent="0.15">
      <c r="A22" s="99"/>
      <c r="B22" s="17"/>
      <c r="C22" s="3" t="s">
        <v>130</v>
      </c>
      <c r="H22" s="3" t="s">
        <v>57</v>
      </c>
      <c r="I22" s="3" t="s">
        <v>131</v>
      </c>
      <c r="L22" s="3" t="s">
        <v>57</v>
      </c>
      <c r="M22" s="3" t="s">
        <v>129</v>
      </c>
      <c r="R22" s="132"/>
      <c r="S22" s="132"/>
      <c r="T22" s="132"/>
      <c r="U22" s="132"/>
      <c r="V22" s="132"/>
      <c r="W22" s="132"/>
      <c r="X22" s="132"/>
      <c r="Y22" s="132"/>
      <c r="Z22" s="132"/>
      <c r="AA22" s="132"/>
      <c r="AB22" s="132"/>
      <c r="AC22" s="132"/>
      <c r="AD22" s="132"/>
      <c r="AE22" s="132"/>
      <c r="AF22" s="132"/>
      <c r="AG22" s="132"/>
      <c r="AH22" s="3" t="s">
        <v>77</v>
      </c>
      <c r="AI22" s="18"/>
    </row>
    <row r="23" spans="1:35" ht="18" customHeight="1" x14ac:dyDescent="0.15">
      <c r="A23" s="99"/>
      <c r="B23" s="17"/>
      <c r="C23" s="3" t="s">
        <v>132</v>
      </c>
      <c r="H23" s="21"/>
      <c r="L23" s="3" t="s">
        <v>57</v>
      </c>
      <c r="M23" s="3" t="s">
        <v>90</v>
      </c>
      <c r="U23" s="22"/>
      <c r="V23" s="22"/>
      <c r="W23" s="22"/>
      <c r="X23" s="22"/>
      <c r="Y23" s="22"/>
      <c r="Z23" s="22"/>
      <c r="AA23" s="22"/>
      <c r="AB23" s="22"/>
      <c r="AC23" s="22"/>
      <c r="AD23" s="22"/>
      <c r="AE23" s="22"/>
      <c r="AF23" s="22"/>
      <c r="AG23" s="22"/>
      <c r="AI23" s="18"/>
    </row>
    <row r="24" spans="1:35" ht="18" customHeight="1" x14ac:dyDescent="0.15">
      <c r="A24" s="99"/>
      <c r="B24" s="13"/>
      <c r="C24" s="14" t="s">
        <v>133</v>
      </c>
      <c r="D24" s="14"/>
      <c r="E24" s="14"/>
      <c r="F24" s="14"/>
      <c r="G24" s="14"/>
      <c r="H24" s="28"/>
      <c r="I24" s="14"/>
      <c r="J24" s="14"/>
      <c r="K24" s="14"/>
      <c r="L24" s="14" t="s">
        <v>57</v>
      </c>
      <c r="M24" s="14" t="s">
        <v>90</v>
      </c>
      <c r="N24" s="14"/>
      <c r="O24" s="14"/>
      <c r="P24" s="14"/>
      <c r="Q24" s="14"/>
      <c r="R24" s="14"/>
      <c r="S24" s="14"/>
      <c r="T24" s="14"/>
      <c r="U24" s="25"/>
      <c r="V24" s="25"/>
      <c r="W24" s="25"/>
      <c r="X24" s="25"/>
      <c r="Y24" s="25"/>
      <c r="Z24" s="25"/>
      <c r="AA24" s="25"/>
      <c r="AB24" s="25"/>
      <c r="AC24" s="25"/>
      <c r="AD24" s="25"/>
      <c r="AE24" s="25"/>
      <c r="AF24" s="25"/>
      <c r="AG24" s="25"/>
      <c r="AH24" s="14"/>
      <c r="AI24" s="15"/>
    </row>
    <row r="25" spans="1:35" ht="43.5" customHeight="1" x14ac:dyDescent="0.15">
      <c r="A25" s="99"/>
      <c r="B25" s="13"/>
      <c r="C25" s="14" t="s">
        <v>134</v>
      </c>
      <c r="D25" s="14"/>
      <c r="E25" s="14"/>
      <c r="F25" s="14"/>
      <c r="G25" s="14"/>
      <c r="H25" s="14"/>
      <c r="I25" s="14"/>
      <c r="J25" s="14"/>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0"/>
      <c r="AI25" s="15"/>
    </row>
    <row r="26" spans="1:35" ht="36" customHeight="1" x14ac:dyDescent="0.15">
      <c r="A26" s="16" t="s">
        <v>287</v>
      </c>
      <c r="B26" s="9"/>
      <c r="C26" s="11" t="s">
        <v>57</v>
      </c>
      <c r="D26" s="11" t="s">
        <v>288</v>
      </c>
      <c r="E26" s="11"/>
      <c r="F26" s="11" t="s">
        <v>190</v>
      </c>
      <c r="G26" s="11"/>
      <c r="H26" s="11" t="s">
        <v>57</v>
      </c>
      <c r="I26" s="11" t="s">
        <v>289</v>
      </c>
      <c r="J26" s="11"/>
      <c r="K26" s="11" t="s">
        <v>71</v>
      </c>
      <c r="L26" s="149" t="str">
        <f>IF(C26="□","※ありの場合、状況を記載","")</f>
        <v>※ありの場合、状況を記載</v>
      </c>
      <c r="M26" s="149"/>
      <c r="N26" s="149"/>
      <c r="O26" s="149"/>
      <c r="P26" s="149"/>
      <c r="Q26" s="149"/>
      <c r="R26" s="149"/>
      <c r="S26" s="149"/>
      <c r="T26" s="149"/>
      <c r="U26" s="149"/>
      <c r="V26" s="149"/>
      <c r="W26" s="149"/>
      <c r="X26" s="149"/>
      <c r="Y26" s="149"/>
      <c r="Z26" s="149"/>
      <c r="AA26" s="149"/>
      <c r="AB26" s="149"/>
      <c r="AC26" s="149"/>
      <c r="AD26" s="149"/>
      <c r="AE26" s="149"/>
      <c r="AF26" s="149"/>
      <c r="AG26" s="149"/>
      <c r="AH26" s="11" t="s">
        <v>77</v>
      </c>
      <c r="AI26" s="12"/>
    </row>
    <row r="27" spans="1:35" ht="20.25" customHeight="1" x14ac:dyDescent="0.15">
      <c r="A27" s="101" t="s">
        <v>135</v>
      </c>
      <c r="B27" s="9"/>
      <c r="C27" s="11" t="s">
        <v>57</v>
      </c>
      <c r="D27" s="11" t="s">
        <v>136</v>
      </c>
      <c r="E27" s="11"/>
      <c r="F27" s="11"/>
      <c r="G27" s="11"/>
      <c r="H27" s="11" t="s">
        <v>57</v>
      </c>
      <c r="I27" s="11" t="s">
        <v>138</v>
      </c>
      <c r="J27" s="11"/>
      <c r="K27" s="11"/>
      <c r="N27" s="3" t="s">
        <v>57</v>
      </c>
      <c r="O27" s="3" t="s">
        <v>140</v>
      </c>
      <c r="Z27" s="22"/>
      <c r="AA27" s="22"/>
      <c r="AB27" s="22"/>
      <c r="AC27" s="22"/>
      <c r="AD27" s="22"/>
      <c r="AE27" s="22"/>
      <c r="AF27" s="22"/>
      <c r="AG27" s="22"/>
      <c r="AH27" s="11"/>
      <c r="AI27" s="12"/>
    </row>
    <row r="28" spans="1:35" ht="20.25" customHeight="1" x14ac:dyDescent="0.15">
      <c r="A28" s="101"/>
      <c r="B28" s="13"/>
      <c r="C28" s="14" t="s">
        <v>57</v>
      </c>
      <c r="D28" s="14" t="s">
        <v>137</v>
      </c>
      <c r="E28" s="14"/>
      <c r="F28" s="14"/>
      <c r="G28" s="14"/>
      <c r="H28" s="14" t="s">
        <v>57</v>
      </c>
      <c r="I28" s="14" t="s">
        <v>139</v>
      </c>
      <c r="J28" s="14"/>
      <c r="K28" s="14"/>
      <c r="L28" s="14"/>
      <c r="M28" s="14"/>
      <c r="N28" s="14" t="s">
        <v>57</v>
      </c>
      <c r="O28" s="14" t="s">
        <v>141</v>
      </c>
      <c r="P28" s="14"/>
      <c r="R28" s="14"/>
      <c r="S28" s="14"/>
      <c r="T28" s="14"/>
      <c r="U28" s="14" t="s">
        <v>57</v>
      </c>
      <c r="V28" s="14" t="s">
        <v>9</v>
      </c>
      <c r="W28" s="14"/>
      <c r="X28" s="14"/>
      <c r="Y28" s="14" t="s">
        <v>71</v>
      </c>
      <c r="Z28" s="158"/>
      <c r="AA28" s="158"/>
      <c r="AB28" s="158"/>
      <c r="AC28" s="158"/>
      <c r="AD28" s="158"/>
      <c r="AE28" s="158"/>
      <c r="AF28" s="158"/>
      <c r="AG28" s="158"/>
      <c r="AH28" s="14" t="s">
        <v>77</v>
      </c>
      <c r="AI28" s="15"/>
    </row>
    <row r="29" spans="1:35" ht="40.5" customHeight="1" x14ac:dyDescent="0.15">
      <c r="A29" s="16" t="s">
        <v>291</v>
      </c>
      <c r="B29" s="139"/>
      <c r="C29" s="140"/>
      <c r="D29" s="140"/>
      <c r="E29" s="140"/>
      <c r="F29" s="140"/>
      <c r="G29" s="140"/>
      <c r="H29" s="140"/>
      <c r="I29" s="140"/>
      <c r="J29" s="140"/>
      <c r="K29" s="140"/>
      <c r="L29" s="140"/>
      <c r="M29" s="140"/>
      <c r="N29" s="140"/>
      <c r="O29" s="140"/>
      <c r="P29" s="140"/>
      <c r="Q29" s="140"/>
      <c r="R29" s="140"/>
      <c r="S29" s="140"/>
      <c r="T29" s="140"/>
      <c r="U29" s="140"/>
      <c r="V29" s="140"/>
      <c r="W29" s="140"/>
      <c r="X29" s="140"/>
      <c r="Y29" s="140"/>
      <c r="Z29" s="140"/>
      <c r="AA29" s="140"/>
      <c r="AB29" s="140"/>
      <c r="AC29" s="140"/>
      <c r="AD29" s="140"/>
      <c r="AE29" s="140"/>
      <c r="AF29" s="140"/>
      <c r="AG29" s="140"/>
      <c r="AH29" s="140"/>
      <c r="AI29" s="141"/>
    </row>
    <row r="30" spans="1:35" ht="40.5" customHeight="1" x14ac:dyDescent="0.15">
      <c r="A30" s="5" t="s">
        <v>5</v>
      </c>
      <c r="B30" s="139"/>
      <c r="C30" s="140"/>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c r="AF30" s="140"/>
      <c r="AG30" s="140"/>
      <c r="AH30" s="140"/>
      <c r="AI30" s="141"/>
    </row>
    <row r="31" spans="1:35" ht="19.5" customHeight="1" x14ac:dyDescent="0.15">
      <c r="A31" s="3" t="s">
        <v>290</v>
      </c>
    </row>
  </sheetData>
  <mergeCells count="50">
    <mergeCell ref="B17:G17"/>
    <mergeCell ref="H17:M17"/>
    <mergeCell ref="N17:AI17"/>
    <mergeCell ref="B18:G18"/>
    <mergeCell ref="H18:M18"/>
    <mergeCell ref="N18:AI18"/>
    <mergeCell ref="X12:Z12"/>
    <mergeCell ref="X13:Z13"/>
    <mergeCell ref="X14:Z14"/>
    <mergeCell ref="L26:AG26"/>
    <mergeCell ref="K25:AH25"/>
    <mergeCell ref="H16:M16"/>
    <mergeCell ref="N16:AI16"/>
    <mergeCell ref="A21:A25"/>
    <mergeCell ref="R21:AG21"/>
    <mergeCell ref="R22:AG22"/>
    <mergeCell ref="B29:AI29"/>
    <mergeCell ref="B30:AI30"/>
    <mergeCell ref="O10:AG10"/>
    <mergeCell ref="C6:AI6"/>
    <mergeCell ref="G7:AG7"/>
    <mergeCell ref="A27:A28"/>
    <mergeCell ref="Z28:AG28"/>
    <mergeCell ref="B19:G19"/>
    <mergeCell ref="H19:M19"/>
    <mergeCell ref="N19:AI19"/>
    <mergeCell ref="B20:G20"/>
    <mergeCell ref="H20:M20"/>
    <mergeCell ref="N20:AI20"/>
    <mergeCell ref="A15:A20"/>
    <mergeCell ref="B15:G15"/>
    <mergeCell ref="H15:M15"/>
    <mergeCell ref="N15:AI15"/>
    <mergeCell ref="B16:G16"/>
    <mergeCell ref="A11:A14"/>
    <mergeCell ref="C11:K11"/>
    <mergeCell ref="A2:AI2"/>
    <mergeCell ref="B3:AI3"/>
    <mergeCell ref="B4:AI4"/>
    <mergeCell ref="F5:G5"/>
    <mergeCell ref="I5:J5"/>
    <mergeCell ref="L5:M5"/>
    <mergeCell ref="Q5:R5"/>
    <mergeCell ref="W5:X5"/>
    <mergeCell ref="A6:A7"/>
    <mergeCell ref="A8:A10"/>
    <mergeCell ref="K8:R8"/>
    <mergeCell ref="V8:AE8"/>
    <mergeCell ref="H9:P9"/>
    <mergeCell ref="T9:V9"/>
  </mergeCells>
  <phoneticPr fontId="1"/>
  <pageMargins left="0.78740157480314965" right="0.78740157480314965" top="0.47244094488188981" bottom="0.47244094488188981" header="0" footer="0"/>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5BB17-4566-44AA-B7A6-F851E645F50A}">
  <sheetPr>
    <tabColor rgb="FFC00000"/>
    <pageSetUpPr fitToPage="1"/>
  </sheetPr>
  <dimension ref="A1:E30"/>
  <sheetViews>
    <sheetView view="pageLayout" topLeftCell="A4" zoomScaleNormal="100" workbookViewId="0">
      <selection activeCell="D5" sqref="D5"/>
    </sheetView>
  </sheetViews>
  <sheetFormatPr defaultColWidth="14" defaultRowHeight="19.5" customHeight="1" x14ac:dyDescent="0.15"/>
  <cols>
    <col min="1" max="1" width="17" style="3" customWidth="1"/>
    <col min="2" max="4" width="14.625" style="3" customWidth="1"/>
    <col min="5" max="5" width="25.875" style="3" customWidth="1"/>
    <col min="6" max="16384" width="14" style="3"/>
  </cols>
  <sheetData>
    <row r="1" spans="1:5" ht="29.25" customHeight="1" x14ac:dyDescent="0.15">
      <c r="A1" s="29" t="s">
        <v>337</v>
      </c>
    </row>
    <row r="2" spans="1:5" ht="19.5" customHeight="1" x14ac:dyDescent="0.15">
      <c r="A2" s="105" t="s">
        <v>339</v>
      </c>
      <c r="B2" s="105"/>
      <c r="C2" s="105"/>
      <c r="D2" s="105"/>
      <c r="E2" s="105"/>
    </row>
    <row r="3" spans="1:5" ht="19.5" customHeight="1" x14ac:dyDescent="0.15">
      <c r="A3" s="3" t="s">
        <v>2</v>
      </c>
    </row>
    <row r="4" spans="1:5" ht="36" customHeight="1" x14ac:dyDescent="0.15">
      <c r="A4" s="5" t="s">
        <v>3</v>
      </c>
      <c r="B4" s="16" t="s">
        <v>295</v>
      </c>
      <c r="C4" s="16" t="s">
        <v>342</v>
      </c>
      <c r="D4" s="16" t="s">
        <v>340</v>
      </c>
      <c r="E4" s="5" t="s">
        <v>341</v>
      </c>
    </row>
    <row r="5" spans="1:5" ht="36" customHeight="1" x14ac:dyDescent="0.15">
      <c r="A5" s="5" t="s">
        <v>6</v>
      </c>
      <c r="B5" s="89" t="str">
        <f>'別紙1-4'!G35</f>
        <v/>
      </c>
      <c r="C5" s="27"/>
      <c r="D5" s="31" t="e">
        <f>C5-B5</f>
        <v>#VALUE!</v>
      </c>
      <c r="E5" s="49"/>
    </row>
    <row r="6" spans="1:5" ht="36" customHeight="1" x14ac:dyDescent="0.15">
      <c r="A6" s="5" t="s">
        <v>299</v>
      </c>
      <c r="B6" s="31">
        <f>'別紙1-3'!D7</f>
        <v>0</v>
      </c>
      <c r="C6" s="27"/>
      <c r="D6" s="31">
        <f t="shared" ref="D6:D8" si="0">C6-B6</f>
        <v>0</v>
      </c>
      <c r="E6" s="49"/>
    </row>
    <row r="7" spans="1:5" ht="36" customHeight="1" x14ac:dyDescent="0.15">
      <c r="A7" s="5" t="s">
        <v>300</v>
      </c>
      <c r="B7" s="31">
        <f>'別紙1-3'!D8</f>
        <v>0</v>
      </c>
      <c r="C7" s="27"/>
      <c r="D7" s="31">
        <f t="shared" si="0"/>
        <v>0</v>
      </c>
      <c r="E7" s="49"/>
    </row>
    <row r="8" spans="1:5" ht="36" customHeight="1" x14ac:dyDescent="0.15">
      <c r="A8" s="5" t="s">
        <v>9</v>
      </c>
      <c r="B8" s="31">
        <f>'別紙1-3'!D9</f>
        <v>0</v>
      </c>
      <c r="C8" s="27"/>
      <c r="D8" s="31">
        <f t="shared" si="0"/>
        <v>0</v>
      </c>
      <c r="E8" s="49"/>
    </row>
    <row r="9" spans="1:5" ht="36" customHeight="1" x14ac:dyDescent="0.15">
      <c r="A9" s="5" t="s">
        <v>169</v>
      </c>
      <c r="B9" s="31">
        <f>SUM(B5:B8)</f>
        <v>0</v>
      </c>
      <c r="C9" s="31">
        <f>SUM(C5:C8)</f>
        <v>0</v>
      </c>
      <c r="D9" s="31" t="e">
        <f>SUM(D5:D8)</f>
        <v>#VALUE!</v>
      </c>
      <c r="E9" s="49"/>
    </row>
    <row r="11" spans="1:5" ht="19.5" customHeight="1" x14ac:dyDescent="0.15">
      <c r="A11" s="3" t="s">
        <v>10</v>
      </c>
    </row>
    <row r="12" spans="1:5" ht="36" customHeight="1" x14ac:dyDescent="0.15">
      <c r="A12" s="5" t="s">
        <v>3</v>
      </c>
      <c r="B12" s="16" t="s">
        <v>295</v>
      </c>
      <c r="C12" s="16" t="s">
        <v>342</v>
      </c>
      <c r="D12" s="16" t="s">
        <v>340</v>
      </c>
      <c r="E12" s="5" t="s">
        <v>341</v>
      </c>
    </row>
    <row r="13" spans="1:5" ht="36" customHeight="1" x14ac:dyDescent="0.15">
      <c r="A13" s="5" t="s">
        <v>11</v>
      </c>
      <c r="B13" s="31">
        <f>'別紙1-3'!D15</f>
        <v>0</v>
      </c>
      <c r="C13" s="27"/>
      <c r="D13" s="31">
        <f>C13-B13</f>
        <v>0</v>
      </c>
      <c r="E13" s="49"/>
    </row>
    <row r="14" spans="1:5" ht="36" customHeight="1" x14ac:dyDescent="0.15">
      <c r="A14" s="5" t="s">
        <v>12</v>
      </c>
      <c r="B14" s="31">
        <f>'別紙1-3'!D16</f>
        <v>0</v>
      </c>
      <c r="C14" s="27"/>
      <c r="D14" s="31">
        <f t="shared" ref="D14:D18" si="1">C14-B14</f>
        <v>0</v>
      </c>
      <c r="E14" s="49"/>
    </row>
    <row r="15" spans="1:5" ht="36" customHeight="1" x14ac:dyDescent="0.15">
      <c r="A15" s="5" t="s">
        <v>13</v>
      </c>
      <c r="B15" s="31">
        <f>'別紙1-3'!D17</f>
        <v>0</v>
      </c>
      <c r="C15" s="27"/>
      <c r="D15" s="31">
        <f t="shared" si="1"/>
        <v>0</v>
      </c>
      <c r="E15" s="49"/>
    </row>
    <row r="16" spans="1:5" ht="36" customHeight="1" x14ac:dyDescent="0.15">
      <c r="A16" s="5" t="s">
        <v>14</v>
      </c>
      <c r="B16" s="31">
        <f>'別紙1-3'!D18</f>
        <v>0</v>
      </c>
      <c r="C16" s="27"/>
      <c r="D16" s="31">
        <f t="shared" si="1"/>
        <v>0</v>
      </c>
      <c r="E16" s="49"/>
    </row>
    <row r="17" spans="1:5" ht="36" customHeight="1" x14ac:dyDescent="0.15">
      <c r="A17" s="16" t="s">
        <v>301</v>
      </c>
      <c r="B17" s="31">
        <f>'別紙1-3'!D19</f>
        <v>0</v>
      </c>
      <c r="C17" s="27"/>
      <c r="D17" s="31">
        <f t="shared" si="1"/>
        <v>0</v>
      </c>
      <c r="E17" s="49"/>
    </row>
    <row r="18" spans="1:5" ht="36" customHeight="1" x14ac:dyDescent="0.15">
      <c r="A18" s="5" t="s">
        <v>9</v>
      </c>
      <c r="B18" s="31">
        <f>'別紙1-3'!D20</f>
        <v>0</v>
      </c>
      <c r="C18" s="27"/>
      <c r="D18" s="31">
        <f t="shared" si="1"/>
        <v>0</v>
      </c>
      <c r="E18" s="49"/>
    </row>
    <row r="19" spans="1:5" ht="36" customHeight="1" x14ac:dyDescent="0.15">
      <c r="A19" s="5" t="s">
        <v>17</v>
      </c>
      <c r="B19" s="31">
        <f>SUM(B13:B18)</f>
        <v>0</v>
      </c>
      <c r="C19" s="31">
        <f>SUM(C13:C18)</f>
        <v>0</v>
      </c>
      <c r="D19" s="31">
        <f>SUM(D13:D18)</f>
        <v>0</v>
      </c>
      <c r="E19" s="49"/>
    </row>
    <row r="20" spans="1:5" ht="19.5" customHeight="1" x14ac:dyDescent="0.15">
      <c r="A20" s="3" t="s">
        <v>305</v>
      </c>
    </row>
    <row r="21" spans="1:5" ht="19.5" customHeight="1" x14ac:dyDescent="0.15">
      <c r="A21" s="3" t="s">
        <v>343</v>
      </c>
    </row>
    <row r="22" spans="1:5" ht="19.5" customHeight="1" x14ac:dyDescent="0.15">
      <c r="A22" s="3" t="s">
        <v>344</v>
      </c>
    </row>
    <row r="23" spans="1:5" ht="19.5" customHeight="1" x14ac:dyDescent="0.15">
      <c r="A23" s="3" t="s">
        <v>345</v>
      </c>
    </row>
    <row r="24" spans="1:5" ht="19.5" customHeight="1" x14ac:dyDescent="0.15">
      <c r="A24" s="3" t="s">
        <v>346</v>
      </c>
    </row>
    <row r="26" spans="1:5" ht="19.5" customHeight="1" x14ac:dyDescent="0.15">
      <c r="A26" s="4"/>
    </row>
    <row r="27" spans="1:5" ht="19.5" customHeight="1" x14ac:dyDescent="0.15">
      <c r="A27" s="105"/>
    </row>
    <row r="28" spans="1:5" ht="19.5" customHeight="1" x14ac:dyDescent="0.15">
      <c r="A28" s="105"/>
    </row>
    <row r="29" spans="1:5" ht="19.5" customHeight="1" x14ac:dyDescent="0.15">
      <c r="A29" s="4"/>
    </row>
    <row r="30" spans="1:5" ht="19.5" customHeight="1" x14ac:dyDescent="0.15">
      <c r="A30" s="4"/>
    </row>
  </sheetData>
  <mergeCells count="2">
    <mergeCell ref="A2:E2"/>
    <mergeCell ref="A27:A28"/>
  </mergeCells>
  <phoneticPr fontId="1"/>
  <pageMargins left="0.78740157480314965" right="0.78740157480314965" top="0.47244094488188981" bottom="0.47244094488188981" header="0" footer="0"/>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879B7-2E07-4E1D-8E5E-A1509F7ED23D}">
  <sheetPr>
    <tabColor rgb="FFC00000"/>
    <pageSetUpPr fitToPage="1"/>
  </sheetPr>
  <dimension ref="A1:J82"/>
  <sheetViews>
    <sheetView showZeros="0" view="pageLayout" zoomScaleNormal="100" workbookViewId="0">
      <selection activeCell="G9" sqref="G9"/>
    </sheetView>
  </sheetViews>
  <sheetFormatPr defaultColWidth="9" defaultRowHeight="21" customHeight="1" x14ac:dyDescent="0.15"/>
  <cols>
    <col min="1" max="1" width="7.75" style="3" customWidth="1"/>
    <col min="2" max="2" width="10.375" style="3" customWidth="1"/>
    <col min="3" max="4" width="8.125" style="3" customWidth="1"/>
    <col min="5" max="5" width="5.375" style="3" customWidth="1"/>
    <col min="6" max="9" width="9" style="3" customWidth="1"/>
    <col min="10" max="10" width="10.625" style="3" customWidth="1"/>
    <col min="11" max="16384" width="9" style="3"/>
  </cols>
  <sheetData>
    <row r="1" spans="1:10" ht="29.25" customHeight="1" x14ac:dyDescent="0.15">
      <c r="A1" s="29" t="s">
        <v>347</v>
      </c>
    </row>
    <row r="2" spans="1:10" ht="21" customHeight="1" x14ac:dyDescent="0.15">
      <c r="A2" s="126" t="s">
        <v>148</v>
      </c>
      <c r="B2" s="126"/>
      <c r="C2" s="126"/>
      <c r="D2" s="126"/>
      <c r="E2" s="126"/>
      <c r="F2" s="126"/>
      <c r="G2" s="126"/>
      <c r="H2" s="126"/>
      <c r="I2" s="126"/>
      <c r="J2" s="126"/>
    </row>
    <row r="3" spans="1:10" ht="16.5" customHeight="1" x14ac:dyDescent="0.15">
      <c r="A3" s="151" t="s">
        <v>3</v>
      </c>
      <c r="B3" s="151" t="s">
        <v>149</v>
      </c>
      <c r="C3" s="185" t="s">
        <v>309</v>
      </c>
      <c r="D3" s="120"/>
      <c r="E3" s="185" t="s">
        <v>348</v>
      </c>
      <c r="F3" s="120"/>
      <c r="G3" s="120"/>
      <c r="H3" s="121"/>
      <c r="I3" s="112" t="s">
        <v>352</v>
      </c>
      <c r="J3" s="151" t="s">
        <v>5</v>
      </c>
    </row>
    <row r="4" spans="1:10" ht="47.25" customHeight="1" x14ac:dyDescent="0.15">
      <c r="A4" s="153"/>
      <c r="B4" s="153"/>
      <c r="C4" s="16" t="s">
        <v>349</v>
      </c>
      <c r="D4" s="67" t="s">
        <v>350</v>
      </c>
      <c r="E4" s="5" t="s">
        <v>150</v>
      </c>
      <c r="F4" s="72" t="s">
        <v>157</v>
      </c>
      <c r="G4" s="72" t="s">
        <v>349</v>
      </c>
      <c r="H4" s="72" t="s">
        <v>351</v>
      </c>
      <c r="I4" s="186"/>
      <c r="J4" s="153"/>
    </row>
    <row r="5" spans="1:10" ht="21" customHeight="1" x14ac:dyDescent="0.15">
      <c r="A5" s="60" t="s">
        <v>11</v>
      </c>
      <c r="B5" s="73" t="s">
        <v>151</v>
      </c>
      <c r="C5" s="74"/>
      <c r="D5" s="75"/>
      <c r="E5" s="62"/>
      <c r="F5" s="62"/>
      <c r="G5" s="62"/>
      <c r="H5" s="63"/>
      <c r="I5" s="63"/>
      <c r="J5" s="73"/>
    </row>
    <row r="6" spans="1:10" ht="21" customHeight="1" x14ac:dyDescent="0.15">
      <c r="A6" s="76"/>
      <c r="B6" s="27"/>
      <c r="C6" s="61"/>
      <c r="D6" s="75"/>
      <c r="E6" s="64"/>
      <c r="F6" s="64"/>
      <c r="G6" s="64"/>
      <c r="H6" s="65"/>
      <c r="I6" s="65"/>
      <c r="J6" s="27"/>
    </row>
    <row r="7" spans="1:10" ht="21" customHeight="1" x14ac:dyDescent="0.15">
      <c r="A7" s="76"/>
      <c r="B7" s="27"/>
      <c r="C7" s="61"/>
      <c r="D7" s="65"/>
      <c r="E7" s="64"/>
      <c r="F7" s="64"/>
      <c r="G7" s="64"/>
      <c r="H7" s="65"/>
      <c r="I7" s="65"/>
      <c r="J7" s="27"/>
    </row>
    <row r="8" spans="1:10" ht="21" customHeight="1" x14ac:dyDescent="0.15">
      <c r="A8" s="13"/>
      <c r="B8" s="34" t="s">
        <v>173</v>
      </c>
      <c r="C8" s="66"/>
      <c r="D8" s="66"/>
      <c r="E8" s="65"/>
      <c r="F8" s="65">
        <f>SUM(F5:F7)</f>
        <v>0</v>
      </c>
      <c r="G8" s="64"/>
      <c r="H8" s="64"/>
      <c r="I8" s="64"/>
      <c r="J8" s="27"/>
    </row>
    <row r="9" spans="1:10" ht="21" customHeight="1" x14ac:dyDescent="0.15">
      <c r="A9" s="60" t="s">
        <v>12</v>
      </c>
      <c r="B9" s="27" t="s">
        <v>156</v>
      </c>
      <c r="C9" s="64"/>
      <c r="D9" s="65"/>
      <c r="E9" s="64"/>
      <c r="F9" s="64"/>
      <c r="G9" s="64"/>
      <c r="H9" s="65"/>
      <c r="I9" s="65"/>
      <c r="J9" s="27"/>
    </row>
    <row r="10" spans="1:10" ht="21" customHeight="1" x14ac:dyDescent="0.15">
      <c r="A10" s="70"/>
      <c r="B10" s="27"/>
      <c r="C10" s="64"/>
      <c r="D10" s="65"/>
      <c r="E10" s="64"/>
      <c r="F10" s="64"/>
      <c r="G10" s="64"/>
      <c r="H10" s="65"/>
      <c r="I10" s="65"/>
      <c r="J10" s="27"/>
    </row>
    <row r="11" spans="1:10" ht="21" customHeight="1" x14ac:dyDescent="0.15">
      <c r="A11" s="70"/>
      <c r="B11" s="27"/>
      <c r="C11" s="64"/>
      <c r="D11" s="65"/>
      <c r="E11" s="64"/>
      <c r="F11" s="64"/>
      <c r="G11" s="64"/>
      <c r="H11" s="65"/>
      <c r="I11" s="65"/>
      <c r="J11" s="27"/>
    </row>
    <row r="12" spans="1:10" ht="21" customHeight="1" x14ac:dyDescent="0.15">
      <c r="A12" s="71"/>
      <c r="B12" s="34" t="s">
        <v>173</v>
      </c>
      <c r="C12" s="66"/>
      <c r="D12" s="66"/>
      <c r="E12" s="65"/>
      <c r="F12" s="65">
        <f>SUM(F9:F11)</f>
        <v>0</v>
      </c>
      <c r="G12" s="64"/>
      <c r="H12" s="64"/>
      <c r="I12" s="64"/>
      <c r="J12" s="27"/>
    </row>
    <row r="13" spans="1:10" ht="21" customHeight="1" x14ac:dyDescent="0.15">
      <c r="A13" s="60" t="s">
        <v>13</v>
      </c>
      <c r="B13" s="27" t="s">
        <v>160</v>
      </c>
      <c r="C13" s="64"/>
      <c r="D13" s="65"/>
      <c r="E13" s="64"/>
      <c r="F13" s="64"/>
      <c r="G13" s="64"/>
      <c r="H13" s="65"/>
      <c r="I13" s="65"/>
      <c r="J13" s="27"/>
    </row>
    <row r="14" spans="1:10" ht="21" customHeight="1" x14ac:dyDescent="0.15">
      <c r="A14" s="70"/>
      <c r="B14" s="27" t="s">
        <v>161</v>
      </c>
      <c r="C14" s="64"/>
      <c r="D14" s="65"/>
      <c r="E14" s="64"/>
      <c r="F14" s="64"/>
      <c r="G14" s="64"/>
      <c r="H14" s="65"/>
      <c r="I14" s="65"/>
      <c r="J14" s="27"/>
    </row>
    <row r="15" spans="1:10" ht="21" customHeight="1" x14ac:dyDescent="0.15">
      <c r="A15" s="70"/>
      <c r="B15" s="27" t="s">
        <v>162</v>
      </c>
      <c r="C15" s="64"/>
      <c r="D15" s="65"/>
      <c r="E15" s="64"/>
      <c r="F15" s="64"/>
      <c r="G15" s="64"/>
      <c r="H15" s="65"/>
      <c r="I15" s="65"/>
      <c r="J15" s="27"/>
    </row>
    <row r="16" spans="1:10" ht="21" customHeight="1" x14ac:dyDescent="0.15">
      <c r="A16" s="70"/>
      <c r="B16" s="27" t="s">
        <v>163</v>
      </c>
      <c r="C16" s="64"/>
      <c r="D16" s="65"/>
      <c r="E16" s="64"/>
      <c r="F16" s="64"/>
      <c r="G16" s="64"/>
      <c r="H16" s="65"/>
      <c r="I16" s="65"/>
      <c r="J16" s="27"/>
    </row>
    <row r="17" spans="1:10" ht="21" customHeight="1" x14ac:dyDescent="0.15">
      <c r="A17" s="70"/>
      <c r="B17" s="27" t="s">
        <v>164</v>
      </c>
      <c r="C17" s="64"/>
      <c r="D17" s="65"/>
      <c r="E17" s="64"/>
      <c r="F17" s="64"/>
      <c r="G17" s="64"/>
      <c r="H17" s="65"/>
      <c r="I17" s="65"/>
      <c r="J17" s="27"/>
    </row>
    <row r="18" spans="1:10" ht="21" customHeight="1" x14ac:dyDescent="0.15">
      <c r="A18" s="70"/>
      <c r="B18" s="27"/>
      <c r="C18" s="64"/>
      <c r="D18" s="64"/>
      <c r="E18" s="64"/>
      <c r="F18" s="64"/>
      <c r="G18" s="64"/>
      <c r="H18" s="65"/>
      <c r="I18" s="65"/>
      <c r="J18" s="27"/>
    </row>
    <row r="19" spans="1:10" ht="21" customHeight="1" x14ac:dyDescent="0.15">
      <c r="A19" s="71"/>
      <c r="B19" s="34" t="s">
        <v>173</v>
      </c>
      <c r="C19" s="66"/>
      <c r="D19" s="66"/>
      <c r="E19" s="65"/>
      <c r="F19" s="65">
        <f>SUM(F13:F18)</f>
        <v>0</v>
      </c>
      <c r="G19" s="64"/>
      <c r="H19" s="64"/>
      <c r="I19" s="64"/>
      <c r="J19" s="27"/>
    </row>
    <row r="20" spans="1:10" ht="21" customHeight="1" x14ac:dyDescent="0.15">
      <c r="A20" s="60" t="s">
        <v>14</v>
      </c>
      <c r="B20" s="27"/>
      <c r="C20" s="64"/>
      <c r="D20" s="65"/>
      <c r="E20" s="64"/>
      <c r="F20" s="64"/>
      <c r="G20" s="64"/>
      <c r="H20" s="65"/>
      <c r="I20" s="65"/>
      <c r="J20" s="27"/>
    </row>
    <row r="21" spans="1:10" ht="21" customHeight="1" x14ac:dyDescent="0.15">
      <c r="A21" s="70"/>
      <c r="B21" s="27"/>
      <c r="C21" s="64"/>
      <c r="D21" s="65"/>
      <c r="E21" s="64"/>
      <c r="F21" s="64"/>
      <c r="G21" s="64"/>
      <c r="H21" s="65"/>
      <c r="I21" s="65"/>
      <c r="J21" s="27"/>
    </row>
    <row r="22" spans="1:10" ht="21" customHeight="1" x14ac:dyDescent="0.15">
      <c r="A22" s="71"/>
      <c r="B22" s="34" t="s">
        <v>173</v>
      </c>
      <c r="C22" s="66"/>
      <c r="D22" s="66"/>
      <c r="E22" s="65"/>
      <c r="F22" s="65">
        <f>SUM(F20:F21)</f>
        <v>0</v>
      </c>
      <c r="G22" s="64"/>
      <c r="H22" s="64">
        <f>SUM(H20:H21)</f>
        <v>0</v>
      </c>
      <c r="I22" s="64"/>
      <c r="J22" s="27"/>
    </row>
    <row r="23" spans="1:10" ht="21" customHeight="1" x14ac:dyDescent="0.15">
      <c r="A23" s="107" t="s">
        <v>167</v>
      </c>
      <c r="B23" s="27"/>
      <c r="C23" s="64"/>
      <c r="D23" s="65"/>
      <c r="E23" s="64"/>
      <c r="F23" s="64"/>
      <c r="G23" s="64"/>
      <c r="H23" s="65"/>
      <c r="I23" s="65"/>
      <c r="J23" s="27"/>
    </row>
    <row r="24" spans="1:10" ht="21" customHeight="1" x14ac:dyDescent="0.15">
      <c r="A24" s="154"/>
      <c r="B24" s="27"/>
      <c r="C24" s="64"/>
      <c r="D24" s="65"/>
      <c r="E24" s="64"/>
      <c r="F24" s="64"/>
      <c r="G24" s="64"/>
      <c r="H24" s="65"/>
      <c r="I24" s="65"/>
      <c r="J24" s="27"/>
    </row>
    <row r="25" spans="1:10" ht="21" customHeight="1" x14ac:dyDescent="0.15">
      <c r="A25" s="59"/>
      <c r="B25" s="34" t="s">
        <v>173</v>
      </c>
      <c r="C25" s="66"/>
      <c r="D25" s="66"/>
      <c r="E25" s="65"/>
      <c r="F25" s="65">
        <f>SUM(F23:F24)</f>
        <v>0</v>
      </c>
      <c r="G25" s="64"/>
      <c r="H25" s="64"/>
      <c r="I25" s="64"/>
      <c r="J25" s="27"/>
    </row>
    <row r="26" spans="1:10" ht="21" customHeight="1" x14ac:dyDescent="0.15">
      <c r="A26" s="60" t="s">
        <v>9</v>
      </c>
      <c r="B26" s="27"/>
      <c r="C26" s="64"/>
      <c r="D26" s="65"/>
      <c r="E26" s="64"/>
      <c r="F26" s="64"/>
      <c r="G26" s="64"/>
      <c r="H26" s="65"/>
      <c r="I26" s="65"/>
      <c r="J26" s="27"/>
    </row>
    <row r="27" spans="1:10" ht="21" customHeight="1" x14ac:dyDescent="0.15">
      <c r="A27" s="70"/>
      <c r="B27" s="27"/>
      <c r="C27" s="64"/>
      <c r="D27" s="65"/>
      <c r="E27" s="64"/>
      <c r="F27" s="64"/>
      <c r="G27" s="64"/>
      <c r="H27" s="65"/>
      <c r="I27" s="65"/>
      <c r="J27" s="27"/>
    </row>
    <row r="28" spans="1:10" ht="21" customHeight="1" x14ac:dyDescent="0.15">
      <c r="A28" s="71"/>
      <c r="B28" s="34" t="s">
        <v>173</v>
      </c>
      <c r="C28" s="66"/>
      <c r="D28" s="66"/>
      <c r="E28" s="65"/>
      <c r="F28" s="65">
        <f>SUM(F26:F27)</f>
        <v>0</v>
      </c>
      <c r="G28" s="64"/>
      <c r="H28" s="64"/>
      <c r="I28" s="64"/>
      <c r="J28" s="27"/>
    </row>
    <row r="29" spans="1:10" ht="21" customHeight="1" x14ac:dyDescent="0.15">
      <c r="A29" s="101" t="s">
        <v>169</v>
      </c>
      <c r="B29" s="101"/>
      <c r="C29" s="64"/>
      <c r="D29" s="64"/>
      <c r="E29" s="65"/>
      <c r="F29" s="65">
        <f>F8+F12+F19+F22+F25+F28</f>
        <v>0</v>
      </c>
      <c r="G29" s="64"/>
      <c r="H29" s="64">
        <f>ROUNDDOWN(H8+H12+H19+H22+H25+H28,-3)</f>
        <v>0</v>
      </c>
      <c r="I29" s="64">
        <f>ROUNDDOWN(I8+I12+I19+I22+I25+I28,-3)</f>
        <v>0</v>
      </c>
      <c r="J29" s="27"/>
    </row>
    <row r="30" spans="1:10" ht="21" customHeight="1" x14ac:dyDescent="0.15">
      <c r="A30" s="3" t="s">
        <v>355</v>
      </c>
    </row>
    <row r="31" spans="1:10" ht="21" customHeight="1" x14ac:dyDescent="0.15">
      <c r="A31" s="3" t="s">
        <v>353</v>
      </c>
    </row>
    <row r="32" spans="1:10" ht="21" customHeight="1" x14ac:dyDescent="0.15">
      <c r="A32" s="3" t="s">
        <v>356</v>
      </c>
    </row>
    <row r="33" spans="1:1" ht="21" customHeight="1" x14ac:dyDescent="0.15">
      <c r="A33" s="3" t="s">
        <v>354</v>
      </c>
    </row>
    <row r="78" ht="24" customHeight="1" x14ac:dyDescent="0.15"/>
    <row r="79" ht="24" customHeight="1" x14ac:dyDescent="0.15"/>
    <row r="80" ht="24" customHeight="1" x14ac:dyDescent="0.15"/>
    <row r="81" ht="24" customHeight="1" x14ac:dyDescent="0.15"/>
    <row r="82" ht="24" customHeight="1" x14ac:dyDescent="0.15"/>
  </sheetData>
  <mergeCells count="9">
    <mergeCell ref="A29:B29"/>
    <mergeCell ref="J3:J4"/>
    <mergeCell ref="A23:A24"/>
    <mergeCell ref="A2:J2"/>
    <mergeCell ref="A3:A4"/>
    <mergeCell ref="B3:B4"/>
    <mergeCell ref="C3:D3"/>
    <mergeCell ref="E3:H3"/>
    <mergeCell ref="I3:I4"/>
  </mergeCells>
  <phoneticPr fontId="1"/>
  <pageMargins left="0.78740157480314965" right="0.78740157480314965" top="0.47244094488188981" bottom="0.47244094488188981" header="0.31496062992125984" footer="0.31496062992125984"/>
  <pageSetup paperSize="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14FF6-744B-4B7A-B423-A1E4F0312EC8}">
  <sheetPr>
    <tabColor rgb="FF92D050"/>
    <pageSetUpPr fitToPage="1"/>
  </sheetPr>
  <dimension ref="A1:AQ40"/>
  <sheetViews>
    <sheetView view="pageLayout" topLeftCell="A13" zoomScaleNormal="100" workbookViewId="0">
      <selection activeCell="H27" sqref="H27:J28"/>
    </sheetView>
  </sheetViews>
  <sheetFormatPr defaultColWidth="2.25" defaultRowHeight="19.5" customHeight="1" x14ac:dyDescent="0.15"/>
  <cols>
    <col min="1" max="1" width="1.875" style="1" customWidth="1"/>
    <col min="2" max="3" width="2.25" style="1"/>
    <col min="4" max="4" width="3.625" style="1" customWidth="1"/>
    <col min="5" max="5" width="2.25" style="1" customWidth="1"/>
    <col min="6" max="6" width="3.625" style="1" customWidth="1"/>
    <col min="7" max="7" width="2.25" style="1" customWidth="1"/>
    <col min="8" max="8" width="3.625" style="1" customWidth="1"/>
    <col min="9" max="11" width="2.25" style="1"/>
    <col min="12" max="12" width="3.625" style="1" customWidth="1"/>
    <col min="13" max="13" width="2.25" style="1"/>
    <col min="14" max="14" width="1" style="1" customWidth="1"/>
    <col min="15" max="30" width="2.25" style="1"/>
    <col min="31" max="31" width="2.875" style="1" customWidth="1"/>
    <col min="32" max="32" width="2.25" style="1"/>
    <col min="33" max="34" width="2.25" style="1" customWidth="1"/>
    <col min="35" max="36" width="2.25" style="1"/>
    <col min="37" max="37" width="1.75" style="1" customWidth="1"/>
    <col min="38" max="38" width="2.25" style="1"/>
    <col min="39" max="39" width="1.125" style="1" customWidth="1"/>
    <col min="40" max="16384" width="2.25" style="1"/>
  </cols>
  <sheetData>
    <row r="1" spans="1:43" ht="19.5" customHeight="1" x14ac:dyDescent="0.15">
      <c r="A1" s="1" t="s">
        <v>257</v>
      </c>
    </row>
    <row r="3" spans="1:43" ht="19.5" customHeight="1" x14ac:dyDescent="0.15">
      <c r="Z3" s="92" t="s">
        <v>19</v>
      </c>
      <c r="AA3" s="92"/>
      <c r="AB3" s="93">
        <v>9</v>
      </c>
      <c r="AC3" s="93"/>
      <c r="AD3" s="1" t="s">
        <v>22</v>
      </c>
      <c r="AE3" s="93"/>
      <c r="AF3" s="93"/>
      <c r="AG3" s="1" t="s">
        <v>21</v>
      </c>
      <c r="AH3" s="93"/>
      <c r="AI3" s="93"/>
      <c r="AJ3" s="1" t="s">
        <v>20</v>
      </c>
    </row>
    <row r="4" spans="1:43" ht="19.5" customHeight="1" x14ac:dyDescent="0.15">
      <c r="B4" s="1" t="s">
        <v>23</v>
      </c>
    </row>
    <row r="5" spans="1:43" ht="19.5" customHeight="1" x14ac:dyDescent="0.15">
      <c r="S5" s="1" t="s">
        <v>29</v>
      </c>
      <c r="Y5" s="179">
        <f>交付申請書!AA8</f>
        <v>0</v>
      </c>
      <c r="Z5" s="179"/>
      <c r="AA5" s="179"/>
      <c r="AB5" s="179"/>
      <c r="AC5" s="179"/>
      <c r="AD5" s="179"/>
      <c r="AE5" s="179"/>
      <c r="AF5" s="179"/>
      <c r="AG5" s="179"/>
      <c r="AH5" s="179"/>
      <c r="AI5" s="179"/>
      <c r="AJ5" s="179"/>
      <c r="AM5" s="2"/>
      <c r="AN5" s="2"/>
      <c r="AO5" s="2"/>
      <c r="AP5" s="2"/>
      <c r="AQ5" s="2"/>
    </row>
    <row r="6" spans="1:43" ht="19.5" customHeight="1" x14ac:dyDescent="0.15">
      <c r="Y6" s="179" t="str">
        <f>交付申請書!AA9</f>
        <v>上の欄が狭い場合、この欄に続けてください</v>
      </c>
      <c r="Z6" s="179"/>
      <c r="AA6" s="179"/>
      <c r="AB6" s="179"/>
      <c r="AC6" s="179"/>
      <c r="AD6" s="179"/>
      <c r="AE6" s="179"/>
      <c r="AF6" s="179"/>
      <c r="AG6" s="179"/>
      <c r="AH6" s="179"/>
      <c r="AI6" s="179"/>
      <c r="AJ6" s="179"/>
      <c r="AM6" s="2"/>
      <c r="AN6" s="2"/>
      <c r="AO6" s="2"/>
      <c r="AP6" s="2"/>
      <c r="AQ6" s="2"/>
    </row>
    <row r="7" spans="1:43" ht="19.5" customHeight="1" x14ac:dyDescent="0.15">
      <c r="S7" s="1" t="s">
        <v>25</v>
      </c>
      <c r="Y7" s="179">
        <f>交付申請書!AA10</f>
        <v>0</v>
      </c>
      <c r="Z7" s="179"/>
      <c r="AA7" s="179"/>
      <c r="AB7" s="179"/>
      <c r="AC7" s="179"/>
      <c r="AD7" s="179"/>
      <c r="AE7" s="179"/>
      <c r="AF7" s="179"/>
      <c r="AG7" s="179"/>
      <c r="AH7" s="179"/>
      <c r="AI7" s="179"/>
      <c r="AJ7" s="179"/>
    </row>
    <row r="8" spans="1:43" ht="19.5" customHeight="1" x14ac:dyDescent="0.15">
      <c r="Y8" s="179" t="str">
        <f>交付申請書!AA11</f>
        <v>上の欄が狭い場合、この欄に続けてください</v>
      </c>
      <c r="Z8" s="179"/>
      <c r="AA8" s="179"/>
      <c r="AB8" s="179"/>
      <c r="AC8" s="179"/>
      <c r="AD8" s="179"/>
      <c r="AE8" s="179"/>
      <c r="AF8" s="179"/>
      <c r="AG8" s="179"/>
      <c r="AH8" s="179"/>
      <c r="AI8" s="179"/>
      <c r="AJ8" s="179"/>
    </row>
    <row r="9" spans="1:43" ht="19.5" customHeight="1" x14ac:dyDescent="0.15">
      <c r="S9" s="1" t="s">
        <v>26</v>
      </c>
      <c r="Y9" s="179">
        <f>交付申請書!AA12</f>
        <v>0</v>
      </c>
      <c r="Z9" s="179"/>
      <c r="AA9" s="179"/>
      <c r="AB9" s="179"/>
      <c r="AC9" s="179"/>
      <c r="AD9" s="179"/>
      <c r="AE9" s="179"/>
      <c r="AF9" s="179"/>
      <c r="AG9" s="179"/>
      <c r="AH9" s="179"/>
      <c r="AI9" s="179"/>
      <c r="AJ9" s="179"/>
    </row>
    <row r="10" spans="1:43" ht="19.5" customHeight="1" x14ac:dyDescent="0.15">
      <c r="S10" s="1" t="s">
        <v>27</v>
      </c>
      <c r="Y10" s="179">
        <f>交付申請書!AA13</f>
        <v>0</v>
      </c>
      <c r="Z10" s="179"/>
      <c r="AA10" s="179"/>
      <c r="AB10" s="179"/>
      <c r="AC10" s="179"/>
      <c r="AD10" s="179"/>
      <c r="AE10" s="179"/>
      <c r="AF10" s="179"/>
      <c r="AG10" s="179"/>
      <c r="AH10" s="179"/>
      <c r="AI10" s="179"/>
      <c r="AJ10" s="179"/>
    </row>
    <row r="11" spans="1:43" ht="19.5" customHeight="1" x14ac:dyDescent="0.15">
      <c r="S11" s="1" t="s">
        <v>28</v>
      </c>
      <c r="Y11" s="179">
        <f>交付申請書!AA14</f>
        <v>0</v>
      </c>
      <c r="Z11" s="179"/>
      <c r="AA11" s="179"/>
      <c r="AB11" s="179"/>
      <c r="AC11" s="179"/>
      <c r="AD11" s="179"/>
      <c r="AE11" s="179"/>
      <c r="AF11" s="179"/>
      <c r="AG11" s="179"/>
      <c r="AH11" s="179"/>
      <c r="AI11" s="179"/>
      <c r="AJ11" s="179"/>
    </row>
    <row r="14" spans="1:43" ht="19.5" customHeight="1" x14ac:dyDescent="0.15">
      <c r="A14" s="93" t="str">
        <f>"令和"&amp;IF(AE3&lt;=3,AB3-1,AB3)&amp;"年度福岡県森林づくり活動公募事業補助金概算払請求書"</f>
        <v>令和8年度福岡県森林づくり活動公募事業補助金概算払請求書</v>
      </c>
      <c r="B14" s="93"/>
      <c r="C14" s="93"/>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row>
    <row r="15" spans="1:43" ht="19.5" customHeight="1" x14ac:dyDescent="0.15">
      <c r="A15" s="41"/>
      <c r="B15" s="41"/>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row>
    <row r="16" spans="1:43" ht="19.5" customHeight="1" x14ac:dyDescent="0.15">
      <c r="B16" s="1" t="s">
        <v>19</v>
      </c>
      <c r="E16" s="1" t="s">
        <v>22</v>
      </c>
      <c r="G16" s="1" t="s">
        <v>21</v>
      </c>
      <c r="I16" s="1" t="s">
        <v>258</v>
      </c>
      <c r="L16" s="1" t="s">
        <v>259</v>
      </c>
      <c r="O16" s="93"/>
      <c r="P16" s="93"/>
      <c r="Q16" s="1" t="str">
        <f>"号で補助金交付の決定のあった令和"&amp;IF(AE3&lt;=3,AB3-1,AB3)&amp;"年度福岡県森林"</f>
        <v>号で補助金交付の決定のあった令和8年度福岡県森林</v>
      </c>
    </row>
    <row r="17" spans="1:42" ht="19.5" customHeight="1" x14ac:dyDescent="0.15">
      <c r="A17" s="96" t="s">
        <v>283</v>
      </c>
      <c r="B17" s="96"/>
      <c r="C17" s="96"/>
      <c r="D17" s="96"/>
      <c r="E17" s="96"/>
      <c r="F17" s="96"/>
      <c r="G17" s="96"/>
      <c r="H17" s="96"/>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row>
    <row r="18" spans="1:42" ht="19.5" customHeight="1" x14ac:dyDescent="0.15">
      <c r="A18" s="1" t="s">
        <v>284</v>
      </c>
      <c r="L18" s="178"/>
      <c r="M18" s="178"/>
      <c r="N18" s="178"/>
      <c r="O18" s="178"/>
      <c r="P18" s="52" t="s">
        <v>260</v>
      </c>
    </row>
    <row r="20" spans="1:42" ht="19.5" customHeight="1" x14ac:dyDescent="0.15">
      <c r="A20" s="93" t="s">
        <v>33</v>
      </c>
      <c r="B20" s="93"/>
      <c r="C20" s="93"/>
      <c r="D20" s="93"/>
      <c r="E20" s="93"/>
      <c r="F20" s="93"/>
      <c r="G20" s="93"/>
      <c r="H20" s="93"/>
      <c r="I20" s="93"/>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3"/>
      <c r="AK20" s="93"/>
    </row>
    <row r="21" spans="1:42" ht="19.5" customHeight="1" x14ac:dyDescent="0.15">
      <c r="A21" s="41"/>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row>
    <row r="22" spans="1:42" ht="19.5" customHeight="1" x14ac:dyDescent="0.15">
      <c r="A22" s="1" t="s">
        <v>261</v>
      </c>
      <c r="N22" s="52"/>
      <c r="O22" s="52"/>
      <c r="P22" s="52"/>
      <c r="Q22" s="52"/>
      <c r="R22" s="52"/>
    </row>
    <row r="23" spans="1:42" ht="21" customHeight="1" x14ac:dyDescent="0.15">
      <c r="B23" s="134" t="s">
        <v>262</v>
      </c>
      <c r="C23" s="125"/>
      <c r="D23" s="176"/>
      <c r="E23" s="125" t="s">
        <v>263</v>
      </c>
      <c r="F23" s="125"/>
      <c r="G23" s="176"/>
      <c r="H23" s="111" t="s">
        <v>269</v>
      </c>
      <c r="I23" s="125"/>
      <c r="J23" s="176"/>
      <c r="K23" s="125" t="s">
        <v>264</v>
      </c>
      <c r="L23" s="125"/>
      <c r="M23" s="125"/>
      <c r="N23" s="125"/>
      <c r="O23" s="125"/>
      <c r="P23" s="125"/>
      <c r="Q23" s="176"/>
      <c r="R23" s="125" t="s">
        <v>267</v>
      </c>
      <c r="S23" s="125"/>
      <c r="T23" s="125"/>
      <c r="U23" s="125"/>
      <c r="V23" s="125"/>
      <c r="W23" s="125"/>
      <c r="X23" s="176"/>
      <c r="Y23" s="125" t="s">
        <v>268</v>
      </c>
      <c r="Z23" s="125"/>
      <c r="AA23" s="125"/>
      <c r="AB23" s="125"/>
      <c r="AC23" s="125"/>
      <c r="AD23" s="125"/>
      <c r="AE23" s="176"/>
      <c r="AF23" s="111" t="s">
        <v>271</v>
      </c>
      <c r="AG23" s="111"/>
      <c r="AH23" s="112"/>
      <c r="AI23" s="125" t="s">
        <v>5</v>
      </c>
      <c r="AJ23" s="176"/>
    </row>
    <row r="24" spans="1:42" ht="21" customHeight="1" x14ac:dyDescent="0.15">
      <c r="B24" s="190"/>
      <c r="C24" s="105"/>
      <c r="D24" s="187"/>
      <c r="E24" s="105"/>
      <c r="F24" s="105"/>
      <c r="G24" s="187"/>
      <c r="H24" s="105"/>
      <c r="I24" s="105"/>
      <c r="J24" s="187"/>
      <c r="K24" s="105"/>
      <c r="L24" s="105"/>
      <c r="M24" s="105"/>
      <c r="N24" s="105"/>
      <c r="O24" s="105"/>
      <c r="P24" s="105"/>
      <c r="Q24" s="187"/>
      <c r="R24" s="105"/>
      <c r="S24" s="105"/>
      <c r="T24" s="105"/>
      <c r="U24" s="105"/>
      <c r="V24" s="105"/>
      <c r="W24" s="105"/>
      <c r="X24" s="187"/>
      <c r="Y24" s="105"/>
      <c r="Z24" s="105"/>
      <c r="AA24" s="105"/>
      <c r="AB24" s="105"/>
      <c r="AC24" s="105"/>
      <c r="AD24" s="105"/>
      <c r="AE24" s="187"/>
      <c r="AF24" s="188"/>
      <c r="AG24" s="188"/>
      <c r="AH24" s="189"/>
      <c r="AI24" s="105"/>
      <c r="AJ24" s="187"/>
    </row>
    <row r="25" spans="1:42" ht="21" customHeight="1" x14ac:dyDescent="0.15">
      <c r="B25" s="135"/>
      <c r="C25" s="126"/>
      <c r="D25" s="186"/>
      <c r="E25" s="126"/>
      <c r="F25" s="126"/>
      <c r="G25" s="186"/>
      <c r="H25" s="126"/>
      <c r="I25" s="126"/>
      <c r="J25" s="186"/>
      <c r="K25" s="185" t="s">
        <v>265</v>
      </c>
      <c r="L25" s="120"/>
      <c r="M25" s="120"/>
      <c r="N25" s="120"/>
      <c r="O25" s="185" t="s">
        <v>266</v>
      </c>
      <c r="P25" s="120"/>
      <c r="Q25" s="121"/>
      <c r="R25" s="120" t="s">
        <v>265</v>
      </c>
      <c r="S25" s="120"/>
      <c r="T25" s="120"/>
      <c r="U25" s="121"/>
      <c r="V25" s="120" t="s">
        <v>266</v>
      </c>
      <c r="W25" s="120"/>
      <c r="X25" s="121"/>
      <c r="Y25" s="120" t="s">
        <v>265</v>
      </c>
      <c r="Z25" s="120"/>
      <c r="AA25" s="120"/>
      <c r="AB25" s="121"/>
      <c r="AC25" s="120" t="s">
        <v>266</v>
      </c>
      <c r="AD25" s="120"/>
      <c r="AE25" s="121"/>
      <c r="AF25" s="114"/>
      <c r="AG25" s="114"/>
      <c r="AH25" s="115"/>
      <c r="AI25" s="126"/>
      <c r="AJ25" s="186"/>
    </row>
    <row r="26" spans="1:42" ht="18" customHeight="1" x14ac:dyDescent="0.15">
      <c r="B26" s="193" t="s">
        <v>270</v>
      </c>
      <c r="C26" s="188"/>
      <c r="D26" s="189"/>
      <c r="E26" s="9"/>
      <c r="F26" s="11"/>
      <c r="G26" s="12" t="s">
        <v>94</v>
      </c>
      <c r="H26" s="11"/>
      <c r="I26" s="11"/>
      <c r="J26" s="12" t="s">
        <v>94</v>
      </c>
      <c r="K26" s="11"/>
      <c r="L26" s="11"/>
      <c r="M26" s="125" t="s">
        <v>94</v>
      </c>
      <c r="N26" s="176"/>
      <c r="O26" s="11"/>
      <c r="P26" s="11"/>
      <c r="Q26" s="12" t="s">
        <v>272</v>
      </c>
      <c r="R26" s="11"/>
      <c r="S26" s="11"/>
      <c r="T26" s="11"/>
      <c r="U26" s="12" t="s">
        <v>94</v>
      </c>
      <c r="V26" s="11"/>
      <c r="W26" s="11"/>
      <c r="X26" s="12" t="s">
        <v>272</v>
      </c>
      <c r="Y26" s="11"/>
      <c r="Z26" s="11"/>
      <c r="AA26" s="11"/>
      <c r="AB26" s="12" t="s">
        <v>94</v>
      </c>
      <c r="AC26" s="11"/>
      <c r="AD26" s="11"/>
      <c r="AE26" s="54" t="s">
        <v>272</v>
      </c>
      <c r="AF26" s="55"/>
      <c r="AG26" s="55"/>
      <c r="AH26" s="56"/>
      <c r="AI26" s="195"/>
      <c r="AJ26" s="196"/>
      <c r="AK26" s="53"/>
      <c r="AL26" s="53"/>
      <c r="AM26" s="53"/>
      <c r="AN26" s="53"/>
      <c r="AO26" s="53"/>
      <c r="AP26" s="53"/>
    </row>
    <row r="27" spans="1:42" ht="18" customHeight="1" x14ac:dyDescent="0.15">
      <c r="B27" s="193"/>
      <c r="C27" s="188"/>
      <c r="D27" s="189"/>
      <c r="E27" s="204">
        <f>交付申請書!N24</f>
        <v>0</v>
      </c>
      <c r="F27" s="191"/>
      <c r="G27" s="192"/>
      <c r="H27" s="191"/>
      <c r="I27" s="191"/>
      <c r="J27" s="192"/>
      <c r="K27" s="132"/>
      <c r="L27" s="132"/>
      <c r="M27" s="132"/>
      <c r="N27" s="194"/>
      <c r="O27" s="105"/>
      <c r="P27" s="105"/>
      <c r="Q27" s="187"/>
      <c r="R27" s="203" t="str">
        <f>IF(L18="","",L18)</f>
        <v/>
      </c>
      <c r="S27" s="132"/>
      <c r="T27" s="132"/>
      <c r="U27" s="194"/>
      <c r="V27" s="132"/>
      <c r="W27" s="132"/>
      <c r="X27" s="194"/>
      <c r="Y27" s="132" t="str">
        <f>IF(R27="","",H27-R27)</f>
        <v/>
      </c>
      <c r="Z27" s="132"/>
      <c r="AA27" s="132"/>
      <c r="AB27" s="194"/>
      <c r="AC27" s="132" t="str">
        <f>IF(V27="","",100-O27-V27)</f>
        <v/>
      </c>
      <c r="AD27" s="132"/>
      <c r="AE27" s="194"/>
      <c r="AF27" s="201" t="str">
        <f>"令和"&amp;交付申請書!P39&amp;"年"</f>
        <v>令和年</v>
      </c>
      <c r="AG27" s="201"/>
      <c r="AH27" s="202"/>
      <c r="AI27" s="197"/>
      <c r="AJ27" s="198"/>
      <c r="AK27" s="53"/>
      <c r="AL27" s="53"/>
      <c r="AM27" s="53"/>
      <c r="AN27" s="53"/>
      <c r="AO27" s="53"/>
      <c r="AP27" s="53"/>
    </row>
    <row r="28" spans="1:42" ht="18" customHeight="1" x14ac:dyDescent="0.15">
      <c r="B28" s="193"/>
      <c r="C28" s="188"/>
      <c r="D28" s="189"/>
      <c r="E28" s="204"/>
      <c r="F28" s="191"/>
      <c r="G28" s="192"/>
      <c r="H28" s="191"/>
      <c r="I28" s="191"/>
      <c r="J28" s="192"/>
      <c r="K28" s="132"/>
      <c r="L28" s="132"/>
      <c r="M28" s="132"/>
      <c r="N28" s="194"/>
      <c r="O28" s="105"/>
      <c r="P28" s="105"/>
      <c r="Q28" s="187"/>
      <c r="R28" s="132"/>
      <c r="S28" s="132"/>
      <c r="T28" s="132"/>
      <c r="U28" s="194"/>
      <c r="V28" s="132"/>
      <c r="W28" s="132"/>
      <c r="X28" s="194"/>
      <c r="Y28" s="132"/>
      <c r="Z28" s="132"/>
      <c r="AA28" s="132"/>
      <c r="AB28" s="194"/>
      <c r="AC28" s="132"/>
      <c r="AD28" s="132"/>
      <c r="AE28" s="194"/>
      <c r="AF28" s="201" t="str">
        <f>交付申請書!S39&amp;"月"&amp;交付申請書!V39&amp;"日"</f>
        <v>月日</v>
      </c>
      <c r="AG28" s="201"/>
      <c r="AH28" s="202"/>
      <c r="AI28" s="197"/>
      <c r="AJ28" s="198"/>
      <c r="AK28" s="53"/>
      <c r="AL28" s="53"/>
      <c r="AM28" s="53"/>
      <c r="AN28" s="53"/>
      <c r="AO28" s="53"/>
      <c r="AP28" s="53"/>
    </row>
    <row r="29" spans="1:42" ht="18" customHeight="1" x14ac:dyDescent="0.15">
      <c r="B29" s="113"/>
      <c r="C29" s="114"/>
      <c r="D29" s="115"/>
      <c r="E29" s="13"/>
      <c r="F29" s="14"/>
      <c r="G29" s="15"/>
      <c r="H29" s="14"/>
      <c r="I29" s="14"/>
      <c r="J29" s="15"/>
      <c r="K29" s="14"/>
      <c r="L29" s="14"/>
      <c r="M29" s="14"/>
      <c r="N29" s="15"/>
      <c r="O29" s="14"/>
      <c r="P29" s="14"/>
      <c r="Q29" s="15"/>
      <c r="R29" s="14"/>
      <c r="S29" s="14"/>
      <c r="T29" s="14"/>
      <c r="U29" s="15"/>
      <c r="V29" s="14"/>
      <c r="W29" s="14"/>
      <c r="X29" s="15"/>
      <c r="Y29" s="14"/>
      <c r="Z29" s="14"/>
      <c r="AA29" s="14"/>
      <c r="AB29" s="15"/>
      <c r="AC29" s="14"/>
      <c r="AD29" s="14"/>
      <c r="AE29" s="15"/>
      <c r="AF29" s="57"/>
      <c r="AG29" s="57"/>
      <c r="AH29" s="58"/>
      <c r="AI29" s="199"/>
      <c r="AJ29" s="200"/>
      <c r="AK29" s="53"/>
      <c r="AL29" s="53"/>
      <c r="AM29" s="53"/>
      <c r="AN29" s="53"/>
      <c r="AO29" s="53"/>
      <c r="AP29" s="53"/>
    </row>
    <row r="30" spans="1:42" ht="18" customHeight="1" x14ac:dyDescent="0.15">
      <c r="B30" s="110" t="s">
        <v>169</v>
      </c>
      <c r="C30" s="111"/>
      <c r="D30" s="112"/>
      <c r="E30" s="11"/>
      <c r="F30" s="11"/>
      <c r="G30" s="12" t="s">
        <v>94</v>
      </c>
      <c r="H30" s="11"/>
      <c r="I30" s="11"/>
      <c r="J30" s="12" t="s">
        <v>94</v>
      </c>
      <c r="K30" s="11"/>
      <c r="L30" s="11"/>
      <c r="M30" s="125" t="s">
        <v>94</v>
      </c>
      <c r="N30" s="176"/>
      <c r="O30" s="11"/>
      <c r="P30" s="11"/>
      <c r="Q30" s="12" t="s">
        <v>272</v>
      </c>
      <c r="R30" s="11"/>
      <c r="S30" s="11"/>
      <c r="T30" s="11"/>
      <c r="U30" s="12" t="s">
        <v>94</v>
      </c>
      <c r="V30" s="11"/>
      <c r="W30" s="11"/>
      <c r="X30" s="12" t="s">
        <v>272</v>
      </c>
      <c r="Y30" s="11"/>
      <c r="Z30" s="11"/>
      <c r="AA30" s="11"/>
      <c r="AB30" s="12" t="s">
        <v>94</v>
      </c>
      <c r="AC30" s="11"/>
      <c r="AD30" s="11"/>
      <c r="AE30" s="54" t="s">
        <v>272</v>
      </c>
      <c r="AF30" s="11"/>
      <c r="AG30" s="11"/>
      <c r="AH30" s="12"/>
      <c r="AI30" s="11"/>
      <c r="AJ30" s="12"/>
    </row>
    <row r="31" spans="1:42" ht="18" customHeight="1" x14ac:dyDescent="0.15">
      <c r="B31" s="193"/>
      <c r="C31" s="188"/>
      <c r="D31" s="189"/>
      <c r="E31" s="203">
        <f>IF(E27="","",E27)</f>
        <v>0</v>
      </c>
      <c r="F31" s="132"/>
      <c r="G31" s="194"/>
      <c r="H31" s="203">
        <f>H27</f>
        <v>0</v>
      </c>
      <c r="I31" s="132"/>
      <c r="J31" s="194"/>
      <c r="K31" s="132">
        <f>K27</f>
        <v>0</v>
      </c>
      <c r="L31" s="132"/>
      <c r="M31" s="132"/>
      <c r="N31" s="194"/>
      <c r="O31" s="132">
        <f>O27</f>
        <v>0</v>
      </c>
      <c r="P31" s="132"/>
      <c r="Q31" s="194"/>
      <c r="R31" s="203" t="str">
        <f>R27</f>
        <v/>
      </c>
      <c r="S31" s="132"/>
      <c r="T31" s="132"/>
      <c r="U31" s="194"/>
      <c r="V31" s="132">
        <f>V27</f>
        <v>0</v>
      </c>
      <c r="W31" s="132"/>
      <c r="X31" s="194"/>
      <c r="Y31" s="132" t="str">
        <f>IF(Y27="","",Y27)</f>
        <v/>
      </c>
      <c r="Z31" s="132"/>
      <c r="AA31" s="132"/>
      <c r="AB31" s="194"/>
      <c r="AC31" s="132" t="str">
        <f>IF(AC27="","",AC27)</f>
        <v/>
      </c>
      <c r="AD31" s="132"/>
      <c r="AE31" s="194"/>
      <c r="AF31" s="3"/>
      <c r="AG31" s="3"/>
      <c r="AH31" s="18"/>
      <c r="AI31" s="3"/>
      <c r="AJ31" s="18"/>
    </row>
    <row r="32" spans="1:42" ht="18" customHeight="1" x14ac:dyDescent="0.15">
      <c r="B32" s="113"/>
      <c r="C32" s="114"/>
      <c r="D32" s="115"/>
      <c r="E32" s="14"/>
      <c r="F32" s="14"/>
      <c r="G32" s="15"/>
      <c r="H32" s="14"/>
      <c r="I32" s="14"/>
      <c r="J32" s="15"/>
      <c r="K32" s="14"/>
      <c r="L32" s="14"/>
      <c r="M32" s="14"/>
      <c r="N32" s="15"/>
      <c r="O32" s="14"/>
      <c r="P32" s="14"/>
      <c r="Q32" s="15"/>
      <c r="R32" s="14"/>
      <c r="S32" s="14"/>
      <c r="T32" s="14"/>
      <c r="U32" s="15"/>
      <c r="V32" s="14"/>
      <c r="W32" s="14"/>
      <c r="X32" s="15"/>
      <c r="Y32" s="14"/>
      <c r="Z32" s="14"/>
      <c r="AA32" s="14"/>
      <c r="AB32" s="15"/>
      <c r="AC32" s="14"/>
      <c r="AD32" s="14"/>
      <c r="AE32" s="15"/>
      <c r="AF32" s="14"/>
      <c r="AG32" s="14"/>
      <c r="AH32" s="15"/>
      <c r="AI32" s="14"/>
      <c r="AJ32" s="15"/>
    </row>
    <row r="34" spans="1:36" ht="19.5" customHeight="1" x14ac:dyDescent="0.15">
      <c r="A34" s="1" t="s">
        <v>273</v>
      </c>
    </row>
    <row r="35" spans="1:36" ht="19.5" customHeight="1" x14ac:dyDescent="0.15">
      <c r="B35" s="180"/>
      <c r="C35" s="180"/>
      <c r="D35" s="180"/>
      <c r="E35" s="180"/>
      <c r="F35" s="180"/>
      <c r="G35" s="180"/>
      <c r="H35" s="180"/>
      <c r="I35" s="180"/>
      <c r="J35" s="180"/>
      <c r="K35" s="180"/>
      <c r="L35" s="180"/>
      <c r="M35" s="180"/>
      <c r="N35" s="180"/>
      <c r="O35" s="180"/>
      <c r="P35" s="180"/>
      <c r="Q35" s="180"/>
      <c r="R35" s="180"/>
      <c r="S35" s="180"/>
      <c r="T35" s="180"/>
      <c r="U35" s="180"/>
      <c r="V35" s="180"/>
      <c r="W35" s="180"/>
      <c r="X35" s="180"/>
      <c r="Y35" s="180"/>
      <c r="Z35" s="180"/>
      <c r="AA35" s="180"/>
      <c r="AB35" s="180"/>
      <c r="AC35" s="180"/>
      <c r="AD35" s="180"/>
      <c r="AE35" s="180"/>
      <c r="AF35" s="180"/>
      <c r="AG35" s="180"/>
      <c r="AH35" s="180"/>
      <c r="AI35" s="180"/>
      <c r="AJ35" s="180"/>
    </row>
    <row r="37" spans="1:36" ht="19.5" customHeight="1" x14ac:dyDescent="0.15">
      <c r="A37" s="1" t="s">
        <v>274</v>
      </c>
      <c r="G37" s="1" t="s">
        <v>275</v>
      </c>
      <c r="U37" s="1" t="s">
        <v>279</v>
      </c>
    </row>
    <row r="38" spans="1:36" ht="19.5" customHeight="1" x14ac:dyDescent="0.15">
      <c r="G38" s="1" t="s">
        <v>276</v>
      </c>
      <c r="U38" s="1" t="s">
        <v>280</v>
      </c>
    </row>
    <row r="39" spans="1:36" ht="19.5" customHeight="1" x14ac:dyDescent="0.15">
      <c r="G39" s="1" t="s">
        <v>277</v>
      </c>
      <c r="U39" s="1" t="s">
        <v>281</v>
      </c>
    </row>
    <row r="40" spans="1:36" ht="19.5" customHeight="1" x14ac:dyDescent="0.15">
      <c r="G40" s="1" t="s">
        <v>278</v>
      </c>
      <c r="U40" s="1" t="s">
        <v>282</v>
      </c>
    </row>
  </sheetData>
  <mergeCells count="54">
    <mergeCell ref="O31:Q31"/>
    <mergeCell ref="R31:U31"/>
    <mergeCell ref="V31:X31"/>
    <mergeCell ref="Y31:AB31"/>
    <mergeCell ref="AC31:AE31"/>
    <mergeCell ref="B35:AJ35"/>
    <mergeCell ref="AC27:AE28"/>
    <mergeCell ref="AI26:AJ29"/>
    <mergeCell ref="AF27:AH27"/>
    <mergeCell ref="AF28:AH28"/>
    <mergeCell ref="B30:D32"/>
    <mergeCell ref="M30:N30"/>
    <mergeCell ref="E31:G31"/>
    <mergeCell ref="H31:J31"/>
    <mergeCell ref="K31:N31"/>
    <mergeCell ref="K27:N28"/>
    <mergeCell ref="O27:Q28"/>
    <mergeCell ref="R27:U28"/>
    <mergeCell ref="V27:X28"/>
    <mergeCell ref="Y27:AB28"/>
    <mergeCell ref="E27:G28"/>
    <mergeCell ref="H27:J28"/>
    <mergeCell ref="B26:D29"/>
    <mergeCell ref="M26:N26"/>
    <mergeCell ref="H23:J25"/>
    <mergeCell ref="O25:Q25"/>
    <mergeCell ref="K23:Q24"/>
    <mergeCell ref="AI23:AJ25"/>
    <mergeCell ref="AF23:AH25"/>
    <mergeCell ref="L18:O18"/>
    <mergeCell ref="B23:D25"/>
    <mergeCell ref="E23:G25"/>
    <mergeCell ref="K25:N25"/>
    <mergeCell ref="V25:X25"/>
    <mergeCell ref="R23:X24"/>
    <mergeCell ref="Y25:AB25"/>
    <mergeCell ref="AC25:AE25"/>
    <mergeCell ref="Y23:AE24"/>
    <mergeCell ref="R25:U25"/>
    <mergeCell ref="Y11:AJ11"/>
    <mergeCell ref="O16:P16"/>
    <mergeCell ref="A20:AK20"/>
    <mergeCell ref="A17:AK17"/>
    <mergeCell ref="Z3:AA3"/>
    <mergeCell ref="AB3:AC3"/>
    <mergeCell ref="AE3:AF3"/>
    <mergeCell ref="AH3:AI3"/>
    <mergeCell ref="Y5:AJ5"/>
    <mergeCell ref="Y7:AJ7"/>
    <mergeCell ref="Y9:AJ9"/>
    <mergeCell ref="Y10:AJ10"/>
    <mergeCell ref="A14:AK14"/>
    <mergeCell ref="Y6:AJ6"/>
    <mergeCell ref="Y8:AJ8"/>
  </mergeCells>
  <phoneticPr fontId="1"/>
  <conditionalFormatting sqref="B35:AJ35">
    <cfRule type="expression" dxfId="12" priority="9">
      <formula>$B$35=""</formula>
    </cfRule>
  </conditionalFormatting>
  <conditionalFormatting sqref="D16">
    <cfRule type="expression" dxfId="23" priority="8">
      <formula>$D$16=""</formula>
    </cfRule>
  </conditionalFormatting>
  <conditionalFormatting sqref="F16">
    <cfRule type="expression" dxfId="22" priority="7">
      <formula>$F$16=""</formula>
    </cfRule>
  </conditionalFormatting>
  <conditionalFormatting sqref="H16">
    <cfRule type="expression" dxfId="21" priority="5">
      <formula>$H$16=""</formula>
    </cfRule>
  </conditionalFormatting>
  <conditionalFormatting sqref="H27:J28">
    <cfRule type="expression" dxfId="20" priority="12">
      <formula>$H$27=""</formula>
    </cfRule>
  </conditionalFormatting>
  <conditionalFormatting sqref="K16">
    <cfRule type="expression" dxfId="19" priority="4">
      <formula>$K$16=""</formula>
    </cfRule>
  </conditionalFormatting>
  <conditionalFormatting sqref="L18:O18">
    <cfRule type="expression" dxfId="18" priority="1">
      <formula>$L$18=""</formula>
    </cfRule>
  </conditionalFormatting>
  <conditionalFormatting sqref="O16:P16">
    <cfRule type="expression" dxfId="17" priority="2">
      <formula>$O$16=""</formula>
    </cfRule>
  </conditionalFormatting>
  <conditionalFormatting sqref="V27:X28">
    <cfRule type="expression" dxfId="16" priority="10">
      <formula>$V$27=""</formula>
    </cfRule>
  </conditionalFormatting>
  <conditionalFormatting sqref="AB3:AC3">
    <cfRule type="expression" dxfId="15" priority="21">
      <formula>$AB$3=""</formula>
    </cfRule>
  </conditionalFormatting>
  <conditionalFormatting sqref="AE3:AF3">
    <cfRule type="expression" dxfId="14" priority="20">
      <formula>$AE$3=""</formula>
    </cfRule>
  </conditionalFormatting>
  <conditionalFormatting sqref="AH3:AI3">
    <cfRule type="expression" dxfId="13" priority="19">
      <formula>$AH$3=""</formula>
    </cfRule>
  </conditionalFormatting>
  <dataValidations count="1">
    <dataValidation imeMode="fullKatakana" allowBlank="1" showInputMessage="1" showErrorMessage="1" sqref="AM10:AQ10" xr:uid="{2C50DBC1-4FE5-4E84-B5CB-736A3038B0B0}"/>
  </dataValidations>
  <pageMargins left="0.78740157480314965" right="0.6889763779527559" top="0.78740157480314965" bottom="0.59055118110236227" header="0" footer="0"/>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4D114-B14A-4747-B6A9-15D9B980DB8A}">
  <sheetPr>
    <tabColor rgb="FF92D050"/>
    <pageSetUpPr fitToPage="1"/>
  </sheetPr>
  <dimension ref="A1:AH14"/>
  <sheetViews>
    <sheetView view="pageLayout" topLeftCell="A2" zoomScaleNormal="100" workbookViewId="0">
      <selection activeCell="D1" sqref="D1"/>
    </sheetView>
  </sheetViews>
  <sheetFormatPr defaultColWidth="2" defaultRowHeight="19.5" customHeight="1" x14ac:dyDescent="0.15"/>
  <cols>
    <col min="1" max="1" width="14" style="3" customWidth="1"/>
    <col min="2" max="2" width="1" style="3" customWidth="1"/>
    <col min="3" max="33" width="2.25" style="3" customWidth="1"/>
    <col min="34" max="34" width="1" style="3" customWidth="1"/>
    <col min="35" max="16384" width="2" style="3"/>
  </cols>
  <sheetData>
    <row r="1" spans="1:34" ht="19.5" customHeight="1" x14ac:dyDescent="0.15">
      <c r="A1" s="3" t="s">
        <v>250</v>
      </c>
    </row>
    <row r="2" spans="1:34" ht="19.5" customHeight="1" x14ac:dyDescent="0.15">
      <c r="A2" s="105" t="s">
        <v>251</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row>
    <row r="3" spans="1:34" ht="30.75" customHeight="1" x14ac:dyDescent="0.15">
      <c r="A3" s="5" t="s">
        <v>50</v>
      </c>
      <c r="B3" s="6"/>
      <c r="C3" s="7" t="s">
        <v>57</v>
      </c>
      <c r="D3" s="7" t="s">
        <v>58</v>
      </c>
      <c r="E3" s="7"/>
      <c r="F3" s="7"/>
      <c r="G3" s="7"/>
      <c r="H3" s="7"/>
      <c r="I3" s="7" t="s">
        <v>57</v>
      </c>
      <c r="J3" s="7" t="s">
        <v>59</v>
      </c>
      <c r="K3" s="7"/>
      <c r="L3" s="7"/>
      <c r="M3" s="7"/>
      <c r="N3" s="7"/>
      <c r="O3" s="7" t="s">
        <v>57</v>
      </c>
      <c r="P3" s="7" t="s">
        <v>60</v>
      </c>
      <c r="Q3" s="7"/>
      <c r="R3" s="7"/>
      <c r="S3" s="7"/>
      <c r="T3" s="7"/>
      <c r="U3" s="7" t="s">
        <v>57</v>
      </c>
      <c r="V3" s="7" t="s">
        <v>61</v>
      </c>
      <c r="W3" s="7"/>
      <c r="X3" s="7"/>
      <c r="Y3" s="7"/>
      <c r="Z3" s="7"/>
      <c r="AA3" s="7"/>
      <c r="AB3" s="7"/>
      <c r="AC3" s="7"/>
      <c r="AD3" s="7"/>
      <c r="AE3" s="7"/>
      <c r="AF3" s="7"/>
      <c r="AG3" s="7"/>
      <c r="AH3" s="8"/>
    </row>
    <row r="4" spans="1:34" ht="30.75" customHeight="1" x14ac:dyDescent="0.15">
      <c r="A4" s="5" t="s">
        <v>31</v>
      </c>
      <c r="B4" s="139">
        <f>'別紙1-1'!B4</f>
        <v>0</v>
      </c>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1"/>
    </row>
    <row r="5" spans="1:34" ht="140.25" customHeight="1" x14ac:dyDescent="0.15">
      <c r="A5" s="5" t="s">
        <v>51</v>
      </c>
      <c r="B5" s="139">
        <f>'別紙1-1'!B5</f>
        <v>0</v>
      </c>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1"/>
    </row>
    <row r="6" spans="1:34" ht="34.5" customHeight="1" x14ac:dyDescent="0.15">
      <c r="A6" s="5" t="s">
        <v>52</v>
      </c>
      <c r="B6" s="9"/>
      <c r="C6" s="11" t="str">
        <f>'別紙1-1'!C6</f>
        <v>□</v>
      </c>
      <c r="D6" s="11" t="s">
        <v>62</v>
      </c>
      <c r="E6" s="11"/>
      <c r="F6" s="11"/>
      <c r="G6" s="11"/>
      <c r="H6" s="11"/>
      <c r="I6" s="11"/>
      <c r="J6" s="11"/>
      <c r="K6" s="7"/>
      <c r="L6" s="7"/>
      <c r="M6" s="7"/>
      <c r="N6" s="7"/>
      <c r="O6" s="7" t="str">
        <f>'別紙1-1'!O6</f>
        <v>□</v>
      </c>
      <c r="P6" s="7" t="s">
        <v>63</v>
      </c>
      <c r="Q6" s="7"/>
      <c r="R6" s="7"/>
      <c r="S6" s="7"/>
      <c r="T6" s="7"/>
      <c r="U6" s="7"/>
      <c r="V6" s="7"/>
      <c r="W6" s="7"/>
      <c r="X6" s="7"/>
      <c r="Y6" s="7"/>
      <c r="Z6" s="7"/>
      <c r="AA6" s="7"/>
      <c r="AB6" s="7"/>
      <c r="AC6" s="7"/>
      <c r="AD6" s="7"/>
      <c r="AE6" s="7"/>
      <c r="AF6" s="7"/>
      <c r="AG6" s="11"/>
      <c r="AH6" s="12"/>
    </row>
    <row r="7" spans="1:34" ht="18" customHeight="1" x14ac:dyDescent="0.15">
      <c r="A7" s="99" t="s">
        <v>252</v>
      </c>
      <c r="B7" s="9"/>
      <c r="C7" s="11" t="str">
        <f>'別紙1-1'!C8</f>
        <v>□</v>
      </c>
      <c r="D7" s="11" t="s">
        <v>65</v>
      </c>
      <c r="E7" s="11"/>
      <c r="F7" s="11"/>
      <c r="G7" s="11"/>
      <c r="H7" s="11"/>
      <c r="I7" s="11"/>
      <c r="J7" s="11"/>
      <c r="O7" s="3" t="str">
        <f>'別紙1-1'!O8</f>
        <v>□</v>
      </c>
      <c r="P7" s="3" t="s">
        <v>66</v>
      </c>
      <c r="W7" s="3" t="s">
        <v>57</v>
      </c>
      <c r="X7" s="3" t="s">
        <v>253</v>
      </c>
      <c r="AB7" s="155"/>
      <c r="AC7" s="155"/>
      <c r="AD7" s="155"/>
      <c r="AE7" s="155"/>
      <c r="AF7" s="155"/>
      <c r="AG7" s="11" t="s">
        <v>77</v>
      </c>
      <c r="AH7" s="12"/>
    </row>
    <row r="8" spans="1:34" ht="18" customHeight="1" x14ac:dyDescent="0.15">
      <c r="A8" s="101"/>
      <c r="B8" s="17"/>
      <c r="C8" s="3" t="str">
        <f>'別紙1-1'!C9</f>
        <v>□</v>
      </c>
      <c r="D8" s="3" t="s">
        <v>67</v>
      </c>
      <c r="O8" s="3" t="str">
        <f>'別紙1-1'!O9</f>
        <v>□</v>
      </c>
      <c r="P8" s="3" t="s">
        <v>75</v>
      </c>
      <c r="AH8" s="18"/>
    </row>
    <row r="9" spans="1:34" ht="18" customHeight="1" x14ac:dyDescent="0.15">
      <c r="A9" s="101"/>
      <c r="B9" s="17"/>
      <c r="C9" s="3" t="str">
        <f>'別紙1-1'!C10</f>
        <v>□</v>
      </c>
      <c r="D9" s="3" t="s">
        <v>68</v>
      </c>
      <c r="O9" s="3" t="str">
        <f>'別紙1-1'!O10</f>
        <v>□</v>
      </c>
      <c r="P9" s="3" t="s">
        <v>76</v>
      </c>
      <c r="AH9" s="18"/>
    </row>
    <row r="10" spans="1:34" ht="18" customHeight="1" x14ac:dyDescent="0.15">
      <c r="A10" s="101"/>
      <c r="B10" s="17"/>
      <c r="C10" s="3" t="str">
        <f>'別紙1-1'!C11</f>
        <v>□</v>
      </c>
      <c r="D10" s="3" t="s">
        <v>69</v>
      </c>
      <c r="O10" s="3" t="str">
        <f>'別紙1-1'!O11</f>
        <v>□</v>
      </c>
      <c r="P10" s="3" t="s">
        <v>72</v>
      </c>
      <c r="T10" s="3" t="str">
        <f>'別紙1-1'!T11</f>
        <v>□</v>
      </c>
      <c r="U10" s="3" t="s">
        <v>73</v>
      </c>
      <c r="W10" s="3" t="str">
        <f>'別紙1-1'!W11</f>
        <v>□</v>
      </c>
      <c r="X10" s="3" t="s">
        <v>74</v>
      </c>
      <c r="AA10" s="3" t="str">
        <f>'別紙1-1'!AA11</f>
        <v>□</v>
      </c>
      <c r="AB10" s="3" t="s">
        <v>78</v>
      </c>
      <c r="AH10" s="18"/>
    </row>
    <row r="11" spans="1:34" ht="18" customHeight="1" x14ac:dyDescent="0.15">
      <c r="A11" s="101"/>
      <c r="B11" s="13"/>
      <c r="C11" s="3" t="str">
        <f>'別紙1-1'!C12</f>
        <v>□</v>
      </c>
      <c r="D11" s="14" t="s">
        <v>70</v>
      </c>
      <c r="E11" s="14"/>
      <c r="F11" s="14"/>
      <c r="G11" s="14"/>
      <c r="H11" s="14"/>
      <c r="I11" s="14"/>
      <c r="J11" s="14"/>
      <c r="K11" s="14"/>
      <c r="L11" s="14"/>
      <c r="M11" s="14"/>
      <c r="N11" s="14" t="s">
        <v>71</v>
      </c>
      <c r="O11" s="14" t="str">
        <f>'別紙1-1'!O12</f>
        <v>□</v>
      </c>
      <c r="P11" s="14" t="s">
        <v>72</v>
      </c>
      <c r="Q11" s="14"/>
      <c r="R11" s="14"/>
      <c r="S11" s="14"/>
      <c r="T11" s="3" t="str">
        <f>'別紙1-1'!T12</f>
        <v>□</v>
      </c>
      <c r="U11" s="14" t="s">
        <v>73</v>
      </c>
      <c r="V11" s="14"/>
      <c r="W11" s="3" t="str">
        <f>'別紙1-1'!W12</f>
        <v>□</v>
      </c>
      <c r="X11" s="14" t="s">
        <v>74</v>
      </c>
      <c r="Y11" s="14"/>
      <c r="Z11" s="14"/>
      <c r="AA11" s="14" t="s">
        <v>79</v>
      </c>
      <c r="AC11" s="14"/>
      <c r="AD11" s="14"/>
      <c r="AE11" s="14"/>
      <c r="AF11" s="14"/>
      <c r="AG11" s="14"/>
      <c r="AH11" s="15"/>
    </row>
    <row r="12" spans="1:34" ht="34.5" customHeight="1" x14ac:dyDescent="0.15">
      <c r="A12" s="16" t="s">
        <v>80</v>
      </c>
      <c r="C12" s="183" t="str">
        <f>'別紙1-1'!C13</f>
        <v>自動入力 別紙1-4を入力してください</v>
      </c>
      <c r="D12" s="183"/>
      <c r="E12" s="183"/>
      <c r="F12" s="183"/>
      <c r="G12" s="183"/>
      <c r="H12" s="183"/>
      <c r="I12" s="183"/>
      <c r="J12" s="183"/>
      <c r="K12" s="183"/>
      <c r="L12" s="183"/>
      <c r="M12" s="183"/>
      <c r="N12" s="183"/>
      <c r="O12" s="3" t="s">
        <v>94</v>
      </c>
      <c r="Q12" s="119" t="s">
        <v>82</v>
      </c>
      <c r="R12" s="120"/>
      <c r="S12" s="120"/>
      <c r="T12" s="120"/>
      <c r="U12" s="121"/>
      <c r="V12" s="184" t="str">
        <f>'別紙1-1'!V13</f>
        <v>自動入力 別紙1-4を入力してください</v>
      </c>
      <c r="W12" s="168"/>
      <c r="X12" s="168"/>
      <c r="Y12" s="168"/>
      <c r="Z12" s="168"/>
      <c r="AA12" s="168"/>
      <c r="AB12" s="168"/>
      <c r="AC12" s="168"/>
      <c r="AD12" s="168"/>
      <c r="AE12" s="168"/>
      <c r="AF12" s="7" t="s">
        <v>94</v>
      </c>
      <c r="AG12" s="7"/>
      <c r="AH12" s="8"/>
    </row>
    <row r="13" spans="1:34" ht="34.5" customHeight="1" x14ac:dyDescent="0.15">
      <c r="A13" s="16" t="s">
        <v>254</v>
      </c>
      <c r="B13" s="6"/>
      <c r="C13" s="168">
        <f>'別紙1-1'!C14</f>
        <v>0</v>
      </c>
      <c r="D13" s="168"/>
      <c r="E13" s="168"/>
      <c r="F13" s="168"/>
      <c r="G13" s="168"/>
      <c r="H13" s="168"/>
      <c r="I13" s="168"/>
      <c r="J13" s="168"/>
      <c r="K13" s="168"/>
      <c r="L13" s="168"/>
      <c r="M13" s="168"/>
      <c r="N13" s="168"/>
      <c r="O13" s="7" t="s">
        <v>95</v>
      </c>
      <c r="P13" s="8"/>
      <c r="Q13" s="119" t="s">
        <v>255</v>
      </c>
      <c r="R13" s="173"/>
      <c r="S13" s="173"/>
      <c r="T13" s="173"/>
      <c r="U13" s="174"/>
      <c r="V13" s="205">
        <f>'別紙1-1'!V14</f>
        <v>0</v>
      </c>
      <c r="W13" s="168"/>
      <c r="X13" s="168"/>
      <c r="Y13" s="168"/>
      <c r="Z13" s="168"/>
      <c r="AA13" s="168"/>
      <c r="AB13" s="168"/>
      <c r="AC13" s="168"/>
      <c r="AD13" s="168"/>
      <c r="AE13" s="168"/>
      <c r="AF13" s="42" t="s">
        <v>97</v>
      </c>
      <c r="AG13" s="42"/>
      <c r="AH13" s="8"/>
    </row>
    <row r="14" spans="1:34" ht="19.5" customHeight="1" x14ac:dyDescent="0.15">
      <c r="A14" s="3" t="s">
        <v>256</v>
      </c>
    </row>
  </sheetData>
  <mergeCells count="11">
    <mergeCell ref="C13:N13"/>
    <mergeCell ref="Q13:U13"/>
    <mergeCell ref="V13:AE13"/>
    <mergeCell ref="C12:N12"/>
    <mergeCell ref="Q12:U12"/>
    <mergeCell ref="V12:AE12"/>
    <mergeCell ref="AB7:AF7"/>
    <mergeCell ref="A2:AH2"/>
    <mergeCell ref="B4:AH4"/>
    <mergeCell ref="B5:AH5"/>
    <mergeCell ref="A7:A11"/>
  </mergeCells>
  <phoneticPr fontId="1"/>
  <pageMargins left="0.78740157480314965" right="0.78740157480314965" top="0.47244094488188981" bottom="0.47244094488188981" header="0" footer="0"/>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D1F6E-FC0A-452D-A646-48FE96BB341A}">
  <sheetPr>
    <tabColor rgb="FF92D050"/>
    <pageSetUpPr fitToPage="1"/>
  </sheetPr>
  <dimension ref="A1:AI31"/>
  <sheetViews>
    <sheetView view="pageLayout" topLeftCell="A4" zoomScaleNormal="100" workbookViewId="0">
      <selection activeCell="B4" sqref="B4:AI4"/>
    </sheetView>
  </sheetViews>
  <sheetFormatPr defaultColWidth="2.25" defaultRowHeight="19.5" customHeight="1" x14ac:dyDescent="0.15"/>
  <cols>
    <col min="1" max="1" width="12.25" style="3" customWidth="1"/>
    <col min="2" max="2" width="1" style="3" customWidth="1"/>
    <col min="3" max="34" width="2.25" style="3"/>
    <col min="35" max="35" width="1.375" style="3" customWidth="1"/>
    <col min="36" max="38" width="2.25" style="3"/>
    <col min="39" max="39" width="2.25" style="3" customWidth="1"/>
    <col min="40" max="16384" width="2.25" style="3"/>
  </cols>
  <sheetData>
    <row r="1" spans="1:35" ht="19.5" customHeight="1" x14ac:dyDescent="0.15">
      <c r="A1" s="3" t="s">
        <v>294</v>
      </c>
    </row>
    <row r="2" spans="1:35" ht="19.5" customHeight="1" x14ac:dyDescent="0.15">
      <c r="A2" s="105" t="s">
        <v>285</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row>
    <row r="3" spans="1:35" ht="52.5" customHeight="1" x14ac:dyDescent="0.15">
      <c r="A3" s="16" t="s">
        <v>100</v>
      </c>
      <c r="B3" s="160"/>
      <c r="C3" s="161"/>
      <c r="D3" s="161"/>
      <c r="E3" s="161"/>
      <c r="F3" s="161"/>
      <c r="G3" s="161"/>
      <c r="H3" s="161"/>
      <c r="I3" s="161"/>
      <c r="J3" s="161"/>
      <c r="K3" s="161"/>
      <c r="L3" s="161"/>
      <c r="M3" s="161"/>
      <c r="N3" s="161"/>
      <c r="O3" s="161"/>
      <c r="P3" s="161"/>
      <c r="Q3" s="161"/>
      <c r="R3" s="161"/>
      <c r="S3" s="161"/>
      <c r="T3" s="161"/>
      <c r="U3" s="161"/>
      <c r="V3" s="161"/>
      <c r="W3" s="161"/>
      <c r="X3" s="161"/>
      <c r="Y3" s="161"/>
      <c r="Z3" s="161"/>
      <c r="AA3" s="161"/>
      <c r="AB3" s="161"/>
      <c r="AC3" s="161"/>
      <c r="AD3" s="161"/>
      <c r="AE3" s="161"/>
      <c r="AF3" s="161"/>
      <c r="AG3" s="161"/>
      <c r="AH3" s="161"/>
      <c r="AI3" s="162"/>
    </row>
    <row r="4" spans="1:35" ht="120.75" customHeight="1" x14ac:dyDescent="0.15">
      <c r="A4" s="16" t="s">
        <v>101</v>
      </c>
      <c r="B4" s="139"/>
      <c r="C4" s="140"/>
      <c r="D4" s="140"/>
      <c r="E4" s="140"/>
      <c r="F4" s="140"/>
      <c r="G4" s="140"/>
      <c r="H4" s="140"/>
      <c r="I4" s="140"/>
      <c r="J4" s="140"/>
      <c r="K4" s="140"/>
      <c r="L4" s="140"/>
      <c r="M4" s="140"/>
      <c r="N4" s="140"/>
      <c r="O4" s="140"/>
      <c r="P4" s="140"/>
      <c r="Q4" s="140"/>
      <c r="R4" s="140"/>
      <c r="S4" s="140"/>
      <c r="T4" s="140"/>
      <c r="U4" s="140"/>
      <c r="V4" s="140"/>
      <c r="W4" s="140"/>
      <c r="X4" s="140"/>
      <c r="Y4" s="140"/>
      <c r="Z4" s="140"/>
      <c r="AA4" s="140"/>
      <c r="AB4" s="140"/>
      <c r="AC4" s="140"/>
      <c r="AD4" s="140"/>
      <c r="AE4" s="140"/>
      <c r="AF4" s="140"/>
      <c r="AG4" s="140"/>
      <c r="AH4" s="140"/>
      <c r="AI4" s="141"/>
    </row>
    <row r="5" spans="1:35" ht="33.75" customHeight="1" x14ac:dyDescent="0.15">
      <c r="A5" s="5" t="s">
        <v>102</v>
      </c>
      <c r="B5" s="6"/>
      <c r="C5" s="7"/>
      <c r="D5" s="7" t="s">
        <v>19</v>
      </c>
      <c r="E5" s="7"/>
      <c r="F5" s="120"/>
      <c r="G5" s="120"/>
      <c r="H5" s="7" t="s">
        <v>22</v>
      </c>
      <c r="I5" s="120"/>
      <c r="J5" s="120"/>
      <c r="K5" s="7" t="s">
        <v>21</v>
      </c>
      <c r="L5" s="120"/>
      <c r="M5" s="120"/>
      <c r="N5" s="7" t="s">
        <v>20</v>
      </c>
      <c r="O5" s="7"/>
      <c r="P5" s="7" t="s">
        <v>71</v>
      </c>
      <c r="Q5" s="120"/>
      <c r="R5" s="120"/>
      <c r="S5" s="7" t="s">
        <v>103</v>
      </c>
      <c r="T5" s="7"/>
      <c r="U5" s="7"/>
      <c r="V5" s="7"/>
      <c r="W5" s="120"/>
      <c r="X5" s="120"/>
      <c r="Y5" s="7" t="s">
        <v>104</v>
      </c>
      <c r="Z5" s="7"/>
      <c r="AA5" s="7"/>
      <c r="AB5" s="7"/>
      <c r="AC5" s="7"/>
      <c r="AD5" s="7"/>
      <c r="AE5" s="7"/>
      <c r="AF5" s="7"/>
      <c r="AG5" s="7"/>
      <c r="AH5" s="7"/>
      <c r="AI5" s="8"/>
    </row>
    <row r="6" spans="1:35" ht="22.5" customHeight="1" x14ac:dyDescent="0.15">
      <c r="A6" s="151" t="s">
        <v>106</v>
      </c>
      <c r="B6" s="134" t="s">
        <v>107</v>
      </c>
      <c r="C6" s="125"/>
      <c r="D6" s="125"/>
      <c r="E6" s="125"/>
      <c r="F6" s="125"/>
      <c r="G6" s="136"/>
      <c r="H6" s="133"/>
      <c r="I6" s="133"/>
      <c r="J6" s="133"/>
      <c r="K6" s="133"/>
      <c r="L6" s="133"/>
      <c r="M6" s="133"/>
      <c r="N6" s="133"/>
      <c r="O6" s="133"/>
      <c r="P6" s="133"/>
      <c r="Q6" s="133"/>
      <c r="R6" s="133"/>
      <c r="S6" s="133"/>
      <c r="T6" s="133"/>
      <c r="U6" s="133"/>
      <c r="V6" s="133"/>
      <c r="W6" s="133"/>
      <c r="X6" s="133"/>
      <c r="Y6" s="133"/>
      <c r="Z6" s="133"/>
      <c r="AA6" s="133"/>
      <c r="AB6" s="133"/>
      <c r="AC6" s="133"/>
      <c r="AD6" s="133"/>
      <c r="AE6" s="133"/>
      <c r="AF6" s="133"/>
      <c r="AG6" s="133"/>
      <c r="AH6" s="133"/>
      <c r="AI6" s="137"/>
    </row>
    <row r="7" spans="1:35" ht="22.5" customHeight="1" x14ac:dyDescent="0.15">
      <c r="A7" s="152"/>
      <c r="B7" s="135"/>
      <c r="C7" s="126"/>
      <c r="D7" s="126"/>
      <c r="E7" s="126"/>
      <c r="F7" s="126"/>
      <c r="G7" s="13" t="s">
        <v>109</v>
      </c>
      <c r="H7" s="14"/>
      <c r="I7" s="14"/>
      <c r="J7" s="14"/>
      <c r="K7" s="138"/>
      <c r="L7" s="138"/>
      <c r="M7" s="138"/>
      <c r="N7" s="138"/>
      <c r="O7" s="138"/>
      <c r="P7" s="138"/>
      <c r="Q7" s="138"/>
      <c r="R7" s="138"/>
      <c r="S7" s="138"/>
      <c r="T7" s="138"/>
      <c r="U7" s="138"/>
      <c r="V7" s="138"/>
      <c r="W7" s="138"/>
      <c r="X7" s="138"/>
      <c r="Y7" s="138"/>
      <c r="Z7" s="138"/>
      <c r="AA7" s="138"/>
      <c r="AB7" s="138"/>
      <c r="AC7" s="138"/>
      <c r="AD7" s="138"/>
      <c r="AE7" s="138"/>
      <c r="AF7" s="138"/>
      <c r="AG7" s="138"/>
      <c r="AH7" s="14" t="s">
        <v>79</v>
      </c>
      <c r="AI7" s="15"/>
    </row>
    <row r="8" spans="1:35" ht="18" customHeight="1" x14ac:dyDescent="0.15">
      <c r="A8" s="107" t="s">
        <v>113</v>
      </c>
      <c r="B8" s="17"/>
      <c r="C8" s="22" t="s">
        <v>57</v>
      </c>
      <c r="D8" s="3" t="s">
        <v>144</v>
      </c>
      <c r="K8" s="133"/>
      <c r="L8" s="133"/>
      <c r="M8" s="133"/>
      <c r="N8" s="133"/>
      <c r="O8" s="133"/>
      <c r="P8" s="133"/>
      <c r="Q8" s="133"/>
      <c r="R8" s="133"/>
      <c r="S8" s="3" t="s">
        <v>114</v>
      </c>
      <c r="V8" s="155"/>
      <c r="W8" s="155"/>
      <c r="X8" s="155"/>
      <c r="Y8" s="155"/>
      <c r="Z8" s="155"/>
      <c r="AA8" s="155"/>
      <c r="AB8" s="155"/>
      <c r="AC8" s="155"/>
      <c r="AD8" s="155"/>
      <c r="AE8" s="155"/>
      <c r="AF8" s="3" t="s">
        <v>115</v>
      </c>
      <c r="AI8" s="18"/>
    </row>
    <row r="9" spans="1:35" ht="18" customHeight="1" x14ac:dyDescent="0.15">
      <c r="A9" s="152"/>
      <c r="B9" s="17"/>
      <c r="C9" s="22" t="s">
        <v>57</v>
      </c>
      <c r="D9" s="3" t="s">
        <v>143</v>
      </c>
      <c r="H9" s="132"/>
      <c r="I9" s="132"/>
      <c r="J9" s="132"/>
      <c r="K9" s="132"/>
      <c r="L9" s="132"/>
      <c r="M9" s="132"/>
      <c r="N9" s="132"/>
      <c r="O9" s="132"/>
      <c r="P9" s="132"/>
      <c r="Q9" s="3" t="s">
        <v>116</v>
      </c>
      <c r="T9" s="132"/>
      <c r="U9" s="132"/>
      <c r="V9" s="132"/>
      <c r="W9" s="3" t="s">
        <v>117</v>
      </c>
      <c r="AI9" s="18"/>
    </row>
    <row r="10" spans="1:35" ht="18" customHeight="1" x14ac:dyDescent="0.15">
      <c r="A10" s="153"/>
      <c r="B10" s="13"/>
      <c r="C10" s="25" t="s">
        <v>57</v>
      </c>
      <c r="D10" s="14" t="s">
        <v>118</v>
      </c>
      <c r="E10" s="14"/>
      <c r="F10" s="14"/>
      <c r="G10" s="14"/>
      <c r="H10" s="14"/>
      <c r="I10" s="14"/>
      <c r="J10" s="14"/>
      <c r="K10" s="25" t="s">
        <v>57</v>
      </c>
      <c r="L10" s="14" t="s">
        <v>145</v>
      </c>
      <c r="M10" s="14"/>
      <c r="N10" s="14"/>
      <c r="O10" s="138"/>
      <c r="P10" s="138"/>
      <c r="Q10" s="138"/>
      <c r="R10" s="138"/>
      <c r="S10" s="138"/>
      <c r="T10" s="138"/>
      <c r="U10" s="138"/>
      <c r="V10" s="138"/>
      <c r="W10" s="138"/>
      <c r="X10" s="138"/>
      <c r="Y10" s="138"/>
      <c r="Z10" s="138"/>
      <c r="AA10" s="138"/>
      <c r="AB10" s="138"/>
      <c r="AC10" s="138"/>
      <c r="AD10" s="138"/>
      <c r="AE10" s="138"/>
      <c r="AF10" s="138"/>
      <c r="AG10" s="138"/>
      <c r="AH10" s="14" t="s">
        <v>77</v>
      </c>
      <c r="AI10" s="15"/>
    </row>
    <row r="11" spans="1:35" ht="18" customHeight="1" x14ac:dyDescent="0.15">
      <c r="A11" s="107" t="s">
        <v>286</v>
      </c>
      <c r="B11" s="9"/>
      <c r="C11" s="133"/>
      <c r="D11" s="133"/>
      <c r="E11" s="133"/>
      <c r="F11" s="133"/>
      <c r="G11" s="133"/>
      <c r="H11" s="133"/>
      <c r="I11" s="133"/>
      <c r="J11" s="133"/>
      <c r="K11" s="133"/>
      <c r="L11" s="11" t="s">
        <v>95</v>
      </c>
      <c r="M11" s="11"/>
      <c r="N11" s="11"/>
      <c r="O11" s="11"/>
      <c r="P11" s="26"/>
      <c r="Q11" s="26"/>
      <c r="R11" s="26"/>
      <c r="S11" s="26"/>
      <c r="T11" s="26"/>
      <c r="U11" s="26"/>
      <c r="V11" s="26"/>
      <c r="W11" s="26"/>
      <c r="X11" s="26"/>
      <c r="Y11" s="26"/>
      <c r="Z11" s="26"/>
      <c r="AA11" s="26"/>
      <c r="AB11" s="26"/>
      <c r="AC11" s="26"/>
      <c r="AD11" s="26"/>
      <c r="AE11" s="26"/>
      <c r="AF11" s="26"/>
      <c r="AG11" s="26"/>
      <c r="AH11" s="11"/>
      <c r="AI11" s="12"/>
    </row>
    <row r="12" spans="1:35" ht="18" customHeight="1" x14ac:dyDescent="0.15">
      <c r="A12" s="152"/>
      <c r="B12" s="17"/>
      <c r="C12" s="3" t="s">
        <v>120</v>
      </c>
      <c r="P12" s="23"/>
      <c r="Q12" s="23"/>
      <c r="R12" s="23"/>
      <c r="S12" s="23"/>
      <c r="T12" s="23"/>
      <c r="U12" s="23"/>
      <c r="V12" s="23"/>
      <c r="W12" s="23"/>
      <c r="X12" s="159"/>
      <c r="Y12" s="159"/>
      <c r="Z12" s="159"/>
      <c r="AA12" s="3" t="s">
        <v>123</v>
      </c>
      <c r="AC12" s="22"/>
      <c r="AD12" s="22"/>
      <c r="AE12" s="22"/>
      <c r="AF12" s="22"/>
      <c r="AI12" s="18"/>
    </row>
    <row r="13" spans="1:35" ht="18" customHeight="1" x14ac:dyDescent="0.15">
      <c r="A13" s="152"/>
      <c r="B13" s="17"/>
      <c r="C13" s="3" t="s">
        <v>121</v>
      </c>
      <c r="P13" s="23"/>
      <c r="Q13" s="23"/>
      <c r="R13" s="23"/>
      <c r="S13" s="23"/>
      <c r="T13" s="23"/>
      <c r="U13" s="23"/>
      <c r="V13" s="23"/>
      <c r="W13" s="23"/>
      <c r="X13" s="159"/>
      <c r="Y13" s="159"/>
      <c r="Z13" s="159"/>
      <c r="AA13" s="3" t="s">
        <v>123</v>
      </c>
      <c r="AC13" s="22"/>
      <c r="AD13" s="22"/>
      <c r="AE13" s="22"/>
      <c r="AF13" s="22"/>
      <c r="AI13" s="18"/>
    </row>
    <row r="14" spans="1:35" ht="18" customHeight="1" x14ac:dyDescent="0.15">
      <c r="A14" s="153"/>
      <c r="B14" s="13"/>
      <c r="C14" s="14" t="s">
        <v>122</v>
      </c>
      <c r="D14" s="14"/>
      <c r="E14" s="14"/>
      <c r="F14" s="14"/>
      <c r="G14" s="14"/>
      <c r="H14" s="14"/>
      <c r="I14" s="14"/>
      <c r="J14" s="14"/>
      <c r="K14" s="14"/>
      <c r="L14" s="14"/>
      <c r="M14" s="14"/>
      <c r="N14" s="14"/>
      <c r="O14" s="14"/>
      <c r="P14" s="14"/>
      <c r="Q14" s="14"/>
      <c r="R14" s="14"/>
      <c r="S14" s="14"/>
      <c r="T14" s="14"/>
      <c r="U14" s="14"/>
      <c r="V14" s="14"/>
      <c r="W14" s="14"/>
      <c r="X14" s="138"/>
      <c r="Y14" s="138"/>
      <c r="Z14" s="138"/>
      <c r="AA14" s="14" t="s">
        <v>123</v>
      </c>
      <c r="AB14" s="14"/>
      <c r="AC14" s="14"/>
      <c r="AD14" s="14"/>
      <c r="AE14" s="14"/>
      <c r="AF14" s="14"/>
      <c r="AH14" s="14"/>
      <c r="AI14" s="15"/>
    </row>
    <row r="15" spans="1:35" ht="18" customHeight="1" x14ac:dyDescent="0.15">
      <c r="A15" s="107" t="s">
        <v>124</v>
      </c>
      <c r="B15" s="101" t="s">
        <v>127</v>
      </c>
      <c r="C15" s="101"/>
      <c r="D15" s="101"/>
      <c r="E15" s="101"/>
      <c r="F15" s="101"/>
      <c r="G15" s="101"/>
      <c r="H15" s="101" t="s">
        <v>126</v>
      </c>
      <c r="I15" s="101"/>
      <c r="J15" s="101"/>
      <c r="K15" s="101"/>
      <c r="L15" s="101"/>
      <c r="M15" s="101"/>
      <c r="N15" s="101" t="s">
        <v>125</v>
      </c>
      <c r="O15" s="101"/>
      <c r="P15" s="101"/>
      <c r="Q15" s="101"/>
      <c r="R15" s="101"/>
      <c r="S15" s="101"/>
      <c r="T15" s="101"/>
      <c r="U15" s="101"/>
      <c r="V15" s="101"/>
      <c r="W15" s="101"/>
      <c r="X15" s="101"/>
      <c r="Y15" s="101"/>
      <c r="Z15" s="101"/>
      <c r="AA15" s="101"/>
      <c r="AB15" s="101"/>
      <c r="AC15" s="101"/>
      <c r="AD15" s="101"/>
      <c r="AE15" s="101"/>
      <c r="AF15" s="101"/>
      <c r="AG15" s="101"/>
      <c r="AH15" s="101"/>
      <c r="AI15" s="101"/>
    </row>
    <row r="16" spans="1:35" ht="18" customHeight="1" x14ac:dyDescent="0.15">
      <c r="A16" s="154"/>
      <c r="B16" s="101"/>
      <c r="C16" s="101"/>
      <c r="D16" s="101"/>
      <c r="E16" s="101"/>
      <c r="F16" s="101"/>
      <c r="G16" s="101"/>
      <c r="H16" s="101"/>
      <c r="I16" s="101"/>
      <c r="J16" s="101"/>
      <c r="K16" s="101"/>
      <c r="L16" s="101"/>
      <c r="M16" s="101"/>
      <c r="N16" s="163"/>
      <c r="O16" s="163"/>
      <c r="P16" s="163"/>
      <c r="Q16" s="163"/>
      <c r="R16" s="163"/>
      <c r="S16" s="163"/>
      <c r="T16" s="163"/>
      <c r="U16" s="163"/>
      <c r="V16" s="163"/>
      <c r="W16" s="163"/>
      <c r="X16" s="163"/>
      <c r="Y16" s="163"/>
      <c r="Z16" s="163"/>
      <c r="AA16" s="163"/>
      <c r="AB16" s="163"/>
      <c r="AC16" s="163"/>
      <c r="AD16" s="163"/>
      <c r="AE16" s="163"/>
      <c r="AF16" s="163"/>
      <c r="AG16" s="163"/>
      <c r="AH16" s="163"/>
      <c r="AI16" s="163"/>
    </row>
    <row r="17" spans="1:35" ht="18" customHeight="1" x14ac:dyDescent="0.15">
      <c r="A17" s="154"/>
      <c r="B17" s="101"/>
      <c r="C17" s="101"/>
      <c r="D17" s="101"/>
      <c r="E17" s="101"/>
      <c r="F17" s="101"/>
      <c r="G17" s="101"/>
      <c r="H17" s="101"/>
      <c r="I17" s="101"/>
      <c r="J17" s="101"/>
      <c r="K17" s="101"/>
      <c r="L17" s="101"/>
      <c r="M17" s="101"/>
      <c r="N17" s="163"/>
      <c r="O17" s="163"/>
      <c r="P17" s="163"/>
      <c r="Q17" s="163"/>
      <c r="R17" s="163"/>
      <c r="S17" s="163"/>
      <c r="T17" s="163"/>
      <c r="U17" s="163"/>
      <c r="V17" s="163"/>
      <c r="W17" s="163"/>
      <c r="X17" s="163"/>
      <c r="Y17" s="163"/>
      <c r="Z17" s="163"/>
      <c r="AA17" s="163"/>
      <c r="AB17" s="163"/>
      <c r="AC17" s="163"/>
      <c r="AD17" s="163"/>
      <c r="AE17" s="163"/>
      <c r="AF17" s="163"/>
      <c r="AG17" s="163"/>
      <c r="AH17" s="163"/>
      <c r="AI17" s="163"/>
    </row>
    <row r="18" spans="1:35" ht="18" customHeight="1" x14ac:dyDescent="0.15">
      <c r="A18" s="154"/>
      <c r="B18" s="101"/>
      <c r="C18" s="101"/>
      <c r="D18" s="101"/>
      <c r="E18" s="101"/>
      <c r="F18" s="101"/>
      <c r="G18" s="101"/>
      <c r="H18" s="101"/>
      <c r="I18" s="101"/>
      <c r="J18" s="101"/>
      <c r="K18" s="101"/>
      <c r="L18" s="101"/>
      <c r="M18" s="101"/>
      <c r="N18" s="163"/>
      <c r="O18" s="163"/>
      <c r="P18" s="163"/>
      <c r="Q18" s="163"/>
      <c r="R18" s="163"/>
      <c r="S18" s="163"/>
      <c r="T18" s="163"/>
      <c r="U18" s="163"/>
      <c r="V18" s="163"/>
      <c r="W18" s="163"/>
      <c r="X18" s="163"/>
      <c r="Y18" s="163"/>
      <c r="Z18" s="163"/>
      <c r="AA18" s="163"/>
      <c r="AB18" s="163"/>
      <c r="AC18" s="163"/>
      <c r="AD18" s="163"/>
      <c r="AE18" s="163"/>
      <c r="AF18" s="163"/>
      <c r="AG18" s="163"/>
      <c r="AH18" s="163"/>
      <c r="AI18" s="163"/>
    </row>
    <row r="19" spans="1:35" ht="18" customHeight="1" x14ac:dyDescent="0.15">
      <c r="A19" s="154"/>
      <c r="B19" s="101"/>
      <c r="C19" s="101"/>
      <c r="D19" s="101"/>
      <c r="E19" s="101"/>
      <c r="F19" s="101"/>
      <c r="G19" s="101"/>
      <c r="H19" s="101"/>
      <c r="I19" s="101"/>
      <c r="J19" s="101"/>
      <c r="K19" s="101"/>
      <c r="L19" s="101"/>
      <c r="M19" s="101"/>
      <c r="N19" s="163"/>
      <c r="O19" s="163"/>
      <c r="P19" s="163"/>
      <c r="Q19" s="163"/>
      <c r="R19" s="163"/>
      <c r="S19" s="163"/>
      <c r="T19" s="163"/>
      <c r="U19" s="163"/>
      <c r="V19" s="163"/>
      <c r="W19" s="163"/>
      <c r="X19" s="163"/>
      <c r="Y19" s="163"/>
      <c r="Z19" s="163"/>
      <c r="AA19" s="163"/>
      <c r="AB19" s="163"/>
      <c r="AC19" s="163"/>
      <c r="AD19" s="163"/>
      <c r="AE19" s="163"/>
      <c r="AF19" s="163"/>
      <c r="AG19" s="163"/>
      <c r="AH19" s="163"/>
      <c r="AI19" s="163"/>
    </row>
    <row r="20" spans="1:35" ht="18" customHeight="1" x14ac:dyDescent="0.15">
      <c r="A20" s="108"/>
      <c r="B20" s="101"/>
      <c r="C20" s="101"/>
      <c r="D20" s="101"/>
      <c r="E20" s="101"/>
      <c r="F20" s="101"/>
      <c r="G20" s="101"/>
      <c r="H20" s="101"/>
      <c r="I20" s="101"/>
      <c r="J20" s="101"/>
      <c r="K20" s="101"/>
      <c r="L20" s="101"/>
      <c r="M20" s="101"/>
      <c r="N20" s="163"/>
      <c r="O20" s="163"/>
      <c r="P20" s="163"/>
      <c r="Q20" s="163"/>
      <c r="R20" s="163"/>
      <c r="S20" s="163"/>
      <c r="T20" s="163"/>
      <c r="U20" s="163"/>
      <c r="V20" s="163"/>
      <c r="W20" s="163"/>
      <c r="X20" s="163"/>
      <c r="Y20" s="163"/>
      <c r="Z20" s="163"/>
      <c r="AA20" s="163"/>
      <c r="AB20" s="163"/>
      <c r="AC20" s="163"/>
      <c r="AD20" s="163"/>
      <c r="AE20" s="163"/>
      <c r="AF20" s="163"/>
      <c r="AG20" s="163"/>
      <c r="AH20" s="163"/>
      <c r="AI20" s="163"/>
    </row>
    <row r="21" spans="1:35" ht="18" customHeight="1" x14ac:dyDescent="0.15">
      <c r="A21" s="99" t="s">
        <v>53</v>
      </c>
      <c r="B21" s="9"/>
      <c r="C21" s="11" t="s">
        <v>128</v>
      </c>
      <c r="D21" s="11"/>
      <c r="E21" s="11"/>
      <c r="F21" s="11"/>
      <c r="G21" s="11"/>
      <c r="H21" s="69" t="s">
        <v>57</v>
      </c>
      <c r="I21" s="11" t="s">
        <v>90</v>
      </c>
      <c r="K21" s="11"/>
      <c r="L21" s="69" t="s">
        <v>57</v>
      </c>
      <c r="M21" s="11" t="s">
        <v>129</v>
      </c>
      <c r="N21" s="11"/>
      <c r="O21" s="11"/>
      <c r="P21" s="11"/>
      <c r="Q21" s="11"/>
      <c r="R21" s="155"/>
      <c r="S21" s="155"/>
      <c r="T21" s="155"/>
      <c r="U21" s="155"/>
      <c r="V21" s="155"/>
      <c r="W21" s="155"/>
      <c r="X21" s="155"/>
      <c r="Y21" s="155"/>
      <c r="Z21" s="155"/>
      <c r="AA21" s="155"/>
      <c r="AB21" s="155"/>
      <c r="AC21" s="155"/>
      <c r="AD21" s="155"/>
      <c r="AE21" s="155"/>
      <c r="AF21" s="155"/>
      <c r="AG21" s="155"/>
      <c r="AH21" s="11" t="s">
        <v>77</v>
      </c>
      <c r="AI21" s="12"/>
    </row>
    <row r="22" spans="1:35" ht="18" customHeight="1" x14ac:dyDescent="0.15">
      <c r="A22" s="99"/>
      <c r="B22" s="17"/>
      <c r="C22" s="3" t="s">
        <v>130</v>
      </c>
      <c r="H22" s="22" t="s">
        <v>57</v>
      </c>
      <c r="I22" s="3" t="s">
        <v>131</v>
      </c>
      <c r="L22" s="22" t="s">
        <v>57</v>
      </c>
      <c r="M22" s="3" t="s">
        <v>129</v>
      </c>
      <c r="R22" s="159"/>
      <c r="S22" s="159"/>
      <c r="T22" s="159"/>
      <c r="U22" s="159"/>
      <c r="V22" s="159"/>
      <c r="W22" s="159"/>
      <c r="X22" s="159"/>
      <c r="Y22" s="159"/>
      <c r="Z22" s="159"/>
      <c r="AA22" s="159"/>
      <c r="AB22" s="159"/>
      <c r="AC22" s="159"/>
      <c r="AD22" s="159"/>
      <c r="AE22" s="159"/>
      <c r="AF22" s="159"/>
      <c r="AG22" s="159"/>
      <c r="AH22" s="3" t="s">
        <v>77</v>
      </c>
      <c r="AI22" s="18"/>
    </row>
    <row r="23" spans="1:35" ht="18" customHeight="1" x14ac:dyDescent="0.15">
      <c r="A23" s="99"/>
      <c r="B23" s="17"/>
      <c r="C23" s="3" t="s">
        <v>132</v>
      </c>
      <c r="H23" s="21"/>
      <c r="L23" s="22" t="s">
        <v>57</v>
      </c>
      <c r="M23" s="3" t="s">
        <v>90</v>
      </c>
      <c r="U23" s="22"/>
      <c r="V23" s="22"/>
      <c r="W23" s="22"/>
      <c r="X23" s="22"/>
      <c r="Y23" s="22"/>
      <c r="Z23" s="22"/>
      <c r="AA23" s="22"/>
      <c r="AB23" s="22"/>
      <c r="AC23" s="22"/>
      <c r="AD23" s="22"/>
      <c r="AE23" s="22"/>
      <c r="AF23" s="22"/>
      <c r="AG23" s="22"/>
      <c r="AI23" s="18"/>
    </row>
    <row r="24" spans="1:35" ht="18" customHeight="1" x14ac:dyDescent="0.15">
      <c r="A24" s="99"/>
      <c r="B24" s="13"/>
      <c r="C24" s="14" t="s">
        <v>133</v>
      </c>
      <c r="D24" s="14"/>
      <c r="E24" s="14"/>
      <c r="F24" s="14"/>
      <c r="G24" s="14"/>
      <c r="H24" s="28"/>
      <c r="I24" s="14"/>
      <c r="J24" s="14"/>
      <c r="K24" s="14"/>
      <c r="L24" s="25" t="s">
        <v>57</v>
      </c>
      <c r="M24" s="14" t="s">
        <v>90</v>
      </c>
      <c r="N24" s="14"/>
      <c r="O24" s="14"/>
      <c r="P24" s="14"/>
      <c r="Q24" s="14"/>
      <c r="R24" s="14"/>
      <c r="S24" s="14"/>
      <c r="T24" s="14"/>
      <c r="U24" s="25"/>
      <c r="V24" s="25"/>
      <c r="W24" s="25"/>
      <c r="X24" s="25"/>
      <c r="Y24" s="25"/>
      <c r="Z24" s="25"/>
      <c r="AA24" s="25"/>
      <c r="AB24" s="25"/>
      <c r="AC24" s="25"/>
      <c r="AD24" s="25"/>
      <c r="AE24" s="25"/>
      <c r="AF24" s="25"/>
      <c r="AG24" s="25"/>
      <c r="AH24" s="14"/>
      <c r="AI24" s="15"/>
    </row>
    <row r="25" spans="1:35" ht="43.5" customHeight="1" x14ac:dyDescent="0.15">
      <c r="A25" s="99"/>
      <c r="B25" s="13"/>
      <c r="C25" s="14" t="s">
        <v>134</v>
      </c>
      <c r="D25" s="14"/>
      <c r="E25" s="14"/>
      <c r="F25" s="14"/>
      <c r="G25" s="14"/>
      <c r="H25" s="14"/>
      <c r="I25" s="14"/>
      <c r="J25" s="14"/>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0"/>
      <c r="AI25" s="15"/>
    </row>
    <row r="26" spans="1:35" ht="36" customHeight="1" x14ac:dyDescent="0.15">
      <c r="A26" s="16" t="s">
        <v>287</v>
      </c>
      <c r="B26" s="9"/>
      <c r="C26" s="69" t="s">
        <v>57</v>
      </c>
      <c r="D26" s="11" t="s">
        <v>288</v>
      </c>
      <c r="E26" s="11"/>
      <c r="F26" s="11" t="s">
        <v>190</v>
      </c>
      <c r="G26" s="11"/>
      <c r="H26" s="69" t="s">
        <v>57</v>
      </c>
      <c r="I26" s="11" t="s">
        <v>289</v>
      </c>
      <c r="J26" s="11"/>
      <c r="K26" s="11" t="s">
        <v>71</v>
      </c>
      <c r="L26" s="149" t="s">
        <v>361</v>
      </c>
      <c r="M26" s="149"/>
      <c r="N26" s="149"/>
      <c r="O26" s="149"/>
      <c r="P26" s="149"/>
      <c r="Q26" s="149"/>
      <c r="R26" s="149"/>
      <c r="S26" s="149"/>
      <c r="T26" s="149"/>
      <c r="U26" s="149"/>
      <c r="V26" s="149"/>
      <c r="W26" s="149"/>
      <c r="X26" s="149"/>
      <c r="Y26" s="149"/>
      <c r="Z26" s="149"/>
      <c r="AA26" s="149"/>
      <c r="AB26" s="149"/>
      <c r="AC26" s="149"/>
      <c r="AD26" s="149"/>
      <c r="AE26" s="149"/>
      <c r="AF26" s="149"/>
      <c r="AG26" s="149"/>
      <c r="AH26" s="11" t="s">
        <v>77</v>
      </c>
      <c r="AI26" s="12"/>
    </row>
    <row r="27" spans="1:35" ht="20.25" customHeight="1" x14ac:dyDescent="0.15">
      <c r="A27" s="101" t="s">
        <v>135</v>
      </c>
      <c r="B27" s="9"/>
      <c r="C27" s="69" t="s">
        <v>57</v>
      </c>
      <c r="D27" s="11" t="s">
        <v>136</v>
      </c>
      <c r="E27" s="11"/>
      <c r="F27" s="11"/>
      <c r="G27" s="11"/>
      <c r="H27" s="69" t="s">
        <v>57</v>
      </c>
      <c r="I27" s="11" t="s">
        <v>138</v>
      </c>
      <c r="J27" s="11"/>
      <c r="K27" s="11"/>
      <c r="N27" s="22" t="s">
        <v>57</v>
      </c>
      <c r="O27" s="3" t="s">
        <v>140</v>
      </c>
      <c r="Z27" s="22"/>
      <c r="AA27" s="22"/>
      <c r="AB27" s="22"/>
      <c r="AC27" s="22"/>
      <c r="AD27" s="22"/>
      <c r="AE27" s="22"/>
      <c r="AF27" s="22"/>
      <c r="AG27" s="22"/>
      <c r="AH27" s="11"/>
      <c r="AI27" s="12"/>
    </row>
    <row r="28" spans="1:35" ht="20.25" customHeight="1" x14ac:dyDescent="0.15">
      <c r="A28" s="101"/>
      <c r="B28" s="13"/>
      <c r="C28" s="25" t="s">
        <v>57</v>
      </c>
      <c r="D28" s="14" t="s">
        <v>137</v>
      </c>
      <c r="E28" s="14"/>
      <c r="F28" s="14"/>
      <c r="G28" s="14"/>
      <c r="H28" s="25" t="s">
        <v>57</v>
      </c>
      <c r="I28" s="14" t="s">
        <v>139</v>
      </c>
      <c r="J28" s="14"/>
      <c r="K28" s="14"/>
      <c r="L28" s="14"/>
      <c r="M28" s="14"/>
      <c r="N28" s="25" t="s">
        <v>57</v>
      </c>
      <c r="O28" s="14" t="s">
        <v>141</v>
      </c>
      <c r="P28" s="14"/>
      <c r="R28" s="14"/>
      <c r="S28" s="14"/>
      <c r="T28" s="14"/>
      <c r="U28" s="25" t="s">
        <v>57</v>
      </c>
      <c r="V28" s="14" t="s">
        <v>9</v>
      </c>
      <c r="W28" s="14"/>
      <c r="X28" s="14"/>
      <c r="Y28" s="14" t="s">
        <v>71</v>
      </c>
      <c r="Z28" s="158"/>
      <c r="AA28" s="158"/>
      <c r="AB28" s="158"/>
      <c r="AC28" s="158"/>
      <c r="AD28" s="158"/>
      <c r="AE28" s="158"/>
      <c r="AF28" s="158"/>
      <c r="AG28" s="158"/>
      <c r="AH28" s="14" t="s">
        <v>77</v>
      </c>
      <c r="AI28" s="15"/>
    </row>
    <row r="29" spans="1:35" ht="40.5" customHeight="1" x14ac:dyDescent="0.15">
      <c r="A29" s="16" t="s">
        <v>291</v>
      </c>
      <c r="B29" s="139"/>
      <c r="C29" s="140"/>
      <c r="D29" s="140"/>
      <c r="E29" s="140"/>
      <c r="F29" s="140"/>
      <c r="G29" s="140"/>
      <c r="H29" s="140"/>
      <c r="I29" s="140"/>
      <c r="J29" s="140"/>
      <c r="K29" s="140"/>
      <c r="L29" s="140"/>
      <c r="M29" s="140"/>
      <c r="N29" s="140"/>
      <c r="O29" s="140"/>
      <c r="P29" s="140"/>
      <c r="Q29" s="140"/>
      <c r="R29" s="140"/>
      <c r="S29" s="140"/>
      <c r="T29" s="140"/>
      <c r="U29" s="140"/>
      <c r="V29" s="140"/>
      <c r="W29" s="140"/>
      <c r="X29" s="140"/>
      <c r="Y29" s="140"/>
      <c r="Z29" s="140"/>
      <c r="AA29" s="140"/>
      <c r="AB29" s="140"/>
      <c r="AC29" s="140"/>
      <c r="AD29" s="140"/>
      <c r="AE29" s="140"/>
      <c r="AF29" s="140"/>
      <c r="AG29" s="140"/>
      <c r="AH29" s="140"/>
      <c r="AI29" s="141"/>
    </row>
    <row r="30" spans="1:35" ht="40.5" customHeight="1" x14ac:dyDescent="0.15">
      <c r="A30" s="5" t="s">
        <v>5</v>
      </c>
      <c r="B30" s="139"/>
      <c r="C30" s="140"/>
      <c r="D30" s="140"/>
      <c r="E30" s="140"/>
      <c r="F30" s="140"/>
      <c r="G30" s="140"/>
      <c r="H30" s="140"/>
      <c r="I30" s="140"/>
      <c r="J30" s="140"/>
      <c r="K30" s="140"/>
      <c r="L30" s="140"/>
      <c r="M30" s="140"/>
      <c r="N30" s="140"/>
      <c r="O30" s="140"/>
      <c r="P30" s="140"/>
      <c r="Q30" s="140"/>
      <c r="R30" s="140"/>
      <c r="S30" s="140"/>
      <c r="T30" s="140"/>
      <c r="U30" s="140"/>
      <c r="V30" s="140"/>
      <c r="W30" s="140"/>
      <c r="X30" s="140"/>
      <c r="Y30" s="140"/>
      <c r="Z30" s="140"/>
      <c r="AA30" s="140"/>
      <c r="AB30" s="140"/>
      <c r="AC30" s="140"/>
      <c r="AD30" s="140"/>
      <c r="AE30" s="140"/>
      <c r="AF30" s="140"/>
      <c r="AG30" s="140"/>
      <c r="AH30" s="140"/>
      <c r="AI30" s="141"/>
    </row>
    <row r="31" spans="1:35" ht="19.5" customHeight="1" x14ac:dyDescent="0.15">
      <c r="A31" s="3" t="s">
        <v>290</v>
      </c>
    </row>
  </sheetData>
  <mergeCells count="51">
    <mergeCell ref="B30:AI30"/>
    <mergeCell ref="A21:A25"/>
    <mergeCell ref="R21:AG21"/>
    <mergeCell ref="R22:AG22"/>
    <mergeCell ref="K25:AH25"/>
    <mergeCell ref="A27:A28"/>
    <mergeCell ref="Z28:AG28"/>
    <mergeCell ref="B20:G20"/>
    <mergeCell ref="H20:M20"/>
    <mergeCell ref="N20:AI20"/>
    <mergeCell ref="B29:AI29"/>
    <mergeCell ref="L26:AG26"/>
    <mergeCell ref="A11:A14"/>
    <mergeCell ref="C11:K11"/>
    <mergeCell ref="X12:Z12"/>
    <mergeCell ref="X13:Z13"/>
    <mergeCell ref="X14:Z14"/>
    <mergeCell ref="A15:A20"/>
    <mergeCell ref="B15:G15"/>
    <mergeCell ref="H15:M15"/>
    <mergeCell ref="N15:AI15"/>
    <mergeCell ref="B16:G16"/>
    <mergeCell ref="H16:M16"/>
    <mergeCell ref="N16:AI16"/>
    <mergeCell ref="B17:G17"/>
    <mergeCell ref="H17:M17"/>
    <mergeCell ref="N17:AI17"/>
    <mergeCell ref="B19:G19"/>
    <mergeCell ref="H19:M19"/>
    <mergeCell ref="N19:AI19"/>
    <mergeCell ref="B18:G18"/>
    <mergeCell ref="H18:M18"/>
    <mergeCell ref="N18:AI18"/>
    <mergeCell ref="A8:A10"/>
    <mergeCell ref="K8:R8"/>
    <mergeCell ref="V8:AE8"/>
    <mergeCell ref="H9:P9"/>
    <mergeCell ref="T9:V9"/>
    <mergeCell ref="O10:AG10"/>
    <mergeCell ref="A6:A7"/>
    <mergeCell ref="B6:F7"/>
    <mergeCell ref="G6:AI6"/>
    <mergeCell ref="K7:AG7"/>
    <mergeCell ref="A2:AI2"/>
    <mergeCell ref="B3:AI3"/>
    <mergeCell ref="B4:AI4"/>
    <mergeCell ref="F5:G5"/>
    <mergeCell ref="I5:J5"/>
    <mergeCell ref="L5:M5"/>
    <mergeCell ref="Q5:R5"/>
    <mergeCell ref="W5:X5"/>
  </mergeCells>
  <phoneticPr fontId="1"/>
  <conditionalFormatting sqref="L26:AG26">
    <cfRule type="expression" dxfId="288" priority="1">
      <formula>AND($C$26="□",$H$26="□")</formula>
    </cfRule>
  </conditionalFormatting>
  <pageMargins left="0.78740157480314965" right="0.78740157480314965" top="0.47244094488188981" bottom="0.47244094488188981" header="0" footer="0"/>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7B2FB9-EE08-4FD5-A3A6-F01E848CAAF4}">
  <sheetPr>
    <tabColor rgb="FF92D050"/>
    <pageSetUpPr fitToPage="1"/>
  </sheetPr>
  <dimension ref="A1:F30"/>
  <sheetViews>
    <sheetView view="pageLayout" topLeftCell="A6" zoomScaleNormal="100" workbookViewId="0">
      <selection activeCell="B14" sqref="B14"/>
    </sheetView>
  </sheetViews>
  <sheetFormatPr defaultColWidth="14" defaultRowHeight="19.5" customHeight="1" x14ac:dyDescent="0.15"/>
  <cols>
    <col min="1" max="1" width="13.25" style="3" customWidth="1"/>
    <col min="2" max="5" width="14.625" style="3" customWidth="1"/>
    <col min="6" max="6" width="15" style="3" customWidth="1"/>
    <col min="7" max="16384" width="14" style="3"/>
  </cols>
  <sheetData>
    <row r="1" spans="1:6" ht="19.5" customHeight="1" x14ac:dyDescent="0.15">
      <c r="A1" s="3" t="s">
        <v>293</v>
      </c>
    </row>
    <row r="2" spans="1:6" ht="19.5" customHeight="1" x14ac:dyDescent="0.15">
      <c r="A2" s="105" t="s">
        <v>292</v>
      </c>
      <c r="B2" s="105"/>
      <c r="C2" s="105"/>
      <c r="D2" s="105"/>
      <c r="E2" s="105"/>
      <c r="F2" s="105"/>
    </row>
    <row r="3" spans="1:6" ht="19.5" customHeight="1" x14ac:dyDescent="0.15">
      <c r="A3" s="3" t="s">
        <v>2</v>
      </c>
    </row>
    <row r="4" spans="1:6" ht="36" customHeight="1" x14ac:dyDescent="0.15">
      <c r="A4" s="5" t="s">
        <v>3</v>
      </c>
      <c r="B4" s="16" t="s">
        <v>295</v>
      </c>
      <c r="C4" s="16" t="s">
        <v>296</v>
      </c>
      <c r="D4" s="16" t="s">
        <v>297</v>
      </c>
      <c r="E4" s="16" t="s">
        <v>298</v>
      </c>
      <c r="F4" s="5" t="s">
        <v>5</v>
      </c>
    </row>
    <row r="5" spans="1:6" ht="36" customHeight="1" x14ac:dyDescent="0.15">
      <c r="A5" s="5" t="s">
        <v>6</v>
      </c>
      <c r="B5" s="89" t="str">
        <f>'別紙1-4'!G35</f>
        <v/>
      </c>
      <c r="C5" s="27"/>
      <c r="D5" s="27"/>
      <c r="E5" s="31" t="e">
        <f>B5-C5-D5</f>
        <v>#VALUE!</v>
      </c>
      <c r="F5" s="49"/>
    </row>
    <row r="6" spans="1:6" ht="36" customHeight="1" x14ac:dyDescent="0.15">
      <c r="A6" s="5" t="s">
        <v>299</v>
      </c>
      <c r="B6" s="31">
        <f>'別紙1-3'!D7</f>
        <v>0</v>
      </c>
      <c r="C6" s="27"/>
      <c r="D6" s="27"/>
      <c r="E6" s="31">
        <f t="shared" ref="E6:E8" si="0">B6-C6-D6</f>
        <v>0</v>
      </c>
      <c r="F6" s="49"/>
    </row>
    <row r="7" spans="1:6" ht="36" customHeight="1" x14ac:dyDescent="0.15">
      <c r="A7" s="5" t="s">
        <v>300</v>
      </c>
      <c r="B7" s="31">
        <f>'別紙1-3'!D8</f>
        <v>0</v>
      </c>
      <c r="C7" s="27"/>
      <c r="D7" s="27"/>
      <c r="E7" s="31">
        <f t="shared" si="0"/>
        <v>0</v>
      </c>
      <c r="F7" s="49"/>
    </row>
    <row r="8" spans="1:6" ht="36" customHeight="1" x14ac:dyDescent="0.15">
      <c r="A8" s="5" t="s">
        <v>9</v>
      </c>
      <c r="B8" s="31">
        <f>'別紙1-3'!D9</f>
        <v>0</v>
      </c>
      <c r="C8" s="27"/>
      <c r="D8" s="27"/>
      <c r="E8" s="31">
        <f t="shared" si="0"/>
        <v>0</v>
      </c>
      <c r="F8" s="49"/>
    </row>
    <row r="9" spans="1:6" ht="36" customHeight="1" x14ac:dyDescent="0.15">
      <c r="A9" s="5" t="s">
        <v>169</v>
      </c>
      <c r="B9" s="31">
        <f>SUM(B5:B8)</f>
        <v>0</v>
      </c>
      <c r="C9" s="31">
        <f t="shared" ref="C9:E9" si="1">SUM(C5:C8)</f>
        <v>0</v>
      </c>
      <c r="D9" s="31">
        <f t="shared" si="1"/>
        <v>0</v>
      </c>
      <c r="E9" s="31" t="e">
        <f t="shared" si="1"/>
        <v>#VALUE!</v>
      </c>
      <c r="F9" s="49"/>
    </row>
    <row r="11" spans="1:6" ht="19.5" customHeight="1" x14ac:dyDescent="0.15">
      <c r="A11" s="3" t="s">
        <v>10</v>
      </c>
    </row>
    <row r="12" spans="1:6" ht="36" customHeight="1" x14ac:dyDescent="0.15">
      <c r="A12" s="5" t="s">
        <v>3</v>
      </c>
      <c r="B12" s="16" t="s">
        <v>295</v>
      </c>
      <c r="C12" s="16" t="s">
        <v>302</v>
      </c>
      <c r="D12" s="16" t="s">
        <v>303</v>
      </c>
      <c r="E12" s="16" t="s">
        <v>304</v>
      </c>
      <c r="F12" s="5" t="s">
        <v>5</v>
      </c>
    </row>
    <row r="13" spans="1:6" ht="36" customHeight="1" x14ac:dyDescent="0.15">
      <c r="A13" s="5" t="s">
        <v>11</v>
      </c>
      <c r="B13" s="31">
        <f>'別紙1-3'!D15</f>
        <v>0</v>
      </c>
      <c r="C13" s="27"/>
      <c r="D13" s="27"/>
      <c r="E13" s="31">
        <f>B13-C13-D13</f>
        <v>0</v>
      </c>
      <c r="F13" s="49"/>
    </row>
    <row r="14" spans="1:6" ht="36" customHeight="1" x14ac:dyDescent="0.15">
      <c r="A14" s="5" t="s">
        <v>12</v>
      </c>
      <c r="B14" s="31">
        <f>'別紙1-3'!D16</f>
        <v>0</v>
      </c>
      <c r="C14" s="27"/>
      <c r="D14" s="27"/>
      <c r="E14" s="31">
        <f t="shared" ref="E14:E18" si="2">B14-C14-D14</f>
        <v>0</v>
      </c>
      <c r="F14" s="49"/>
    </row>
    <row r="15" spans="1:6" ht="36" customHeight="1" x14ac:dyDescent="0.15">
      <c r="A15" s="5" t="s">
        <v>13</v>
      </c>
      <c r="B15" s="31">
        <f>'別紙1-3'!D17</f>
        <v>0</v>
      </c>
      <c r="C15" s="27"/>
      <c r="D15" s="27"/>
      <c r="E15" s="31">
        <f t="shared" si="2"/>
        <v>0</v>
      </c>
      <c r="F15" s="49"/>
    </row>
    <row r="16" spans="1:6" ht="36" customHeight="1" x14ac:dyDescent="0.15">
      <c r="A16" s="5" t="s">
        <v>14</v>
      </c>
      <c r="B16" s="31">
        <f>'別紙1-3'!D18</f>
        <v>0</v>
      </c>
      <c r="C16" s="27"/>
      <c r="D16" s="27"/>
      <c r="E16" s="31">
        <f t="shared" si="2"/>
        <v>0</v>
      </c>
      <c r="F16" s="49"/>
    </row>
    <row r="17" spans="1:6" ht="36" customHeight="1" x14ac:dyDescent="0.15">
      <c r="A17" s="16" t="s">
        <v>301</v>
      </c>
      <c r="B17" s="31">
        <f>'別紙1-3'!D19</f>
        <v>0</v>
      </c>
      <c r="C17" s="27"/>
      <c r="D17" s="27"/>
      <c r="E17" s="31">
        <f t="shared" si="2"/>
        <v>0</v>
      </c>
      <c r="F17" s="49"/>
    </row>
    <row r="18" spans="1:6" ht="36" customHeight="1" x14ac:dyDescent="0.15">
      <c r="A18" s="5" t="s">
        <v>9</v>
      </c>
      <c r="B18" s="31">
        <f>'別紙1-3'!D20</f>
        <v>0</v>
      </c>
      <c r="C18" s="27"/>
      <c r="D18" s="27"/>
      <c r="E18" s="31">
        <f t="shared" si="2"/>
        <v>0</v>
      </c>
      <c r="F18" s="49"/>
    </row>
    <row r="19" spans="1:6" ht="36" customHeight="1" x14ac:dyDescent="0.15">
      <c r="A19" s="5" t="s">
        <v>17</v>
      </c>
      <c r="B19" s="31">
        <f>SUM(B13:B18)</f>
        <v>0</v>
      </c>
      <c r="C19" s="31">
        <f t="shared" ref="C19:E19" si="3">SUM(C13:C18)</f>
        <v>0</v>
      </c>
      <c r="D19" s="31">
        <f t="shared" si="3"/>
        <v>0</v>
      </c>
      <c r="E19" s="31">
        <f t="shared" si="3"/>
        <v>0</v>
      </c>
      <c r="F19" s="49"/>
    </row>
    <row r="20" spans="1:6" ht="19.5" customHeight="1" x14ac:dyDescent="0.15">
      <c r="A20" s="3" t="s">
        <v>305</v>
      </c>
    </row>
    <row r="21" spans="1:6" ht="19.5" customHeight="1" x14ac:dyDescent="0.15">
      <c r="A21" s="3" t="s">
        <v>306</v>
      </c>
    </row>
    <row r="22" spans="1:6" ht="19.5" customHeight="1" x14ac:dyDescent="0.15">
      <c r="A22" s="3" t="s">
        <v>307</v>
      </c>
    </row>
    <row r="26" spans="1:6" ht="19.5" customHeight="1" x14ac:dyDescent="0.15">
      <c r="A26" s="4"/>
    </row>
    <row r="27" spans="1:6" ht="19.5" customHeight="1" x14ac:dyDescent="0.15">
      <c r="A27" s="105"/>
    </row>
    <row r="28" spans="1:6" ht="19.5" customHeight="1" x14ac:dyDescent="0.15">
      <c r="A28" s="105"/>
    </row>
    <row r="29" spans="1:6" ht="19.5" customHeight="1" x14ac:dyDescent="0.15">
      <c r="A29" s="4"/>
    </row>
    <row r="30" spans="1:6" ht="19.5" customHeight="1" x14ac:dyDescent="0.15">
      <c r="A30" s="4"/>
    </row>
  </sheetData>
  <mergeCells count="2">
    <mergeCell ref="A2:F2"/>
    <mergeCell ref="A27:A28"/>
  </mergeCells>
  <phoneticPr fontId="1"/>
  <pageMargins left="0.78740157480314965" right="0.78740157480314965" top="0.47244094488188981" bottom="0.47244094488188981" header="0" footer="0"/>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36FB5-16E1-4E8E-8DAC-E2A8594B21EB}">
  <sheetPr>
    <tabColor rgb="FF92D050"/>
    <pageSetUpPr fitToPage="1"/>
  </sheetPr>
  <dimension ref="A1:M82"/>
  <sheetViews>
    <sheetView showZeros="0" view="pageLayout" zoomScaleNormal="100" workbookViewId="0">
      <selection activeCell="C14" sqref="C14"/>
    </sheetView>
  </sheetViews>
  <sheetFormatPr defaultColWidth="9" defaultRowHeight="21" customHeight="1" x14ac:dyDescent="0.15"/>
  <cols>
    <col min="1" max="1" width="7.125" style="3" customWidth="1"/>
    <col min="2" max="2" width="10.5" style="3" bestFit="1" customWidth="1"/>
    <col min="3" max="3" width="7.375" style="3" customWidth="1"/>
    <col min="4" max="4" width="8.5" style="3" customWidth="1"/>
    <col min="5" max="5" width="5.125" style="3" bestFit="1" customWidth="1"/>
    <col min="6" max="6" width="6.75" style="3" customWidth="1"/>
    <col min="7" max="7" width="7.5" style="3" customWidth="1"/>
    <col min="8" max="8" width="5.125" style="3" bestFit="1" customWidth="1"/>
    <col min="9" max="10" width="6.75" style="3" customWidth="1"/>
    <col min="11" max="13" width="7.375" style="3" customWidth="1"/>
    <col min="14" max="16384" width="9" style="3"/>
  </cols>
  <sheetData>
    <row r="1" spans="1:13" ht="21" customHeight="1" x14ac:dyDescent="0.15">
      <c r="A1" s="3" t="s">
        <v>308</v>
      </c>
    </row>
    <row r="2" spans="1:13" ht="21" customHeight="1" x14ac:dyDescent="0.15">
      <c r="A2" s="126" t="s">
        <v>312</v>
      </c>
      <c r="B2" s="126"/>
      <c r="C2" s="126"/>
      <c r="D2" s="126"/>
      <c r="E2" s="126"/>
      <c r="F2" s="126"/>
      <c r="G2" s="126"/>
      <c r="H2" s="126"/>
      <c r="I2" s="126"/>
      <c r="J2" s="126"/>
      <c r="K2" s="126"/>
      <c r="L2" s="126"/>
      <c r="M2" s="126"/>
    </row>
    <row r="3" spans="1:13" ht="16.5" customHeight="1" x14ac:dyDescent="0.15">
      <c r="A3" s="151" t="s">
        <v>3</v>
      </c>
      <c r="B3" s="151" t="s">
        <v>149</v>
      </c>
      <c r="C3" s="185" t="s">
        <v>309</v>
      </c>
      <c r="D3" s="121"/>
      <c r="E3" s="134" t="s">
        <v>310</v>
      </c>
      <c r="F3" s="125"/>
      <c r="G3" s="125"/>
      <c r="H3" s="185" t="s">
        <v>311</v>
      </c>
      <c r="I3" s="120"/>
      <c r="J3" s="121"/>
      <c r="K3" s="112" t="s">
        <v>360</v>
      </c>
      <c r="L3" s="112" t="s">
        <v>359</v>
      </c>
      <c r="M3" s="151" t="s">
        <v>5</v>
      </c>
    </row>
    <row r="4" spans="1:13" ht="60" customHeight="1" x14ac:dyDescent="0.15">
      <c r="A4" s="153"/>
      <c r="B4" s="153"/>
      <c r="C4" s="16" t="s">
        <v>349</v>
      </c>
      <c r="D4" s="67" t="s">
        <v>357</v>
      </c>
      <c r="E4" s="5" t="s">
        <v>150</v>
      </c>
      <c r="F4" s="72" t="s">
        <v>358</v>
      </c>
      <c r="G4" s="72" t="s">
        <v>359</v>
      </c>
      <c r="H4" s="68" t="s">
        <v>150</v>
      </c>
      <c r="I4" s="72" t="s">
        <v>358</v>
      </c>
      <c r="J4" s="72" t="s">
        <v>359</v>
      </c>
      <c r="K4" s="186"/>
      <c r="L4" s="186"/>
      <c r="M4" s="153"/>
    </row>
    <row r="5" spans="1:13" ht="21" customHeight="1" x14ac:dyDescent="0.15">
      <c r="A5" s="153" t="s">
        <v>11</v>
      </c>
      <c r="B5" s="73" t="s">
        <v>151</v>
      </c>
      <c r="C5" s="74"/>
      <c r="D5" s="74"/>
      <c r="E5" s="62"/>
      <c r="F5" s="62"/>
      <c r="G5" s="63"/>
      <c r="H5" s="62"/>
      <c r="I5" s="62"/>
      <c r="J5" s="63"/>
      <c r="K5" s="62">
        <f>C5-F5-I5</f>
        <v>0</v>
      </c>
      <c r="L5" s="63"/>
      <c r="M5" s="73"/>
    </row>
    <row r="6" spans="1:13" ht="21" customHeight="1" x14ac:dyDescent="0.15">
      <c r="A6" s="101"/>
      <c r="B6" s="27"/>
      <c r="C6" s="61"/>
      <c r="D6" s="61"/>
      <c r="E6" s="64"/>
      <c r="F6" s="64"/>
      <c r="G6" s="65"/>
      <c r="H6" s="64"/>
      <c r="I6" s="64"/>
      <c r="J6" s="65"/>
      <c r="K6" s="64">
        <f t="shared" ref="K6:K27" si="0">C6-F6-I6</f>
        <v>0</v>
      </c>
      <c r="L6" s="65"/>
      <c r="M6" s="27"/>
    </row>
    <row r="7" spans="1:13" ht="21" customHeight="1" x14ac:dyDescent="0.15">
      <c r="A7" s="101"/>
      <c r="B7" s="27"/>
      <c r="C7" s="61"/>
      <c r="D7" s="61"/>
      <c r="E7" s="64"/>
      <c r="F7" s="64"/>
      <c r="G7" s="65"/>
      <c r="H7" s="64"/>
      <c r="I7" s="64"/>
      <c r="J7" s="65"/>
      <c r="K7" s="64">
        <f t="shared" si="0"/>
        <v>0</v>
      </c>
      <c r="L7" s="65"/>
      <c r="M7" s="27"/>
    </row>
    <row r="8" spans="1:13" ht="21" customHeight="1" x14ac:dyDescent="0.15">
      <c r="A8" s="185"/>
      <c r="B8" s="34" t="s">
        <v>173</v>
      </c>
      <c r="C8" s="66"/>
      <c r="D8" s="66"/>
      <c r="E8" s="65"/>
      <c r="F8" s="64">
        <f>SUM(F5:F7)</f>
        <v>0</v>
      </c>
      <c r="G8" s="64"/>
      <c r="H8" s="65"/>
      <c r="I8" s="64">
        <f>SUM(I5:I7)</f>
        <v>0</v>
      </c>
      <c r="J8" s="64"/>
      <c r="K8" s="64">
        <f>SUM(K5:K7)</f>
        <v>0</v>
      </c>
      <c r="L8" s="64"/>
      <c r="M8" s="27"/>
    </row>
    <row r="9" spans="1:13" ht="21" customHeight="1" x14ac:dyDescent="0.15">
      <c r="A9" s="101" t="s">
        <v>12</v>
      </c>
      <c r="B9" s="27" t="s">
        <v>156</v>
      </c>
      <c r="C9" s="64"/>
      <c r="D9" s="64"/>
      <c r="E9" s="64"/>
      <c r="F9" s="64"/>
      <c r="G9" s="65"/>
      <c r="H9" s="64"/>
      <c r="I9" s="64"/>
      <c r="J9" s="65"/>
      <c r="K9" s="64">
        <f t="shared" si="0"/>
        <v>0</v>
      </c>
      <c r="L9" s="65"/>
      <c r="M9" s="27"/>
    </row>
    <row r="10" spans="1:13" ht="21" customHeight="1" x14ac:dyDescent="0.15">
      <c r="A10" s="101"/>
      <c r="B10" s="27"/>
      <c r="C10" s="64"/>
      <c r="D10" s="64"/>
      <c r="E10" s="64"/>
      <c r="F10" s="64"/>
      <c r="G10" s="65"/>
      <c r="H10" s="64"/>
      <c r="I10" s="64"/>
      <c r="J10" s="65"/>
      <c r="K10" s="64">
        <f t="shared" si="0"/>
        <v>0</v>
      </c>
      <c r="L10" s="65"/>
      <c r="M10" s="27"/>
    </row>
    <row r="11" spans="1:13" ht="21" customHeight="1" x14ac:dyDescent="0.15">
      <c r="A11" s="101"/>
      <c r="B11" s="27"/>
      <c r="C11" s="64"/>
      <c r="D11" s="64"/>
      <c r="E11" s="64"/>
      <c r="F11" s="64"/>
      <c r="G11" s="65"/>
      <c r="H11" s="64"/>
      <c r="I11" s="64"/>
      <c r="J11" s="65"/>
      <c r="K11" s="64">
        <f t="shared" si="0"/>
        <v>0</v>
      </c>
      <c r="L11" s="65"/>
      <c r="M11" s="27"/>
    </row>
    <row r="12" spans="1:13" ht="21" customHeight="1" x14ac:dyDescent="0.15">
      <c r="A12" s="185"/>
      <c r="B12" s="34" t="s">
        <v>173</v>
      </c>
      <c r="C12" s="66"/>
      <c r="D12" s="66"/>
      <c r="E12" s="65"/>
      <c r="F12" s="64">
        <f>SUM(F9:F11)</f>
        <v>0</v>
      </c>
      <c r="G12" s="64"/>
      <c r="H12" s="65"/>
      <c r="I12" s="64">
        <f>SUM(I9:I11)</f>
        <v>0</v>
      </c>
      <c r="J12" s="64"/>
      <c r="K12" s="64">
        <f>SUM(K9:K11)</f>
        <v>0</v>
      </c>
      <c r="L12" s="64"/>
      <c r="M12" s="27"/>
    </row>
    <row r="13" spans="1:13" ht="21" customHeight="1" x14ac:dyDescent="0.15">
      <c r="A13" s="101" t="s">
        <v>13</v>
      </c>
      <c r="B13" s="27" t="s">
        <v>160</v>
      </c>
      <c r="C13" s="64"/>
      <c r="D13" s="64"/>
      <c r="E13" s="64"/>
      <c r="F13" s="64"/>
      <c r="G13" s="65"/>
      <c r="H13" s="64"/>
      <c r="I13" s="64"/>
      <c r="J13" s="65"/>
      <c r="K13" s="64">
        <f t="shared" si="0"/>
        <v>0</v>
      </c>
      <c r="L13" s="65"/>
      <c r="M13" s="27"/>
    </row>
    <row r="14" spans="1:13" ht="21" customHeight="1" x14ac:dyDescent="0.15">
      <c r="A14" s="101"/>
      <c r="B14" s="27" t="s">
        <v>161</v>
      </c>
      <c r="C14" s="64"/>
      <c r="D14" s="64"/>
      <c r="E14" s="64"/>
      <c r="F14" s="64"/>
      <c r="G14" s="65"/>
      <c r="H14" s="64"/>
      <c r="I14" s="64"/>
      <c r="J14" s="65"/>
      <c r="K14" s="64">
        <f t="shared" si="0"/>
        <v>0</v>
      </c>
      <c r="L14" s="65"/>
      <c r="M14" s="27"/>
    </row>
    <row r="15" spans="1:13" ht="21" customHeight="1" x14ac:dyDescent="0.15">
      <c r="A15" s="101"/>
      <c r="B15" s="27" t="s">
        <v>162</v>
      </c>
      <c r="C15" s="64"/>
      <c r="D15" s="64"/>
      <c r="E15" s="64"/>
      <c r="F15" s="64"/>
      <c r="G15" s="65"/>
      <c r="H15" s="64"/>
      <c r="I15" s="64"/>
      <c r="J15" s="65"/>
      <c r="K15" s="64">
        <f t="shared" si="0"/>
        <v>0</v>
      </c>
      <c r="L15" s="65"/>
      <c r="M15" s="27"/>
    </row>
    <row r="16" spans="1:13" ht="21" customHeight="1" x14ac:dyDescent="0.15">
      <c r="A16" s="101"/>
      <c r="B16" s="27" t="s">
        <v>163</v>
      </c>
      <c r="C16" s="64"/>
      <c r="D16" s="64"/>
      <c r="E16" s="64"/>
      <c r="F16" s="64"/>
      <c r="G16" s="65"/>
      <c r="H16" s="64"/>
      <c r="I16" s="64"/>
      <c r="J16" s="65"/>
      <c r="K16" s="64">
        <f t="shared" si="0"/>
        <v>0</v>
      </c>
      <c r="L16" s="65"/>
      <c r="M16" s="27"/>
    </row>
    <row r="17" spans="1:13" ht="21" customHeight="1" x14ac:dyDescent="0.15">
      <c r="A17" s="101"/>
      <c r="B17" s="27" t="s">
        <v>164</v>
      </c>
      <c r="C17" s="64"/>
      <c r="D17" s="64"/>
      <c r="E17" s="64"/>
      <c r="F17" s="64"/>
      <c r="G17" s="65"/>
      <c r="H17" s="64"/>
      <c r="I17" s="64"/>
      <c r="J17" s="65"/>
      <c r="K17" s="64">
        <f t="shared" si="0"/>
        <v>0</v>
      </c>
      <c r="L17" s="65"/>
      <c r="M17" s="27"/>
    </row>
    <row r="18" spans="1:13" ht="21" customHeight="1" x14ac:dyDescent="0.15">
      <c r="A18" s="101"/>
      <c r="B18" s="27"/>
      <c r="C18" s="64"/>
      <c r="D18" s="64"/>
      <c r="E18" s="64"/>
      <c r="F18" s="64"/>
      <c r="G18" s="65"/>
      <c r="H18" s="64"/>
      <c r="I18" s="64"/>
      <c r="J18" s="65"/>
      <c r="K18" s="64">
        <f t="shared" si="0"/>
        <v>0</v>
      </c>
      <c r="L18" s="65"/>
      <c r="M18" s="27"/>
    </row>
    <row r="19" spans="1:13" ht="21" customHeight="1" x14ac:dyDescent="0.15">
      <c r="A19" s="185"/>
      <c r="B19" s="34" t="s">
        <v>173</v>
      </c>
      <c r="C19" s="66"/>
      <c r="D19" s="66"/>
      <c r="E19" s="65"/>
      <c r="F19" s="64">
        <f>SUM(F13:F18)</f>
        <v>0</v>
      </c>
      <c r="G19" s="64"/>
      <c r="H19" s="65"/>
      <c r="I19" s="64">
        <f>SUM(I13:I18)</f>
        <v>0</v>
      </c>
      <c r="J19" s="64"/>
      <c r="K19" s="64">
        <f>SUM(K13:K18)</f>
        <v>0</v>
      </c>
      <c r="L19" s="64"/>
      <c r="M19" s="27"/>
    </row>
    <row r="20" spans="1:13" ht="21" customHeight="1" x14ac:dyDescent="0.15">
      <c r="A20" s="101" t="s">
        <v>14</v>
      </c>
      <c r="B20" s="27"/>
      <c r="C20" s="64"/>
      <c r="D20" s="64"/>
      <c r="E20" s="64"/>
      <c r="F20" s="64"/>
      <c r="G20" s="65"/>
      <c r="H20" s="64"/>
      <c r="I20" s="64"/>
      <c r="J20" s="65"/>
      <c r="K20" s="64">
        <f t="shared" si="0"/>
        <v>0</v>
      </c>
      <c r="L20" s="65"/>
      <c r="M20" s="27"/>
    </row>
    <row r="21" spans="1:13" ht="21" customHeight="1" x14ac:dyDescent="0.15">
      <c r="A21" s="101"/>
      <c r="B21" s="27"/>
      <c r="C21" s="64"/>
      <c r="D21" s="64"/>
      <c r="E21" s="64"/>
      <c r="F21" s="64"/>
      <c r="G21" s="65"/>
      <c r="H21" s="64"/>
      <c r="I21" s="64"/>
      <c r="J21" s="65"/>
      <c r="K21" s="64">
        <f t="shared" si="0"/>
        <v>0</v>
      </c>
      <c r="L21" s="65"/>
      <c r="M21" s="27"/>
    </row>
    <row r="22" spans="1:13" ht="21" customHeight="1" x14ac:dyDescent="0.15">
      <c r="A22" s="185"/>
      <c r="B22" s="34" t="s">
        <v>173</v>
      </c>
      <c r="C22" s="66"/>
      <c r="D22" s="66"/>
      <c r="E22" s="65"/>
      <c r="F22" s="64">
        <f>SUM(F20:F21)</f>
        <v>0</v>
      </c>
      <c r="G22" s="64">
        <f>SUM(G20:G21)</f>
        <v>0</v>
      </c>
      <c r="H22" s="65"/>
      <c r="I22" s="64">
        <f>SUM(I20:I21)</f>
        <v>0</v>
      </c>
      <c r="J22" s="64">
        <f>SUM(J20:J21)</f>
        <v>0</v>
      </c>
      <c r="K22" s="64">
        <f>SUM(K20:K21)</f>
        <v>0</v>
      </c>
      <c r="L22" s="64"/>
      <c r="M22" s="27"/>
    </row>
    <row r="23" spans="1:13" ht="21" customHeight="1" x14ac:dyDescent="0.15">
      <c r="A23" s="99" t="s">
        <v>167</v>
      </c>
      <c r="B23" s="27"/>
      <c r="C23" s="64"/>
      <c r="D23" s="64"/>
      <c r="E23" s="64"/>
      <c r="F23" s="64"/>
      <c r="G23" s="65"/>
      <c r="H23" s="64"/>
      <c r="I23" s="64"/>
      <c r="J23" s="65"/>
      <c r="K23" s="64">
        <f t="shared" si="0"/>
        <v>0</v>
      </c>
      <c r="L23" s="65"/>
      <c r="M23" s="27"/>
    </row>
    <row r="24" spans="1:13" ht="21" customHeight="1" x14ac:dyDescent="0.15">
      <c r="A24" s="99"/>
      <c r="B24" s="27"/>
      <c r="C24" s="64"/>
      <c r="D24" s="64"/>
      <c r="E24" s="64"/>
      <c r="F24" s="64"/>
      <c r="G24" s="65"/>
      <c r="H24" s="64"/>
      <c r="I24" s="64"/>
      <c r="J24" s="65"/>
      <c r="K24" s="64">
        <f t="shared" si="0"/>
        <v>0</v>
      </c>
      <c r="L24" s="65"/>
      <c r="M24" s="27"/>
    </row>
    <row r="25" spans="1:13" ht="21" customHeight="1" x14ac:dyDescent="0.15">
      <c r="A25" s="119"/>
      <c r="B25" s="34" t="s">
        <v>173</v>
      </c>
      <c r="C25" s="66"/>
      <c r="D25" s="66"/>
      <c r="E25" s="65"/>
      <c r="F25" s="64">
        <f>SUM(F23:F24)</f>
        <v>0</v>
      </c>
      <c r="G25" s="64"/>
      <c r="H25" s="65"/>
      <c r="I25" s="64">
        <f>SUM(I23:I24)</f>
        <v>0</v>
      </c>
      <c r="J25" s="64"/>
      <c r="K25" s="64">
        <f>SUM(K23:K24)</f>
        <v>0</v>
      </c>
      <c r="L25" s="64"/>
      <c r="M25" s="27"/>
    </row>
    <row r="26" spans="1:13" ht="21" customHeight="1" x14ac:dyDescent="0.15">
      <c r="A26" s="101" t="s">
        <v>9</v>
      </c>
      <c r="B26" s="27"/>
      <c r="C26" s="64"/>
      <c r="D26" s="64"/>
      <c r="E26" s="64"/>
      <c r="F26" s="64"/>
      <c r="G26" s="65"/>
      <c r="H26" s="64"/>
      <c r="I26" s="64"/>
      <c r="J26" s="65"/>
      <c r="K26" s="64">
        <f t="shared" si="0"/>
        <v>0</v>
      </c>
      <c r="L26" s="65"/>
      <c r="M26" s="27"/>
    </row>
    <row r="27" spans="1:13" ht="21" customHeight="1" x14ac:dyDescent="0.15">
      <c r="A27" s="101"/>
      <c r="B27" s="27"/>
      <c r="C27" s="64"/>
      <c r="D27" s="64"/>
      <c r="E27" s="64"/>
      <c r="F27" s="64"/>
      <c r="G27" s="65"/>
      <c r="H27" s="64"/>
      <c r="I27" s="64"/>
      <c r="J27" s="65"/>
      <c r="K27" s="64">
        <f t="shared" si="0"/>
        <v>0</v>
      </c>
      <c r="L27" s="65"/>
      <c r="M27" s="27"/>
    </row>
    <row r="28" spans="1:13" ht="21" customHeight="1" x14ac:dyDescent="0.15">
      <c r="A28" s="185"/>
      <c r="B28" s="34" t="s">
        <v>173</v>
      </c>
      <c r="C28" s="66"/>
      <c r="D28" s="66"/>
      <c r="E28" s="65"/>
      <c r="F28" s="64">
        <f>SUM(F26:F27)</f>
        <v>0</v>
      </c>
      <c r="G28" s="64"/>
      <c r="H28" s="65"/>
      <c r="I28" s="64">
        <f>SUM(I26:I27)</f>
        <v>0</v>
      </c>
      <c r="J28" s="64"/>
      <c r="K28" s="64">
        <f>SUM(K26:K27)</f>
        <v>0</v>
      </c>
      <c r="L28" s="64"/>
      <c r="M28" s="27"/>
    </row>
    <row r="29" spans="1:13" ht="21" customHeight="1" x14ac:dyDescent="0.15">
      <c r="A29" s="101" t="s">
        <v>169</v>
      </c>
      <c r="B29" s="101"/>
      <c r="C29" s="64"/>
      <c r="D29" s="64"/>
      <c r="E29" s="65"/>
      <c r="F29" s="64">
        <f>F8+F12+F19+F22+F25+F28</f>
        <v>0</v>
      </c>
      <c r="G29" s="64">
        <f>ROUNDDOWN(G8+G12+G19+G22+G25+G28,-3)</f>
        <v>0</v>
      </c>
      <c r="H29" s="65"/>
      <c r="I29" s="64">
        <f>I8+I12+I19+I22+I25+I28</f>
        <v>0</v>
      </c>
      <c r="J29" s="64">
        <f>ROUNDDOWN(J8+J12+J19+J22+J25+J28,-3)</f>
        <v>0</v>
      </c>
      <c r="K29" s="64">
        <f>K8+K12+K19+K22+K25+K28</f>
        <v>0</v>
      </c>
      <c r="L29" s="64">
        <f>ROUNDDOWN(L8+L12+L19+L22+L25+L28,-3)</f>
        <v>0</v>
      </c>
      <c r="M29" s="27"/>
    </row>
    <row r="30" spans="1:13" ht="21" customHeight="1" x14ac:dyDescent="0.15">
      <c r="A30" s="3" t="s">
        <v>313</v>
      </c>
    </row>
    <row r="31" spans="1:13" ht="21" customHeight="1" x14ac:dyDescent="0.15">
      <c r="A31" s="3" t="s">
        <v>171</v>
      </c>
    </row>
    <row r="32" spans="1:13" ht="21" customHeight="1" x14ac:dyDescent="0.15">
      <c r="A32" s="3" t="s">
        <v>172</v>
      </c>
    </row>
    <row r="78" ht="24" customHeight="1" x14ac:dyDescent="0.15"/>
    <row r="79" ht="24" customHeight="1" x14ac:dyDescent="0.15"/>
    <row r="80" ht="24" customHeight="1" x14ac:dyDescent="0.15"/>
    <row r="81" ht="24" customHeight="1" x14ac:dyDescent="0.15"/>
    <row r="82" ht="24" customHeight="1" x14ac:dyDescent="0.15"/>
  </sheetData>
  <mergeCells count="16">
    <mergeCell ref="A2:M2"/>
    <mergeCell ref="K3:K4"/>
    <mergeCell ref="L3:L4"/>
    <mergeCell ref="A3:A4"/>
    <mergeCell ref="B3:B4"/>
    <mergeCell ref="C3:D3"/>
    <mergeCell ref="E3:G3"/>
    <mergeCell ref="H3:J3"/>
    <mergeCell ref="M3:M4"/>
    <mergeCell ref="A26:A28"/>
    <mergeCell ref="A29:B29"/>
    <mergeCell ref="A5:A8"/>
    <mergeCell ref="A9:A12"/>
    <mergeCell ref="A13:A19"/>
    <mergeCell ref="A20:A22"/>
    <mergeCell ref="A23:A25"/>
  </mergeCells>
  <phoneticPr fontId="1"/>
  <pageMargins left="0.51181102362204722" right="0.51181102362204722"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18</vt:i4>
      </vt:variant>
    </vt:vector>
  </HeadingPairs>
  <TitlesOfParts>
    <vt:vector size="18" baseType="lpstr">
      <vt:lpstr>企画書</vt:lpstr>
      <vt:lpstr>別紙1-1</vt:lpstr>
      <vt:lpstr>別紙1-2</vt:lpstr>
      <vt:lpstr>別紙1-3</vt:lpstr>
      <vt:lpstr>別紙1-4</vt:lpstr>
      <vt:lpstr>別紙1-5</vt:lpstr>
      <vt:lpstr>別紙1-6</vt:lpstr>
      <vt:lpstr>交付申請書</vt:lpstr>
      <vt:lpstr>実績報告書</vt:lpstr>
      <vt:lpstr>別紙3-1</vt:lpstr>
      <vt:lpstr>別紙3-2</vt:lpstr>
      <vt:lpstr>別紙３-3</vt:lpstr>
      <vt:lpstr>別紙３-4</vt:lpstr>
      <vt:lpstr>概算払請求書</vt:lpstr>
      <vt:lpstr>別紙2-1</vt:lpstr>
      <vt:lpstr>別紙2-2</vt:lpstr>
      <vt:lpstr>別紙2-3</vt:lpstr>
      <vt:lpstr>別紙2-4</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福岡県</dc:creator>
  <cp:lastModifiedBy>谷口　寛昭</cp:lastModifiedBy>
  <cp:lastPrinted>2026-10-29T03:05:51Z</cp:lastPrinted>
  <dcterms:created xsi:type="dcterms:W3CDTF">2019-08-30T04:29:41Z</dcterms:created>
  <dcterms:modified xsi:type="dcterms:W3CDTF">2026-10-29T03:16:54Z</dcterms:modified>
</cp:coreProperties>
</file>